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desktop bkp\MS Excel\"/>
    </mc:Choice>
  </mc:AlternateContent>
  <bookViews>
    <workbookView xWindow="0" yWindow="0" windowWidth="20490" windowHeight="7650"/>
  </bookViews>
  <sheets>
    <sheet name="roas,aov" sheetId="13" r:id="rId1"/>
    <sheet name="unique" sheetId="7" r:id="rId2"/>
    <sheet name="revenue over time" sheetId="14" r:id="rId3"/>
    <sheet name="dataset" sheetId="5" r:id="rId4"/>
    <sheet name="tasks" sheetId="6" r:id="rId5"/>
  </sheets>
  <definedNames>
    <definedName name="_xlnm._FilterDatabase" localSheetId="3" hidden="1">dataset!$A$1:$J$2772</definedName>
  </definedNames>
  <calcPr calcId="162913"/>
  <pivotCaches>
    <pivotCache cacheId="2" r:id="rId6"/>
    <pivotCache cacheId="3" r:id="rId7"/>
  </pivotCaches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50" i="5"/>
  <c r="L1051" i="5"/>
  <c r="L1052" i="5"/>
  <c r="L1053" i="5"/>
  <c r="L1054" i="5"/>
  <c r="L1055" i="5"/>
  <c r="L1056" i="5"/>
  <c r="L1057" i="5"/>
  <c r="L1058" i="5"/>
  <c r="L1059" i="5"/>
  <c r="L1060" i="5"/>
  <c r="L1061" i="5"/>
  <c r="L1062" i="5"/>
  <c r="L1063" i="5"/>
  <c r="L1064" i="5"/>
  <c r="L1065" i="5"/>
  <c r="L1066" i="5"/>
  <c r="L1067" i="5"/>
  <c r="L1068" i="5"/>
  <c r="L1069" i="5"/>
  <c r="L1070" i="5"/>
  <c r="L1071" i="5"/>
  <c r="L1072" i="5"/>
  <c r="L1073" i="5"/>
  <c r="L1074" i="5"/>
  <c r="L1075" i="5"/>
  <c r="L1076" i="5"/>
  <c r="L1077" i="5"/>
  <c r="L1078" i="5"/>
  <c r="L1079" i="5"/>
  <c r="L1080" i="5"/>
  <c r="L1081" i="5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096" i="5"/>
  <c r="L1097" i="5"/>
  <c r="L1098" i="5"/>
  <c r="L1099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36" i="5"/>
  <c r="L1137" i="5"/>
  <c r="L1138" i="5"/>
  <c r="L1139" i="5"/>
  <c r="L1140" i="5"/>
  <c r="L1141" i="5"/>
  <c r="L1142" i="5"/>
  <c r="L1143" i="5"/>
  <c r="L1144" i="5"/>
  <c r="L1145" i="5"/>
  <c r="L1146" i="5"/>
  <c r="L1147" i="5"/>
  <c r="L1148" i="5"/>
  <c r="L1149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1" i="5"/>
  <c r="L1182" i="5"/>
  <c r="L1183" i="5"/>
  <c r="L1184" i="5"/>
  <c r="L1185" i="5"/>
  <c r="L1186" i="5"/>
  <c r="L1187" i="5"/>
  <c r="L1188" i="5"/>
  <c r="L1189" i="5"/>
  <c r="L1190" i="5"/>
  <c r="L1191" i="5"/>
  <c r="L1192" i="5"/>
  <c r="L1193" i="5"/>
  <c r="L1194" i="5"/>
  <c r="L1195" i="5"/>
  <c r="L1196" i="5"/>
  <c r="L1197" i="5"/>
  <c r="L1198" i="5"/>
  <c r="L1199" i="5"/>
  <c r="L1200" i="5"/>
  <c r="L1201" i="5"/>
  <c r="L1202" i="5"/>
  <c r="L1203" i="5"/>
  <c r="L1204" i="5"/>
  <c r="L1205" i="5"/>
  <c r="L1206" i="5"/>
  <c r="L1207" i="5"/>
  <c r="L1208" i="5"/>
  <c r="L1209" i="5"/>
  <c r="L1210" i="5"/>
  <c r="L1211" i="5"/>
  <c r="L1212" i="5"/>
  <c r="L1213" i="5"/>
  <c r="L1214" i="5"/>
  <c r="L1215" i="5"/>
  <c r="L1216" i="5"/>
  <c r="L1217" i="5"/>
  <c r="L1218" i="5"/>
  <c r="L1219" i="5"/>
  <c r="L1220" i="5"/>
  <c r="L1221" i="5"/>
  <c r="L1222" i="5"/>
  <c r="L1223" i="5"/>
  <c r="L1224" i="5"/>
  <c r="L1225" i="5"/>
  <c r="L1226" i="5"/>
  <c r="L1227" i="5"/>
  <c r="L1228" i="5"/>
  <c r="L1229" i="5"/>
  <c r="L1230" i="5"/>
  <c r="L1231" i="5"/>
  <c r="L1232" i="5"/>
  <c r="L1233" i="5"/>
  <c r="L1234" i="5"/>
  <c r="L1235" i="5"/>
  <c r="L1236" i="5"/>
  <c r="L1237" i="5"/>
  <c r="L1238" i="5"/>
  <c r="L1239" i="5"/>
  <c r="L1240" i="5"/>
  <c r="L1241" i="5"/>
  <c r="L1242" i="5"/>
  <c r="L1243" i="5"/>
  <c r="L1244" i="5"/>
  <c r="L1245" i="5"/>
  <c r="L1246" i="5"/>
  <c r="L1247" i="5"/>
  <c r="L1248" i="5"/>
  <c r="L1249" i="5"/>
  <c r="L1250" i="5"/>
  <c r="L1251" i="5"/>
  <c r="L1252" i="5"/>
  <c r="L1253" i="5"/>
  <c r="L1254" i="5"/>
  <c r="L1255" i="5"/>
  <c r="L1256" i="5"/>
  <c r="L1257" i="5"/>
  <c r="L1258" i="5"/>
  <c r="L1259" i="5"/>
  <c r="L1260" i="5"/>
  <c r="L1261" i="5"/>
  <c r="L1262" i="5"/>
  <c r="L1263" i="5"/>
  <c r="L1264" i="5"/>
  <c r="L1265" i="5"/>
  <c r="L1266" i="5"/>
  <c r="L1267" i="5"/>
  <c r="L1268" i="5"/>
  <c r="L1269" i="5"/>
  <c r="L1270" i="5"/>
  <c r="L1271" i="5"/>
  <c r="L1272" i="5"/>
  <c r="L1273" i="5"/>
  <c r="L1274" i="5"/>
  <c r="L1275" i="5"/>
  <c r="L1276" i="5"/>
  <c r="L1277" i="5"/>
  <c r="L1278" i="5"/>
  <c r="L1279" i="5"/>
  <c r="L1280" i="5"/>
  <c r="L1281" i="5"/>
  <c r="L1282" i="5"/>
  <c r="L1283" i="5"/>
  <c r="L1284" i="5"/>
  <c r="L1285" i="5"/>
  <c r="L1286" i="5"/>
  <c r="L1287" i="5"/>
  <c r="L1288" i="5"/>
  <c r="L1289" i="5"/>
  <c r="L1290" i="5"/>
  <c r="L1291" i="5"/>
  <c r="L1292" i="5"/>
  <c r="L1293" i="5"/>
  <c r="L1294" i="5"/>
  <c r="L1295" i="5"/>
  <c r="L1296" i="5"/>
  <c r="L1297" i="5"/>
  <c r="L1298" i="5"/>
  <c r="L1299" i="5"/>
  <c r="L1300" i="5"/>
  <c r="L1301" i="5"/>
  <c r="L1302" i="5"/>
  <c r="L1303" i="5"/>
  <c r="L1304" i="5"/>
  <c r="L1305" i="5"/>
  <c r="L1306" i="5"/>
  <c r="L1307" i="5"/>
  <c r="L1308" i="5"/>
  <c r="L1309" i="5"/>
  <c r="L1310" i="5"/>
  <c r="L1311" i="5"/>
  <c r="L1312" i="5"/>
  <c r="L1313" i="5"/>
  <c r="L1314" i="5"/>
  <c r="L1315" i="5"/>
  <c r="L1316" i="5"/>
  <c r="L1317" i="5"/>
  <c r="L1318" i="5"/>
  <c r="L1319" i="5"/>
  <c r="L1320" i="5"/>
  <c r="L1321" i="5"/>
  <c r="L1322" i="5"/>
  <c r="L1323" i="5"/>
  <c r="L1324" i="5"/>
  <c r="L1325" i="5"/>
  <c r="L1326" i="5"/>
  <c r="L1327" i="5"/>
  <c r="L1328" i="5"/>
  <c r="L1329" i="5"/>
  <c r="L1330" i="5"/>
  <c r="L1331" i="5"/>
  <c r="L1332" i="5"/>
  <c r="L1333" i="5"/>
  <c r="L1334" i="5"/>
  <c r="L1335" i="5"/>
  <c r="L1336" i="5"/>
  <c r="L1337" i="5"/>
  <c r="L1338" i="5"/>
  <c r="L1339" i="5"/>
  <c r="L1340" i="5"/>
  <c r="L1341" i="5"/>
  <c r="L1342" i="5"/>
  <c r="L1343" i="5"/>
  <c r="L1344" i="5"/>
  <c r="L1345" i="5"/>
  <c r="L1346" i="5"/>
  <c r="L1347" i="5"/>
  <c r="L1348" i="5"/>
  <c r="L1349" i="5"/>
  <c r="L1350" i="5"/>
  <c r="L1351" i="5"/>
  <c r="L1352" i="5"/>
  <c r="L1353" i="5"/>
  <c r="L1354" i="5"/>
  <c r="L1355" i="5"/>
  <c r="L1356" i="5"/>
  <c r="L1357" i="5"/>
  <c r="L1358" i="5"/>
  <c r="L1359" i="5"/>
  <c r="L1360" i="5"/>
  <c r="L1361" i="5"/>
  <c r="L1362" i="5"/>
  <c r="L1363" i="5"/>
  <c r="L1364" i="5"/>
  <c r="L1365" i="5"/>
  <c r="L1366" i="5"/>
  <c r="L1367" i="5"/>
  <c r="L1368" i="5"/>
  <c r="L1369" i="5"/>
  <c r="L1370" i="5"/>
  <c r="L1371" i="5"/>
  <c r="L1372" i="5"/>
  <c r="L1373" i="5"/>
  <c r="L1374" i="5"/>
  <c r="L1375" i="5"/>
  <c r="L1376" i="5"/>
  <c r="L1377" i="5"/>
  <c r="L1378" i="5"/>
  <c r="L1379" i="5"/>
  <c r="L1380" i="5"/>
  <c r="L1381" i="5"/>
  <c r="L1382" i="5"/>
  <c r="L1383" i="5"/>
  <c r="L1384" i="5"/>
  <c r="L1385" i="5"/>
  <c r="L1386" i="5"/>
  <c r="L1387" i="5"/>
  <c r="L1388" i="5"/>
  <c r="L1389" i="5"/>
  <c r="L1390" i="5"/>
  <c r="L1391" i="5"/>
  <c r="L1392" i="5"/>
  <c r="L1393" i="5"/>
  <c r="L1394" i="5"/>
  <c r="L1395" i="5"/>
  <c r="L1396" i="5"/>
  <c r="L1397" i="5"/>
  <c r="L1398" i="5"/>
  <c r="L1399" i="5"/>
  <c r="L1400" i="5"/>
  <c r="L1401" i="5"/>
  <c r="L1402" i="5"/>
  <c r="L1403" i="5"/>
  <c r="L1404" i="5"/>
  <c r="L1405" i="5"/>
  <c r="L1406" i="5"/>
  <c r="L1407" i="5"/>
  <c r="L1408" i="5"/>
  <c r="L1409" i="5"/>
  <c r="L1410" i="5"/>
  <c r="L1411" i="5"/>
  <c r="L1412" i="5"/>
  <c r="L1413" i="5"/>
  <c r="L1414" i="5"/>
  <c r="L1415" i="5"/>
  <c r="L1416" i="5"/>
  <c r="L1417" i="5"/>
  <c r="L1418" i="5"/>
  <c r="L1419" i="5"/>
  <c r="L1420" i="5"/>
  <c r="L1421" i="5"/>
  <c r="L1422" i="5"/>
  <c r="L1423" i="5"/>
  <c r="L1424" i="5"/>
  <c r="L1425" i="5"/>
  <c r="L1426" i="5"/>
  <c r="L1427" i="5"/>
  <c r="L1428" i="5"/>
  <c r="L1429" i="5"/>
  <c r="L1430" i="5"/>
  <c r="L1431" i="5"/>
  <c r="L1432" i="5"/>
  <c r="L1433" i="5"/>
  <c r="L1434" i="5"/>
  <c r="L1435" i="5"/>
  <c r="L1436" i="5"/>
  <c r="L1437" i="5"/>
  <c r="L1438" i="5"/>
  <c r="L1439" i="5"/>
  <c r="L1440" i="5"/>
  <c r="L1441" i="5"/>
  <c r="L1442" i="5"/>
  <c r="L1443" i="5"/>
  <c r="L1444" i="5"/>
  <c r="L1445" i="5"/>
  <c r="L1446" i="5"/>
  <c r="L1447" i="5"/>
  <c r="L1448" i="5"/>
  <c r="L1449" i="5"/>
  <c r="L1450" i="5"/>
  <c r="L1451" i="5"/>
  <c r="L1452" i="5"/>
  <c r="L1453" i="5"/>
  <c r="L1454" i="5"/>
  <c r="L1455" i="5"/>
  <c r="L1456" i="5"/>
  <c r="L1457" i="5"/>
  <c r="L1458" i="5"/>
  <c r="L1459" i="5"/>
  <c r="L1460" i="5"/>
  <c r="L1461" i="5"/>
  <c r="L1462" i="5"/>
  <c r="L1463" i="5"/>
  <c r="L1464" i="5"/>
  <c r="L1465" i="5"/>
  <c r="L1466" i="5"/>
  <c r="L1467" i="5"/>
  <c r="L1468" i="5"/>
  <c r="L1469" i="5"/>
  <c r="L1470" i="5"/>
  <c r="L1471" i="5"/>
  <c r="L1472" i="5"/>
  <c r="L1473" i="5"/>
  <c r="L1474" i="5"/>
  <c r="L1475" i="5"/>
  <c r="L1476" i="5"/>
  <c r="L1477" i="5"/>
  <c r="L1478" i="5"/>
  <c r="L1479" i="5"/>
  <c r="L1480" i="5"/>
  <c r="L1481" i="5"/>
  <c r="L1482" i="5"/>
  <c r="L1483" i="5"/>
  <c r="L1484" i="5"/>
  <c r="L1485" i="5"/>
  <c r="L1486" i="5"/>
  <c r="L1487" i="5"/>
  <c r="L1488" i="5"/>
  <c r="L1489" i="5"/>
  <c r="L1490" i="5"/>
  <c r="L1491" i="5"/>
  <c r="L1492" i="5"/>
  <c r="L1493" i="5"/>
  <c r="L1494" i="5"/>
  <c r="L1495" i="5"/>
  <c r="L1496" i="5"/>
  <c r="L1497" i="5"/>
  <c r="L1498" i="5"/>
  <c r="L1499" i="5"/>
  <c r="L1500" i="5"/>
  <c r="L1501" i="5"/>
  <c r="L1502" i="5"/>
  <c r="L1503" i="5"/>
  <c r="L1504" i="5"/>
  <c r="L1505" i="5"/>
  <c r="L1506" i="5"/>
  <c r="L1507" i="5"/>
  <c r="L1508" i="5"/>
  <c r="L1509" i="5"/>
  <c r="L1510" i="5"/>
  <c r="L1511" i="5"/>
  <c r="L1512" i="5"/>
  <c r="L1513" i="5"/>
  <c r="L1514" i="5"/>
  <c r="L1515" i="5"/>
  <c r="L1516" i="5"/>
  <c r="L1517" i="5"/>
  <c r="L1518" i="5"/>
  <c r="L1519" i="5"/>
  <c r="L1520" i="5"/>
  <c r="L1521" i="5"/>
  <c r="L1522" i="5"/>
  <c r="L1523" i="5"/>
  <c r="L1524" i="5"/>
  <c r="L1525" i="5"/>
  <c r="L1526" i="5"/>
  <c r="L1527" i="5"/>
  <c r="L1528" i="5"/>
  <c r="L1529" i="5"/>
  <c r="L1530" i="5"/>
  <c r="L1531" i="5"/>
  <c r="L1532" i="5"/>
  <c r="L1533" i="5"/>
  <c r="L1534" i="5"/>
  <c r="L1535" i="5"/>
  <c r="L1536" i="5"/>
  <c r="L1537" i="5"/>
  <c r="L1538" i="5"/>
  <c r="L1539" i="5"/>
  <c r="L1540" i="5"/>
  <c r="L1541" i="5"/>
  <c r="L1542" i="5"/>
  <c r="L1543" i="5"/>
  <c r="L1544" i="5"/>
  <c r="L1545" i="5"/>
  <c r="L1546" i="5"/>
  <c r="L1547" i="5"/>
  <c r="L1548" i="5"/>
  <c r="L1549" i="5"/>
  <c r="L1550" i="5"/>
  <c r="L1551" i="5"/>
  <c r="L1552" i="5"/>
  <c r="L1553" i="5"/>
  <c r="L1554" i="5"/>
  <c r="L1555" i="5"/>
  <c r="L1556" i="5"/>
  <c r="L1557" i="5"/>
  <c r="L1558" i="5"/>
  <c r="L1559" i="5"/>
  <c r="L1560" i="5"/>
  <c r="L1561" i="5"/>
  <c r="L1562" i="5"/>
  <c r="L1563" i="5"/>
  <c r="L1564" i="5"/>
  <c r="L1565" i="5"/>
  <c r="L1566" i="5"/>
  <c r="L1567" i="5"/>
  <c r="L1568" i="5"/>
  <c r="L1569" i="5"/>
  <c r="L1570" i="5"/>
  <c r="L1571" i="5"/>
  <c r="L1572" i="5"/>
  <c r="L1573" i="5"/>
  <c r="L1574" i="5"/>
  <c r="L1575" i="5"/>
  <c r="L1576" i="5"/>
  <c r="L1577" i="5"/>
  <c r="L1578" i="5"/>
  <c r="L1579" i="5"/>
  <c r="L1580" i="5"/>
  <c r="L1581" i="5"/>
  <c r="L1582" i="5"/>
  <c r="L1583" i="5"/>
  <c r="L1584" i="5"/>
  <c r="L1585" i="5"/>
  <c r="L1586" i="5"/>
  <c r="L1587" i="5"/>
  <c r="L1588" i="5"/>
  <c r="L1589" i="5"/>
  <c r="L1590" i="5"/>
  <c r="L1591" i="5"/>
  <c r="L1592" i="5"/>
  <c r="L1593" i="5"/>
  <c r="L1594" i="5"/>
  <c r="L1595" i="5"/>
  <c r="L1596" i="5"/>
  <c r="L1597" i="5"/>
  <c r="L1598" i="5"/>
  <c r="L1599" i="5"/>
  <c r="L1600" i="5"/>
  <c r="L1601" i="5"/>
  <c r="L1602" i="5"/>
  <c r="L1603" i="5"/>
  <c r="L1604" i="5"/>
  <c r="L1605" i="5"/>
  <c r="L1606" i="5"/>
  <c r="L1607" i="5"/>
  <c r="L1608" i="5"/>
  <c r="L1609" i="5"/>
  <c r="L1610" i="5"/>
  <c r="L1611" i="5"/>
  <c r="L1612" i="5"/>
  <c r="L1613" i="5"/>
  <c r="L1614" i="5"/>
  <c r="L1615" i="5"/>
  <c r="L1616" i="5"/>
  <c r="L1617" i="5"/>
  <c r="L1618" i="5"/>
  <c r="L1619" i="5"/>
  <c r="L1620" i="5"/>
  <c r="L1621" i="5"/>
  <c r="L1622" i="5"/>
  <c r="L1623" i="5"/>
  <c r="L1624" i="5"/>
  <c r="L1625" i="5"/>
  <c r="L1626" i="5"/>
  <c r="L1627" i="5"/>
  <c r="L1628" i="5"/>
  <c r="L1629" i="5"/>
  <c r="L1630" i="5"/>
  <c r="L1631" i="5"/>
  <c r="L1632" i="5"/>
  <c r="L1633" i="5"/>
  <c r="L1634" i="5"/>
  <c r="L1635" i="5"/>
  <c r="L1636" i="5"/>
  <c r="L1637" i="5"/>
  <c r="L1638" i="5"/>
  <c r="L1639" i="5"/>
  <c r="L1640" i="5"/>
  <c r="L1641" i="5"/>
  <c r="L1642" i="5"/>
  <c r="L1643" i="5"/>
  <c r="L1644" i="5"/>
  <c r="L1645" i="5"/>
  <c r="L1646" i="5"/>
  <c r="L1647" i="5"/>
  <c r="L1648" i="5"/>
  <c r="L1649" i="5"/>
  <c r="L1650" i="5"/>
  <c r="L1651" i="5"/>
  <c r="L1652" i="5"/>
  <c r="L1653" i="5"/>
  <c r="L1654" i="5"/>
  <c r="L1655" i="5"/>
  <c r="L1656" i="5"/>
  <c r="L1657" i="5"/>
  <c r="L1658" i="5"/>
  <c r="L1659" i="5"/>
  <c r="L1660" i="5"/>
  <c r="L1661" i="5"/>
  <c r="L1662" i="5"/>
  <c r="L1663" i="5"/>
  <c r="L1664" i="5"/>
  <c r="L1665" i="5"/>
  <c r="L1666" i="5"/>
  <c r="L1667" i="5"/>
  <c r="L1668" i="5"/>
  <c r="L1669" i="5"/>
  <c r="L1670" i="5"/>
  <c r="L1671" i="5"/>
  <c r="L1672" i="5"/>
  <c r="L1673" i="5"/>
  <c r="L1674" i="5"/>
  <c r="L1675" i="5"/>
  <c r="L1676" i="5"/>
  <c r="L1677" i="5"/>
  <c r="L1678" i="5"/>
  <c r="L1679" i="5"/>
  <c r="L1680" i="5"/>
  <c r="L1681" i="5"/>
  <c r="L1682" i="5"/>
  <c r="L1683" i="5"/>
  <c r="L1684" i="5"/>
  <c r="L1685" i="5"/>
  <c r="L1686" i="5"/>
  <c r="L1687" i="5"/>
  <c r="L1688" i="5"/>
  <c r="L1689" i="5"/>
  <c r="L1690" i="5"/>
  <c r="L1691" i="5"/>
  <c r="L1692" i="5"/>
  <c r="L1693" i="5"/>
  <c r="L1694" i="5"/>
  <c r="L1695" i="5"/>
  <c r="L1696" i="5"/>
  <c r="L1697" i="5"/>
  <c r="L1698" i="5"/>
  <c r="L1699" i="5"/>
  <c r="L1700" i="5"/>
  <c r="L1701" i="5"/>
  <c r="L1702" i="5"/>
  <c r="L1703" i="5"/>
  <c r="L1704" i="5"/>
  <c r="L1705" i="5"/>
  <c r="L1706" i="5"/>
  <c r="L1707" i="5"/>
  <c r="L1708" i="5"/>
  <c r="L1709" i="5"/>
  <c r="L1710" i="5"/>
  <c r="L1711" i="5"/>
  <c r="L1712" i="5"/>
  <c r="L1713" i="5"/>
  <c r="L1714" i="5"/>
  <c r="L1715" i="5"/>
  <c r="L1716" i="5"/>
  <c r="L1717" i="5"/>
  <c r="L1718" i="5"/>
  <c r="L1719" i="5"/>
  <c r="L1720" i="5"/>
  <c r="L1721" i="5"/>
  <c r="L1722" i="5"/>
  <c r="L1723" i="5"/>
  <c r="L1724" i="5"/>
  <c r="L1725" i="5"/>
  <c r="L1726" i="5"/>
  <c r="L1727" i="5"/>
  <c r="L1728" i="5"/>
  <c r="L1729" i="5"/>
  <c r="L1730" i="5"/>
  <c r="L1731" i="5"/>
  <c r="L1732" i="5"/>
  <c r="L1733" i="5"/>
  <c r="L1734" i="5"/>
  <c r="L1735" i="5"/>
  <c r="L1736" i="5"/>
  <c r="L1737" i="5"/>
  <c r="L1738" i="5"/>
  <c r="L1739" i="5"/>
  <c r="L1740" i="5"/>
  <c r="L1741" i="5"/>
  <c r="L1742" i="5"/>
  <c r="L1743" i="5"/>
  <c r="L1744" i="5"/>
  <c r="L1745" i="5"/>
  <c r="L1746" i="5"/>
  <c r="L1747" i="5"/>
  <c r="L1748" i="5"/>
  <c r="L1749" i="5"/>
  <c r="L1750" i="5"/>
  <c r="L1751" i="5"/>
  <c r="L1752" i="5"/>
  <c r="L1753" i="5"/>
  <c r="L1754" i="5"/>
  <c r="L1755" i="5"/>
  <c r="L1756" i="5"/>
  <c r="L1757" i="5"/>
  <c r="L1758" i="5"/>
  <c r="L1759" i="5"/>
  <c r="L1760" i="5"/>
  <c r="L1761" i="5"/>
  <c r="L1762" i="5"/>
  <c r="L1763" i="5"/>
  <c r="L1764" i="5"/>
  <c r="L1765" i="5"/>
  <c r="L1766" i="5"/>
  <c r="L1767" i="5"/>
  <c r="L1768" i="5"/>
  <c r="L1769" i="5"/>
  <c r="L1770" i="5"/>
  <c r="L1771" i="5"/>
  <c r="L1772" i="5"/>
  <c r="L1773" i="5"/>
  <c r="L1774" i="5"/>
  <c r="L1775" i="5"/>
  <c r="L1776" i="5"/>
  <c r="L1777" i="5"/>
  <c r="L1778" i="5"/>
  <c r="L1779" i="5"/>
  <c r="L1780" i="5"/>
  <c r="L1781" i="5"/>
  <c r="L1782" i="5"/>
  <c r="L1783" i="5"/>
  <c r="L1784" i="5"/>
  <c r="L1785" i="5"/>
  <c r="L1786" i="5"/>
  <c r="L1787" i="5"/>
  <c r="L1788" i="5"/>
  <c r="L1789" i="5"/>
  <c r="L1790" i="5"/>
  <c r="L1791" i="5"/>
  <c r="L1792" i="5"/>
  <c r="L1793" i="5"/>
  <c r="L1794" i="5"/>
  <c r="L1795" i="5"/>
  <c r="L1796" i="5"/>
  <c r="L1797" i="5"/>
  <c r="L1798" i="5"/>
  <c r="L1799" i="5"/>
  <c r="L1800" i="5"/>
  <c r="L1801" i="5"/>
  <c r="L1802" i="5"/>
  <c r="L1803" i="5"/>
  <c r="L1804" i="5"/>
  <c r="L1805" i="5"/>
  <c r="L1806" i="5"/>
  <c r="L1807" i="5"/>
  <c r="L1808" i="5"/>
  <c r="L1809" i="5"/>
  <c r="L1810" i="5"/>
  <c r="L1811" i="5"/>
  <c r="L1812" i="5"/>
  <c r="L1813" i="5"/>
  <c r="L1814" i="5"/>
  <c r="L1815" i="5"/>
  <c r="L1816" i="5"/>
  <c r="L1817" i="5"/>
  <c r="L1818" i="5"/>
  <c r="L1819" i="5"/>
  <c r="L1820" i="5"/>
  <c r="L1821" i="5"/>
  <c r="L1822" i="5"/>
  <c r="L1823" i="5"/>
  <c r="L1824" i="5"/>
  <c r="L1825" i="5"/>
  <c r="L1826" i="5"/>
  <c r="L1827" i="5"/>
  <c r="L1828" i="5"/>
  <c r="L1829" i="5"/>
  <c r="L1830" i="5"/>
  <c r="L1831" i="5"/>
  <c r="L1832" i="5"/>
  <c r="L1833" i="5"/>
  <c r="L1834" i="5"/>
  <c r="L1835" i="5"/>
  <c r="L1836" i="5"/>
  <c r="L1837" i="5"/>
  <c r="L1838" i="5"/>
  <c r="L1839" i="5"/>
  <c r="L1840" i="5"/>
  <c r="L1841" i="5"/>
  <c r="L1842" i="5"/>
  <c r="L1843" i="5"/>
  <c r="L1844" i="5"/>
  <c r="L1845" i="5"/>
  <c r="L1846" i="5"/>
  <c r="L1847" i="5"/>
  <c r="L1848" i="5"/>
  <c r="L1849" i="5"/>
  <c r="L1850" i="5"/>
  <c r="L1851" i="5"/>
  <c r="L1852" i="5"/>
  <c r="L1853" i="5"/>
  <c r="L1854" i="5"/>
  <c r="L1855" i="5"/>
  <c r="L1856" i="5"/>
  <c r="L1857" i="5"/>
  <c r="L1858" i="5"/>
  <c r="L1859" i="5"/>
  <c r="L1860" i="5"/>
  <c r="L1861" i="5"/>
  <c r="L1862" i="5"/>
  <c r="L1863" i="5"/>
  <c r="L1864" i="5"/>
  <c r="L1865" i="5"/>
  <c r="L1866" i="5"/>
  <c r="L1867" i="5"/>
  <c r="L1868" i="5"/>
  <c r="L1869" i="5"/>
  <c r="L1870" i="5"/>
  <c r="L1871" i="5"/>
  <c r="L1872" i="5"/>
  <c r="L1873" i="5"/>
  <c r="L1874" i="5"/>
  <c r="L1875" i="5"/>
  <c r="L1876" i="5"/>
  <c r="L1877" i="5"/>
  <c r="L1878" i="5"/>
  <c r="L1879" i="5"/>
  <c r="L1880" i="5"/>
  <c r="L1881" i="5"/>
  <c r="L1882" i="5"/>
  <c r="L1883" i="5"/>
  <c r="L1884" i="5"/>
  <c r="L1885" i="5"/>
  <c r="L1886" i="5"/>
  <c r="L1887" i="5"/>
  <c r="L1888" i="5"/>
  <c r="L1889" i="5"/>
  <c r="L1890" i="5"/>
  <c r="L1891" i="5"/>
  <c r="L1892" i="5"/>
  <c r="L1893" i="5"/>
  <c r="L1894" i="5"/>
  <c r="L1895" i="5"/>
  <c r="L1896" i="5"/>
  <c r="L1897" i="5"/>
  <c r="L1898" i="5"/>
  <c r="L1899" i="5"/>
  <c r="L1900" i="5"/>
  <c r="L1901" i="5"/>
  <c r="L1902" i="5"/>
  <c r="L1903" i="5"/>
  <c r="L1904" i="5"/>
  <c r="L1905" i="5"/>
  <c r="L1906" i="5"/>
  <c r="L1907" i="5"/>
  <c r="L1908" i="5"/>
  <c r="L1909" i="5"/>
  <c r="L1910" i="5"/>
  <c r="L1911" i="5"/>
  <c r="L1912" i="5"/>
  <c r="L1913" i="5"/>
  <c r="L1914" i="5"/>
  <c r="L1915" i="5"/>
  <c r="L1916" i="5"/>
  <c r="L1917" i="5"/>
  <c r="L1918" i="5"/>
  <c r="L1919" i="5"/>
  <c r="L1920" i="5"/>
  <c r="L1921" i="5"/>
  <c r="L1922" i="5"/>
  <c r="L1923" i="5"/>
  <c r="L1924" i="5"/>
  <c r="L1925" i="5"/>
  <c r="L1926" i="5"/>
  <c r="L1927" i="5"/>
  <c r="L1928" i="5"/>
  <c r="L1929" i="5"/>
  <c r="L1930" i="5"/>
  <c r="L1931" i="5"/>
  <c r="L1932" i="5"/>
  <c r="L1933" i="5"/>
  <c r="L1934" i="5"/>
  <c r="L1935" i="5"/>
  <c r="L1936" i="5"/>
  <c r="L1937" i="5"/>
  <c r="L1938" i="5"/>
  <c r="L1939" i="5"/>
  <c r="L1940" i="5"/>
  <c r="L1941" i="5"/>
  <c r="L1942" i="5"/>
  <c r="L1943" i="5"/>
  <c r="L1944" i="5"/>
  <c r="L1945" i="5"/>
  <c r="L1946" i="5"/>
  <c r="L1947" i="5"/>
  <c r="L1948" i="5"/>
  <c r="L1949" i="5"/>
  <c r="L1950" i="5"/>
  <c r="L1951" i="5"/>
  <c r="L1952" i="5"/>
  <c r="L1953" i="5"/>
  <c r="L1954" i="5"/>
  <c r="L1955" i="5"/>
  <c r="L1956" i="5"/>
  <c r="L1957" i="5"/>
  <c r="L1958" i="5"/>
  <c r="L1959" i="5"/>
  <c r="L1960" i="5"/>
  <c r="L1961" i="5"/>
  <c r="L1962" i="5"/>
  <c r="L1963" i="5"/>
  <c r="L1964" i="5"/>
  <c r="L1965" i="5"/>
  <c r="L1966" i="5"/>
  <c r="L1967" i="5"/>
  <c r="L1968" i="5"/>
  <c r="L1969" i="5"/>
  <c r="L1970" i="5"/>
  <c r="L1971" i="5"/>
  <c r="L1972" i="5"/>
  <c r="L1973" i="5"/>
  <c r="L1974" i="5"/>
  <c r="L1975" i="5"/>
  <c r="L1976" i="5"/>
  <c r="L1977" i="5"/>
  <c r="L1978" i="5"/>
  <c r="L1979" i="5"/>
  <c r="L1980" i="5"/>
  <c r="L1981" i="5"/>
  <c r="L1982" i="5"/>
  <c r="L1983" i="5"/>
  <c r="L1984" i="5"/>
  <c r="L1985" i="5"/>
  <c r="L1986" i="5"/>
  <c r="L1987" i="5"/>
  <c r="L1988" i="5"/>
  <c r="L1989" i="5"/>
  <c r="L1990" i="5"/>
  <c r="L1991" i="5"/>
  <c r="L1992" i="5"/>
  <c r="L1993" i="5"/>
  <c r="L1994" i="5"/>
  <c r="L1995" i="5"/>
  <c r="L1996" i="5"/>
  <c r="L1997" i="5"/>
  <c r="L1998" i="5"/>
  <c r="L1999" i="5"/>
  <c r="L2000" i="5"/>
  <c r="L2001" i="5"/>
  <c r="L2002" i="5"/>
  <c r="L2003" i="5"/>
  <c r="L2004" i="5"/>
  <c r="L2005" i="5"/>
  <c r="L2006" i="5"/>
  <c r="L2007" i="5"/>
  <c r="L2008" i="5"/>
  <c r="L2009" i="5"/>
  <c r="L2010" i="5"/>
  <c r="L2011" i="5"/>
  <c r="L2012" i="5"/>
  <c r="L2013" i="5"/>
  <c r="L2014" i="5"/>
  <c r="L2015" i="5"/>
  <c r="L2016" i="5"/>
  <c r="L2017" i="5"/>
  <c r="L2018" i="5"/>
  <c r="L2019" i="5"/>
  <c r="L2020" i="5"/>
  <c r="L2021" i="5"/>
  <c r="L2022" i="5"/>
  <c r="L2023" i="5"/>
  <c r="L2024" i="5"/>
  <c r="L2025" i="5"/>
  <c r="L2026" i="5"/>
  <c r="L2027" i="5"/>
  <c r="L2028" i="5"/>
  <c r="L2029" i="5"/>
  <c r="L2030" i="5"/>
  <c r="L2031" i="5"/>
  <c r="L2032" i="5"/>
  <c r="L2033" i="5"/>
  <c r="L2034" i="5"/>
  <c r="L2035" i="5"/>
  <c r="L2036" i="5"/>
  <c r="L2037" i="5"/>
  <c r="L2038" i="5"/>
  <c r="L2039" i="5"/>
  <c r="L2040" i="5"/>
  <c r="L2041" i="5"/>
  <c r="L2042" i="5"/>
  <c r="L2043" i="5"/>
  <c r="L2044" i="5"/>
  <c r="L2045" i="5"/>
  <c r="L2046" i="5"/>
  <c r="L2047" i="5"/>
  <c r="L2048" i="5"/>
  <c r="L2049" i="5"/>
  <c r="L2050" i="5"/>
  <c r="L2051" i="5"/>
  <c r="L2052" i="5"/>
  <c r="L2053" i="5"/>
  <c r="L2054" i="5"/>
  <c r="L2055" i="5"/>
  <c r="L2056" i="5"/>
  <c r="L2057" i="5"/>
  <c r="L2058" i="5"/>
  <c r="L2059" i="5"/>
  <c r="L2060" i="5"/>
  <c r="L2061" i="5"/>
  <c r="L2062" i="5"/>
  <c r="L2063" i="5"/>
  <c r="L2064" i="5"/>
  <c r="L2065" i="5"/>
  <c r="L2066" i="5"/>
  <c r="L2067" i="5"/>
  <c r="L2068" i="5"/>
  <c r="L2069" i="5"/>
  <c r="L2070" i="5"/>
  <c r="L2071" i="5"/>
  <c r="L2072" i="5"/>
  <c r="L2073" i="5"/>
  <c r="L2074" i="5"/>
  <c r="L2075" i="5"/>
  <c r="L2076" i="5"/>
  <c r="L2077" i="5"/>
  <c r="L2078" i="5"/>
  <c r="L2079" i="5"/>
  <c r="L2080" i="5"/>
  <c r="L2081" i="5"/>
  <c r="L2082" i="5"/>
  <c r="L2083" i="5"/>
  <c r="L2084" i="5"/>
  <c r="L2085" i="5"/>
  <c r="L2086" i="5"/>
  <c r="L2087" i="5"/>
  <c r="L2088" i="5"/>
  <c r="L2089" i="5"/>
  <c r="L2090" i="5"/>
  <c r="L2091" i="5"/>
  <c r="L2092" i="5"/>
  <c r="L2093" i="5"/>
  <c r="L2094" i="5"/>
  <c r="L2095" i="5"/>
  <c r="L2096" i="5"/>
  <c r="L2097" i="5"/>
  <c r="L2098" i="5"/>
  <c r="L2099" i="5"/>
  <c r="L2100" i="5"/>
  <c r="L2101" i="5"/>
  <c r="L2102" i="5"/>
  <c r="L2103" i="5"/>
  <c r="L2104" i="5"/>
  <c r="L2105" i="5"/>
  <c r="L2106" i="5"/>
  <c r="L2107" i="5"/>
  <c r="L2108" i="5"/>
  <c r="L2109" i="5"/>
  <c r="L2110" i="5"/>
  <c r="L2111" i="5"/>
  <c r="L2112" i="5"/>
  <c r="L2113" i="5"/>
  <c r="L2114" i="5"/>
  <c r="L2115" i="5"/>
  <c r="L2116" i="5"/>
  <c r="L2117" i="5"/>
  <c r="L2118" i="5"/>
  <c r="L2119" i="5"/>
  <c r="L2120" i="5"/>
  <c r="L2121" i="5"/>
  <c r="L2122" i="5"/>
  <c r="L2123" i="5"/>
  <c r="L2124" i="5"/>
  <c r="L2125" i="5"/>
  <c r="L2126" i="5"/>
  <c r="L2127" i="5"/>
  <c r="L2128" i="5"/>
  <c r="L2129" i="5"/>
  <c r="L2130" i="5"/>
  <c r="L2131" i="5"/>
  <c r="L2132" i="5"/>
  <c r="L2133" i="5"/>
  <c r="L2134" i="5"/>
  <c r="L2135" i="5"/>
  <c r="L2136" i="5"/>
  <c r="L2137" i="5"/>
  <c r="L2138" i="5"/>
  <c r="L2139" i="5"/>
  <c r="L2140" i="5"/>
  <c r="L2141" i="5"/>
  <c r="L2142" i="5"/>
  <c r="L2143" i="5"/>
  <c r="L2144" i="5"/>
  <c r="L2145" i="5"/>
  <c r="L2146" i="5"/>
  <c r="L2147" i="5"/>
  <c r="L2148" i="5"/>
  <c r="L2149" i="5"/>
  <c r="L2150" i="5"/>
  <c r="L2151" i="5"/>
  <c r="L2152" i="5"/>
  <c r="L2153" i="5"/>
  <c r="L2154" i="5"/>
  <c r="L2155" i="5"/>
  <c r="L2156" i="5"/>
  <c r="L2157" i="5"/>
  <c r="L2158" i="5"/>
  <c r="L2159" i="5"/>
  <c r="L2160" i="5"/>
  <c r="L2161" i="5"/>
  <c r="L2162" i="5"/>
  <c r="L2163" i="5"/>
  <c r="L2164" i="5"/>
  <c r="L2165" i="5"/>
  <c r="L2166" i="5"/>
  <c r="L2167" i="5"/>
  <c r="L2168" i="5"/>
  <c r="L2169" i="5"/>
  <c r="L2170" i="5"/>
  <c r="L2171" i="5"/>
  <c r="L2172" i="5"/>
  <c r="L2173" i="5"/>
  <c r="L2174" i="5"/>
  <c r="L2175" i="5"/>
  <c r="L2176" i="5"/>
  <c r="L2177" i="5"/>
  <c r="L2178" i="5"/>
  <c r="L2179" i="5"/>
  <c r="L2180" i="5"/>
  <c r="L2181" i="5"/>
  <c r="L2182" i="5"/>
  <c r="L2183" i="5"/>
  <c r="L2184" i="5"/>
  <c r="L2185" i="5"/>
  <c r="L2186" i="5"/>
  <c r="L2187" i="5"/>
  <c r="L2188" i="5"/>
  <c r="L2189" i="5"/>
  <c r="L2190" i="5"/>
  <c r="L2191" i="5"/>
  <c r="L2192" i="5"/>
  <c r="L2193" i="5"/>
  <c r="L2194" i="5"/>
  <c r="L2195" i="5"/>
  <c r="L2196" i="5"/>
  <c r="L2197" i="5"/>
  <c r="L2198" i="5"/>
  <c r="L2199" i="5"/>
  <c r="L2200" i="5"/>
  <c r="L2201" i="5"/>
  <c r="L2202" i="5"/>
  <c r="L2203" i="5"/>
  <c r="L2204" i="5"/>
  <c r="L2205" i="5"/>
  <c r="L2206" i="5"/>
  <c r="L2207" i="5"/>
  <c r="L2208" i="5"/>
  <c r="L2209" i="5"/>
  <c r="L2210" i="5"/>
  <c r="L2211" i="5"/>
  <c r="L2212" i="5"/>
  <c r="L2213" i="5"/>
  <c r="L2214" i="5"/>
  <c r="L2215" i="5"/>
  <c r="L2216" i="5"/>
  <c r="L2217" i="5"/>
  <c r="L2218" i="5"/>
  <c r="L2219" i="5"/>
  <c r="L2220" i="5"/>
  <c r="L2221" i="5"/>
  <c r="L2222" i="5"/>
  <c r="L2223" i="5"/>
  <c r="L2224" i="5"/>
  <c r="L2225" i="5"/>
  <c r="L2226" i="5"/>
  <c r="L2227" i="5"/>
  <c r="L2228" i="5"/>
  <c r="L2229" i="5"/>
  <c r="L2230" i="5"/>
  <c r="L2231" i="5"/>
  <c r="L2232" i="5"/>
  <c r="L2233" i="5"/>
  <c r="L2234" i="5"/>
  <c r="L2235" i="5"/>
  <c r="L2236" i="5"/>
  <c r="L2237" i="5"/>
  <c r="L2238" i="5"/>
  <c r="L2239" i="5"/>
  <c r="L2240" i="5"/>
  <c r="L2241" i="5"/>
  <c r="L2242" i="5"/>
  <c r="L2243" i="5"/>
  <c r="L2244" i="5"/>
  <c r="L2245" i="5"/>
  <c r="L2246" i="5"/>
  <c r="L2247" i="5"/>
  <c r="L2248" i="5"/>
  <c r="L2249" i="5"/>
  <c r="L2250" i="5"/>
  <c r="L2251" i="5"/>
  <c r="L2252" i="5"/>
  <c r="L2253" i="5"/>
  <c r="L2254" i="5"/>
  <c r="L2255" i="5"/>
  <c r="L2256" i="5"/>
  <c r="L2257" i="5"/>
  <c r="L2258" i="5"/>
  <c r="L2259" i="5"/>
  <c r="L2260" i="5"/>
  <c r="L2261" i="5"/>
  <c r="L2262" i="5"/>
  <c r="L2263" i="5"/>
  <c r="L2264" i="5"/>
  <c r="L2265" i="5"/>
  <c r="L2266" i="5"/>
  <c r="L2267" i="5"/>
  <c r="L2268" i="5"/>
  <c r="L2269" i="5"/>
  <c r="L2270" i="5"/>
  <c r="L2271" i="5"/>
  <c r="L2272" i="5"/>
  <c r="L2273" i="5"/>
  <c r="L2274" i="5"/>
  <c r="L2275" i="5"/>
  <c r="L2276" i="5"/>
  <c r="L2277" i="5"/>
  <c r="L2278" i="5"/>
  <c r="L2279" i="5"/>
  <c r="L2280" i="5"/>
  <c r="L2281" i="5"/>
  <c r="L2282" i="5"/>
  <c r="L2283" i="5"/>
  <c r="L2284" i="5"/>
  <c r="L2285" i="5"/>
  <c r="L2286" i="5"/>
  <c r="L2287" i="5"/>
  <c r="L2288" i="5"/>
  <c r="L2289" i="5"/>
  <c r="L2290" i="5"/>
  <c r="L2291" i="5"/>
  <c r="L2292" i="5"/>
  <c r="L2293" i="5"/>
  <c r="L2294" i="5"/>
  <c r="L2295" i="5"/>
  <c r="L2296" i="5"/>
  <c r="L2297" i="5"/>
  <c r="L2298" i="5"/>
  <c r="L2299" i="5"/>
  <c r="L2300" i="5"/>
  <c r="L2301" i="5"/>
  <c r="L2302" i="5"/>
  <c r="L2303" i="5"/>
  <c r="L2304" i="5"/>
  <c r="L2305" i="5"/>
  <c r="L2306" i="5"/>
  <c r="L2307" i="5"/>
  <c r="L2308" i="5"/>
  <c r="L2309" i="5"/>
  <c r="L2310" i="5"/>
  <c r="L2311" i="5"/>
  <c r="L2312" i="5"/>
  <c r="L2313" i="5"/>
  <c r="L2314" i="5"/>
  <c r="L2315" i="5"/>
  <c r="L2316" i="5"/>
  <c r="L2317" i="5"/>
  <c r="L2318" i="5"/>
  <c r="L2319" i="5"/>
  <c r="L2320" i="5"/>
  <c r="L2321" i="5"/>
  <c r="L2322" i="5"/>
  <c r="L2323" i="5"/>
  <c r="L2324" i="5"/>
  <c r="L2325" i="5"/>
  <c r="L2326" i="5"/>
  <c r="L2327" i="5"/>
  <c r="L2328" i="5"/>
  <c r="L2329" i="5"/>
  <c r="L2330" i="5"/>
  <c r="L2331" i="5"/>
  <c r="L2332" i="5"/>
  <c r="L2333" i="5"/>
  <c r="L2334" i="5"/>
  <c r="L2335" i="5"/>
  <c r="L2336" i="5"/>
  <c r="L2337" i="5"/>
  <c r="L2338" i="5"/>
  <c r="L2339" i="5"/>
  <c r="L2340" i="5"/>
  <c r="L2341" i="5"/>
  <c r="L2342" i="5"/>
  <c r="L2343" i="5"/>
  <c r="L2344" i="5"/>
  <c r="L2345" i="5"/>
  <c r="L2346" i="5"/>
  <c r="L2347" i="5"/>
  <c r="L2348" i="5"/>
  <c r="L2349" i="5"/>
  <c r="L2350" i="5"/>
  <c r="L2351" i="5"/>
  <c r="L2352" i="5"/>
  <c r="L2353" i="5"/>
  <c r="L2354" i="5"/>
  <c r="L2355" i="5"/>
  <c r="L2356" i="5"/>
  <c r="L2357" i="5"/>
  <c r="L2358" i="5"/>
  <c r="L2359" i="5"/>
  <c r="L2360" i="5"/>
  <c r="L2361" i="5"/>
  <c r="L2362" i="5"/>
  <c r="L2363" i="5"/>
  <c r="L2364" i="5"/>
  <c r="L2365" i="5"/>
  <c r="L2366" i="5"/>
  <c r="L2367" i="5"/>
  <c r="L2368" i="5"/>
  <c r="L2369" i="5"/>
  <c r="L2370" i="5"/>
  <c r="L2371" i="5"/>
  <c r="L2372" i="5"/>
  <c r="L2373" i="5"/>
  <c r="L2374" i="5"/>
  <c r="L2375" i="5"/>
  <c r="L2376" i="5"/>
  <c r="L2377" i="5"/>
  <c r="L2378" i="5"/>
  <c r="L2379" i="5"/>
  <c r="L2380" i="5"/>
  <c r="L2381" i="5"/>
  <c r="L2382" i="5"/>
  <c r="L2383" i="5"/>
  <c r="L2384" i="5"/>
  <c r="L2385" i="5"/>
  <c r="L2386" i="5"/>
  <c r="L2387" i="5"/>
  <c r="L2388" i="5"/>
  <c r="L2389" i="5"/>
  <c r="L2390" i="5"/>
  <c r="L2391" i="5"/>
  <c r="L2392" i="5"/>
  <c r="L2393" i="5"/>
  <c r="L2394" i="5"/>
  <c r="L2395" i="5"/>
  <c r="L2396" i="5"/>
  <c r="L2397" i="5"/>
  <c r="L2398" i="5"/>
  <c r="L2399" i="5"/>
  <c r="L2400" i="5"/>
  <c r="L2401" i="5"/>
  <c r="L2402" i="5"/>
  <c r="L2403" i="5"/>
  <c r="L2404" i="5"/>
  <c r="L2405" i="5"/>
  <c r="L2406" i="5"/>
  <c r="L2407" i="5"/>
  <c r="L2408" i="5"/>
  <c r="L2409" i="5"/>
  <c r="L2410" i="5"/>
  <c r="L2411" i="5"/>
  <c r="L2412" i="5"/>
  <c r="L2413" i="5"/>
  <c r="L2414" i="5"/>
  <c r="L2415" i="5"/>
  <c r="L2416" i="5"/>
  <c r="L2417" i="5"/>
  <c r="L2418" i="5"/>
  <c r="L2419" i="5"/>
  <c r="L2420" i="5"/>
  <c r="L2421" i="5"/>
  <c r="L2422" i="5"/>
  <c r="L2423" i="5"/>
  <c r="L2424" i="5"/>
  <c r="L2425" i="5"/>
  <c r="L2426" i="5"/>
  <c r="L2427" i="5"/>
  <c r="L2428" i="5"/>
  <c r="L2429" i="5"/>
  <c r="L2430" i="5"/>
  <c r="L2431" i="5"/>
  <c r="L2432" i="5"/>
  <c r="L2433" i="5"/>
  <c r="L2434" i="5"/>
  <c r="L2435" i="5"/>
  <c r="L2436" i="5"/>
  <c r="L2437" i="5"/>
  <c r="L2438" i="5"/>
  <c r="L2439" i="5"/>
  <c r="L2440" i="5"/>
  <c r="L2441" i="5"/>
  <c r="L2442" i="5"/>
  <c r="L2443" i="5"/>
  <c r="L2444" i="5"/>
  <c r="L2445" i="5"/>
  <c r="L2446" i="5"/>
  <c r="L2447" i="5"/>
  <c r="L2448" i="5"/>
  <c r="L2449" i="5"/>
  <c r="L2450" i="5"/>
  <c r="L2451" i="5"/>
  <c r="L2452" i="5"/>
  <c r="L2453" i="5"/>
  <c r="L2454" i="5"/>
  <c r="L2455" i="5"/>
  <c r="L2456" i="5"/>
  <c r="L2457" i="5"/>
  <c r="L2458" i="5"/>
  <c r="L2459" i="5"/>
  <c r="L2460" i="5"/>
  <c r="L2461" i="5"/>
  <c r="L2462" i="5"/>
  <c r="L2463" i="5"/>
  <c r="L2464" i="5"/>
  <c r="L2465" i="5"/>
  <c r="L2466" i="5"/>
  <c r="L2467" i="5"/>
  <c r="L2468" i="5"/>
  <c r="L2469" i="5"/>
  <c r="L2470" i="5"/>
  <c r="L2471" i="5"/>
  <c r="L2472" i="5"/>
  <c r="L2473" i="5"/>
  <c r="L2474" i="5"/>
  <c r="L2475" i="5"/>
  <c r="L2476" i="5"/>
  <c r="L2477" i="5"/>
  <c r="L2478" i="5"/>
  <c r="L2479" i="5"/>
  <c r="L2480" i="5"/>
  <c r="L2481" i="5"/>
  <c r="L2482" i="5"/>
  <c r="L2483" i="5"/>
  <c r="L2484" i="5"/>
  <c r="L2485" i="5"/>
  <c r="L2486" i="5"/>
  <c r="L2487" i="5"/>
  <c r="L2488" i="5"/>
  <c r="L2489" i="5"/>
  <c r="L2490" i="5"/>
  <c r="L2491" i="5"/>
  <c r="L2492" i="5"/>
  <c r="L2493" i="5"/>
  <c r="L2494" i="5"/>
  <c r="L2495" i="5"/>
  <c r="L2496" i="5"/>
  <c r="L2497" i="5"/>
  <c r="L2498" i="5"/>
  <c r="L2499" i="5"/>
  <c r="L2500" i="5"/>
  <c r="L2501" i="5"/>
  <c r="L2502" i="5"/>
  <c r="L2503" i="5"/>
  <c r="L2504" i="5"/>
  <c r="L2505" i="5"/>
  <c r="L2506" i="5"/>
  <c r="L2507" i="5"/>
  <c r="L2508" i="5"/>
  <c r="L2509" i="5"/>
  <c r="L2510" i="5"/>
  <c r="L2511" i="5"/>
  <c r="L2512" i="5"/>
  <c r="L2513" i="5"/>
  <c r="L2514" i="5"/>
  <c r="L2515" i="5"/>
  <c r="L2516" i="5"/>
  <c r="L2517" i="5"/>
  <c r="L2518" i="5"/>
  <c r="L2519" i="5"/>
  <c r="L2520" i="5"/>
  <c r="L2521" i="5"/>
  <c r="L2522" i="5"/>
  <c r="L2523" i="5"/>
  <c r="L2524" i="5"/>
  <c r="L2525" i="5"/>
  <c r="L2526" i="5"/>
  <c r="L2527" i="5"/>
  <c r="L2528" i="5"/>
  <c r="L2529" i="5"/>
  <c r="L2530" i="5"/>
  <c r="L2531" i="5"/>
  <c r="L2532" i="5"/>
  <c r="L2533" i="5"/>
  <c r="L2534" i="5"/>
  <c r="L2535" i="5"/>
  <c r="L2536" i="5"/>
  <c r="L2537" i="5"/>
  <c r="L2538" i="5"/>
  <c r="L2539" i="5"/>
  <c r="L2540" i="5"/>
  <c r="L2541" i="5"/>
  <c r="L2542" i="5"/>
  <c r="L2543" i="5"/>
  <c r="L2544" i="5"/>
  <c r="L2545" i="5"/>
  <c r="L2546" i="5"/>
  <c r="L2547" i="5"/>
  <c r="L2548" i="5"/>
  <c r="L2549" i="5"/>
  <c r="L2550" i="5"/>
  <c r="L2551" i="5"/>
  <c r="L2552" i="5"/>
  <c r="L2553" i="5"/>
  <c r="L2554" i="5"/>
  <c r="L2555" i="5"/>
  <c r="L2556" i="5"/>
  <c r="L2557" i="5"/>
  <c r="L2558" i="5"/>
  <c r="L2559" i="5"/>
  <c r="L2560" i="5"/>
  <c r="L2561" i="5"/>
  <c r="L2562" i="5"/>
  <c r="L2563" i="5"/>
  <c r="L2564" i="5"/>
  <c r="L2565" i="5"/>
  <c r="L2566" i="5"/>
  <c r="L2567" i="5"/>
  <c r="L2568" i="5"/>
  <c r="L2569" i="5"/>
  <c r="L2570" i="5"/>
  <c r="L2571" i="5"/>
  <c r="L2572" i="5"/>
  <c r="L2573" i="5"/>
  <c r="L2574" i="5"/>
  <c r="L2575" i="5"/>
  <c r="L2576" i="5"/>
  <c r="L2577" i="5"/>
  <c r="L2578" i="5"/>
  <c r="L2579" i="5"/>
  <c r="L2580" i="5"/>
  <c r="L2581" i="5"/>
  <c r="L2582" i="5"/>
  <c r="L2583" i="5"/>
  <c r="L2584" i="5"/>
  <c r="L2585" i="5"/>
  <c r="L2586" i="5"/>
  <c r="L2587" i="5"/>
  <c r="L2588" i="5"/>
  <c r="L2589" i="5"/>
  <c r="L2590" i="5"/>
  <c r="L2591" i="5"/>
  <c r="L2592" i="5"/>
  <c r="L2593" i="5"/>
  <c r="L2594" i="5"/>
  <c r="L2595" i="5"/>
  <c r="L2596" i="5"/>
  <c r="L2597" i="5"/>
  <c r="L2598" i="5"/>
  <c r="L2599" i="5"/>
  <c r="L2600" i="5"/>
  <c r="L2601" i="5"/>
  <c r="L2602" i="5"/>
  <c r="L2603" i="5"/>
  <c r="L2604" i="5"/>
  <c r="L2605" i="5"/>
  <c r="L2606" i="5"/>
  <c r="L2607" i="5"/>
  <c r="L2608" i="5"/>
  <c r="L2609" i="5"/>
  <c r="L2610" i="5"/>
  <c r="L2611" i="5"/>
  <c r="L2612" i="5"/>
  <c r="L2613" i="5"/>
  <c r="L2614" i="5"/>
  <c r="L2615" i="5"/>
  <c r="L2616" i="5"/>
  <c r="L2617" i="5"/>
  <c r="L2618" i="5"/>
  <c r="L2619" i="5"/>
  <c r="L2620" i="5"/>
  <c r="L2621" i="5"/>
  <c r="L2622" i="5"/>
  <c r="L2623" i="5"/>
  <c r="L2624" i="5"/>
  <c r="L2625" i="5"/>
  <c r="L2626" i="5"/>
  <c r="L2627" i="5"/>
  <c r="L2628" i="5"/>
  <c r="L2629" i="5"/>
  <c r="L2630" i="5"/>
  <c r="L2631" i="5"/>
  <c r="L2632" i="5"/>
  <c r="L2633" i="5"/>
  <c r="L2634" i="5"/>
  <c r="L2635" i="5"/>
  <c r="L2636" i="5"/>
  <c r="L2637" i="5"/>
  <c r="L2638" i="5"/>
  <c r="L2639" i="5"/>
  <c r="L2640" i="5"/>
  <c r="L2641" i="5"/>
  <c r="L2642" i="5"/>
  <c r="L2643" i="5"/>
  <c r="L2644" i="5"/>
  <c r="L2645" i="5"/>
  <c r="L2646" i="5"/>
  <c r="L2647" i="5"/>
  <c r="L2648" i="5"/>
  <c r="L2649" i="5"/>
  <c r="L2650" i="5"/>
  <c r="L2651" i="5"/>
  <c r="L2652" i="5"/>
  <c r="L2653" i="5"/>
  <c r="L2654" i="5"/>
  <c r="L2655" i="5"/>
  <c r="L2656" i="5"/>
  <c r="L2657" i="5"/>
  <c r="L2658" i="5"/>
  <c r="L2659" i="5"/>
  <c r="L2660" i="5"/>
  <c r="L2661" i="5"/>
  <c r="L2662" i="5"/>
  <c r="L2663" i="5"/>
  <c r="L2664" i="5"/>
  <c r="L2665" i="5"/>
  <c r="L2666" i="5"/>
  <c r="L2667" i="5"/>
  <c r="L2668" i="5"/>
  <c r="L2669" i="5"/>
  <c r="L2670" i="5"/>
  <c r="L2671" i="5"/>
  <c r="L2672" i="5"/>
  <c r="L2673" i="5"/>
  <c r="L2674" i="5"/>
  <c r="L2675" i="5"/>
  <c r="L2676" i="5"/>
  <c r="L2677" i="5"/>
  <c r="L2678" i="5"/>
  <c r="L2679" i="5"/>
  <c r="L2680" i="5"/>
  <c r="L2681" i="5"/>
  <c r="L2682" i="5"/>
  <c r="L2683" i="5"/>
  <c r="L2684" i="5"/>
  <c r="L2685" i="5"/>
  <c r="L2686" i="5"/>
  <c r="L2687" i="5"/>
  <c r="L2688" i="5"/>
  <c r="L2689" i="5"/>
  <c r="L2690" i="5"/>
  <c r="L2691" i="5"/>
  <c r="L2692" i="5"/>
  <c r="L2693" i="5"/>
  <c r="L2694" i="5"/>
  <c r="L2695" i="5"/>
  <c r="L2696" i="5"/>
  <c r="L2697" i="5"/>
  <c r="L2698" i="5"/>
  <c r="L2699" i="5"/>
  <c r="L2700" i="5"/>
  <c r="L2701" i="5"/>
  <c r="L2702" i="5"/>
  <c r="L2703" i="5"/>
  <c r="L2704" i="5"/>
  <c r="L2705" i="5"/>
  <c r="L2706" i="5"/>
  <c r="L2707" i="5"/>
  <c r="L2708" i="5"/>
  <c r="L2709" i="5"/>
  <c r="L2710" i="5"/>
  <c r="L2711" i="5"/>
  <c r="L2712" i="5"/>
  <c r="L2713" i="5"/>
  <c r="L2714" i="5"/>
  <c r="L2715" i="5"/>
  <c r="L2716" i="5"/>
  <c r="L2717" i="5"/>
  <c r="L2718" i="5"/>
  <c r="L2719" i="5"/>
  <c r="L2720" i="5"/>
  <c r="L2721" i="5"/>
  <c r="L2722" i="5"/>
  <c r="L2723" i="5"/>
  <c r="L2724" i="5"/>
  <c r="L2725" i="5"/>
  <c r="L2726" i="5"/>
  <c r="L2727" i="5"/>
  <c r="L2728" i="5"/>
  <c r="L2729" i="5"/>
  <c r="L2730" i="5"/>
  <c r="L2731" i="5"/>
  <c r="L2732" i="5"/>
  <c r="L2733" i="5"/>
  <c r="L2734" i="5"/>
  <c r="L2735" i="5"/>
  <c r="L2736" i="5"/>
  <c r="L2737" i="5"/>
  <c r="L2738" i="5"/>
  <c r="L2739" i="5"/>
  <c r="L2740" i="5"/>
  <c r="L2741" i="5"/>
  <c r="L2742" i="5"/>
  <c r="L2743" i="5"/>
  <c r="L2744" i="5"/>
  <c r="L2745" i="5"/>
  <c r="L2746" i="5"/>
  <c r="L2747" i="5"/>
  <c r="L2748" i="5"/>
  <c r="L2749" i="5"/>
  <c r="L2750" i="5"/>
  <c r="L2751" i="5"/>
  <c r="L2752" i="5"/>
  <c r="L2753" i="5"/>
  <c r="L2754" i="5"/>
  <c r="L2755" i="5"/>
  <c r="L2756" i="5"/>
  <c r="L2757" i="5"/>
  <c r="L2758" i="5"/>
  <c r="L2759" i="5"/>
  <c r="L2760" i="5"/>
  <c r="L2761" i="5"/>
  <c r="L2762" i="5"/>
  <c r="L2763" i="5"/>
  <c r="L2764" i="5"/>
  <c r="L2765" i="5"/>
  <c r="L2766" i="5"/>
  <c r="L2767" i="5"/>
  <c r="L2768" i="5"/>
  <c r="L2769" i="5"/>
  <c r="L2770" i="5"/>
  <c r="L2771" i="5"/>
  <c r="L2772" i="5"/>
  <c r="L2" i="5"/>
  <c r="K6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7" i="5"/>
  <c r="J1598" i="5"/>
  <c r="J1599" i="5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1635" i="5"/>
  <c r="J1636" i="5"/>
  <c r="J1637" i="5"/>
  <c r="J1638" i="5"/>
  <c r="J1639" i="5"/>
  <c r="J1640" i="5"/>
  <c r="J1641" i="5"/>
  <c r="J1642" i="5"/>
  <c r="J1643" i="5"/>
  <c r="J1644" i="5"/>
  <c r="J1645" i="5"/>
  <c r="J1646" i="5"/>
  <c r="J1647" i="5"/>
  <c r="J1648" i="5"/>
  <c r="J1649" i="5"/>
  <c r="J1650" i="5"/>
  <c r="J1651" i="5"/>
  <c r="J1652" i="5"/>
  <c r="J1653" i="5"/>
  <c r="J1654" i="5"/>
  <c r="J1655" i="5"/>
  <c r="J1656" i="5"/>
  <c r="J1657" i="5"/>
  <c r="J1658" i="5"/>
  <c r="J1659" i="5"/>
  <c r="J1660" i="5"/>
  <c r="J1661" i="5"/>
  <c r="J1662" i="5"/>
  <c r="J1663" i="5"/>
  <c r="J1664" i="5"/>
  <c r="J1665" i="5"/>
  <c r="J1666" i="5"/>
  <c r="J1667" i="5"/>
  <c r="J1668" i="5"/>
  <c r="J1669" i="5"/>
  <c r="J1670" i="5"/>
  <c r="J1671" i="5"/>
  <c r="J1672" i="5"/>
  <c r="J1673" i="5"/>
  <c r="J1674" i="5"/>
  <c r="J1675" i="5"/>
  <c r="J1676" i="5"/>
  <c r="J1677" i="5"/>
  <c r="J1678" i="5"/>
  <c r="J1679" i="5"/>
  <c r="J1680" i="5"/>
  <c r="J1681" i="5"/>
  <c r="J1682" i="5"/>
  <c r="J1683" i="5"/>
  <c r="J1684" i="5"/>
  <c r="J1685" i="5"/>
  <c r="J1686" i="5"/>
  <c r="J1687" i="5"/>
  <c r="J1688" i="5"/>
  <c r="J1689" i="5"/>
  <c r="J1690" i="5"/>
  <c r="J1691" i="5"/>
  <c r="J1692" i="5"/>
  <c r="J1693" i="5"/>
  <c r="J1694" i="5"/>
  <c r="J1695" i="5"/>
  <c r="J1696" i="5"/>
  <c r="J1697" i="5"/>
  <c r="J1698" i="5"/>
  <c r="J1699" i="5"/>
  <c r="J1700" i="5"/>
  <c r="J1701" i="5"/>
  <c r="J1702" i="5"/>
  <c r="J1703" i="5"/>
  <c r="J1704" i="5"/>
  <c r="J1705" i="5"/>
  <c r="J1706" i="5"/>
  <c r="J1707" i="5"/>
  <c r="J1708" i="5"/>
  <c r="J1709" i="5"/>
  <c r="J1710" i="5"/>
  <c r="J1711" i="5"/>
  <c r="J1712" i="5"/>
  <c r="J1713" i="5"/>
  <c r="J1714" i="5"/>
  <c r="J1715" i="5"/>
  <c r="J1716" i="5"/>
  <c r="J1717" i="5"/>
  <c r="J1718" i="5"/>
  <c r="J1719" i="5"/>
  <c r="J1720" i="5"/>
  <c r="J1721" i="5"/>
  <c r="J1722" i="5"/>
  <c r="J1723" i="5"/>
  <c r="J1724" i="5"/>
  <c r="J1725" i="5"/>
  <c r="J1726" i="5"/>
  <c r="J1727" i="5"/>
  <c r="J1728" i="5"/>
  <c r="J1729" i="5"/>
  <c r="J1730" i="5"/>
  <c r="J1731" i="5"/>
  <c r="J1732" i="5"/>
  <c r="J1733" i="5"/>
  <c r="J1734" i="5"/>
  <c r="J1735" i="5"/>
  <c r="J1736" i="5"/>
  <c r="J1737" i="5"/>
  <c r="J1738" i="5"/>
  <c r="J1739" i="5"/>
  <c r="J1740" i="5"/>
  <c r="J1741" i="5"/>
  <c r="J1742" i="5"/>
  <c r="J1743" i="5"/>
  <c r="J1744" i="5"/>
  <c r="J1745" i="5"/>
  <c r="J1746" i="5"/>
  <c r="J1747" i="5"/>
  <c r="J1748" i="5"/>
  <c r="J1749" i="5"/>
  <c r="J1750" i="5"/>
  <c r="J1751" i="5"/>
  <c r="J1752" i="5"/>
  <c r="J1753" i="5"/>
  <c r="J1754" i="5"/>
  <c r="J1755" i="5"/>
  <c r="J1756" i="5"/>
  <c r="J1757" i="5"/>
  <c r="J1758" i="5"/>
  <c r="J1759" i="5"/>
  <c r="J1760" i="5"/>
  <c r="J1761" i="5"/>
  <c r="J1762" i="5"/>
  <c r="J1763" i="5"/>
  <c r="J1764" i="5"/>
  <c r="J1765" i="5"/>
  <c r="J1766" i="5"/>
  <c r="J1767" i="5"/>
  <c r="J1768" i="5"/>
  <c r="J1769" i="5"/>
  <c r="J1770" i="5"/>
  <c r="J1771" i="5"/>
  <c r="J1772" i="5"/>
  <c r="J1773" i="5"/>
  <c r="J1774" i="5"/>
  <c r="J1775" i="5"/>
  <c r="J1776" i="5"/>
  <c r="J1777" i="5"/>
  <c r="J1778" i="5"/>
  <c r="J1779" i="5"/>
  <c r="J1780" i="5"/>
  <c r="J1781" i="5"/>
  <c r="J1782" i="5"/>
  <c r="J1783" i="5"/>
  <c r="J1784" i="5"/>
  <c r="J1785" i="5"/>
  <c r="J1786" i="5"/>
  <c r="J1787" i="5"/>
  <c r="J1788" i="5"/>
  <c r="J1789" i="5"/>
  <c r="J1790" i="5"/>
  <c r="J1791" i="5"/>
  <c r="J1792" i="5"/>
  <c r="J1793" i="5"/>
  <c r="J1794" i="5"/>
  <c r="J1795" i="5"/>
  <c r="J1796" i="5"/>
  <c r="J1797" i="5"/>
  <c r="J1798" i="5"/>
  <c r="J1799" i="5"/>
  <c r="J1800" i="5"/>
  <c r="J1801" i="5"/>
  <c r="J1802" i="5"/>
  <c r="J1803" i="5"/>
  <c r="J1804" i="5"/>
  <c r="J1805" i="5"/>
  <c r="J1806" i="5"/>
  <c r="J1807" i="5"/>
  <c r="J1808" i="5"/>
  <c r="J1809" i="5"/>
  <c r="J1810" i="5"/>
  <c r="J1811" i="5"/>
  <c r="J1812" i="5"/>
  <c r="J1813" i="5"/>
  <c r="J1814" i="5"/>
  <c r="J1815" i="5"/>
  <c r="J1816" i="5"/>
  <c r="J1817" i="5"/>
  <c r="J1818" i="5"/>
  <c r="J1819" i="5"/>
  <c r="J1820" i="5"/>
  <c r="J1821" i="5"/>
  <c r="J1822" i="5"/>
  <c r="J1823" i="5"/>
  <c r="J1824" i="5"/>
  <c r="J1825" i="5"/>
  <c r="J1826" i="5"/>
  <c r="J1827" i="5"/>
  <c r="J1828" i="5"/>
  <c r="J1829" i="5"/>
  <c r="J1830" i="5"/>
  <c r="J1831" i="5"/>
  <c r="J1832" i="5"/>
  <c r="J1833" i="5"/>
  <c r="J1834" i="5"/>
  <c r="J1835" i="5"/>
  <c r="J1836" i="5"/>
  <c r="J1837" i="5"/>
  <c r="J1838" i="5"/>
  <c r="J1839" i="5"/>
  <c r="J1840" i="5"/>
  <c r="J1841" i="5"/>
  <c r="J1842" i="5"/>
  <c r="J1843" i="5"/>
  <c r="J1844" i="5"/>
  <c r="J1845" i="5"/>
  <c r="J1846" i="5"/>
  <c r="J1847" i="5"/>
  <c r="J1848" i="5"/>
  <c r="J1849" i="5"/>
  <c r="J1850" i="5"/>
  <c r="J1851" i="5"/>
  <c r="J1852" i="5"/>
  <c r="J1853" i="5"/>
  <c r="J1854" i="5"/>
  <c r="J1855" i="5"/>
  <c r="J1856" i="5"/>
  <c r="J1857" i="5"/>
  <c r="J1858" i="5"/>
  <c r="J1859" i="5"/>
  <c r="J1860" i="5"/>
  <c r="J1861" i="5"/>
  <c r="J1862" i="5"/>
  <c r="J1863" i="5"/>
  <c r="J1864" i="5"/>
  <c r="J1865" i="5"/>
  <c r="J1866" i="5"/>
  <c r="J1867" i="5"/>
  <c r="J1868" i="5"/>
  <c r="J1869" i="5"/>
  <c r="J1870" i="5"/>
  <c r="J1871" i="5"/>
  <c r="J1872" i="5"/>
  <c r="J1873" i="5"/>
  <c r="J1874" i="5"/>
  <c r="J1875" i="5"/>
  <c r="J1876" i="5"/>
  <c r="J1877" i="5"/>
  <c r="J1878" i="5"/>
  <c r="J1879" i="5"/>
  <c r="J1880" i="5"/>
  <c r="J1881" i="5"/>
  <c r="J1882" i="5"/>
  <c r="J1883" i="5"/>
  <c r="J1884" i="5"/>
  <c r="J1885" i="5"/>
  <c r="J1886" i="5"/>
  <c r="J1887" i="5"/>
  <c r="J1888" i="5"/>
  <c r="J1889" i="5"/>
  <c r="J1890" i="5"/>
  <c r="J1891" i="5"/>
  <c r="J1892" i="5"/>
  <c r="J1893" i="5"/>
  <c r="J1894" i="5"/>
  <c r="J1895" i="5"/>
  <c r="J1896" i="5"/>
  <c r="J1897" i="5"/>
  <c r="J1898" i="5"/>
  <c r="J1899" i="5"/>
  <c r="J1900" i="5"/>
  <c r="J1901" i="5"/>
  <c r="J1902" i="5"/>
  <c r="J1903" i="5"/>
  <c r="J1904" i="5"/>
  <c r="J1905" i="5"/>
  <c r="J1906" i="5"/>
  <c r="J1907" i="5"/>
  <c r="J1908" i="5"/>
  <c r="J1909" i="5"/>
  <c r="J1910" i="5"/>
  <c r="J1911" i="5"/>
  <c r="J1912" i="5"/>
  <c r="J1913" i="5"/>
  <c r="J1914" i="5"/>
  <c r="J1915" i="5"/>
  <c r="J1916" i="5"/>
  <c r="J1917" i="5"/>
  <c r="J1918" i="5"/>
  <c r="J1919" i="5"/>
  <c r="J1920" i="5"/>
  <c r="J1921" i="5"/>
  <c r="J1922" i="5"/>
  <c r="J1923" i="5"/>
  <c r="J1924" i="5"/>
  <c r="J1925" i="5"/>
  <c r="J1926" i="5"/>
  <c r="J1927" i="5"/>
  <c r="J1928" i="5"/>
  <c r="J1929" i="5"/>
  <c r="J1930" i="5"/>
  <c r="J1931" i="5"/>
  <c r="J1932" i="5"/>
  <c r="J1933" i="5"/>
  <c r="J1934" i="5"/>
  <c r="J1935" i="5"/>
  <c r="J1936" i="5"/>
  <c r="J1937" i="5"/>
  <c r="J1938" i="5"/>
  <c r="J1939" i="5"/>
  <c r="J1940" i="5"/>
  <c r="J1941" i="5"/>
  <c r="J1942" i="5"/>
  <c r="J1943" i="5"/>
  <c r="J1944" i="5"/>
  <c r="J1945" i="5"/>
  <c r="J1946" i="5"/>
  <c r="J1947" i="5"/>
  <c r="J1948" i="5"/>
  <c r="J1949" i="5"/>
  <c r="J1950" i="5"/>
  <c r="J1951" i="5"/>
  <c r="J1952" i="5"/>
  <c r="J1953" i="5"/>
  <c r="J1954" i="5"/>
  <c r="J1955" i="5"/>
  <c r="J1956" i="5"/>
  <c r="J1957" i="5"/>
  <c r="J1958" i="5"/>
  <c r="J1959" i="5"/>
  <c r="J1960" i="5"/>
  <c r="J1961" i="5"/>
  <c r="J1962" i="5"/>
  <c r="J1963" i="5"/>
  <c r="J1964" i="5"/>
  <c r="J1965" i="5"/>
  <c r="J1966" i="5"/>
  <c r="J1967" i="5"/>
  <c r="J1968" i="5"/>
  <c r="J1969" i="5"/>
  <c r="J1970" i="5"/>
  <c r="J1971" i="5"/>
  <c r="J1972" i="5"/>
  <c r="J1973" i="5"/>
  <c r="J1974" i="5"/>
  <c r="J1975" i="5"/>
  <c r="J1976" i="5"/>
  <c r="J1977" i="5"/>
  <c r="J1978" i="5"/>
  <c r="J1979" i="5"/>
  <c r="J1980" i="5"/>
  <c r="J1981" i="5"/>
  <c r="J1982" i="5"/>
  <c r="J1983" i="5"/>
  <c r="J1984" i="5"/>
  <c r="J1985" i="5"/>
  <c r="J1986" i="5"/>
  <c r="J1987" i="5"/>
  <c r="J1988" i="5"/>
  <c r="J1989" i="5"/>
  <c r="J1990" i="5"/>
  <c r="J1991" i="5"/>
  <c r="J1992" i="5"/>
  <c r="J1993" i="5"/>
  <c r="J1994" i="5"/>
  <c r="J1995" i="5"/>
  <c r="J1996" i="5"/>
  <c r="J1997" i="5"/>
  <c r="J1998" i="5"/>
  <c r="J1999" i="5"/>
  <c r="J2000" i="5"/>
  <c r="J2001" i="5"/>
  <c r="J2002" i="5"/>
  <c r="J2003" i="5"/>
  <c r="J2004" i="5"/>
  <c r="J2005" i="5"/>
  <c r="J2006" i="5"/>
  <c r="J2007" i="5"/>
  <c r="J2008" i="5"/>
  <c r="J2009" i="5"/>
  <c r="J2010" i="5"/>
  <c r="J2011" i="5"/>
  <c r="J2012" i="5"/>
  <c r="J2013" i="5"/>
  <c r="J2014" i="5"/>
  <c r="J2015" i="5"/>
  <c r="J2016" i="5"/>
  <c r="J2017" i="5"/>
  <c r="J2018" i="5"/>
  <c r="J2019" i="5"/>
  <c r="J2020" i="5"/>
  <c r="J2021" i="5"/>
  <c r="J2022" i="5"/>
  <c r="J2023" i="5"/>
  <c r="J2024" i="5"/>
  <c r="J2025" i="5"/>
  <c r="J2026" i="5"/>
  <c r="J2027" i="5"/>
  <c r="J2028" i="5"/>
  <c r="J2029" i="5"/>
  <c r="J2030" i="5"/>
  <c r="J2031" i="5"/>
  <c r="J2032" i="5"/>
  <c r="J2033" i="5"/>
  <c r="J2034" i="5"/>
  <c r="J2035" i="5"/>
  <c r="J2036" i="5"/>
  <c r="J2037" i="5"/>
  <c r="J2038" i="5"/>
  <c r="J2039" i="5"/>
  <c r="J2040" i="5"/>
  <c r="J2041" i="5"/>
  <c r="J2042" i="5"/>
  <c r="J2043" i="5"/>
  <c r="J2044" i="5"/>
  <c r="J2045" i="5"/>
  <c r="J2046" i="5"/>
  <c r="J2047" i="5"/>
  <c r="J2048" i="5"/>
  <c r="J2049" i="5"/>
  <c r="J2050" i="5"/>
  <c r="J2051" i="5"/>
  <c r="J2052" i="5"/>
  <c r="J2053" i="5"/>
  <c r="J2054" i="5"/>
  <c r="J2055" i="5"/>
  <c r="J2056" i="5"/>
  <c r="J2057" i="5"/>
  <c r="J2058" i="5"/>
  <c r="J2059" i="5"/>
  <c r="J2060" i="5"/>
  <c r="J2061" i="5"/>
  <c r="J2062" i="5"/>
  <c r="J2063" i="5"/>
  <c r="J2064" i="5"/>
  <c r="J2065" i="5"/>
  <c r="J2066" i="5"/>
  <c r="J2067" i="5"/>
  <c r="J2068" i="5"/>
  <c r="J2069" i="5"/>
  <c r="J2070" i="5"/>
  <c r="J2071" i="5"/>
  <c r="J2072" i="5"/>
  <c r="J2073" i="5"/>
  <c r="J2074" i="5"/>
  <c r="J2075" i="5"/>
  <c r="J2076" i="5"/>
  <c r="J2077" i="5"/>
  <c r="J2078" i="5"/>
  <c r="J2079" i="5"/>
  <c r="J2080" i="5"/>
  <c r="J2081" i="5"/>
  <c r="J2082" i="5"/>
  <c r="J2083" i="5"/>
  <c r="J2084" i="5"/>
  <c r="J2085" i="5"/>
  <c r="J2086" i="5"/>
  <c r="J2087" i="5"/>
  <c r="J2088" i="5"/>
  <c r="J2089" i="5"/>
  <c r="J2090" i="5"/>
  <c r="J2091" i="5"/>
  <c r="J2092" i="5"/>
  <c r="J2093" i="5"/>
  <c r="J2094" i="5"/>
  <c r="J2095" i="5"/>
  <c r="J2096" i="5"/>
  <c r="J2097" i="5"/>
  <c r="J2098" i="5"/>
  <c r="J2099" i="5"/>
  <c r="J2100" i="5"/>
  <c r="J2101" i="5"/>
  <c r="J2102" i="5"/>
  <c r="J2103" i="5"/>
  <c r="J2104" i="5"/>
  <c r="J2105" i="5"/>
  <c r="J2106" i="5"/>
  <c r="J2107" i="5"/>
  <c r="J2108" i="5"/>
  <c r="J2109" i="5"/>
  <c r="J2110" i="5"/>
  <c r="J2111" i="5"/>
  <c r="J2112" i="5"/>
  <c r="J2113" i="5"/>
  <c r="J2114" i="5"/>
  <c r="J2115" i="5"/>
  <c r="J2116" i="5"/>
  <c r="J2117" i="5"/>
  <c r="J2118" i="5"/>
  <c r="J2119" i="5"/>
  <c r="J2120" i="5"/>
  <c r="J2121" i="5"/>
  <c r="J2122" i="5"/>
  <c r="J2123" i="5"/>
  <c r="J2124" i="5"/>
  <c r="J2125" i="5"/>
  <c r="J2126" i="5"/>
  <c r="J2127" i="5"/>
  <c r="J2128" i="5"/>
  <c r="J2129" i="5"/>
  <c r="J2130" i="5"/>
  <c r="J2131" i="5"/>
  <c r="J2132" i="5"/>
  <c r="J2133" i="5"/>
  <c r="J2134" i="5"/>
  <c r="J2135" i="5"/>
  <c r="J2136" i="5"/>
  <c r="J2137" i="5"/>
  <c r="J2138" i="5"/>
  <c r="J2139" i="5"/>
  <c r="J2140" i="5"/>
  <c r="J2141" i="5"/>
  <c r="J2142" i="5"/>
  <c r="J2143" i="5"/>
  <c r="J2144" i="5"/>
  <c r="J2145" i="5"/>
  <c r="J2146" i="5"/>
  <c r="J2147" i="5"/>
  <c r="J2148" i="5"/>
  <c r="J2149" i="5"/>
  <c r="J2150" i="5"/>
  <c r="J2151" i="5"/>
  <c r="J2152" i="5"/>
  <c r="J2153" i="5"/>
  <c r="J2154" i="5"/>
  <c r="J2155" i="5"/>
  <c r="J2156" i="5"/>
  <c r="J2157" i="5"/>
  <c r="J2158" i="5"/>
  <c r="J2159" i="5"/>
  <c r="J2160" i="5"/>
  <c r="J2161" i="5"/>
  <c r="J2162" i="5"/>
  <c r="J2163" i="5"/>
  <c r="J2164" i="5"/>
  <c r="J2165" i="5"/>
  <c r="J2166" i="5"/>
  <c r="J2167" i="5"/>
  <c r="J2168" i="5"/>
  <c r="J2169" i="5"/>
  <c r="J2170" i="5"/>
  <c r="J2171" i="5"/>
  <c r="J2172" i="5"/>
  <c r="J2173" i="5"/>
  <c r="J2174" i="5"/>
  <c r="J2175" i="5"/>
  <c r="J2176" i="5"/>
  <c r="J2177" i="5"/>
  <c r="J2178" i="5"/>
  <c r="J2179" i="5"/>
  <c r="J2180" i="5"/>
  <c r="J2181" i="5"/>
  <c r="J2182" i="5"/>
  <c r="J2183" i="5"/>
  <c r="J2184" i="5"/>
  <c r="J2185" i="5"/>
  <c r="J2186" i="5"/>
  <c r="J2187" i="5"/>
  <c r="J2188" i="5"/>
  <c r="J2189" i="5"/>
  <c r="J2190" i="5"/>
  <c r="J2191" i="5"/>
  <c r="J2192" i="5"/>
  <c r="J2193" i="5"/>
  <c r="J2194" i="5"/>
  <c r="J2195" i="5"/>
  <c r="J2196" i="5"/>
  <c r="J2197" i="5"/>
  <c r="J2198" i="5"/>
  <c r="J2199" i="5"/>
  <c r="J2200" i="5"/>
  <c r="J2201" i="5"/>
  <c r="J2202" i="5"/>
  <c r="J2203" i="5"/>
  <c r="J2204" i="5"/>
  <c r="J2205" i="5"/>
  <c r="J2206" i="5"/>
  <c r="J2207" i="5"/>
  <c r="J2208" i="5"/>
  <c r="J2209" i="5"/>
  <c r="J2210" i="5"/>
  <c r="J2211" i="5"/>
  <c r="J2212" i="5"/>
  <c r="J2213" i="5"/>
  <c r="J2214" i="5"/>
  <c r="J2215" i="5"/>
  <c r="J2216" i="5"/>
  <c r="J2217" i="5"/>
  <c r="J2218" i="5"/>
  <c r="J2219" i="5"/>
  <c r="J2220" i="5"/>
  <c r="J2221" i="5"/>
  <c r="J2222" i="5"/>
  <c r="J2223" i="5"/>
  <c r="J2224" i="5"/>
  <c r="J2225" i="5"/>
  <c r="J2226" i="5"/>
  <c r="J2227" i="5"/>
  <c r="J2228" i="5"/>
  <c r="J2229" i="5"/>
  <c r="J2230" i="5"/>
  <c r="J2231" i="5"/>
  <c r="J2232" i="5"/>
  <c r="J2233" i="5"/>
  <c r="J2234" i="5"/>
  <c r="J2235" i="5"/>
  <c r="J2236" i="5"/>
  <c r="J2237" i="5"/>
  <c r="J2238" i="5"/>
  <c r="J2239" i="5"/>
  <c r="J2240" i="5"/>
  <c r="J2241" i="5"/>
  <c r="J2242" i="5"/>
  <c r="J2243" i="5"/>
  <c r="J2244" i="5"/>
  <c r="J2245" i="5"/>
  <c r="J2246" i="5"/>
  <c r="J2247" i="5"/>
  <c r="J2248" i="5"/>
  <c r="J2249" i="5"/>
  <c r="J2250" i="5"/>
  <c r="J2251" i="5"/>
  <c r="J2252" i="5"/>
  <c r="J2253" i="5"/>
  <c r="J2254" i="5"/>
  <c r="J2255" i="5"/>
  <c r="J2256" i="5"/>
  <c r="J2257" i="5"/>
  <c r="J2258" i="5"/>
  <c r="J2259" i="5"/>
  <c r="J2260" i="5"/>
  <c r="J2261" i="5"/>
  <c r="J2262" i="5"/>
  <c r="J2263" i="5"/>
  <c r="J2264" i="5"/>
  <c r="J2265" i="5"/>
  <c r="J2266" i="5"/>
  <c r="J2267" i="5"/>
  <c r="J2268" i="5"/>
  <c r="J2269" i="5"/>
  <c r="J2270" i="5"/>
  <c r="J2271" i="5"/>
  <c r="J2272" i="5"/>
  <c r="J2273" i="5"/>
  <c r="J2274" i="5"/>
  <c r="J2275" i="5"/>
  <c r="J2276" i="5"/>
  <c r="J2277" i="5"/>
  <c r="J2278" i="5"/>
  <c r="J2279" i="5"/>
  <c r="J2280" i="5"/>
  <c r="J2281" i="5"/>
  <c r="J2282" i="5"/>
  <c r="J2283" i="5"/>
  <c r="J2284" i="5"/>
  <c r="J2285" i="5"/>
  <c r="J2286" i="5"/>
  <c r="J2287" i="5"/>
  <c r="J2288" i="5"/>
  <c r="J2289" i="5"/>
  <c r="J2290" i="5"/>
  <c r="J2291" i="5"/>
  <c r="J2292" i="5"/>
  <c r="J2293" i="5"/>
  <c r="J2294" i="5"/>
  <c r="J2295" i="5"/>
  <c r="J2296" i="5"/>
  <c r="J2297" i="5"/>
  <c r="J2298" i="5"/>
  <c r="J2299" i="5"/>
  <c r="J2300" i="5"/>
  <c r="J2301" i="5"/>
  <c r="J2302" i="5"/>
  <c r="J2303" i="5"/>
  <c r="J2304" i="5"/>
  <c r="J2305" i="5"/>
  <c r="J2306" i="5"/>
  <c r="J2307" i="5"/>
  <c r="J2308" i="5"/>
  <c r="J2309" i="5"/>
  <c r="J2310" i="5"/>
  <c r="J2311" i="5"/>
  <c r="J2312" i="5"/>
  <c r="J2313" i="5"/>
  <c r="J2314" i="5"/>
  <c r="J2315" i="5"/>
  <c r="J2316" i="5"/>
  <c r="J2317" i="5"/>
  <c r="J2318" i="5"/>
  <c r="J2319" i="5"/>
  <c r="J2320" i="5"/>
  <c r="J2321" i="5"/>
  <c r="J2322" i="5"/>
  <c r="J2323" i="5"/>
  <c r="J2324" i="5"/>
  <c r="J2325" i="5"/>
  <c r="J2326" i="5"/>
  <c r="J2327" i="5"/>
  <c r="J2328" i="5"/>
  <c r="J2329" i="5"/>
  <c r="J2330" i="5"/>
  <c r="J2331" i="5"/>
  <c r="J2332" i="5"/>
  <c r="J2333" i="5"/>
  <c r="J2334" i="5"/>
  <c r="J2335" i="5"/>
  <c r="J2336" i="5"/>
  <c r="J2337" i="5"/>
  <c r="J2338" i="5"/>
  <c r="J2339" i="5"/>
  <c r="J2340" i="5"/>
  <c r="J2341" i="5"/>
  <c r="J2342" i="5"/>
  <c r="J2343" i="5"/>
  <c r="J2344" i="5"/>
  <c r="J2345" i="5"/>
  <c r="J2346" i="5"/>
  <c r="J2347" i="5"/>
  <c r="J2348" i="5"/>
  <c r="J2349" i="5"/>
  <c r="J2350" i="5"/>
  <c r="J2351" i="5"/>
  <c r="J2352" i="5"/>
  <c r="J2353" i="5"/>
  <c r="J2354" i="5"/>
  <c r="J2355" i="5"/>
  <c r="J2356" i="5"/>
  <c r="J2357" i="5"/>
  <c r="J2358" i="5"/>
  <c r="J2359" i="5"/>
  <c r="J2360" i="5"/>
  <c r="J2361" i="5"/>
  <c r="J2362" i="5"/>
  <c r="J2363" i="5"/>
  <c r="J2364" i="5"/>
  <c r="J2365" i="5"/>
  <c r="J2366" i="5"/>
  <c r="J2367" i="5"/>
  <c r="J2368" i="5"/>
  <c r="J2369" i="5"/>
  <c r="J2370" i="5"/>
  <c r="J2371" i="5"/>
  <c r="J2372" i="5"/>
  <c r="J2373" i="5"/>
  <c r="J2374" i="5"/>
  <c r="J2375" i="5"/>
  <c r="J2376" i="5"/>
  <c r="J2377" i="5"/>
  <c r="J2378" i="5"/>
  <c r="J2379" i="5"/>
  <c r="J2380" i="5"/>
  <c r="J2381" i="5"/>
  <c r="J2382" i="5"/>
  <c r="J2383" i="5"/>
  <c r="J2384" i="5"/>
  <c r="J2385" i="5"/>
  <c r="J2386" i="5"/>
  <c r="J2387" i="5"/>
  <c r="J2388" i="5"/>
  <c r="J2389" i="5"/>
  <c r="J2390" i="5"/>
  <c r="J2391" i="5"/>
  <c r="J2392" i="5"/>
  <c r="J2393" i="5"/>
  <c r="J2394" i="5"/>
  <c r="J2395" i="5"/>
  <c r="J2396" i="5"/>
  <c r="J2397" i="5"/>
  <c r="J2398" i="5"/>
  <c r="J2399" i="5"/>
  <c r="J2400" i="5"/>
  <c r="J2401" i="5"/>
  <c r="J2402" i="5"/>
  <c r="J2403" i="5"/>
  <c r="J2404" i="5"/>
  <c r="J2405" i="5"/>
  <c r="J2406" i="5"/>
  <c r="J2407" i="5"/>
  <c r="J2408" i="5"/>
  <c r="J2409" i="5"/>
  <c r="J2410" i="5"/>
  <c r="J2411" i="5"/>
  <c r="J2412" i="5"/>
  <c r="J2413" i="5"/>
  <c r="J2414" i="5"/>
  <c r="J2415" i="5"/>
  <c r="J2416" i="5"/>
  <c r="J2417" i="5"/>
  <c r="J2418" i="5"/>
  <c r="J2419" i="5"/>
  <c r="J2420" i="5"/>
  <c r="J2421" i="5"/>
  <c r="J2422" i="5"/>
  <c r="J2423" i="5"/>
  <c r="J2424" i="5"/>
  <c r="J2425" i="5"/>
  <c r="J2426" i="5"/>
  <c r="J2427" i="5"/>
  <c r="J2428" i="5"/>
  <c r="J2429" i="5"/>
  <c r="J2430" i="5"/>
  <c r="J2431" i="5"/>
  <c r="J2432" i="5"/>
  <c r="J2433" i="5"/>
  <c r="J2434" i="5"/>
  <c r="J2435" i="5"/>
  <c r="J2436" i="5"/>
  <c r="J2437" i="5"/>
  <c r="J2438" i="5"/>
  <c r="J2439" i="5"/>
  <c r="J2440" i="5"/>
  <c r="J2441" i="5"/>
  <c r="J2442" i="5"/>
  <c r="J2443" i="5"/>
  <c r="J2444" i="5"/>
  <c r="J2445" i="5"/>
  <c r="J2446" i="5"/>
  <c r="J2447" i="5"/>
  <c r="J2448" i="5"/>
  <c r="J2449" i="5"/>
  <c r="J2450" i="5"/>
  <c r="J2451" i="5"/>
  <c r="J2452" i="5"/>
  <c r="J2453" i="5"/>
  <c r="J2454" i="5"/>
  <c r="J2455" i="5"/>
  <c r="J2456" i="5"/>
  <c r="J2457" i="5"/>
  <c r="J2458" i="5"/>
  <c r="J2459" i="5"/>
  <c r="J2460" i="5"/>
  <c r="J2461" i="5"/>
  <c r="J2462" i="5"/>
  <c r="J2463" i="5"/>
  <c r="J2464" i="5"/>
  <c r="J2465" i="5"/>
  <c r="J2466" i="5"/>
  <c r="J2467" i="5"/>
  <c r="J2468" i="5"/>
  <c r="J2469" i="5"/>
  <c r="J2470" i="5"/>
  <c r="J2471" i="5"/>
  <c r="J2472" i="5"/>
  <c r="J2473" i="5"/>
  <c r="J2474" i="5"/>
  <c r="J2475" i="5"/>
  <c r="J2476" i="5"/>
  <c r="J2477" i="5"/>
  <c r="J2478" i="5"/>
  <c r="J2479" i="5"/>
  <c r="J2480" i="5"/>
  <c r="J2481" i="5"/>
  <c r="J2482" i="5"/>
  <c r="J2483" i="5"/>
  <c r="J2484" i="5"/>
  <c r="J2485" i="5"/>
  <c r="J2486" i="5"/>
  <c r="J2487" i="5"/>
  <c r="J2488" i="5"/>
  <c r="J2489" i="5"/>
  <c r="J2490" i="5"/>
  <c r="J2491" i="5"/>
  <c r="J2492" i="5"/>
  <c r="J2493" i="5"/>
  <c r="J2494" i="5"/>
  <c r="J2495" i="5"/>
  <c r="J2496" i="5"/>
  <c r="J2497" i="5"/>
  <c r="J2498" i="5"/>
  <c r="J2499" i="5"/>
  <c r="J2500" i="5"/>
  <c r="J2501" i="5"/>
  <c r="J2502" i="5"/>
  <c r="J2503" i="5"/>
  <c r="J2504" i="5"/>
  <c r="J2505" i="5"/>
  <c r="J2506" i="5"/>
  <c r="J2507" i="5"/>
  <c r="J2508" i="5"/>
  <c r="J2509" i="5"/>
  <c r="J2510" i="5"/>
  <c r="J2511" i="5"/>
  <c r="J2512" i="5"/>
  <c r="J2513" i="5"/>
  <c r="J2514" i="5"/>
  <c r="J2515" i="5"/>
  <c r="J2516" i="5"/>
  <c r="J2517" i="5"/>
  <c r="J2518" i="5"/>
  <c r="J2519" i="5"/>
  <c r="J2520" i="5"/>
  <c r="J2521" i="5"/>
  <c r="J2522" i="5"/>
  <c r="J2523" i="5"/>
  <c r="J2524" i="5"/>
  <c r="J2525" i="5"/>
  <c r="J2526" i="5"/>
  <c r="J2527" i="5"/>
  <c r="J2528" i="5"/>
  <c r="J2529" i="5"/>
  <c r="J2530" i="5"/>
  <c r="J2531" i="5"/>
  <c r="J2532" i="5"/>
  <c r="J2533" i="5"/>
  <c r="J2534" i="5"/>
  <c r="J2535" i="5"/>
  <c r="J2536" i="5"/>
  <c r="J2537" i="5"/>
  <c r="J2538" i="5"/>
  <c r="J2539" i="5"/>
  <c r="J2540" i="5"/>
  <c r="J2541" i="5"/>
  <c r="J2542" i="5"/>
  <c r="J2543" i="5"/>
  <c r="J2544" i="5"/>
  <c r="J2545" i="5"/>
  <c r="J2546" i="5"/>
  <c r="J2547" i="5"/>
  <c r="J2548" i="5"/>
  <c r="J2549" i="5"/>
  <c r="J2550" i="5"/>
  <c r="J2551" i="5"/>
  <c r="J2552" i="5"/>
  <c r="J2553" i="5"/>
  <c r="J2554" i="5"/>
  <c r="J2555" i="5"/>
  <c r="J2556" i="5"/>
  <c r="J2557" i="5"/>
  <c r="J2558" i="5"/>
  <c r="J2559" i="5"/>
  <c r="J2560" i="5"/>
  <c r="J2561" i="5"/>
  <c r="J2562" i="5"/>
  <c r="J2563" i="5"/>
  <c r="J2564" i="5"/>
  <c r="J2565" i="5"/>
  <c r="J2566" i="5"/>
  <c r="J2567" i="5"/>
  <c r="J2568" i="5"/>
  <c r="J2569" i="5"/>
  <c r="J2570" i="5"/>
  <c r="J2571" i="5"/>
  <c r="J2572" i="5"/>
  <c r="J2573" i="5"/>
  <c r="J2574" i="5"/>
  <c r="J2575" i="5"/>
  <c r="J2576" i="5"/>
  <c r="J2577" i="5"/>
  <c r="J2578" i="5"/>
  <c r="J2579" i="5"/>
  <c r="J2580" i="5"/>
  <c r="J2581" i="5"/>
  <c r="J2582" i="5"/>
  <c r="J2583" i="5"/>
  <c r="J2584" i="5"/>
  <c r="J2585" i="5"/>
  <c r="J2586" i="5"/>
  <c r="J2587" i="5"/>
  <c r="J2588" i="5"/>
  <c r="J2589" i="5"/>
  <c r="J2590" i="5"/>
  <c r="J2591" i="5"/>
  <c r="J2592" i="5"/>
  <c r="J2593" i="5"/>
  <c r="J2594" i="5"/>
  <c r="J2595" i="5"/>
  <c r="J2596" i="5"/>
  <c r="J2597" i="5"/>
  <c r="J2598" i="5"/>
  <c r="J2599" i="5"/>
  <c r="J2600" i="5"/>
  <c r="J2601" i="5"/>
  <c r="J2602" i="5"/>
  <c r="J2603" i="5"/>
  <c r="J2604" i="5"/>
  <c r="J2605" i="5"/>
  <c r="J2606" i="5"/>
  <c r="J2607" i="5"/>
  <c r="J2608" i="5"/>
  <c r="J2609" i="5"/>
  <c r="J2610" i="5"/>
  <c r="J2611" i="5"/>
  <c r="J2612" i="5"/>
  <c r="J2613" i="5"/>
  <c r="J2614" i="5"/>
  <c r="J2615" i="5"/>
  <c r="J2616" i="5"/>
  <c r="J2617" i="5"/>
  <c r="J2618" i="5"/>
  <c r="J2619" i="5"/>
  <c r="J2620" i="5"/>
  <c r="J2621" i="5"/>
  <c r="J2622" i="5"/>
  <c r="J2623" i="5"/>
  <c r="J2624" i="5"/>
  <c r="J2625" i="5"/>
  <c r="J2626" i="5"/>
  <c r="J2627" i="5"/>
  <c r="J2628" i="5"/>
  <c r="J2629" i="5"/>
  <c r="J2630" i="5"/>
  <c r="J2631" i="5"/>
  <c r="J2632" i="5"/>
  <c r="J2633" i="5"/>
  <c r="J2634" i="5"/>
  <c r="J2635" i="5"/>
  <c r="J2636" i="5"/>
  <c r="J2637" i="5"/>
  <c r="J2638" i="5"/>
  <c r="J2639" i="5"/>
  <c r="J2640" i="5"/>
  <c r="J2641" i="5"/>
  <c r="J2642" i="5"/>
  <c r="J2643" i="5"/>
  <c r="J2644" i="5"/>
  <c r="J2645" i="5"/>
  <c r="J2646" i="5"/>
  <c r="J2647" i="5"/>
  <c r="J2648" i="5"/>
  <c r="J2649" i="5"/>
  <c r="J2650" i="5"/>
  <c r="J2651" i="5"/>
  <c r="J2652" i="5"/>
  <c r="J2653" i="5"/>
  <c r="J2654" i="5"/>
  <c r="J2655" i="5"/>
  <c r="J2656" i="5"/>
  <c r="J2657" i="5"/>
  <c r="J2658" i="5"/>
  <c r="J2659" i="5"/>
  <c r="J2660" i="5"/>
  <c r="J2661" i="5"/>
  <c r="J2662" i="5"/>
  <c r="J2663" i="5"/>
  <c r="J2664" i="5"/>
  <c r="J2665" i="5"/>
  <c r="J2666" i="5"/>
  <c r="J2667" i="5"/>
  <c r="J2668" i="5"/>
  <c r="J2669" i="5"/>
  <c r="J2670" i="5"/>
  <c r="J2671" i="5"/>
  <c r="J2672" i="5"/>
  <c r="J2673" i="5"/>
  <c r="J2674" i="5"/>
  <c r="J2675" i="5"/>
  <c r="J2676" i="5"/>
  <c r="J2677" i="5"/>
  <c r="J2678" i="5"/>
  <c r="J2679" i="5"/>
  <c r="J2680" i="5"/>
  <c r="J2681" i="5"/>
  <c r="J2682" i="5"/>
  <c r="J2683" i="5"/>
  <c r="J2684" i="5"/>
  <c r="J2685" i="5"/>
  <c r="J2686" i="5"/>
  <c r="J2687" i="5"/>
  <c r="J2688" i="5"/>
  <c r="J2689" i="5"/>
  <c r="J2690" i="5"/>
  <c r="J2691" i="5"/>
  <c r="J2692" i="5"/>
  <c r="J2693" i="5"/>
  <c r="J2694" i="5"/>
  <c r="J2695" i="5"/>
  <c r="J2696" i="5"/>
  <c r="J2697" i="5"/>
  <c r="J2698" i="5"/>
  <c r="J2699" i="5"/>
  <c r="J2700" i="5"/>
  <c r="J2701" i="5"/>
  <c r="J2702" i="5"/>
  <c r="J2703" i="5"/>
  <c r="J2704" i="5"/>
  <c r="J2705" i="5"/>
  <c r="J2706" i="5"/>
  <c r="J2707" i="5"/>
  <c r="J2708" i="5"/>
  <c r="J2709" i="5"/>
  <c r="J2710" i="5"/>
  <c r="J2711" i="5"/>
  <c r="J2712" i="5"/>
  <c r="J2713" i="5"/>
  <c r="J2714" i="5"/>
  <c r="J2715" i="5"/>
  <c r="J2716" i="5"/>
  <c r="J2717" i="5"/>
  <c r="J2718" i="5"/>
  <c r="J2719" i="5"/>
  <c r="J2720" i="5"/>
  <c r="J2721" i="5"/>
  <c r="J2722" i="5"/>
  <c r="J2723" i="5"/>
  <c r="J2724" i="5"/>
  <c r="J2725" i="5"/>
  <c r="J2726" i="5"/>
  <c r="J2727" i="5"/>
  <c r="J2728" i="5"/>
  <c r="J2729" i="5"/>
  <c r="J2730" i="5"/>
  <c r="J2731" i="5"/>
  <c r="J2732" i="5"/>
  <c r="J2733" i="5"/>
  <c r="J2734" i="5"/>
  <c r="J2735" i="5"/>
  <c r="J2736" i="5"/>
  <c r="J2737" i="5"/>
  <c r="J2738" i="5"/>
  <c r="J2739" i="5"/>
  <c r="J2740" i="5"/>
  <c r="J2741" i="5"/>
  <c r="J2742" i="5"/>
  <c r="J2743" i="5"/>
  <c r="J2744" i="5"/>
  <c r="J2745" i="5"/>
  <c r="J2746" i="5"/>
  <c r="J2747" i="5"/>
  <c r="J2748" i="5"/>
  <c r="J2749" i="5"/>
  <c r="J2750" i="5"/>
  <c r="J2751" i="5"/>
  <c r="J2752" i="5"/>
  <c r="J2753" i="5"/>
  <c r="J2754" i="5"/>
  <c r="J2755" i="5"/>
  <c r="J2756" i="5"/>
  <c r="J2757" i="5"/>
  <c r="J2758" i="5"/>
  <c r="J2759" i="5"/>
  <c r="J2760" i="5"/>
  <c r="J2761" i="5"/>
  <c r="J2762" i="5"/>
  <c r="J2763" i="5"/>
  <c r="J2764" i="5"/>
  <c r="J2765" i="5"/>
  <c r="J2766" i="5"/>
  <c r="J2767" i="5"/>
  <c r="J2768" i="5"/>
  <c r="J2769" i="5"/>
  <c r="J2770" i="5"/>
  <c r="J2771" i="5"/>
  <c r="J2772" i="5"/>
  <c r="J2" i="5"/>
  <c r="H2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472" i="5"/>
  <c r="G2473" i="5"/>
  <c r="G2474" i="5"/>
  <c r="G2475" i="5"/>
  <c r="G2476" i="5"/>
  <c r="G2477" i="5"/>
  <c r="G2478" i="5"/>
  <c r="G2479" i="5"/>
  <c r="G2480" i="5"/>
  <c r="G2481" i="5"/>
  <c r="G2482" i="5"/>
  <c r="G2483" i="5"/>
  <c r="G2484" i="5"/>
  <c r="G2485" i="5"/>
  <c r="G2486" i="5"/>
  <c r="G2487" i="5"/>
  <c r="G2488" i="5"/>
  <c r="G2489" i="5"/>
  <c r="G2490" i="5"/>
  <c r="G2491" i="5"/>
  <c r="G2492" i="5"/>
  <c r="G2493" i="5"/>
  <c r="G2494" i="5"/>
  <c r="G2495" i="5"/>
  <c r="G2496" i="5"/>
  <c r="G2497" i="5"/>
  <c r="G2498" i="5"/>
  <c r="G2499" i="5"/>
  <c r="G2500" i="5"/>
  <c r="G2501" i="5"/>
  <c r="G2502" i="5"/>
  <c r="G2503" i="5"/>
  <c r="G2504" i="5"/>
  <c r="G2505" i="5"/>
  <c r="G2506" i="5"/>
  <c r="G2507" i="5"/>
  <c r="G2508" i="5"/>
  <c r="G2509" i="5"/>
  <c r="G2510" i="5"/>
  <c r="G2511" i="5"/>
  <c r="G2512" i="5"/>
  <c r="G2513" i="5"/>
  <c r="G2514" i="5"/>
  <c r="G2515" i="5"/>
  <c r="G2516" i="5"/>
  <c r="G2517" i="5"/>
  <c r="G2518" i="5"/>
  <c r="G2519" i="5"/>
  <c r="G2520" i="5"/>
  <c r="G2521" i="5"/>
  <c r="G2522" i="5"/>
  <c r="G2523" i="5"/>
  <c r="G2524" i="5"/>
  <c r="G2525" i="5"/>
  <c r="G2526" i="5"/>
  <c r="G2527" i="5"/>
  <c r="G2528" i="5"/>
  <c r="G2529" i="5"/>
  <c r="G2530" i="5"/>
  <c r="G2531" i="5"/>
  <c r="G2532" i="5"/>
  <c r="G2533" i="5"/>
  <c r="G2534" i="5"/>
  <c r="G2535" i="5"/>
  <c r="G2536" i="5"/>
  <c r="G2537" i="5"/>
  <c r="G2538" i="5"/>
  <c r="G2539" i="5"/>
  <c r="G2540" i="5"/>
  <c r="G2541" i="5"/>
  <c r="G2542" i="5"/>
  <c r="G2543" i="5"/>
  <c r="G2544" i="5"/>
  <c r="G2545" i="5"/>
  <c r="G2546" i="5"/>
  <c r="G2547" i="5"/>
  <c r="G2548" i="5"/>
  <c r="G2549" i="5"/>
  <c r="G2550" i="5"/>
  <c r="G2551" i="5"/>
  <c r="G2552" i="5"/>
  <c r="G2553" i="5"/>
  <c r="G2554" i="5"/>
  <c r="G2555" i="5"/>
  <c r="G2556" i="5"/>
  <c r="G2557" i="5"/>
  <c r="G2558" i="5"/>
  <c r="G2559" i="5"/>
  <c r="G2560" i="5"/>
  <c r="G2561" i="5"/>
  <c r="G2562" i="5"/>
  <c r="G2563" i="5"/>
  <c r="G2564" i="5"/>
  <c r="G2565" i="5"/>
  <c r="G2566" i="5"/>
  <c r="G2567" i="5"/>
  <c r="G2568" i="5"/>
  <c r="G2569" i="5"/>
  <c r="G2570" i="5"/>
  <c r="G2571" i="5"/>
  <c r="G2572" i="5"/>
  <c r="G2573" i="5"/>
  <c r="G2574" i="5"/>
  <c r="G2575" i="5"/>
  <c r="G2576" i="5"/>
  <c r="G2577" i="5"/>
  <c r="G2578" i="5"/>
  <c r="G2579" i="5"/>
  <c r="G2580" i="5"/>
  <c r="G2581" i="5"/>
  <c r="G2582" i="5"/>
  <c r="G2583" i="5"/>
  <c r="G2584" i="5"/>
  <c r="G2585" i="5"/>
  <c r="G2586" i="5"/>
  <c r="G2587" i="5"/>
  <c r="G2588" i="5"/>
  <c r="G2589" i="5"/>
  <c r="G2590" i="5"/>
  <c r="G2591" i="5"/>
  <c r="G2592" i="5"/>
  <c r="G2593" i="5"/>
  <c r="G2594" i="5"/>
  <c r="G2595" i="5"/>
  <c r="G2596" i="5"/>
  <c r="G2597" i="5"/>
  <c r="G2598" i="5"/>
  <c r="G2599" i="5"/>
  <c r="G2600" i="5"/>
  <c r="G2601" i="5"/>
  <c r="G2602" i="5"/>
  <c r="G2603" i="5"/>
  <c r="G2604" i="5"/>
  <c r="G2605" i="5"/>
  <c r="G2606" i="5"/>
  <c r="G2607" i="5"/>
  <c r="G2608" i="5"/>
  <c r="G2609" i="5"/>
  <c r="G2610" i="5"/>
  <c r="G2611" i="5"/>
  <c r="G2612" i="5"/>
  <c r="G2613" i="5"/>
  <c r="G2614" i="5"/>
  <c r="G2615" i="5"/>
  <c r="G2616" i="5"/>
  <c r="G2617" i="5"/>
  <c r="G2618" i="5"/>
  <c r="G2619" i="5"/>
  <c r="G2620" i="5"/>
  <c r="G2621" i="5"/>
  <c r="G2622" i="5"/>
  <c r="G2623" i="5"/>
  <c r="G2624" i="5"/>
  <c r="G2625" i="5"/>
  <c r="G2626" i="5"/>
  <c r="G2627" i="5"/>
  <c r="G2628" i="5"/>
  <c r="G2629" i="5"/>
  <c r="G2630" i="5"/>
  <c r="G2631" i="5"/>
  <c r="G2632" i="5"/>
  <c r="G2633" i="5"/>
  <c r="G2634" i="5"/>
  <c r="G2635" i="5"/>
  <c r="G2636" i="5"/>
  <c r="G2637" i="5"/>
  <c r="G2638" i="5"/>
  <c r="G2639" i="5"/>
  <c r="G2640" i="5"/>
  <c r="G2641" i="5"/>
  <c r="G2642" i="5"/>
  <c r="G2643" i="5"/>
  <c r="G2644" i="5"/>
  <c r="G2645" i="5"/>
  <c r="G2646" i="5"/>
  <c r="G2647" i="5"/>
  <c r="G2648" i="5"/>
  <c r="G2649" i="5"/>
  <c r="G2650" i="5"/>
  <c r="G2651" i="5"/>
  <c r="G2652" i="5"/>
  <c r="G2653" i="5"/>
  <c r="G2654" i="5"/>
  <c r="G2655" i="5"/>
  <c r="G2656" i="5"/>
  <c r="G2657" i="5"/>
  <c r="G2658" i="5"/>
  <c r="G2659" i="5"/>
  <c r="G2660" i="5"/>
  <c r="G2661" i="5"/>
  <c r="G2662" i="5"/>
  <c r="G2663" i="5"/>
  <c r="G2664" i="5"/>
  <c r="G2665" i="5"/>
  <c r="G2666" i="5"/>
  <c r="G2667" i="5"/>
  <c r="G2668" i="5"/>
  <c r="G2669" i="5"/>
  <c r="G2670" i="5"/>
  <c r="G2671" i="5"/>
  <c r="G2672" i="5"/>
  <c r="G2673" i="5"/>
  <c r="G2674" i="5"/>
  <c r="G2675" i="5"/>
  <c r="G2676" i="5"/>
  <c r="G2677" i="5"/>
  <c r="G2678" i="5"/>
  <c r="G2679" i="5"/>
  <c r="G2680" i="5"/>
  <c r="G2681" i="5"/>
  <c r="G2682" i="5"/>
  <c r="G2683" i="5"/>
  <c r="G2684" i="5"/>
  <c r="G2685" i="5"/>
  <c r="G2686" i="5"/>
  <c r="G2687" i="5"/>
  <c r="G2688" i="5"/>
  <c r="G2689" i="5"/>
  <c r="G2690" i="5"/>
  <c r="G2691" i="5"/>
  <c r="G2692" i="5"/>
  <c r="G2693" i="5"/>
  <c r="G2694" i="5"/>
  <c r="G2695" i="5"/>
  <c r="G2696" i="5"/>
  <c r="G2697" i="5"/>
  <c r="G2698" i="5"/>
  <c r="G2699" i="5"/>
  <c r="G2700" i="5"/>
  <c r="G2701" i="5"/>
  <c r="G2702" i="5"/>
  <c r="G2703" i="5"/>
  <c r="G2704" i="5"/>
  <c r="G2705" i="5"/>
  <c r="G2706" i="5"/>
  <c r="G2707" i="5"/>
  <c r="G2708" i="5"/>
  <c r="G2709" i="5"/>
  <c r="G2710" i="5"/>
  <c r="G2711" i="5"/>
  <c r="G2712" i="5"/>
  <c r="G2713" i="5"/>
  <c r="G2714" i="5"/>
  <c r="G2715" i="5"/>
  <c r="G2716" i="5"/>
  <c r="G2717" i="5"/>
  <c r="G2718" i="5"/>
  <c r="G2719" i="5"/>
  <c r="G2720" i="5"/>
  <c r="G2721" i="5"/>
  <c r="G2722" i="5"/>
  <c r="G2723" i="5"/>
  <c r="G2724" i="5"/>
  <c r="G2725" i="5"/>
  <c r="G2726" i="5"/>
  <c r="G2727" i="5"/>
  <c r="G2728" i="5"/>
  <c r="G2729" i="5"/>
  <c r="G2730" i="5"/>
  <c r="G2731" i="5"/>
  <c r="G2732" i="5"/>
  <c r="G2733" i="5"/>
  <c r="G2734" i="5"/>
  <c r="G2735" i="5"/>
  <c r="G2736" i="5"/>
  <c r="G2737" i="5"/>
  <c r="G2738" i="5"/>
  <c r="G2739" i="5"/>
  <c r="G2740" i="5"/>
  <c r="G2741" i="5"/>
  <c r="G2742" i="5"/>
  <c r="G2743" i="5"/>
  <c r="G2744" i="5"/>
  <c r="G2745" i="5"/>
  <c r="G2746" i="5"/>
  <c r="G2747" i="5"/>
  <c r="G2748" i="5"/>
  <c r="G2749" i="5"/>
  <c r="G2750" i="5"/>
  <c r="G2751" i="5"/>
  <c r="G2752" i="5"/>
  <c r="G2753" i="5"/>
  <c r="G2754" i="5"/>
  <c r="G2755" i="5"/>
  <c r="G2756" i="5"/>
  <c r="G2757" i="5"/>
  <c r="G2758" i="5"/>
  <c r="G2759" i="5"/>
  <c r="G2760" i="5"/>
  <c r="G2761" i="5"/>
  <c r="G2762" i="5"/>
  <c r="G2763" i="5"/>
  <c r="G2764" i="5"/>
  <c r="G2765" i="5"/>
  <c r="G2766" i="5"/>
  <c r="G2767" i="5"/>
  <c r="G2768" i="5"/>
  <c r="G2769" i="5"/>
  <c r="G2770" i="5"/>
  <c r="G2771" i="5"/>
  <c r="G2772" i="5"/>
  <c r="G15" i="5"/>
  <c r="G14" i="5"/>
  <c r="G3" i="5"/>
  <c r="G4" i="5"/>
  <c r="G5" i="5"/>
  <c r="G6" i="5"/>
  <c r="G7" i="5"/>
  <c r="G8" i="5"/>
  <c r="G9" i="5"/>
  <c r="G10" i="5"/>
  <c r="G11" i="5"/>
  <c r="G12" i="5"/>
  <c r="G13" i="5"/>
  <c r="G2" i="5"/>
</calcChain>
</file>

<file path=xl/sharedStrings.xml><?xml version="1.0" encoding="utf-8"?>
<sst xmlns="http://schemas.openxmlformats.org/spreadsheetml/2006/main" count="2857" uniqueCount="44">
  <si>
    <t>orderweek</t>
  </si>
  <si>
    <t>Email</t>
  </si>
  <si>
    <t>Website</t>
  </si>
  <si>
    <t>Search partner</t>
  </si>
  <si>
    <t>affiliates</t>
  </si>
  <si>
    <t>price comparison</t>
  </si>
  <si>
    <t>quora</t>
  </si>
  <si>
    <t>google search</t>
  </si>
  <si>
    <t>google shopping</t>
  </si>
  <si>
    <t>SEO</t>
  </si>
  <si>
    <t>facebook</t>
  </si>
  <si>
    <t>mobileapp</t>
  </si>
  <si>
    <t>instagram</t>
  </si>
  <si>
    <t>unknown</t>
  </si>
  <si>
    <t>SEO shopping</t>
  </si>
  <si>
    <t>marketingchannel</t>
  </si>
  <si>
    <t>spend</t>
  </si>
  <si>
    <t>revenue</t>
  </si>
  <si>
    <t>orders</t>
  </si>
  <si>
    <t>new_customer</t>
  </si>
  <si>
    <t>Find the unique marketing channels</t>
  </si>
  <si>
    <t>Conditional format revenue above 3000</t>
  </si>
  <si>
    <t>Development of revenue over weeks</t>
  </si>
  <si>
    <t>Create new column to find month of the data</t>
  </si>
  <si>
    <t>Compute ROAS using pivot table and find the best performing channel</t>
  </si>
  <si>
    <t>Which channel had the best AOV</t>
  </si>
  <si>
    <t>Find the total revenue for google campaigns</t>
  </si>
  <si>
    <t>Create a dropdown based on year and channel and showcase total spend</t>
  </si>
  <si>
    <t>How many rows of data exist for affiliates channel</t>
  </si>
  <si>
    <t>month</t>
  </si>
  <si>
    <t>How was the performance of old customers</t>
  </si>
  <si>
    <t>done</t>
  </si>
  <si>
    <t>Row Labels</t>
  </si>
  <si>
    <t>Grand Total</t>
  </si>
  <si>
    <t>week</t>
  </si>
  <si>
    <t>Sum of revenue</t>
  </si>
  <si>
    <t>countofaffiliates</t>
  </si>
  <si>
    <t>unique marketing channels</t>
  </si>
  <si>
    <t>(blank)</t>
  </si>
  <si>
    <t>Sum of aov</t>
  </si>
  <si>
    <t>Year</t>
  </si>
  <si>
    <t xml:space="preserve"> sumof ROAS</t>
  </si>
  <si>
    <t>(All)</t>
  </si>
  <si>
    <t>week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</si>
</sst>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 excel project.xlsx]revenue over time!PivotTable4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 over time</a:t>
            </a:r>
          </a:p>
          <a:p>
            <a:pPr>
              <a:defRPr/>
            </a:pP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'revenue over time'!$B$3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'revenue over time'!$A$4:$A$58</c:f>
              <c:strCach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(blank)</c:v>
                </c:pt>
              </c:strCache>
            </c:strRef>
          </c:cat>
          <c:val>
            <c:numRef>
              <c:f>'revenue over time'!$B$4:$B$58</c:f>
              <c:numCache>
                <c:formatCode>General</c:formatCode>
                <c:ptCount val="54"/>
                <c:pt idx="0">
                  <c:v>189979.35000000003</c:v>
                </c:pt>
                <c:pt idx="1">
                  <c:v>202035.24000000002</c:v>
                </c:pt>
                <c:pt idx="2">
                  <c:v>203074.02500000002</c:v>
                </c:pt>
                <c:pt idx="3">
                  <c:v>235630.66999999998</c:v>
                </c:pt>
                <c:pt idx="4">
                  <c:v>299919.23500000004</c:v>
                </c:pt>
                <c:pt idx="5">
                  <c:v>383201.44500000007</c:v>
                </c:pt>
                <c:pt idx="6">
                  <c:v>323321.40500000014</c:v>
                </c:pt>
                <c:pt idx="7">
                  <c:v>294981.5</c:v>
                </c:pt>
                <c:pt idx="8">
                  <c:v>384952.0950000002</c:v>
                </c:pt>
                <c:pt idx="9">
                  <c:v>403152.1449999999</c:v>
                </c:pt>
                <c:pt idx="10">
                  <c:v>333301.70500000007</c:v>
                </c:pt>
                <c:pt idx="11">
                  <c:v>340588.49000000005</c:v>
                </c:pt>
                <c:pt idx="12">
                  <c:v>400901.15999999986</c:v>
                </c:pt>
                <c:pt idx="13">
                  <c:v>434924.10500000016</c:v>
                </c:pt>
                <c:pt idx="14">
                  <c:v>459698.85499999986</c:v>
                </c:pt>
                <c:pt idx="15">
                  <c:v>352741.4</c:v>
                </c:pt>
                <c:pt idx="16">
                  <c:v>381558.31999999995</c:v>
                </c:pt>
                <c:pt idx="17">
                  <c:v>480867.8600000001</c:v>
                </c:pt>
                <c:pt idx="18">
                  <c:v>402910.14500000002</c:v>
                </c:pt>
                <c:pt idx="19">
                  <c:v>395125.94000000006</c:v>
                </c:pt>
                <c:pt idx="20">
                  <c:v>396123.255</c:v>
                </c:pt>
                <c:pt idx="21">
                  <c:v>360237.68000000005</c:v>
                </c:pt>
                <c:pt idx="22">
                  <c:v>350769.21000000008</c:v>
                </c:pt>
                <c:pt idx="23">
                  <c:v>328076.32000000007</c:v>
                </c:pt>
                <c:pt idx="24">
                  <c:v>329672.03500000003</c:v>
                </c:pt>
                <c:pt idx="25">
                  <c:v>371770.84999999992</c:v>
                </c:pt>
                <c:pt idx="26">
                  <c:v>347193.76999999996</c:v>
                </c:pt>
                <c:pt idx="27">
                  <c:v>363253.99</c:v>
                </c:pt>
                <c:pt idx="28">
                  <c:v>361514.34</c:v>
                </c:pt>
                <c:pt idx="29">
                  <c:v>364965.20500000002</c:v>
                </c:pt>
                <c:pt idx="30">
                  <c:v>390974.70500000007</c:v>
                </c:pt>
                <c:pt idx="31">
                  <c:v>385727.75999999995</c:v>
                </c:pt>
                <c:pt idx="32">
                  <c:v>389581.28000000009</c:v>
                </c:pt>
                <c:pt idx="33">
                  <c:v>382152.31999999989</c:v>
                </c:pt>
                <c:pt idx="34">
                  <c:v>433043.82000000018</c:v>
                </c:pt>
                <c:pt idx="35">
                  <c:v>434883.51500000001</c:v>
                </c:pt>
                <c:pt idx="36">
                  <c:v>463603.14</c:v>
                </c:pt>
                <c:pt idx="37">
                  <c:v>442464.49500000005</c:v>
                </c:pt>
                <c:pt idx="38">
                  <c:v>527827.52</c:v>
                </c:pt>
                <c:pt idx="39">
                  <c:v>545208.78500000003</c:v>
                </c:pt>
                <c:pt idx="40">
                  <c:v>566211.58000000007</c:v>
                </c:pt>
                <c:pt idx="41">
                  <c:v>509765.90499999997</c:v>
                </c:pt>
                <c:pt idx="42">
                  <c:v>523023.43499999988</c:v>
                </c:pt>
                <c:pt idx="43">
                  <c:v>623915.98499999999</c:v>
                </c:pt>
                <c:pt idx="44">
                  <c:v>730548.00500000012</c:v>
                </c:pt>
                <c:pt idx="45">
                  <c:v>762907.03499999992</c:v>
                </c:pt>
                <c:pt idx="46">
                  <c:v>909431.82000000018</c:v>
                </c:pt>
                <c:pt idx="47">
                  <c:v>2299043.8900000006</c:v>
                </c:pt>
                <c:pt idx="48">
                  <c:v>1121532.9950000001</c:v>
                </c:pt>
                <c:pt idx="49">
                  <c:v>1489723.6200000003</c:v>
                </c:pt>
                <c:pt idx="50">
                  <c:v>1007394.7399999999</c:v>
                </c:pt>
                <c:pt idx="51">
                  <c:v>486171.40000000008</c:v>
                </c:pt>
                <c:pt idx="52">
                  <c:v>96755.61500000002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9-427B-B841-B180F6E13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457768"/>
        <c:axId val="393161784"/>
      </c:lineChart>
      <c:catAx>
        <c:axId val="23845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161784"/>
        <c:crosses val="autoZero"/>
        <c:auto val="1"/>
        <c:lblAlgn val="ctr"/>
        <c:lblOffset val="100"/>
        <c:noMultiLvlLbl val="0"/>
      </c:catAx>
      <c:valAx>
        <c:axId val="39316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45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366712</xdr:colOff>
      <xdr:row>0</xdr:row>
      <xdr:rowOff>66675</xdr:rowOff>
    </xdr:from>
    <xdr:to>
      <xdr:col>13</xdr:col>
      <xdr:colOff>61912</xdr:colOff>
      <xdr:row>14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288.641011689811" createdVersion="6" refreshedVersion="6" minRefreshableVersion="3" recordCount="2772">
  <cacheSource type="worksheet">
    <worksheetSource ref="A1:G1048576" sheet="dataset"/>
  </cacheSource>
  <cacheFields count="11">
    <cacheField name="marketingchannel" numFmtId="0">
      <sharedItems containsBlank="1" count="15">
        <s v="affiliates"/>
        <s v="Email"/>
        <s v="Website"/>
        <s v="Search partner"/>
        <s v="unknown"/>
        <s v="price comparison"/>
        <s v="quora"/>
        <s v="instagram"/>
        <s v="google search"/>
        <s v="google shopping"/>
        <s v="SEO"/>
        <s v="SEO shopping"/>
        <s v="facebook"/>
        <s v="mobileapp"/>
        <m/>
      </sharedItems>
    </cacheField>
    <cacheField name="orderweek" numFmtId="14">
      <sharedItems containsNonDate="0" containsDate="1" containsString="0" containsBlank="1" minDate="2017-01-01T00:00:00" maxDate="2019-01-01T00:00:00"/>
    </cacheField>
    <cacheField name="revenue" numFmtId="0">
      <sharedItems containsString="0" containsBlank="1" containsNumber="1" minValue="0" maxValue="311081.43"/>
    </cacheField>
    <cacheField name="orders" numFmtId="0">
      <sharedItems containsString="0" containsBlank="1" containsNumber="1" minValue="0" maxValue="3362.2800000000007"/>
    </cacheField>
    <cacheField name="spend" numFmtId="0">
      <sharedItems containsString="0" containsBlank="1" containsNumber="1" minValue="0" maxValue="41339.568400000004"/>
    </cacheField>
    <cacheField name="new_customer" numFmtId="0">
      <sharedItems containsString="0" containsBlank="1" containsNumber="1" containsInteger="1" minValue="0" maxValue="1" count="3">
        <n v="0"/>
        <n v="1"/>
        <m/>
      </sharedItems>
    </cacheField>
    <cacheField name="month" numFmtId="0">
      <sharedItems containsString="0" containsBlank="1" containsNumber="1" containsInteger="1" minValue="1" maxValue="12"/>
    </cacheField>
    <cacheField name="Field1" numFmtId="0" formula="revenue/spend" databaseField="0"/>
    <cacheField name="ros" numFmtId="0" formula="revenue/orders" databaseField="0"/>
    <cacheField name="aov" numFmtId="0" formula="revenue/orders" databaseField="0"/>
    <cacheField name="sumofroas" numFmtId="0" formula="revenue/spen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P" refreshedDate="45288.673646875002" createdVersion="6" refreshedVersion="6" minRefreshableVersion="3" recordCount="2772">
  <cacheSource type="worksheet">
    <worksheetSource ref="A1:L1048576" sheet="dataset"/>
  </cacheSource>
  <cacheFields count="12">
    <cacheField name="marketingchannel" numFmtId="0">
      <sharedItems containsBlank="1"/>
    </cacheField>
    <cacheField name="orderweek" numFmtId="14">
      <sharedItems containsNonDate="0" containsDate="1" containsString="0" containsBlank="1" minDate="2017-01-01T00:00:00" maxDate="2019-01-01T00:00:00"/>
    </cacheField>
    <cacheField name="revenue" numFmtId="0">
      <sharedItems containsString="0" containsBlank="1" containsNumber="1" minValue="0" maxValue="311081.43"/>
    </cacheField>
    <cacheField name="orders" numFmtId="0">
      <sharedItems containsString="0" containsBlank="1" containsNumber="1" minValue="0" maxValue="3362.2800000000007"/>
    </cacheField>
    <cacheField name="spend" numFmtId="0">
      <sharedItems containsString="0" containsBlank="1" containsNumber="1" minValue="0" maxValue="41339.568400000004"/>
    </cacheField>
    <cacheField name="new_customer" numFmtId="0">
      <sharedItems containsString="0" containsBlank="1" containsNumber="1" containsInteger="1" minValue="0" maxValue="1"/>
    </cacheField>
    <cacheField name="month" numFmtId="0">
      <sharedItems containsString="0" containsBlank="1" containsNumber="1" containsInteger="1" minValue="1" maxValue="12"/>
    </cacheField>
    <cacheField name="countofaffiliates" numFmtId="0">
      <sharedItems containsString="0" containsBlank="1" containsNumber="1" containsInteger="1" minValue="212" maxValue="212"/>
    </cacheField>
    <cacheField name="unique marketing channels" numFmtId="0">
      <sharedItems containsBlank="1"/>
    </cacheField>
    <cacheField name="Year" numFmtId="0">
      <sharedItems containsString="0" containsBlank="1" containsNumber="1" containsInteger="1" minValue="2017" maxValue="2018" count="3">
        <n v="2017"/>
        <n v="2018"/>
        <m/>
      </sharedItems>
    </cacheField>
    <cacheField name="2017" numFmtId="0">
      <sharedItems containsBlank="1" containsMixedTypes="1" containsNumber="1" minValue="47952.408400000008" maxValue="47952.408400000008"/>
    </cacheField>
    <cacheField name="week" numFmtId="0">
      <sharedItems containsString="0" containsBlank="1" containsNumber="1" containsInteger="1" minValue="1" maxValue="53" count="5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2">
  <r>
    <x v="0"/>
    <d v="2017-01-01T00:00:00"/>
    <n v="5131.8850000000011"/>
    <n v="75.679999999999993"/>
    <n v="281.05219999999997"/>
    <x v="0"/>
    <n v="1"/>
  </r>
  <r>
    <x v="0"/>
    <d v="2017-01-01T00:00:00"/>
    <n v="2742.3"/>
    <n v="53.84"/>
    <n v="347.74675000000002"/>
    <x v="1"/>
    <n v="1"/>
  </r>
  <r>
    <x v="1"/>
    <d v="2017-01-01T00:00:00"/>
    <n v="8576.3700000000008"/>
    <n v="120.12"/>
    <n v="85.562100000000001"/>
    <x v="0"/>
    <n v="1"/>
  </r>
  <r>
    <x v="1"/>
    <d v="2017-01-01T00:00:00"/>
    <n v="1137.5650000000003"/>
    <n v="16.600000000000001"/>
    <n v="66.231100000000012"/>
    <x v="1"/>
    <n v="1"/>
  </r>
  <r>
    <x v="2"/>
    <d v="2017-01-01T00:00:00"/>
    <n v="16670.115000000002"/>
    <n v="227.72"/>
    <n v="0"/>
    <x v="0"/>
    <n v="1"/>
  </r>
  <r>
    <x v="2"/>
    <d v="2017-01-01T00:00:00"/>
    <n v="5801.62"/>
    <n v="88.160000000000011"/>
    <n v="0"/>
    <x v="1"/>
    <n v="1"/>
  </r>
  <r>
    <x v="3"/>
    <d v="2017-01-01T00:00:00"/>
    <n v="5.5000000000000007E-2"/>
    <n v="0"/>
    <n v="0"/>
    <x v="0"/>
    <n v="1"/>
  </r>
  <r>
    <x v="3"/>
    <d v="2017-01-01T00:00:00"/>
    <n v="5.7200000000000006"/>
    <n v="4.0000000000000008E-2"/>
    <n v="0"/>
    <x v="1"/>
    <n v="1"/>
  </r>
  <r>
    <x v="4"/>
    <d v="2017-01-01T00:00:00"/>
    <n v="2212.8700000000003"/>
    <n v="31.560000000000002"/>
    <n v="95.21005000000001"/>
    <x v="0"/>
    <n v="1"/>
  </r>
  <r>
    <x v="4"/>
    <d v="2017-01-01T00:00:00"/>
    <n v="1109.5150000000001"/>
    <n v="16.400000000000002"/>
    <n v="184.21715"/>
    <x v="1"/>
    <n v="1"/>
  </r>
  <r>
    <x v="5"/>
    <d v="2017-01-01T00:00:00"/>
    <n v="817.1350000000001"/>
    <n v="13.840000000000002"/>
    <n v="55.309149999999995"/>
    <x v="0"/>
    <n v="1"/>
  </r>
  <r>
    <x v="5"/>
    <d v="2017-01-01T00:00:00"/>
    <n v="1065.075"/>
    <n v="18.12"/>
    <n v="152.958"/>
    <x v="1"/>
    <n v="1"/>
  </r>
  <r>
    <x v="6"/>
    <d v="2017-01-01T00:00:00"/>
    <n v="671.88"/>
    <n v="8.7200000000000006"/>
    <n v="0"/>
    <x v="0"/>
    <n v="1"/>
  </r>
  <r>
    <x v="6"/>
    <d v="2017-01-01T00:00:00"/>
    <n v="262.51500000000004"/>
    <n v="3.84"/>
    <n v="0"/>
    <x v="1"/>
    <n v="1"/>
  </r>
  <r>
    <x v="7"/>
    <d v="2017-01-01T00:00:00"/>
    <n v="225.77500000000001"/>
    <n v="3.3600000000000003"/>
    <n v="57.818800000000003"/>
    <x v="0"/>
    <n v="1"/>
  </r>
  <r>
    <x v="7"/>
    <d v="2017-01-01T00:00:00"/>
    <n v="69.740000000000009"/>
    <n v="1.04"/>
    <n v="111.8143"/>
    <x v="1"/>
    <n v="1"/>
  </r>
  <r>
    <x v="8"/>
    <d v="2017-01-01T00:00:00"/>
    <n v="7791.1350000000011"/>
    <n v="108.75999999999999"/>
    <n v="132.3621"/>
    <x v="0"/>
    <n v="1"/>
  </r>
  <r>
    <x v="8"/>
    <d v="2017-01-01T00:00:00"/>
    <n v="2893.0550000000003"/>
    <n v="40"/>
    <n v="150.58615"/>
    <x v="1"/>
    <n v="1"/>
  </r>
  <r>
    <x v="9"/>
    <d v="2017-01-01T00:00:00"/>
    <n v="5675.2850000000008"/>
    <n v="93.800000000000011"/>
    <n v="635.53360000000009"/>
    <x v="0"/>
    <n v="1"/>
  </r>
  <r>
    <x v="9"/>
    <d v="2017-01-01T00:00:00"/>
    <n v="6793.8750000000009"/>
    <n v="113.4"/>
    <n v="3504.95145"/>
    <x v="1"/>
    <n v="1"/>
  </r>
  <r>
    <x v="10"/>
    <d v="2017-01-01T00:00:00"/>
    <n v="161.20500000000001"/>
    <n v="2.2399999999999998"/>
    <n v="0.3952"/>
    <x v="0"/>
    <n v="1"/>
  </r>
  <r>
    <x v="10"/>
    <d v="2017-01-01T00:00:00"/>
    <n v="94.984999999999999"/>
    <n v="1.1599999999999999"/>
    <n v="1.0562500000000001"/>
    <x v="1"/>
    <n v="1"/>
  </r>
  <r>
    <x v="11"/>
    <d v="2017-01-01T00:00:00"/>
    <n v="4510.1100000000006"/>
    <n v="65.28"/>
    <n v="15.6286"/>
    <x v="0"/>
    <n v="1"/>
  </r>
  <r>
    <x v="11"/>
    <d v="2017-01-01T00:00:00"/>
    <n v="2990.6800000000003"/>
    <n v="44.84"/>
    <n v="55.348800000000004"/>
    <x v="1"/>
    <n v="1"/>
  </r>
  <r>
    <x v="12"/>
    <d v="2017-01-01T00:00:00"/>
    <n v="291.17"/>
    <n v="4.12"/>
    <n v="13.756600000000001"/>
    <x v="0"/>
    <n v="1"/>
  </r>
  <r>
    <x v="12"/>
    <d v="2017-01-01T00:00:00"/>
    <n v="170.33500000000001"/>
    <n v="2.4000000000000004"/>
    <n v="87.369749999999996"/>
    <x v="1"/>
    <n v="1"/>
  </r>
  <r>
    <x v="0"/>
    <d v="2017-01-08T00:00:00"/>
    <n v="4822.6750000000002"/>
    <n v="67.239999999999995"/>
    <n v="260.82225"/>
    <x v="0"/>
    <n v="1"/>
  </r>
  <r>
    <x v="0"/>
    <d v="2017-01-08T00:00:00"/>
    <n v="2056.835"/>
    <n v="30.72"/>
    <n v="283.43639999999999"/>
    <x v="1"/>
    <n v="1"/>
  </r>
  <r>
    <x v="1"/>
    <d v="2017-01-08T00:00:00"/>
    <n v="8270.625"/>
    <n v="114.28"/>
    <n v="97.165250000000015"/>
    <x v="0"/>
    <n v="1"/>
  </r>
  <r>
    <x v="1"/>
    <d v="2017-01-08T00:00:00"/>
    <n v="1090.21"/>
    <n v="15.240000000000002"/>
    <n v="75.569000000000003"/>
    <x v="1"/>
    <n v="1"/>
  </r>
  <r>
    <x v="2"/>
    <d v="2017-01-08T00:00:00"/>
    <n v="20828.72"/>
    <n v="219.20000000000002"/>
    <n v="0"/>
    <x v="0"/>
    <n v="1"/>
  </r>
  <r>
    <x v="2"/>
    <d v="2017-01-08T00:00:00"/>
    <n v="4794.7350000000006"/>
    <n v="69.040000000000006"/>
    <n v="0"/>
    <x v="1"/>
    <n v="1"/>
  </r>
  <r>
    <x v="3"/>
    <d v="2017-01-08T00:00:00"/>
    <n v="0"/>
    <n v="0"/>
    <n v="0"/>
    <x v="0"/>
    <n v="1"/>
  </r>
  <r>
    <x v="4"/>
    <d v="2017-01-08T00:00:00"/>
    <n v="2446.84"/>
    <n v="35.6"/>
    <n v="103.55930000000001"/>
    <x v="0"/>
    <n v="1"/>
  </r>
  <r>
    <x v="4"/>
    <d v="2017-01-08T00:00:00"/>
    <n v="1157.42"/>
    <n v="16.84"/>
    <n v="195.48034999999999"/>
    <x v="1"/>
    <n v="1"/>
  </r>
  <r>
    <x v="5"/>
    <d v="2017-01-08T00:00:00"/>
    <n v="777.97500000000002"/>
    <n v="12.76"/>
    <n v="48.258600000000001"/>
    <x v="0"/>
    <n v="1"/>
  </r>
  <r>
    <x v="5"/>
    <d v="2017-01-08T00:00:00"/>
    <n v="812.07500000000005"/>
    <n v="14.32"/>
    <n v="130.44525000000002"/>
    <x v="1"/>
    <n v="1"/>
  </r>
  <r>
    <x v="6"/>
    <d v="2017-01-08T00:00:00"/>
    <n v="944.29500000000007"/>
    <n v="8.8000000000000007"/>
    <n v="0"/>
    <x v="0"/>
    <n v="1"/>
  </r>
  <r>
    <x v="6"/>
    <d v="2017-01-08T00:00:00"/>
    <n v="229.845"/>
    <n v="3.44"/>
    <n v="0"/>
    <x v="1"/>
    <n v="1"/>
  </r>
  <r>
    <x v="7"/>
    <d v="2017-01-08T00:00:00"/>
    <n v="187.11"/>
    <n v="3.04"/>
    <n v="48.997"/>
    <x v="0"/>
    <n v="1"/>
  </r>
  <r>
    <x v="7"/>
    <d v="2017-01-08T00:00:00"/>
    <n v="55.605000000000004"/>
    <n v="0.76"/>
    <n v="68.987099999999998"/>
    <x v="1"/>
    <n v="1"/>
  </r>
  <r>
    <x v="8"/>
    <d v="2017-01-08T00:00:00"/>
    <n v="8316.2750000000015"/>
    <n v="112.36"/>
    <n v="161.04985000000002"/>
    <x v="0"/>
    <n v="1"/>
  </r>
  <r>
    <x v="8"/>
    <d v="2017-01-08T00:00:00"/>
    <n v="2519.4949999999999"/>
    <n v="35.28"/>
    <n v="207.32075"/>
    <x v="1"/>
    <n v="1"/>
  </r>
  <r>
    <x v="9"/>
    <d v="2017-01-08T00:00:00"/>
    <n v="5424.1"/>
    <n v="87.68"/>
    <n v="697.17310000000009"/>
    <x v="0"/>
    <n v="1"/>
  </r>
  <r>
    <x v="9"/>
    <d v="2017-01-08T00:00:00"/>
    <n v="5719.2300000000005"/>
    <n v="99.360000000000014"/>
    <n v="4172.2642000000005"/>
    <x v="1"/>
    <n v="1"/>
  </r>
  <r>
    <x v="10"/>
    <d v="2017-01-08T00:00:00"/>
    <n v="207.57"/>
    <n v="3.2"/>
    <n v="0.68054999999999999"/>
    <x v="0"/>
    <n v="1"/>
  </r>
  <r>
    <x v="10"/>
    <d v="2017-01-08T00:00:00"/>
    <n v="46.035000000000004"/>
    <n v="0.84000000000000008"/>
    <n v="1.2064000000000001"/>
    <x v="1"/>
    <n v="1"/>
  </r>
  <r>
    <x v="11"/>
    <d v="2017-01-08T00:00:00"/>
    <n v="4143.92"/>
    <n v="58.160000000000004"/>
    <n v="15.668900000000002"/>
    <x v="0"/>
    <n v="1"/>
  </r>
  <r>
    <x v="11"/>
    <d v="2017-01-08T00:00:00"/>
    <n v="2269.4650000000001"/>
    <n v="34.4"/>
    <n v="58.488300000000002"/>
    <x v="1"/>
    <n v="1"/>
  </r>
  <r>
    <x v="12"/>
    <d v="2017-01-08T00:00:00"/>
    <n v="254.81500000000003"/>
    <n v="3.48"/>
    <n v="7.778550000000001"/>
    <x v="0"/>
    <n v="1"/>
  </r>
  <r>
    <x v="12"/>
    <d v="2017-01-08T00:00:00"/>
    <n v="158.67500000000001"/>
    <n v="2.08"/>
    <n v="42.202550000000009"/>
    <x v="1"/>
    <n v="1"/>
  </r>
  <r>
    <x v="0"/>
    <d v="2017-01-15T00:00:00"/>
    <n v="4596.130000000001"/>
    <n v="61.28"/>
    <n v="267.8442"/>
    <x v="0"/>
    <n v="1"/>
  </r>
  <r>
    <x v="0"/>
    <d v="2017-01-15T00:00:00"/>
    <n v="1569.92"/>
    <n v="23.52"/>
    <n v="259.29540000000003"/>
    <x v="1"/>
    <n v="1"/>
  </r>
  <r>
    <x v="1"/>
    <d v="2017-01-15T00:00:00"/>
    <n v="8091.7100000000009"/>
    <n v="112.2"/>
    <n v="105.3884"/>
    <x v="0"/>
    <n v="1"/>
  </r>
  <r>
    <x v="1"/>
    <d v="2017-01-15T00:00:00"/>
    <n v="876.53500000000008"/>
    <n v="11.48"/>
    <n v="72.871499999999997"/>
    <x v="1"/>
    <n v="1"/>
  </r>
  <r>
    <x v="2"/>
    <d v="2017-01-15T00:00:00"/>
    <n v="19562.18"/>
    <n v="232.8"/>
    <n v="0"/>
    <x v="0"/>
    <n v="1"/>
  </r>
  <r>
    <x v="2"/>
    <d v="2017-01-15T00:00:00"/>
    <n v="4642"/>
    <n v="65.52000000000001"/>
    <n v="0"/>
    <x v="1"/>
    <n v="1"/>
  </r>
  <r>
    <x v="3"/>
    <d v="2017-01-15T00:00:00"/>
    <n v="5.5000000000000007E-2"/>
    <n v="0"/>
    <n v="0"/>
    <x v="0"/>
    <n v="1"/>
  </r>
  <r>
    <x v="4"/>
    <d v="2017-01-15T00:00:00"/>
    <n v="2524.61"/>
    <n v="36.24"/>
    <n v="141.79945000000001"/>
    <x v="0"/>
    <n v="1"/>
  </r>
  <r>
    <x v="4"/>
    <d v="2017-01-15T00:00:00"/>
    <n v="1100.99"/>
    <n v="15.76"/>
    <n v="234.15015"/>
    <x v="1"/>
    <n v="1"/>
  </r>
  <r>
    <x v="5"/>
    <d v="2017-01-15T00:00:00"/>
    <n v="1032.845"/>
    <n v="14.64"/>
    <n v="52.240500000000004"/>
    <x v="0"/>
    <n v="1"/>
  </r>
  <r>
    <x v="5"/>
    <d v="2017-01-15T00:00:00"/>
    <n v="866.41500000000008"/>
    <n v="15.16"/>
    <n v="132.84115"/>
    <x v="1"/>
    <n v="1"/>
  </r>
  <r>
    <x v="6"/>
    <d v="2017-01-15T00:00:00"/>
    <n v="659.12000000000012"/>
    <n v="7.96"/>
    <n v="0"/>
    <x v="0"/>
    <n v="1"/>
  </r>
  <r>
    <x v="6"/>
    <d v="2017-01-15T00:00:00"/>
    <n v="151.47"/>
    <n v="2.2399999999999998"/>
    <n v="0"/>
    <x v="1"/>
    <n v="1"/>
  </r>
  <r>
    <x v="7"/>
    <d v="2017-01-15T00:00:00"/>
    <n v="242.22"/>
    <n v="3.5200000000000005"/>
    <n v="124.64660000000001"/>
    <x v="0"/>
    <n v="1"/>
  </r>
  <r>
    <x v="7"/>
    <d v="2017-01-15T00:00:00"/>
    <n v="44.88"/>
    <n v="0.64000000000000012"/>
    <n v="82.107350000000011"/>
    <x v="1"/>
    <n v="1"/>
  </r>
  <r>
    <x v="8"/>
    <d v="2017-01-15T00:00:00"/>
    <n v="8219.9150000000009"/>
    <n v="109.92000000000002"/>
    <n v="148.63614999999999"/>
    <x v="0"/>
    <n v="1"/>
  </r>
  <r>
    <x v="8"/>
    <d v="2017-01-15T00:00:00"/>
    <n v="2037.4750000000001"/>
    <n v="27.28"/>
    <n v="183.65944999999999"/>
    <x v="1"/>
    <n v="1"/>
  </r>
  <r>
    <x v="9"/>
    <d v="2017-01-15T00:00:00"/>
    <n v="5370.97"/>
    <n v="88.360000000000014"/>
    <n v="656.19580000000008"/>
    <x v="0"/>
    <n v="1"/>
  </r>
  <r>
    <x v="9"/>
    <d v="2017-01-15T00:00:00"/>
    <n v="5044.6000000000004"/>
    <n v="90.44"/>
    <n v="3812.1707000000001"/>
    <x v="1"/>
    <n v="1"/>
  </r>
  <r>
    <x v="10"/>
    <d v="2017-01-15T00:00:00"/>
    <n v="1145.9250000000002"/>
    <n v="16"/>
    <n v="4.4765499999999996"/>
    <x v="0"/>
    <n v="1"/>
  </r>
  <r>
    <x v="10"/>
    <d v="2017-01-15T00:00:00"/>
    <n v="405.24"/>
    <n v="5.32"/>
    <n v="9.9872500000000013"/>
    <x v="1"/>
    <n v="1"/>
  </r>
  <r>
    <x v="11"/>
    <d v="2017-01-15T00:00:00"/>
    <n v="2706.1650000000004"/>
    <n v="39.760000000000005"/>
    <n v="11.042199999999999"/>
    <x v="0"/>
    <n v="1"/>
  </r>
  <r>
    <x v="11"/>
    <d v="2017-01-15T00:00:00"/>
    <n v="1601.0500000000002"/>
    <n v="25.12"/>
    <n v="48.501050000000006"/>
    <x v="1"/>
    <n v="1"/>
  </r>
  <r>
    <x v="12"/>
    <d v="2017-01-15T00:00:00"/>
    <n v="273.51500000000004"/>
    <n v="4.16"/>
    <n v="19.787950000000002"/>
    <x v="0"/>
    <n v="1"/>
  </r>
  <r>
    <x v="12"/>
    <d v="2017-01-15T00:00:00"/>
    <n v="188.595"/>
    <n v="2.8000000000000003"/>
    <n v="167.47315"/>
    <x v="1"/>
    <n v="1"/>
  </r>
  <r>
    <x v="0"/>
    <d v="2017-01-22T00:00:00"/>
    <n v="4422.7150000000001"/>
    <n v="54.24"/>
    <n v="222.74914999999999"/>
    <x v="0"/>
    <n v="1"/>
  </r>
  <r>
    <x v="0"/>
    <d v="2017-01-22T00:00:00"/>
    <n v="1380.885"/>
    <n v="19.8"/>
    <n v="235.24084999999999"/>
    <x v="1"/>
    <n v="1"/>
  </r>
  <r>
    <x v="1"/>
    <d v="2017-01-22T00:00:00"/>
    <n v="10243.640000000001"/>
    <n v="132.52000000000001"/>
    <n v="139.03435000000002"/>
    <x v="0"/>
    <n v="1"/>
  </r>
  <r>
    <x v="1"/>
    <d v="2017-01-22T00:00:00"/>
    <n v="791.0100000000001"/>
    <n v="10.840000000000002"/>
    <n v="126.56865000000001"/>
    <x v="1"/>
    <n v="1"/>
  </r>
  <r>
    <x v="2"/>
    <d v="2017-01-22T00:00:00"/>
    <n v="28951.065000000002"/>
    <n v="283.92"/>
    <n v="0"/>
    <x v="0"/>
    <n v="1"/>
  </r>
  <r>
    <x v="2"/>
    <d v="2017-01-22T00:00:00"/>
    <n v="5636.4550000000008"/>
    <n v="74.56"/>
    <n v="0"/>
    <x v="1"/>
    <n v="1"/>
  </r>
  <r>
    <x v="3"/>
    <d v="2017-01-22T00:00:00"/>
    <n v="3.9600000000000004"/>
    <n v="4.0000000000000008E-2"/>
    <n v="0"/>
    <x v="0"/>
    <n v="1"/>
  </r>
  <r>
    <x v="4"/>
    <d v="2017-01-22T00:00:00"/>
    <n v="3025.0000000000005"/>
    <n v="41.24"/>
    <n v="126.52835"/>
    <x v="0"/>
    <n v="1"/>
  </r>
  <r>
    <x v="4"/>
    <d v="2017-01-22T00:00:00"/>
    <n v="1339.91"/>
    <n v="18.64"/>
    <n v="232.47900000000001"/>
    <x v="1"/>
    <n v="1"/>
  </r>
  <r>
    <x v="5"/>
    <d v="2017-01-22T00:00:00"/>
    <n v="1019.0400000000001"/>
    <n v="13.440000000000001"/>
    <n v="36.719799999999999"/>
    <x v="0"/>
    <n v="1"/>
  </r>
  <r>
    <x v="5"/>
    <d v="2017-01-22T00:00:00"/>
    <n v="778.30500000000006"/>
    <n v="12.72"/>
    <n v="114.54755"/>
    <x v="1"/>
    <n v="1"/>
  </r>
  <r>
    <x v="6"/>
    <d v="2017-01-22T00:00:00"/>
    <n v="711.48"/>
    <n v="8.48"/>
    <n v="0"/>
    <x v="0"/>
    <n v="1"/>
  </r>
  <r>
    <x v="6"/>
    <d v="2017-01-22T00:00:00"/>
    <n v="235.29000000000002"/>
    <n v="3.24"/>
    <n v="0"/>
    <x v="1"/>
    <n v="1"/>
  </r>
  <r>
    <x v="7"/>
    <d v="2017-01-22T00:00:00"/>
    <n v="215.87500000000003"/>
    <n v="3.28"/>
    <n v="50.8157"/>
    <x v="0"/>
    <n v="1"/>
  </r>
  <r>
    <x v="7"/>
    <d v="2017-01-22T00:00:00"/>
    <n v="40.920000000000009"/>
    <n v="0.60000000000000009"/>
    <n v="93.397199999999998"/>
    <x v="1"/>
    <n v="1"/>
  </r>
  <r>
    <x v="8"/>
    <d v="2017-01-22T00:00:00"/>
    <n v="9442.125"/>
    <n v="122.75999999999999"/>
    <n v="166.92845"/>
    <x v="0"/>
    <n v="1"/>
  </r>
  <r>
    <x v="8"/>
    <d v="2017-01-22T00:00:00"/>
    <n v="2266.4949999999999"/>
    <n v="30.04"/>
    <n v="210.62145000000001"/>
    <x v="1"/>
    <n v="1"/>
  </r>
  <r>
    <x v="9"/>
    <d v="2017-01-22T00:00:00"/>
    <n v="7133.72"/>
    <n v="111.72000000000001"/>
    <n v="785.1454"/>
    <x v="0"/>
    <n v="1"/>
  </r>
  <r>
    <x v="9"/>
    <d v="2017-01-22T00:00:00"/>
    <n v="6820.6600000000008"/>
    <n v="114.52000000000001"/>
    <n v="4377.8267000000005"/>
    <x v="1"/>
    <n v="1"/>
  </r>
  <r>
    <x v="10"/>
    <d v="2017-01-22T00:00:00"/>
    <n v="1723.3700000000001"/>
    <n v="22.560000000000002"/>
    <n v="5.6784000000000008"/>
    <x v="0"/>
    <n v="1"/>
  </r>
  <r>
    <x v="10"/>
    <d v="2017-01-22T00:00:00"/>
    <n v="566.72000000000014"/>
    <n v="7.28"/>
    <n v="12.069200000000002"/>
    <x v="1"/>
    <n v="1"/>
  </r>
  <r>
    <x v="11"/>
    <d v="2017-01-22T00:00:00"/>
    <n v="3225.6400000000003"/>
    <n v="45.2"/>
    <n v="12.6516"/>
    <x v="0"/>
    <n v="1"/>
  </r>
  <r>
    <x v="11"/>
    <d v="2017-01-22T00:00:00"/>
    <n v="1935.01"/>
    <n v="27.880000000000003"/>
    <n v="50.1813"/>
    <x v="1"/>
    <n v="1"/>
  </r>
  <r>
    <x v="12"/>
    <d v="2017-01-22T00:00:00"/>
    <n v="487.19"/>
    <n v="7.120000000000001"/>
    <n v="43.0989"/>
    <x v="0"/>
    <n v="1"/>
  </r>
  <r>
    <x v="12"/>
    <d v="2017-01-22T00:00:00"/>
    <n v="393.14"/>
    <n v="5.9200000000000008"/>
    <n v="363.75885000000005"/>
    <x v="1"/>
    <n v="1"/>
  </r>
  <r>
    <x v="0"/>
    <d v="2017-01-29T00:00:00"/>
    <n v="6125.35"/>
    <n v="80.88"/>
    <n v="308.40160000000003"/>
    <x v="0"/>
    <n v="1"/>
  </r>
  <r>
    <x v="0"/>
    <d v="2017-01-29T00:00:00"/>
    <n v="2204.5650000000001"/>
    <n v="30.92"/>
    <n v="393.64715000000001"/>
    <x v="1"/>
    <n v="1"/>
  </r>
  <r>
    <x v="1"/>
    <d v="2017-01-29T00:00:00"/>
    <n v="15180.990000000002"/>
    <n v="205.68000000000004"/>
    <n v="544.8066"/>
    <x v="0"/>
    <n v="1"/>
  </r>
  <r>
    <x v="1"/>
    <d v="2017-01-29T00:00:00"/>
    <n v="924.7700000000001"/>
    <n v="12.08"/>
    <n v="400.74580000000003"/>
    <x v="1"/>
    <n v="1"/>
  </r>
  <r>
    <x v="2"/>
    <d v="2017-01-29T00:00:00"/>
    <n v="42592.495000000003"/>
    <n v="493.16000000000008"/>
    <n v="0"/>
    <x v="0"/>
    <n v="1"/>
  </r>
  <r>
    <x v="2"/>
    <d v="2017-01-29T00:00:00"/>
    <n v="8052.4950000000008"/>
    <n v="109.12"/>
    <n v="0"/>
    <x v="1"/>
    <n v="1"/>
  </r>
  <r>
    <x v="3"/>
    <d v="2017-01-29T00:00:00"/>
    <n v="0.82500000000000007"/>
    <n v="0"/>
    <n v="0"/>
    <x v="0"/>
    <n v="1"/>
  </r>
  <r>
    <x v="3"/>
    <d v="2017-01-29T00:00:00"/>
    <n v="0.16500000000000001"/>
    <n v="0"/>
    <n v="0"/>
    <x v="1"/>
    <n v="1"/>
  </r>
  <r>
    <x v="4"/>
    <d v="2017-01-29T00:00:00"/>
    <n v="3593.9750000000004"/>
    <n v="49.92"/>
    <n v="122.54775000000001"/>
    <x v="0"/>
    <n v="1"/>
  </r>
  <r>
    <x v="4"/>
    <d v="2017-01-29T00:00:00"/>
    <n v="1510.41"/>
    <n v="20.840000000000003"/>
    <n v="214.23935"/>
    <x v="1"/>
    <n v="1"/>
  </r>
  <r>
    <x v="5"/>
    <d v="2017-01-29T00:00:00"/>
    <n v="1258.6200000000001"/>
    <n v="19.760000000000002"/>
    <n v="67.639650000000003"/>
    <x v="0"/>
    <n v="1"/>
  </r>
  <r>
    <x v="5"/>
    <d v="2017-01-29T00:00:00"/>
    <n v="1184.5900000000001"/>
    <n v="18.880000000000003"/>
    <n v="152.36845000000002"/>
    <x v="1"/>
    <n v="1"/>
  </r>
  <r>
    <x v="6"/>
    <d v="2017-01-29T00:00:00"/>
    <n v="1323.6849999999999"/>
    <n v="14.8"/>
    <n v="0"/>
    <x v="0"/>
    <n v="1"/>
  </r>
  <r>
    <x v="6"/>
    <d v="2017-01-29T00:00:00"/>
    <n v="299.20000000000005"/>
    <n v="4.08"/>
    <n v="0"/>
    <x v="1"/>
    <n v="1"/>
  </r>
  <r>
    <x v="7"/>
    <d v="2017-01-29T00:00:00"/>
    <n v="271.15000000000003"/>
    <n v="4.16"/>
    <n v="59.417800000000007"/>
    <x v="0"/>
    <n v="1"/>
  </r>
  <r>
    <x v="7"/>
    <d v="2017-01-29T00:00:00"/>
    <n v="60.940000000000005"/>
    <n v="0.84000000000000008"/>
    <n v="123.1555"/>
    <x v="1"/>
    <n v="1"/>
  </r>
  <r>
    <x v="8"/>
    <d v="2017-01-29T00:00:00"/>
    <n v="14618.34"/>
    <n v="198"/>
    <n v="235.50215"/>
    <x v="0"/>
    <n v="1"/>
  </r>
  <r>
    <x v="8"/>
    <d v="2017-01-29T00:00:00"/>
    <n v="3699.52"/>
    <n v="49"/>
    <n v="257.33565000000004"/>
    <x v="1"/>
    <n v="1"/>
  </r>
  <r>
    <x v="9"/>
    <d v="2017-01-29T00:00:00"/>
    <n v="11358.215"/>
    <n v="179.72000000000003"/>
    <n v="1116.0994000000001"/>
    <x v="0"/>
    <n v="1"/>
  </r>
  <r>
    <x v="9"/>
    <d v="2017-01-29T00:00:00"/>
    <n v="9641.5"/>
    <n v="156.96"/>
    <n v="5341.2190000000001"/>
    <x v="1"/>
    <n v="1"/>
  </r>
  <r>
    <x v="10"/>
    <d v="2017-01-29T00:00:00"/>
    <n v="2997.06"/>
    <n v="39.6"/>
    <n v="10.599549999999999"/>
    <x v="0"/>
    <n v="1"/>
  </r>
  <r>
    <x v="10"/>
    <d v="2017-01-29T00:00:00"/>
    <n v="725.45"/>
    <n v="9.6000000000000014"/>
    <n v="16.767399999999999"/>
    <x v="1"/>
    <n v="1"/>
  </r>
  <r>
    <x v="11"/>
    <d v="2017-01-29T00:00:00"/>
    <n v="4626.4350000000004"/>
    <n v="62.84"/>
    <n v="19.219850000000001"/>
    <x v="0"/>
    <n v="1"/>
  </r>
  <r>
    <x v="11"/>
    <d v="2017-01-29T00:00:00"/>
    <n v="2397.67"/>
    <n v="35.800000000000004"/>
    <n v="70.769400000000005"/>
    <x v="1"/>
    <n v="1"/>
  </r>
  <r>
    <x v="12"/>
    <d v="2017-01-29T00:00:00"/>
    <n v="643.66500000000008"/>
    <n v="9.68"/>
    <n v="59.637500000000003"/>
    <x v="0"/>
    <n v="1"/>
  </r>
  <r>
    <x v="12"/>
    <d v="2017-01-29T00:00:00"/>
    <n v="544.66499999999996"/>
    <n v="9.120000000000001"/>
    <n v="531.08119999999997"/>
    <x v="1"/>
    <n v="1"/>
  </r>
  <r>
    <x v="0"/>
    <d v="2017-02-05T00:00:00"/>
    <n v="10916.510000000002"/>
    <n v="132.28"/>
    <n v="631.28390000000002"/>
    <x v="0"/>
    <n v="2"/>
  </r>
  <r>
    <x v="0"/>
    <d v="2017-02-05T00:00:00"/>
    <n v="3905.9900000000002"/>
    <n v="54.360000000000007"/>
    <n v="876.06610000000012"/>
    <x v="1"/>
    <n v="2"/>
  </r>
  <r>
    <x v="1"/>
    <d v="2017-02-05T00:00:00"/>
    <n v="20740.060000000001"/>
    <n v="255.84000000000003"/>
    <n v="256.29630000000003"/>
    <x v="0"/>
    <n v="2"/>
  </r>
  <r>
    <x v="1"/>
    <d v="2017-02-05T00:00:00"/>
    <n v="1634.4349999999999"/>
    <n v="20.040000000000003"/>
    <n v="119.47780000000002"/>
    <x v="1"/>
    <n v="2"/>
  </r>
  <r>
    <x v="2"/>
    <d v="2017-02-05T00:00:00"/>
    <n v="53715.365000000005"/>
    <n v="593.20000000000005"/>
    <n v="0"/>
    <x v="0"/>
    <n v="2"/>
  </r>
  <r>
    <x v="2"/>
    <d v="2017-02-05T00:00:00"/>
    <n v="11998.470000000001"/>
    <n v="160.92000000000002"/>
    <n v="0"/>
    <x v="1"/>
    <n v="2"/>
  </r>
  <r>
    <x v="3"/>
    <d v="2017-02-05T00:00:00"/>
    <n v="19.580000000000002"/>
    <n v="0.4"/>
    <n v="10.860199999999999"/>
    <x v="0"/>
    <n v="2"/>
  </r>
  <r>
    <x v="3"/>
    <d v="2017-02-05T00:00:00"/>
    <n v="26.07"/>
    <n v="0.27999999999999997"/>
    <n v="73.487700000000004"/>
    <x v="1"/>
    <n v="2"/>
  </r>
  <r>
    <x v="4"/>
    <d v="2017-02-05T00:00:00"/>
    <n v="4923.2150000000001"/>
    <n v="67.320000000000007"/>
    <n v="312.60775000000001"/>
    <x v="0"/>
    <n v="2"/>
  </r>
  <r>
    <x v="4"/>
    <d v="2017-02-05T00:00:00"/>
    <n v="2624.6000000000004"/>
    <n v="36.28"/>
    <n v="648.51279999999997"/>
    <x v="1"/>
    <n v="2"/>
  </r>
  <r>
    <x v="5"/>
    <d v="2017-02-05T00:00:00"/>
    <n v="2131.36"/>
    <n v="30.160000000000004"/>
    <n v="90.603499999999997"/>
    <x v="0"/>
    <n v="2"/>
  </r>
  <r>
    <x v="5"/>
    <d v="2017-02-05T00:00:00"/>
    <n v="2042.7000000000003"/>
    <n v="31.24"/>
    <n v="205.85760000000002"/>
    <x v="1"/>
    <n v="2"/>
  </r>
  <r>
    <x v="6"/>
    <d v="2017-02-05T00:00:00"/>
    <n v="1753.3450000000003"/>
    <n v="17.680000000000003"/>
    <n v="0"/>
    <x v="0"/>
    <n v="2"/>
  </r>
  <r>
    <x v="6"/>
    <d v="2017-02-05T00:00:00"/>
    <n v="628.42999999999995"/>
    <n v="8.36"/>
    <n v="0"/>
    <x v="1"/>
    <n v="2"/>
  </r>
  <r>
    <x v="7"/>
    <d v="2017-02-05T00:00:00"/>
    <n v="729.68500000000006"/>
    <n v="9.08"/>
    <n v="118.11995000000002"/>
    <x v="0"/>
    <n v="2"/>
  </r>
  <r>
    <x v="7"/>
    <d v="2017-02-05T00:00:00"/>
    <n v="137.88499999999999"/>
    <n v="2.04"/>
    <n v="369.48145"/>
    <x v="1"/>
    <n v="2"/>
  </r>
  <r>
    <x v="8"/>
    <d v="2017-02-05T00:00:00"/>
    <n v="19200.390000000003"/>
    <n v="248.24"/>
    <n v="291.40865000000002"/>
    <x v="0"/>
    <n v="2"/>
  </r>
  <r>
    <x v="8"/>
    <d v="2017-02-05T00:00:00"/>
    <n v="5678.2000000000007"/>
    <n v="75.36"/>
    <n v="339.62954999999999"/>
    <x v="1"/>
    <n v="2"/>
  </r>
  <r>
    <x v="9"/>
    <d v="2017-02-05T00:00:00"/>
    <n v="15804.69"/>
    <n v="238.12"/>
    <n v="1445.4102"/>
    <x v="0"/>
    <n v="2"/>
  </r>
  <r>
    <x v="9"/>
    <d v="2017-02-05T00:00:00"/>
    <n v="14784.275000000001"/>
    <n v="236.20000000000002"/>
    <n v="7282.3997999999992"/>
    <x v="1"/>
    <n v="2"/>
  </r>
  <r>
    <x v="10"/>
    <d v="2017-02-05T00:00:00"/>
    <n v="3634.1800000000003"/>
    <n v="46.360000000000007"/>
    <n v="11.0266"/>
    <x v="0"/>
    <n v="2"/>
  </r>
  <r>
    <x v="10"/>
    <d v="2017-02-05T00:00:00"/>
    <n v="1161.875"/>
    <n v="15.080000000000002"/>
    <n v="20.296900000000001"/>
    <x v="1"/>
    <n v="2"/>
  </r>
  <r>
    <x v="11"/>
    <d v="2017-02-05T00:00:00"/>
    <n v="5347.5950000000003"/>
    <n v="72.960000000000008"/>
    <n v="19.893250000000002"/>
    <x v="0"/>
    <n v="2"/>
  </r>
  <r>
    <x v="11"/>
    <d v="2017-02-05T00:00:00"/>
    <n v="3344.9349999999999"/>
    <n v="47.160000000000004"/>
    <n v="71.119100000000003"/>
    <x v="1"/>
    <n v="2"/>
  </r>
  <r>
    <x v="12"/>
    <d v="2017-02-05T00:00:00"/>
    <n v="1540.66"/>
    <n v="16.440000000000001"/>
    <n v="117.37439999999999"/>
    <x v="0"/>
    <n v="2"/>
  </r>
  <r>
    <x v="12"/>
    <d v="2017-02-05T00:00:00"/>
    <n v="958.43000000000006"/>
    <n v="16.559999999999999"/>
    <n v="1029.3985"/>
    <x v="1"/>
    <n v="2"/>
  </r>
  <r>
    <x v="0"/>
    <d v="2017-02-12T00:00:00"/>
    <n v="6212.8550000000005"/>
    <n v="79.360000000000014"/>
    <n v="341.14730000000003"/>
    <x v="0"/>
    <n v="2"/>
  </r>
  <r>
    <x v="0"/>
    <d v="2017-02-12T00:00:00"/>
    <n v="2077.9"/>
    <n v="28.560000000000002"/>
    <n v="426.42405000000002"/>
    <x v="1"/>
    <n v="2"/>
  </r>
  <r>
    <x v="1"/>
    <d v="2017-02-12T00:00:00"/>
    <n v="20190.61"/>
    <n v="262.28000000000003"/>
    <n v="211.7063"/>
    <x v="0"/>
    <n v="2"/>
  </r>
  <r>
    <x v="1"/>
    <d v="2017-02-12T00:00:00"/>
    <n v="1448.7550000000001"/>
    <n v="19.480000000000004"/>
    <n v="101.31615000000001"/>
    <x v="1"/>
    <n v="2"/>
  </r>
  <r>
    <x v="2"/>
    <d v="2017-02-12T00:00:00"/>
    <n v="44507.265000000007"/>
    <n v="518.32000000000005"/>
    <n v="0"/>
    <x v="0"/>
    <n v="2"/>
  </r>
  <r>
    <x v="2"/>
    <d v="2017-02-12T00:00:00"/>
    <n v="10356.83"/>
    <n v="139.32000000000002"/>
    <n v="0"/>
    <x v="1"/>
    <n v="2"/>
  </r>
  <r>
    <x v="3"/>
    <d v="2017-02-12T00:00:00"/>
    <n v="48.125000000000007"/>
    <n v="0.44000000000000006"/>
    <n v="38.775100000000002"/>
    <x v="0"/>
    <n v="2"/>
  </r>
  <r>
    <x v="3"/>
    <d v="2017-02-12T00:00:00"/>
    <n v="40.150000000000006"/>
    <n v="0.55999999999999994"/>
    <n v="522.23535000000004"/>
    <x v="1"/>
    <n v="2"/>
  </r>
  <r>
    <x v="4"/>
    <d v="2017-02-12T00:00:00"/>
    <n v="4321.7900000000009"/>
    <n v="58.320000000000007"/>
    <n v="257.93560000000002"/>
    <x v="0"/>
    <n v="2"/>
  </r>
  <r>
    <x v="4"/>
    <d v="2017-02-12T00:00:00"/>
    <n v="1895.7950000000003"/>
    <n v="25.32"/>
    <n v="455.05394999999999"/>
    <x v="1"/>
    <n v="2"/>
  </r>
  <r>
    <x v="5"/>
    <d v="2017-02-12T00:00:00"/>
    <n v="1859.5500000000002"/>
    <n v="26.8"/>
    <n v="85.107100000000003"/>
    <x v="0"/>
    <n v="2"/>
  </r>
  <r>
    <x v="5"/>
    <d v="2017-02-12T00:00:00"/>
    <n v="1175.2950000000001"/>
    <n v="19.32"/>
    <n v="157.9786"/>
    <x v="1"/>
    <n v="2"/>
  </r>
  <r>
    <x v="6"/>
    <d v="2017-02-12T00:00:00"/>
    <n v="1483.075"/>
    <n v="15.64"/>
    <n v="0"/>
    <x v="0"/>
    <n v="2"/>
  </r>
  <r>
    <x v="6"/>
    <d v="2017-02-12T00:00:00"/>
    <n v="359.97500000000002"/>
    <n v="5.08"/>
    <n v="0"/>
    <x v="1"/>
    <n v="2"/>
  </r>
  <r>
    <x v="7"/>
    <d v="2017-02-12T00:00:00"/>
    <n v="1008.755"/>
    <n v="16.12"/>
    <n v="135.76615000000001"/>
    <x v="0"/>
    <n v="2"/>
  </r>
  <r>
    <x v="7"/>
    <d v="2017-02-12T00:00:00"/>
    <n v="702.73500000000013"/>
    <n v="12.08"/>
    <n v="343.89420000000001"/>
    <x v="1"/>
    <n v="2"/>
  </r>
  <r>
    <x v="8"/>
    <d v="2017-02-12T00:00:00"/>
    <n v="14392.785000000002"/>
    <n v="191.4"/>
    <n v="255.30960000000002"/>
    <x v="0"/>
    <n v="2"/>
  </r>
  <r>
    <x v="8"/>
    <d v="2017-02-12T00:00:00"/>
    <n v="3459.2800000000007"/>
    <n v="45.120000000000005"/>
    <n v="282.96125000000001"/>
    <x v="1"/>
    <n v="2"/>
  </r>
  <r>
    <x v="9"/>
    <d v="2017-02-12T00:00:00"/>
    <n v="12724.250000000002"/>
    <n v="188.16"/>
    <n v="1333.9748499999998"/>
    <x v="0"/>
    <n v="2"/>
  </r>
  <r>
    <x v="9"/>
    <d v="2017-02-12T00:00:00"/>
    <n v="9900.4950000000008"/>
    <n v="159.12"/>
    <n v="6904.7602000000006"/>
    <x v="1"/>
    <n v="2"/>
  </r>
  <r>
    <x v="10"/>
    <d v="2017-02-12T00:00:00"/>
    <n v="2443.5400000000004"/>
    <n v="32.04"/>
    <n v="7.4958"/>
    <x v="0"/>
    <n v="2"/>
  </r>
  <r>
    <x v="10"/>
    <d v="2017-02-12T00:00:00"/>
    <n v="632.77500000000009"/>
    <n v="8.16"/>
    <n v="12.026950000000001"/>
    <x v="1"/>
    <n v="2"/>
  </r>
  <r>
    <x v="11"/>
    <d v="2017-02-12T00:00:00"/>
    <n v="4011.2050000000004"/>
    <n v="55.6"/>
    <n v="14.803749999999999"/>
    <x v="0"/>
    <n v="2"/>
  </r>
  <r>
    <x v="11"/>
    <d v="2017-02-12T00:00:00"/>
    <n v="2292.62"/>
    <n v="33"/>
    <n v="55.290950000000002"/>
    <x v="1"/>
    <n v="2"/>
  </r>
  <r>
    <x v="12"/>
    <d v="2017-02-12T00:00:00"/>
    <n v="292.27000000000004"/>
    <n v="3.9200000000000004"/>
    <n v="34.253050000000002"/>
    <x v="0"/>
    <n v="2"/>
  </r>
  <r>
    <x v="12"/>
    <d v="2017-02-12T00:00:00"/>
    <n v="146.74"/>
    <n v="2.12"/>
    <n v="108.14115000000001"/>
    <x v="1"/>
    <n v="2"/>
  </r>
  <r>
    <x v="0"/>
    <d v="2017-02-19T00:00:00"/>
    <n v="6256.415"/>
    <n v="80.52000000000001"/>
    <n v="273.28275000000002"/>
    <x v="0"/>
    <n v="2"/>
  </r>
  <r>
    <x v="0"/>
    <d v="2017-02-19T00:00:00"/>
    <n v="2380.0700000000002"/>
    <n v="33.520000000000003"/>
    <n v="314.10210000000001"/>
    <x v="1"/>
    <n v="2"/>
  </r>
  <r>
    <x v="1"/>
    <d v="2017-02-19T00:00:00"/>
    <n v="16416.18"/>
    <n v="227.60000000000002"/>
    <n v="166.36359999999999"/>
    <x v="0"/>
    <n v="2"/>
  </r>
  <r>
    <x v="1"/>
    <d v="2017-02-19T00:00:00"/>
    <n v="1021.9000000000001"/>
    <n v="13.32"/>
    <n v="97.672249999999991"/>
    <x v="1"/>
    <n v="2"/>
  </r>
  <r>
    <x v="2"/>
    <d v="2017-02-19T00:00:00"/>
    <n v="34889.03"/>
    <n v="405.56"/>
    <n v="0"/>
    <x v="0"/>
    <n v="2"/>
  </r>
  <r>
    <x v="2"/>
    <d v="2017-02-19T00:00:00"/>
    <n v="7910.1"/>
    <n v="107.96"/>
    <n v="0"/>
    <x v="1"/>
    <n v="2"/>
  </r>
  <r>
    <x v="3"/>
    <d v="2017-02-19T00:00:00"/>
    <n v="95.865000000000009"/>
    <n v="1.64"/>
    <n v="50.276850000000003"/>
    <x v="0"/>
    <n v="2"/>
  </r>
  <r>
    <x v="3"/>
    <d v="2017-02-19T00:00:00"/>
    <n v="321.75"/>
    <n v="5.36"/>
    <n v="1170.9002500000001"/>
    <x v="1"/>
    <n v="2"/>
  </r>
  <r>
    <x v="4"/>
    <d v="2017-02-19T00:00:00"/>
    <n v="3542.1650000000004"/>
    <n v="49.04"/>
    <n v="239.47884999999999"/>
    <x v="0"/>
    <n v="2"/>
  </r>
  <r>
    <x v="4"/>
    <d v="2017-02-19T00:00:00"/>
    <n v="1663.9150000000002"/>
    <n v="22.72"/>
    <n v="356.60560000000004"/>
    <x v="1"/>
    <n v="2"/>
  </r>
  <r>
    <x v="5"/>
    <d v="2017-02-19T00:00:00"/>
    <n v="1517.9450000000002"/>
    <n v="23.080000000000002"/>
    <n v="60.271900000000002"/>
    <x v="0"/>
    <n v="2"/>
  </r>
  <r>
    <x v="5"/>
    <d v="2017-02-19T00:00:00"/>
    <n v="1298.9349999999999"/>
    <n v="20.64"/>
    <n v="174.48275000000001"/>
    <x v="1"/>
    <n v="2"/>
  </r>
  <r>
    <x v="6"/>
    <d v="2017-02-19T00:00:00"/>
    <n v="1131.7349999999999"/>
    <n v="13.200000000000001"/>
    <n v="0"/>
    <x v="0"/>
    <n v="2"/>
  </r>
  <r>
    <x v="6"/>
    <d v="2017-02-19T00:00:00"/>
    <n v="363.27500000000003"/>
    <n v="5.5200000000000005"/>
    <n v="0"/>
    <x v="1"/>
    <n v="2"/>
  </r>
  <r>
    <x v="7"/>
    <d v="2017-02-19T00:00:00"/>
    <n v="998.36000000000013"/>
    <n v="15.200000000000001"/>
    <n v="142.52485000000001"/>
    <x v="0"/>
    <n v="2"/>
  </r>
  <r>
    <x v="7"/>
    <d v="2017-02-19T00:00:00"/>
    <n v="583.11000000000013"/>
    <n v="9"/>
    <n v="597.84595000000002"/>
    <x v="1"/>
    <n v="2"/>
  </r>
  <r>
    <x v="8"/>
    <d v="2017-02-19T00:00:00"/>
    <n v="11304.205"/>
    <n v="153.76"/>
    <n v="201.86920000000001"/>
    <x v="0"/>
    <n v="2"/>
  </r>
  <r>
    <x v="8"/>
    <d v="2017-02-19T00:00:00"/>
    <n v="3097.05"/>
    <n v="40"/>
    <n v="232.05844999999999"/>
    <x v="1"/>
    <n v="2"/>
  </r>
  <r>
    <x v="9"/>
    <d v="2017-02-19T00:00:00"/>
    <n v="11573.375000000002"/>
    <n v="180.36"/>
    <n v="1541.2722000000001"/>
    <x v="0"/>
    <n v="2"/>
  </r>
  <r>
    <x v="9"/>
    <d v="2017-02-19T00:00:00"/>
    <n v="11820.985000000001"/>
    <n v="190.20000000000002"/>
    <n v="9629.8871500000005"/>
    <x v="1"/>
    <n v="2"/>
  </r>
  <r>
    <x v="10"/>
    <d v="2017-02-19T00:00:00"/>
    <n v="1957.23"/>
    <n v="24.6"/>
    <n v="6.3999000000000006"/>
    <x v="0"/>
    <n v="2"/>
  </r>
  <r>
    <x v="10"/>
    <d v="2017-02-19T00:00:00"/>
    <n v="611.65499999999997"/>
    <n v="7.4400000000000013"/>
    <n v="12.400050000000002"/>
    <x v="1"/>
    <n v="2"/>
  </r>
  <r>
    <x v="11"/>
    <d v="2017-02-19T00:00:00"/>
    <n v="3453.3400000000006"/>
    <n v="45.28"/>
    <n v="13.135199999999999"/>
    <x v="0"/>
    <n v="2"/>
  </r>
  <r>
    <x v="11"/>
    <d v="2017-02-19T00:00:00"/>
    <n v="2086.92"/>
    <n v="31"/>
    <n v="56.368000000000002"/>
    <x v="1"/>
    <n v="2"/>
  </r>
  <r>
    <x v="12"/>
    <d v="2017-02-19T00:00:00"/>
    <n v="243.81500000000003"/>
    <n v="2.8000000000000003"/>
    <n v="11.769550000000001"/>
    <x v="0"/>
    <n v="2"/>
  </r>
  <r>
    <x v="12"/>
    <d v="2017-02-19T00:00:00"/>
    <n v="135.35500000000002"/>
    <n v="2"/>
    <n v="47.147750000000002"/>
    <x v="1"/>
    <n v="2"/>
  </r>
  <r>
    <x v="0"/>
    <d v="2017-02-26T00:00:00"/>
    <n v="7286.84"/>
    <n v="96.44"/>
    <n v="402.31684999999999"/>
    <x v="0"/>
    <n v="2"/>
  </r>
  <r>
    <x v="0"/>
    <d v="2017-02-26T00:00:00"/>
    <n v="2669.4800000000005"/>
    <n v="38.92"/>
    <n v="433.94454999999999"/>
    <x v="1"/>
    <n v="2"/>
  </r>
  <r>
    <x v="1"/>
    <d v="2017-02-26T00:00:00"/>
    <n v="17667.595000000001"/>
    <n v="239.51999999999998"/>
    <n v="150.86695"/>
    <x v="0"/>
    <n v="2"/>
  </r>
  <r>
    <x v="1"/>
    <d v="2017-02-26T00:00:00"/>
    <n v="1190.3650000000002"/>
    <n v="14.880000000000003"/>
    <n v="95.178200000000004"/>
    <x v="1"/>
    <n v="2"/>
  </r>
  <r>
    <x v="2"/>
    <d v="2017-02-26T00:00:00"/>
    <n v="43605.32"/>
    <n v="507.72"/>
    <n v="0"/>
    <x v="0"/>
    <n v="2"/>
  </r>
  <r>
    <x v="2"/>
    <d v="2017-02-26T00:00:00"/>
    <n v="9623.7900000000009"/>
    <n v="127"/>
    <n v="0"/>
    <x v="1"/>
    <n v="2"/>
  </r>
  <r>
    <x v="3"/>
    <d v="2017-02-26T00:00:00"/>
    <n v="295.79000000000002"/>
    <n v="4.3600000000000003"/>
    <n v="39.173550000000006"/>
    <x v="0"/>
    <n v="2"/>
  </r>
  <r>
    <x v="3"/>
    <d v="2017-02-26T00:00:00"/>
    <n v="409.69499999999999"/>
    <n v="6.88"/>
    <n v="611.75530000000003"/>
    <x v="1"/>
    <n v="2"/>
  </r>
  <r>
    <x v="4"/>
    <d v="2017-02-26T00:00:00"/>
    <n v="3503.4450000000002"/>
    <n v="49.080000000000005"/>
    <n v="156.3965"/>
    <x v="0"/>
    <n v="2"/>
  </r>
  <r>
    <x v="4"/>
    <d v="2017-02-26T00:00:00"/>
    <n v="1574.7050000000002"/>
    <n v="21.28"/>
    <n v="250.89090000000002"/>
    <x v="1"/>
    <n v="2"/>
  </r>
  <r>
    <x v="5"/>
    <d v="2017-02-26T00:00:00"/>
    <n v="1731.0150000000003"/>
    <n v="24.8"/>
    <n v="74.377550000000014"/>
    <x v="0"/>
    <n v="2"/>
  </r>
  <r>
    <x v="5"/>
    <d v="2017-02-26T00:00:00"/>
    <n v="1423.6750000000002"/>
    <n v="23.040000000000003"/>
    <n v="169.12414999999999"/>
    <x v="1"/>
    <n v="2"/>
  </r>
  <r>
    <x v="6"/>
    <d v="2017-02-26T00:00:00"/>
    <n v="1328.4150000000002"/>
    <n v="14.36"/>
    <n v="0"/>
    <x v="0"/>
    <n v="2"/>
  </r>
  <r>
    <x v="6"/>
    <d v="2017-02-26T00:00:00"/>
    <n v="335.28000000000003"/>
    <n v="4.12"/>
    <n v="0"/>
    <x v="1"/>
    <n v="2"/>
  </r>
  <r>
    <x v="7"/>
    <d v="2017-02-26T00:00:00"/>
    <n v="1629.155"/>
    <n v="23.840000000000003"/>
    <n v="208.41925000000001"/>
    <x v="0"/>
    <n v="2"/>
  </r>
  <r>
    <x v="7"/>
    <d v="2017-02-26T00:00:00"/>
    <n v="852.94"/>
    <n v="13.92"/>
    <n v="961.86869999999999"/>
    <x v="1"/>
    <n v="2"/>
  </r>
  <r>
    <x v="8"/>
    <d v="2017-02-26T00:00:00"/>
    <n v="14450.095000000001"/>
    <n v="195.28"/>
    <n v="228.58225000000002"/>
    <x v="0"/>
    <n v="2"/>
  </r>
  <r>
    <x v="8"/>
    <d v="2017-02-26T00:00:00"/>
    <n v="4212.34"/>
    <n v="55.28"/>
    <n v="249.31400000000002"/>
    <x v="1"/>
    <n v="2"/>
  </r>
  <r>
    <x v="9"/>
    <d v="2017-02-26T00:00:00"/>
    <n v="15066.315000000001"/>
    <n v="225.36"/>
    <n v="1922.56935"/>
    <x v="0"/>
    <n v="2"/>
  </r>
  <r>
    <x v="9"/>
    <d v="2017-02-26T00:00:00"/>
    <n v="14139.95"/>
    <n v="217.28000000000003"/>
    <n v="10593.320400000001"/>
    <x v="1"/>
    <n v="2"/>
  </r>
  <r>
    <x v="10"/>
    <d v="2017-02-26T00:00:00"/>
    <n v="2326.5550000000003"/>
    <n v="30.92"/>
    <n v="10.0815"/>
    <x v="0"/>
    <n v="2"/>
  </r>
  <r>
    <x v="10"/>
    <d v="2017-02-26T00:00:00"/>
    <n v="636.73500000000013"/>
    <n v="8.68"/>
    <n v="16.70955"/>
    <x v="1"/>
    <n v="2"/>
  </r>
  <r>
    <x v="11"/>
    <d v="2017-02-26T00:00:00"/>
    <n v="3587.4300000000003"/>
    <n v="51.360000000000007"/>
    <n v="17.45965"/>
    <x v="0"/>
    <n v="2"/>
  </r>
  <r>
    <x v="11"/>
    <d v="2017-02-26T00:00:00"/>
    <n v="2565.8050000000003"/>
    <n v="38.080000000000005"/>
    <n v="78.144950000000009"/>
    <x v="1"/>
    <n v="2"/>
  </r>
  <r>
    <x v="12"/>
    <d v="2017-02-26T00:00:00"/>
    <n v="519.80500000000006"/>
    <n v="5.8000000000000007"/>
    <n v="18.327400000000001"/>
    <x v="0"/>
    <n v="2"/>
  </r>
  <r>
    <x v="12"/>
    <d v="2017-02-26T00:00:00"/>
    <n v="198.99"/>
    <n v="2.8800000000000003"/>
    <n v="59.271549999999998"/>
    <x v="1"/>
    <n v="2"/>
  </r>
  <r>
    <x v="0"/>
    <d v="2017-03-05T00:00:00"/>
    <n v="8272.9350000000013"/>
    <n v="106.48"/>
    <n v="413.20044999999999"/>
    <x v="0"/>
    <n v="3"/>
  </r>
  <r>
    <x v="0"/>
    <d v="2017-03-05T00:00:00"/>
    <n v="2917.5300000000007"/>
    <n v="41.44"/>
    <n v="501.99174999999997"/>
    <x v="1"/>
    <n v="3"/>
  </r>
  <r>
    <x v="1"/>
    <d v="2017-03-05T00:00:00"/>
    <n v="19122.070000000003"/>
    <n v="259.44"/>
    <n v="131.14724999999999"/>
    <x v="0"/>
    <n v="3"/>
  </r>
  <r>
    <x v="1"/>
    <d v="2017-03-05T00:00:00"/>
    <n v="1403.0500000000002"/>
    <n v="17.28"/>
    <n v="82.432999999999993"/>
    <x v="1"/>
    <n v="3"/>
  </r>
  <r>
    <x v="2"/>
    <d v="2017-03-05T00:00:00"/>
    <n v="48000.535000000003"/>
    <n v="568.88"/>
    <n v="0"/>
    <x v="0"/>
    <n v="3"/>
  </r>
  <r>
    <x v="2"/>
    <d v="2017-03-05T00:00:00"/>
    <n v="11186.34"/>
    <n v="145"/>
    <n v="0"/>
    <x v="1"/>
    <n v="3"/>
  </r>
  <r>
    <x v="3"/>
    <d v="2017-03-05T00:00:00"/>
    <n v="422.18000000000006"/>
    <n v="6.7200000000000006"/>
    <n v="44.655000000000001"/>
    <x v="0"/>
    <n v="3"/>
  </r>
  <r>
    <x v="3"/>
    <d v="2017-03-05T00:00:00"/>
    <n v="790.51499999999999"/>
    <n v="12.16"/>
    <n v="945.62455"/>
    <x v="1"/>
    <n v="3"/>
  </r>
  <r>
    <x v="4"/>
    <d v="2017-03-05T00:00:00"/>
    <n v="3718.8800000000006"/>
    <n v="50.160000000000004"/>
    <n v="166.02235000000002"/>
    <x v="0"/>
    <n v="3"/>
  </r>
  <r>
    <x v="4"/>
    <d v="2017-03-05T00:00:00"/>
    <n v="1510.8500000000001"/>
    <n v="21.400000000000002"/>
    <n v="289.62375000000003"/>
    <x v="1"/>
    <n v="3"/>
  </r>
  <r>
    <x v="5"/>
    <d v="2017-03-05T00:00:00"/>
    <n v="1905.5300000000002"/>
    <n v="26.28"/>
    <n v="85.720699999999994"/>
    <x v="0"/>
    <n v="3"/>
  </r>
  <r>
    <x v="5"/>
    <d v="2017-03-05T00:00:00"/>
    <n v="1333.4750000000001"/>
    <n v="21.560000000000002"/>
    <n v="186.68715"/>
    <x v="1"/>
    <n v="3"/>
  </r>
  <r>
    <x v="6"/>
    <d v="2017-03-05T00:00:00"/>
    <n v="1655.335"/>
    <n v="16.559999999999999"/>
    <n v="0"/>
    <x v="0"/>
    <n v="3"/>
  </r>
  <r>
    <x v="6"/>
    <d v="2017-03-05T00:00:00"/>
    <n v="487.08000000000004"/>
    <n v="5.5600000000000005"/>
    <n v="0"/>
    <x v="1"/>
    <n v="3"/>
  </r>
  <r>
    <x v="7"/>
    <d v="2017-03-05T00:00:00"/>
    <n v="1631.135"/>
    <n v="23.72"/>
    <n v="243.4289"/>
    <x v="0"/>
    <n v="3"/>
  </r>
  <r>
    <x v="7"/>
    <d v="2017-03-05T00:00:00"/>
    <n v="855.6350000000001"/>
    <n v="13.240000000000002"/>
    <n v="1214.5926000000002"/>
    <x v="1"/>
    <n v="3"/>
  </r>
  <r>
    <x v="8"/>
    <d v="2017-03-05T00:00:00"/>
    <n v="16974.815000000002"/>
    <n v="227.68000000000004"/>
    <n v="255.6671"/>
    <x v="0"/>
    <n v="3"/>
  </r>
  <r>
    <x v="8"/>
    <d v="2017-03-05T00:00:00"/>
    <n v="5068.3050000000003"/>
    <n v="68.2"/>
    <n v="300.49240000000003"/>
    <x v="1"/>
    <n v="3"/>
  </r>
  <r>
    <x v="9"/>
    <d v="2017-03-05T00:00:00"/>
    <n v="18010.740000000002"/>
    <n v="269.68"/>
    <n v="2405.4146999999998"/>
    <x v="0"/>
    <n v="3"/>
  </r>
  <r>
    <x v="9"/>
    <d v="2017-03-05T00:00:00"/>
    <n v="15974.09"/>
    <n v="249.4"/>
    <n v="13115.198850000001"/>
    <x v="1"/>
    <n v="3"/>
  </r>
  <r>
    <x v="10"/>
    <d v="2017-03-05T00:00:00"/>
    <n v="3276.3500000000004"/>
    <n v="42.64"/>
    <n v="13.938599999999999"/>
    <x v="0"/>
    <n v="3"/>
  </r>
  <r>
    <x v="10"/>
    <d v="2017-03-05T00:00:00"/>
    <n v="1050.115"/>
    <n v="12.64"/>
    <n v="25.992850000000001"/>
    <x v="1"/>
    <n v="3"/>
  </r>
  <r>
    <x v="11"/>
    <d v="2017-03-05T00:00:00"/>
    <n v="4463.25"/>
    <n v="59.84"/>
    <n v="20.852650000000004"/>
    <x v="0"/>
    <n v="3"/>
  </r>
  <r>
    <x v="11"/>
    <d v="2017-03-05T00:00:00"/>
    <n v="2782.4500000000003"/>
    <n v="39.24"/>
    <n v="85.768799999999999"/>
    <x v="1"/>
    <n v="3"/>
  </r>
  <r>
    <x v="12"/>
    <d v="2017-03-05T00:00:00"/>
    <n v="313.66500000000002"/>
    <n v="3.9200000000000004"/>
    <n v="10.671050000000001"/>
    <x v="0"/>
    <n v="3"/>
  </r>
  <r>
    <x v="12"/>
    <d v="2017-03-05T00:00:00"/>
    <n v="229.68000000000004"/>
    <n v="3.08"/>
    <n v="157.94220000000001"/>
    <x v="1"/>
    <n v="3"/>
  </r>
  <r>
    <x v="0"/>
    <d v="2017-03-12T00:00:00"/>
    <n v="7083.67"/>
    <n v="92.4"/>
    <n v="351.44005000000004"/>
    <x v="0"/>
    <n v="3"/>
  </r>
  <r>
    <x v="0"/>
    <d v="2017-03-12T00:00:00"/>
    <n v="2167.8250000000003"/>
    <n v="29.32"/>
    <n v="377.59020000000004"/>
    <x v="1"/>
    <n v="3"/>
  </r>
  <r>
    <x v="1"/>
    <d v="2017-03-12T00:00:00"/>
    <n v="16022.545000000002"/>
    <n v="218.76"/>
    <n v="119.11315"/>
    <x v="0"/>
    <n v="3"/>
  </r>
  <r>
    <x v="1"/>
    <d v="2017-03-12T00:00:00"/>
    <n v="1060.73"/>
    <n v="13.96"/>
    <n v="79.87915000000001"/>
    <x v="1"/>
    <n v="3"/>
  </r>
  <r>
    <x v="2"/>
    <d v="2017-03-12T00:00:00"/>
    <n v="41541.94"/>
    <n v="478"/>
    <n v="0"/>
    <x v="0"/>
    <n v="3"/>
  </r>
  <r>
    <x v="2"/>
    <d v="2017-03-12T00:00:00"/>
    <n v="9442.0150000000012"/>
    <n v="119.48"/>
    <n v="0"/>
    <x v="1"/>
    <n v="3"/>
  </r>
  <r>
    <x v="3"/>
    <d v="2017-03-12T00:00:00"/>
    <n v="291.22500000000002"/>
    <n v="4.3600000000000003"/>
    <n v="47.607300000000002"/>
    <x v="0"/>
    <n v="3"/>
  </r>
  <r>
    <x v="3"/>
    <d v="2017-03-12T00:00:00"/>
    <n v="514.80000000000007"/>
    <n v="8.56"/>
    <n v="702.08969999999999"/>
    <x v="1"/>
    <n v="3"/>
  </r>
  <r>
    <x v="4"/>
    <d v="2017-03-12T00:00:00"/>
    <n v="3623.7850000000003"/>
    <n v="48.080000000000005"/>
    <n v="228.37879999999998"/>
    <x v="0"/>
    <n v="3"/>
  </r>
  <r>
    <x v="4"/>
    <d v="2017-03-12T00:00:00"/>
    <n v="1529.4950000000001"/>
    <n v="20.440000000000001"/>
    <n v="501.40220000000005"/>
    <x v="1"/>
    <n v="3"/>
  </r>
  <r>
    <x v="5"/>
    <d v="2017-03-12T00:00:00"/>
    <n v="1350.1950000000002"/>
    <n v="17.2"/>
    <n v="56.365400000000001"/>
    <x v="0"/>
    <n v="3"/>
  </r>
  <r>
    <x v="5"/>
    <d v="2017-03-12T00:00:00"/>
    <n v="848.54000000000008"/>
    <n v="13.64"/>
    <n v="110.2088"/>
    <x v="1"/>
    <n v="3"/>
  </r>
  <r>
    <x v="6"/>
    <d v="2017-03-12T00:00:00"/>
    <n v="1546.0500000000002"/>
    <n v="15.8"/>
    <n v="0"/>
    <x v="0"/>
    <n v="3"/>
  </r>
  <r>
    <x v="6"/>
    <d v="2017-03-12T00:00:00"/>
    <n v="391.98500000000007"/>
    <n v="5.08"/>
    <n v="0"/>
    <x v="1"/>
    <n v="3"/>
  </r>
  <r>
    <x v="7"/>
    <d v="2017-03-12T00:00:00"/>
    <n v="1377.0350000000001"/>
    <n v="20.400000000000002"/>
    <n v="199.57405"/>
    <x v="0"/>
    <n v="3"/>
  </r>
  <r>
    <x v="7"/>
    <d v="2017-03-12T00:00:00"/>
    <n v="578.16000000000008"/>
    <n v="9.32"/>
    <n v="818.78224999999998"/>
    <x v="1"/>
    <n v="3"/>
  </r>
  <r>
    <x v="8"/>
    <d v="2017-03-12T00:00:00"/>
    <n v="14135.165000000001"/>
    <n v="188.4"/>
    <n v="227.27445000000003"/>
    <x v="0"/>
    <n v="3"/>
  </r>
  <r>
    <x v="8"/>
    <d v="2017-03-12T00:00:00"/>
    <n v="4070.8250000000003"/>
    <n v="51.56"/>
    <n v="276.17200000000003"/>
    <x v="1"/>
    <n v="3"/>
  </r>
  <r>
    <x v="9"/>
    <d v="2017-03-12T00:00:00"/>
    <n v="14494.7"/>
    <n v="216.48000000000002"/>
    <n v="2155.3278500000001"/>
    <x v="0"/>
    <n v="3"/>
  </r>
  <r>
    <x v="9"/>
    <d v="2017-03-12T00:00:00"/>
    <n v="12024.1"/>
    <n v="185.72000000000003"/>
    <n v="12439.3282"/>
    <x v="1"/>
    <n v="3"/>
  </r>
  <r>
    <x v="10"/>
    <d v="2017-03-12T00:00:00"/>
    <n v="2837.12"/>
    <n v="38.200000000000003"/>
    <n v="11.837149999999999"/>
    <x v="0"/>
    <n v="3"/>
  </r>
  <r>
    <x v="10"/>
    <d v="2017-03-12T00:00:00"/>
    <n v="817.57500000000005"/>
    <n v="10.36"/>
    <n v="23.408449999999998"/>
    <x v="1"/>
    <n v="3"/>
  </r>
  <r>
    <x v="11"/>
    <d v="2017-03-12T00:00:00"/>
    <n v="3998.335"/>
    <n v="54.56"/>
    <n v="17.958200000000001"/>
    <x v="0"/>
    <n v="3"/>
  </r>
  <r>
    <x v="11"/>
    <d v="2017-03-12T00:00:00"/>
    <n v="2524.9949999999999"/>
    <n v="36"/>
    <n v="86.663200000000003"/>
    <x v="1"/>
    <n v="3"/>
  </r>
  <r>
    <x v="12"/>
    <d v="2017-03-12T00:00:00"/>
    <n v="349.14"/>
    <n v="4.12"/>
    <n v="98.779200000000003"/>
    <x v="0"/>
    <n v="3"/>
  </r>
  <r>
    <x v="12"/>
    <d v="2017-03-12T00:00:00"/>
    <n v="241.78000000000003"/>
    <n v="3.3200000000000003"/>
    <n v="758.04690000000005"/>
    <x v="1"/>
    <n v="3"/>
  </r>
  <r>
    <x v="13"/>
    <d v="2017-03-19T00:00:00"/>
    <n v="5.83"/>
    <n v="4.0000000000000008E-2"/>
    <n v="0"/>
    <x v="0"/>
    <n v="3"/>
  </r>
  <r>
    <x v="0"/>
    <d v="2017-03-19T00:00:00"/>
    <n v="7555.35"/>
    <n v="93.48"/>
    <n v="377.73579999999998"/>
    <x v="0"/>
    <n v="3"/>
  </r>
  <r>
    <x v="0"/>
    <d v="2017-03-19T00:00:00"/>
    <n v="2262.59"/>
    <n v="31.080000000000002"/>
    <n v="407.93219999999997"/>
    <x v="1"/>
    <n v="3"/>
  </r>
  <r>
    <x v="1"/>
    <d v="2017-03-19T00:00:00"/>
    <n v="15907.870000000003"/>
    <n v="205.96"/>
    <n v="120.4281"/>
    <x v="0"/>
    <n v="3"/>
  </r>
  <r>
    <x v="1"/>
    <d v="2017-03-19T00:00:00"/>
    <n v="1344.8050000000001"/>
    <n v="16.080000000000002"/>
    <n v="85.354749999999996"/>
    <x v="1"/>
    <n v="3"/>
  </r>
  <r>
    <x v="2"/>
    <d v="2017-03-19T00:00:00"/>
    <n v="52577.250000000007"/>
    <n v="560.56000000000006"/>
    <n v="0"/>
    <x v="0"/>
    <n v="3"/>
  </r>
  <r>
    <x v="2"/>
    <d v="2017-03-19T00:00:00"/>
    <n v="10332.85"/>
    <n v="127.88"/>
    <n v="0"/>
    <x v="1"/>
    <n v="3"/>
  </r>
  <r>
    <x v="3"/>
    <d v="2017-03-19T00:00:00"/>
    <n v="348.86500000000001"/>
    <n v="5.16"/>
    <n v="44.133050000000004"/>
    <x v="0"/>
    <n v="3"/>
  </r>
  <r>
    <x v="3"/>
    <d v="2017-03-19T00:00:00"/>
    <n v="733.6450000000001"/>
    <n v="10.96"/>
    <n v="783.03030000000001"/>
    <x v="1"/>
    <n v="3"/>
  </r>
  <r>
    <x v="4"/>
    <d v="2017-03-19T00:00:00"/>
    <n v="3476.77"/>
    <n v="45.960000000000008"/>
    <n v="216.25825"/>
    <x v="0"/>
    <n v="3"/>
  </r>
  <r>
    <x v="4"/>
    <d v="2017-03-19T00:00:00"/>
    <n v="1495.9450000000002"/>
    <n v="20.400000000000002"/>
    <n v="486.3066"/>
    <x v="1"/>
    <n v="3"/>
  </r>
  <r>
    <x v="5"/>
    <d v="2017-03-19T00:00:00"/>
    <n v="1535.9850000000001"/>
    <n v="22.080000000000002"/>
    <n v="65.805350000000004"/>
    <x v="0"/>
    <n v="3"/>
  </r>
  <r>
    <x v="5"/>
    <d v="2017-03-19T00:00:00"/>
    <n v="1123.155"/>
    <n v="18.760000000000002"/>
    <n v="112.2641"/>
    <x v="1"/>
    <n v="3"/>
  </r>
  <r>
    <x v="6"/>
    <d v="2017-03-19T00:00:00"/>
    <n v="1769.3500000000001"/>
    <n v="19.16"/>
    <n v="0"/>
    <x v="0"/>
    <n v="3"/>
  </r>
  <r>
    <x v="6"/>
    <d v="2017-03-19T00:00:00"/>
    <n v="575.57500000000005"/>
    <n v="7.4"/>
    <n v="0"/>
    <x v="1"/>
    <n v="3"/>
  </r>
  <r>
    <x v="7"/>
    <d v="2017-03-19T00:00:00"/>
    <n v="1010.955"/>
    <n v="14.8"/>
    <n v="145.054"/>
    <x v="0"/>
    <n v="3"/>
  </r>
  <r>
    <x v="7"/>
    <d v="2017-03-19T00:00:00"/>
    <n v="384.28500000000008"/>
    <n v="6.32"/>
    <n v="590.33910000000003"/>
    <x v="1"/>
    <n v="3"/>
  </r>
  <r>
    <x v="8"/>
    <d v="2017-03-19T00:00:00"/>
    <n v="14829.265000000001"/>
    <n v="197.16"/>
    <n v="235.61005"/>
    <x v="0"/>
    <n v="3"/>
  </r>
  <r>
    <x v="8"/>
    <d v="2017-03-19T00:00:00"/>
    <n v="3774.21"/>
    <n v="50.88"/>
    <n v="265.43855000000002"/>
    <x v="1"/>
    <n v="3"/>
  </r>
  <r>
    <x v="9"/>
    <d v="2017-03-19T00:00:00"/>
    <n v="15053.610000000002"/>
    <n v="225.68000000000004"/>
    <n v="2015.4679999999998"/>
    <x v="0"/>
    <n v="3"/>
  </r>
  <r>
    <x v="9"/>
    <d v="2017-03-19T00:00:00"/>
    <n v="12263.405000000001"/>
    <n v="196.12"/>
    <n v="11051.48005"/>
    <x v="1"/>
    <n v="3"/>
  </r>
  <r>
    <x v="10"/>
    <d v="2017-03-19T00:00:00"/>
    <n v="2889.7550000000006"/>
    <n v="39.080000000000005"/>
    <n v="11.10655"/>
    <x v="0"/>
    <n v="3"/>
  </r>
  <r>
    <x v="10"/>
    <d v="2017-03-19T00:00:00"/>
    <n v="918.22500000000002"/>
    <n v="11.36"/>
    <n v="21.6281"/>
    <x v="1"/>
    <n v="3"/>
  </r>
  <r>
    <x v="11"/>
    <d v="2017-03-19T00:00:00"/>
    <n v="4690.84"/>
    <n v="65.600000000000009"/>
    <n v="19.9329"/>
    <x v="0"/>
    <n v="3"/>
  </r>
  <r>
    <x v="11"/>
    <d v="2017-03-19T00:00:00"/>
    <n v="3206.06"/>
    <n v="45.44"/>
    <n v="92.829750000000004"/>
    <x v="1"/>
    <n v="3"/>
  </r>
  <r>
    <x v="12"/>
    <d v="2017-03-19T00:00:00"/>
    <n v="423.11500000000001"/>
    <n v="4.7600000000000007"/>
    <n v="57.7408"/>
    <x v="0"/>
    <n v="3"/>
  </r>
  <r>
    <x v="12"/>
    <d v="2017-03-19T00:00:00"/>
    <n v="271.75500000000005"/>
    <n v="4.4400000000000004"/>
    <n v="484.70500000000004"/>
    <x v="1"/>
    <n v="3"/>
  </r>
  <r>
    <x v="13"/>
    <d v="2017-03-26T00:00:00"/>
    <n v="0.60500000000000009"/>
    <n v="0"/>
    <n v="0"/>
    <x v="0"/>
    <n v="3"/>
  </r>
  <r>
    <x v="0"/>
    <d v="2017-03-26T00:00:00"/>
    <n v="6301.68"/>
    <n v="74.679999999999993"/>
    <n v="339.52945"/>
    <x v="0"/>
    <n v="3"/>
  </r>
  <r>
    <x v="0"/>
    <d v="2017-03-26T00:00:00"/>
    <n v="1872.0350000000001"/>
    <n v="24.32"/>
    <n v="403.31200000000001"/>
    <x v="1"/>
    <n v="3"/>
  </r>
  <r>
    <x v="1"/>
    <d v="2017-03-26T00:00:00"/>
    <n v="18935.235000000001"/>
    <n v="220.51999999999998"/>
    <n v="473.87014999999997"/>
    <x v="0"/>
    <n v="3"/>
  </r>
  <r>
    <x v="1"/>
    <d v="2017-03-26T00:00:00"/>
    <n v="1167.8150000000003"/>
    <n v="12.92"/>
    <n v="366.89120000000003"/>
    <x v="1"/>
    <n v="3"/>
  </r>
  <r>
    <x v="2"/>
    <d v="2017-03-26T00:00:00"/>
    <n v="53017.965000000004"/>
    <n v="566.64"/>
    <n v="0"/>
    <x v="0"/>
    <n v="3"/>
  </r>
  <r>
    <x v="2"/>
    <d v="2017-03-26T00:00:00"/>
    <n v="9965.5600000000013"/>
    <n v="120.60000000000001"/>
    <n v="0"/>
    <x v="1"/>
    <n v="3"/>
  </r>
  <r>
    <x v="3"/>
    <d v="2017-03-26T00:00:00"/>
    <n v="343.09"/>
    <n v="4.84"/>
    <n v="35.511450000000004"/>
    <x v="0"/>
    <n v="3"/>
  </r>
  <r>
    <x v="3"/>
    <d v="2017-03-26T00:00:00"/>
    <n v="476.19"/>
    <n v="7.4"/>
    <n v="603.75639999999999"/>
    <x v="1"/>
    <n v="3"/>
  </r>
  <r>
    <x v="4"/>
    <d v="2017-03-26T00:00:00"/>
    <n v="3810.4"/>
    <n v="50.120000000000005"/>
    <n v="388.31195000000002"/>
    <x v="0"/>
    <n v="3"/>
  </r>
  <r>
    <x v="4"/>
    <d v="2017-03-26T00:00:00"/>
    <n v="1649.23"/>
    <n v="22.840000000000003"/>
    <n v="867.15005000000008"/>
    <x v="1"/>
    <n v="3"/>
  </r>
  <r>
    <x v="5"/>
    <d v="2017-03-26T00:00:00"/>
    <n v="1109.845"/>
    <n v="13.880000000000003"/>
    <n v="45.507800000000003"/>
    <x v="0"/>
    <n v="3"/>
  </r>
  <r>
    <x v="5"/>
    <d v="2017-03-26T00:00:00"/>
    <n v="546.31500000000005"/>
    <n v="8.36"/>
    <n v="72.424300000000002"/>
    <x v="1"/>
    <n v="3"/>
  </r>
  <r>
    <x v="6"/>
    <d v="2017-03-26T00:00:00"/>
    <n v="1227.93"/>
    <n v="12.92"/>
    <n v="0"/>
    <x v="0"/>
    <n v="3"/>
  </r>
  <r>
    <x v="6"/>
    <d v="2017-03-26T00:00:00"/>
    <n v="416.24"/>
    <n v="5.6400000000000006"/>
    <n v="0"/>
    <x v="1"/>
    <n v="3"/>
  </r>
  <r>
    <x v="7"/>
    <d v="2017-03-26T00:00:00"/>
    <n v="1101.54"/>
    <n v="14.56"/>
    <n v="126.21505000000001"/>
    <x v="0"/>
    <n v="3"/>
  </r>
  <r>
    <x v="7"/>
    <d v="2017-03-26T00:00:00"/>
    <n v="389.62"/>
    <n v="6.08"/>
    <n v="453.51800000000003"/>
    <x v="1"/>
    <n v="3"/>
  </r>
  <r>
    <x v="8"/>
    <d v="2017-03-26T00:00:00"/>
    <n v="18489.790000000005"/>
    <n v="228.48000000000002"/>
    <n v="267.05250000000001"/>
    <x v="0"/>
    <n v="3"/>
  </r>
  <r>
    <x v="8"/>
    <d v="2017-03-26T00:00:00"/>
    <n v="4131.05"/>
    <n v="52.08"/>
    <n v="296.1413"/>
    <x v="1"/>
    <n v="3"/>
  </r>
  <r>
    <x v="9"/>
    <d v="2017-03-26T00:00:00"/>
    <n v="14637.095000000001"/>
    <n v="199.60000000000002"/>
    <n v="1824.40245"/>
    <x v="0"/>
    <n v="3"/>
  </r>
  <r>
    <x v="9"/>
    <d v="2017-03-26T00:00:00"/>
    <n v="10489.435000000001"/>
    <n v="157.12"/>
    <n v="10025.7469"/>
    <x v="1"/>
    <n v="3"/>
  </r>
  <r>
    <x v="10"/>
    <d v="2017-03-26T00:00:00"/>
    <n v="4065.1600000000003"/>
    <n v="48.480000000000004"/>
    <n v="11.098100000000002"/>
    <x v="0"/>
    <n v="3"/>
  </r>
  <r>
    <x v="10"/>
    <d v="2017-03-26T00:00:00"/>
    <n v="973.66500000000008"/>
    <n v="12.56"/>
    <n v="21.438300000000002"/>
    <x v="1"/>
    <n v="3"/>
  </r>
  <r>
    <x v="11"/>
    <d v="2017-03-26T00:00:00"/>
    <n v="5848.4250000000002"/>
    <n v="74.960000000000008"/>
    <n v="19.106099999999998"/>
    <x v="0"/>
    <n v="3"/>
  </r>
  <r>
    <x v="11"/>
    <d v="2017-03-26T00:00:00"/>
    <n v="3248.0800000000004"/>
    <n v="43.160000000000004"/>
    <n v="79.962999999999994"/>
    <x v="1"/>
    <n v="3"/>
  </r>
  <r>
    <x v="12"/>
    <d v="2017-03-26T00:00:00"/>
    <n v="330.60500000000002"/>
    <n v="5"/>
    <n v="108.99525"/>
    <x v="0"/>
    <n v="3"/>
  </r>
  <r>
    <x v="12"/>
    <d v="2017-03-26T00:00:00"/>
    <n v="284.35000000000002"/>
    <n v="3.8000000000000003"/>
    <n v="953.84250000000009"/>
    <x v="1"/>
    <n v="3"/>
  </r>
  <r>
    <x v="0"/>
    <d v="2017-04-02T00:00:00"/>
    <n v="7129.4850000000006"/>
    <n v="89.160000000000011"/>
    <n v="314.19960000000003"/>
    <x v="0"/>
    <n v="4"/>
  </r>
  <r>
    <x v="0"/>
    <d v="2017-04-02T00:00:00"/>
    <n v="2326.9400000000005"/>
    <n v="31.560000000000002"/>
    <n v="440.29700000000003"/>
    <x v="1"/>
    <n v="4"/>
  </r>
  <r>
    <x v="1"/>
    <d v="2017-04-02T00:00:00"/>
    <n v="15366.560000000001"/>
    <n v="204.20000000000002"/>
    <n v="384.71225000000004"/>
    <x v="0"/>
    <n v="4"/>
  </r>
  <r>
    <x v="1"/>
    <d v="2017-04-02T00:00:00"/>
    <n v="1315.16"/>
    <n v="16.760000000000002"/>
    <n v="300.35005000000001"/>
    <x v="1"/>
    <n v="4"/>
  </r>
  <r>
    <x v="2"/>
    <d v="2017-04-02T00:00:00"/>
    <n v="48019.180000000008"/>
    <n v="576.80000000000007"/>
    <n v="0"/>
    <x v="0"/>
    <n v="4"/>
  </r>
  <r>
    <x v="2"/>
    <d v="2017-04-02T00:00:00"/>
    <n v="11835.065000000001"/>
    <n v="153.60000000000002"/>
    <n v="0"/>
    <x v="1"/>
    <n v="4"/>
  </r>
  <r>
    <x v="3"/>
    <d v="2017-04-02T00:00:00"/>
    <n v="188.21"/>
    <n v="3.08"/>
    <n v="29.4359"/>
    <x v="0"/>
    <n v="4"/>
  </r>
  <r>
    <x v="3"/>
    <d v="2017-04-02T00:00:00"/>
    <n v="477.07000000000005"/>
    <n v="7.56"/>
    <n v="589.12554999999998"/>
    <x v="1"/>
    <n v="4"/>
  </r>
  <r>
    <x v="4"/>
    <d v="2017-04-02T00:00:00"/>
    <n v="4289.1750000000002"/>
    <n v="57.800000000000004"/>
    <n v="412.50104999999996"/>
    <x v="0"/>
    <n v="4"/>
  </r>
  <r>
    <x v="4"/>
    <d v="2017-04-02T00:00:00"/>
    <n v="2257.0350000000003"/>
    <n v="30.64"/>
    <n v="916.72164999999995"/>
    <x v="1"/>
    <n v="4"/>
  </r>
  <r>
    <x v="5"/>
    <d v="2017-04-02T00:00:00"/>
    <n v="1435.885"/>
    <n v="20.32"/>
    <n v="68.103099999999998"/>
    <x v="0"/>
    <n v="4"/>
  </r>
  <r>
    <x v="5"/>
    <d v="2017-04-02T00:00:00"/>
    <n v="848.70500000000004"/>
    <n v="14.080000000000002"/>
    <n v="105.01790000000001"/>
    <x v="1"/>
    <n v="4"/>
  </r>
  <r>
    <x v="6"/>
    <d v="2017-04-02T00:00:00"/>
    <n v="1226.8300000000002"/>
    <n v="14.880000000000003"/>
    <n v="0"/>
    <x v="0"/>
    <n v="4"/>
  </r>
  <r>
    <x v="6"/>
    <d v="2017-04-02T00:00:00"/>
    <n v="537.625"/>
    <n v="7.3599999999999994"/>
    <n v="0"/>
    <x v="1"/>
    <n v="4"/>
  </r>
  <r>
    <x v="7"/>
    <d v="2017-04-02T00:00:00"/>
    <n v="973.33500000000015"/>
    <n v="14.840000000000002"/>
    <n v="130.64155"/>
    <x v="0"/>
    <n v="4"/>
  </r>
  <r>
    <x v="7"/>
    <d v="2017-04-02T00:00:00"/>
    <n v="550.60500000000002"/>
    <n v="8.5200000000000014"/>
    <n v="632.54295000000002"/>
    <x v="1"/>
    <n v="4"/>
  </r>
  <r>
    <x v="8"/>
    <d v="2017-04-02T00:00:00"/>
    <n v="17083.935000000001"/>
    <n v="227.84000000000003"/>
    <n v="288.3322"/>
    <x v="0"/>
    <n v="4"/>
  </r>
  <r>
    <x v="8"/>
    <d v="2017-04-02T00:00:00"/>
    <n v="4882.68"/>
    <n v="64.960000000000008"/>
    <n v="352.10759999999999"/>
    <x v="1"/>
    <n v="4"/>
  </r>
  <r>
    <x v="9"/>
    <d v="2017-04-02T00:00:00"/>
    <n v="14903.130000000001"/>
    <n v="222.51999999999998"/>
    <n v="1932.50395"/>
    <x v="0"/>
    <n v="4"/>
  </r>
  <r>
    <x v="9"/>
    <d v="2017-04-02T00:00:00"/>
    <n v="12153.405000000001"/>
    <n v="188.68"/>
    <n v="10615.675200000001"/>
    <x v="1"/>
    <n v="4"/>
  </r>
  <r>
    <x v="10"/>
    <d v="2017-04-02T00:00:00"/>
    <n v="3674.0000000000005"/>
    <n v="47.160000000000004"/>
    <n v="3.3650499999999997"/>
    <x v="0"/>
    <n v="4"/>
  </r>
  <r>
    <x v="10"/>
    <d v="2017-04-02T00:00:00"/>
    <n v="1084.49"/>
    <n v="14.440000000000001"/>
    <n v="5.0849500000000001"/>
    <x v="1"/>
    <n v="4"/>
  </r>
  <r>
    <x v="11"/>
    <d v="2017-04-02T00:00:00"/>
    <n v="5485.2050000000008"/>
    <n v="75.44"/>
    <n v="7.2182500000000003"/>
    <x v="0"/>
    <n v="4"/>
  </r>
  <r>
    <x v="11"/>
    <d v="2017-04-02T00:00:00"/>
    <n v="3618.3400000000006"/>
    <n v="51.52000000000001"/>
    <n v="21.10745"/>
    <x v="1"/>
    <n v="4"/>
  </r>
  <r>
    <x v="12"/>
    <d v="2017-04-02T00:00:00"/>
    <n v="287.815"/>
    <n v="3.7600000000000002"/>
    <n v="71.122349999999997"/>
    <x v="0"/>
    <n v="4"/>
  </r>
  <r>
    <x v="12"/>
    <d v="2017-04-02T00:00:00"/>
    <n v="169.95000000000002"/>
    <n v="2.4800000000000004"/>
    <n v="982.22410000000002"/>
    <x v="1"/>
    <n v="4"/>
  </r>
  <r>
    <x v="0"/>
    <d v="2017-04-09T00:00:00"/>
    <n v="9212.1149999999998"/>
    <n v="118.96"/>
    <n v="526.18085000000008"/>
    <x v="0"/>
    <n v="4"/>
  </r>
  <r>
    <x v="0"/>
    <d v="2017-04-09T00:00:00"/>
    <n v="2623.3900000000003"/>
    <n v="36.360000000000007"/>
    <n v="557.67400000000009"/>
    <x v="1"/>
    <n v="4"/>
  </r>
  <r>
    <x v="1"/>
    <d v="2017-04-09T00:00:00"/>
    <n v="20113.884999999998"/>
    <n v="260.32"/>
    <n v="247.68900000000002"/>
    <x v="0"/>
    <n v="4"/>
  </r>
  <r>
    <x v="1"/>
    <d v="2017-04-09T00:00:00"/>
    <n v="1314.39"/>
    <n v="17.16"/>
    <n v="153.48255"/>
    <x v="1"/>
    <n v="4"/>
  </r>
  <r>
    <x v="2"/>
    <d v="2017-04-09T00:00:00"/>
    <n v="58076.755000000005"/>
    <n v="686.2"/>
    <n v="0"/>
    <x v="0"/>
    <n v="4"/>
  </r>
  <r>
    <x v="2"/>
    <d v="2017-04-09T00:00:00"/>
    <n v="13327.270000000002"/>
    <n v="179.04000000000002"/>
    <n v="0"/>
    <x v="1"/>
    <n v="4"/>
  </r>
  <r>
    <x v="3"/>
    <d v="2017-04-09T00:00:00"/>
    <n v="231.66000000000003"/>
    <n v="3.4000000000000004"/>
    <n v="31.736900000000002"/>
    <x v="0"/>
    <n v="4"/>
  </r>
  <r>
    <x v="3"/>
    <d v="2017-04-09T00:00:00"/>
    <n v="376.80500000000006"/>
    <n v="6.32"/>
    <n v="455.60190000000006"/>
    <x v="1"/>
    <n v="4"/>
  </r>
  <r>
    <x v="4"/>
    <d v="2017-04-09T00:00:00"/>
    <n v="4832.4650000000001"/>
    <n v="66.28"/>
    <n v="330.00369999999998"/>
    <x v="0"/>
    <n v="4"/>
  </r>
  <r>
    <x v="4"/>
    <d v="2017-04-09T00:00:00"/>
    <n v="2385.46"/>
    <n v="35.56"/>
    <n v="699.56444999999997"/>
    <x v="1"/>
    <n v="4"/>
  </r>
  <r>
    <x v="5"/>
    <d v="2017-04-09T00:00:00"/>
    <n v="1368.18"/>
    <n v="18.64"/>
    <n v="61.370399999999997"/>
    <x v="0"/>
    <n v="4"/>
  </r>
  <r>
    <x v="5"/>
    <d v="2017-04-09T00:00:00"/>
    <n v="808.94"/>
    <n v="12.56"/>
    <n v="94.028350000000003"/>
    <x v="1"/>
    <n v="4"/>
  </r>
  <r>
    <x v="6"/>
    <d v="2017-04-09T00:00:00"/>
    <n v="981.80500000000006"/>
    <n v="12.76"/>
    <n v="0"/>
    <x v="0"/>
    <n v="4"/>
  </r>
  <r>
    <x v="6"/>
    <d v="2017-04-09T00:00:00"/>
    <n v="487.63000000000005"/>
    <n v="6.96"/>
    <n v="0"/>
    <x v="1"/>
    <n v="4"/>
  </r>
  <r>
    <x v="7"/>
    <d v="2017-04-09T00:00:00"/>
    <n v="855.52500000000009"/>
    <n v="12.840000000000002"/>
    <n v="113.15135000000001"/>
    <x v="0"/>
    <n v="4"/>
  </r>
  <r>
    <x v="7"/>
    <d v="2017-04-09T00:00:00"/>
    <n v="437.8"/>
    <n v="7"/>
    <n v="565.77170000000001"/>
    <x v="1"/>
    <n v="4"/>
  </r>
  <r>
    <x v="8"/>
    <d v="2017-04-09T00:00:00"/>
    <n v="20254.685000000001"/>
    <n v="265.60000000000002"/>
    <n v="311.24990000000003"/>
    <x v="0"/>
    <n v="4"/>
  </r>
  <r>
    <x v="8"/>
    <d v="2017-04-09T00:00:00"/>
    <n v="5607.14"/>
    <n v="76.48"/>
    <n v="368.02609999999999"/>
    <x v="1"/>
    <n v="4"/>
  </r>
  <r>
    <x v="9"/>
    <d v="2017-04-09T00:00:00"/>
    <n v="16808.11"/>
    <n v="257.84000000000003"/>
    <n v="2202.5575000000003"/>
    <x v="0"/>
    <n v="4"/>
  </r>
  <r>
    <x v="9"/>
    <d v="2017-04-09T00:00:00"/>
    <n v="13710.400000000001"/>
    <n v="221.4"/>
    <n v="11935.348750000001"/>
    <x v="1"/>
    <n v="4"/>
  </r>
  <r>
    <x v="10"/>
    <d v="2017-04-09T00:00:00"/>
    <n v="4112.9000000000005"/>
    <n v="53.56"/>
    <n v="2.6961999999999997"/>
    <x v="0"/>
    <n v="4"/>
  </r>
  <r>
    <x v="10"/>
    <d v="2017-04-09T00:00:00"/>
    <n v="1216.71"/>
    <n v="16.559999999999999"/>
    <n v="3.7751999999999999"/>
    <x v="1"/>
    <n v="4"/>
  </r>
  <r>
    <x v="11"/>
    <d v="2017-04-09T00:00:00"/>
    <n v="6123.2600000000011"/>
    <n v="85.960000000000008"/>
    <n v="5.7200000000000006"/>
    <x v="0"/>
    <n v="4"/>
  </r>
  <r>
    <x v="11"/>
    <d v="2017-04-09T00:00:00"/>
    <n v="3900.1600000000003"/>
    <n v="56"/>
    <n v="15.8184"/>
    <x v="1"/>
    <n v="4"/>
  </r>
  <r>
    <x v="12"/>
    <d v="2017-04-09T00:00:00"/>
    <n v="242.88000000000002"/>
    <n v="3.6"/>
    <n v="57.835050000000003"/>
    <x v="0"/>
    <n v="4"/>
  </r>
  <r>
    <x v="12"/>
    <d v="2017-04-09T00:00:00"/>
    <n v="199.43000000000004"/>
    <n v="3.3600000000000003"/>
    <n v="888.08199999999999"/>
    <x v="1"/>
    <n v="4"/>
  </r>
  <r>
    <x v="13"/>
    <d v="2017-04-16T00:00:00"/>
    <n v="0.60500000000000009"/>
    <n v="0"/>
    <n v="0"/>
    <x v="0"/>
    <n v="4"/>
  </r>
  <r>
    <x v="0"/>
    <d v="2017-04-16T00:00:00"/>
    <n v="5507.3149999999996"/>
    <n v="65.239999999999995"/>
    <n v="379.56555000000003"/>
    <x v="0"/>
    <n v="4"/>
  </r>
  <r>
    <x v="0"/>
    <d v="2017-04-16T00:00:00"/>
    <n v="1694.1650000000002"/>
    <n v="22.76"/>
    <n v="462.59265000000005"/>
    <x v="1"/>
    <n v="4"/>
  </r>
  <r>
    <x v="1"/>
    <d v="2017-04-16T00:00:00"/>
    <n v="13708.475"/>
    <n v="179.20000000000002"/>
    <n v="168.53070000000002"/>
    <x v="0"/>
    <n v="4"/>
  </r>
  <r>
    <x v="1"/>
    <d v="2017-04-16T00:00:00"/>
    <n v="1012.0550000000001"/>
    <n v="12.96"/>
    <n v="106.25745000000001"/>
    <x v="1"/>
    <n v="4"/>
  </r>
  <r>
    <x v="2"/>
    <d v="2017-04-16T00:00:00"/>
    <n v="37407.810000000005"/>
    <n v="441.16000000000008"/>
    <n v="0"/>
    <x v="0"/>
    <n v="4"/>
  </r>
  <r>
    <x v="2"/>
    <d v="2017-04-16T00:00:00"/>
    <n v="8298.84"/>
    <n v="107.36"/>
    <n v="0"/>
    <x v="1"/>
    <n v="4"/>
  </r>
  <r>
    <x v="3"/>
    <d v="2017-04-16T00:00:00"/>
    <n v="194.42500000000001"/>
    <n v="3.04"/>
    <n v="32.119100000000003"/>
    <x v="0"/>
    <n v="4"/>
  </r>
  <r>
    <x v="3"/>
    <d v="2017-04-16T00:00:00"/>
    <n v="437.745"/>
    <n v="6.96"/>
    <n v="431.55124999999998"/>
    <x v="1"/>
    <n v="4"/>
  </r>
  <r>
    <x v="4"/>
    <d v="2017-04-16T00:00:00"/>
    <n v="2850.5400000000004"/>
    <n v="38.44"/>
    <n v="170.56455"/>
    <x v="0"/>
    <n v="4"/>
  </r>
  <r>
    <x v="4"/>
    <d v="2017-04-16T00:00:00"/>
    <n v="1177.2200000000003"/>
    <n v="17.240000000000002"/>
    <n v="282.60829999999999"/>
    <x v="1"/>
    <n v="4"/>
  </r>
  <r>
    <x v="5"/>
    <d v="2017-04-16T00:00:00"/>
    <n v="967.3950000000001"/>
    <n v="13.52"/>
    <n v="45.999200000000002"/>
    <x v="0"/>
    <n v="4"/>
  </r>
  <r>
    <x v="5"/>
    <d v="2017-04-16T00:00:00"/>
    <n v="604.56000000000006"/>
    <n v="9.8000000000000007"/>
    <n v="72.491900000000001"/>
    <x v="1"/>
    <n v="4"/>
  </r>
  <r>
    <x v="6"/>
    <d v="2017-04-16T00:00:00"/>
    <n v="769.28500000000008"/>
    <n v="9.68"/>
    <n v="0"/>
    <x v="0"/>
    <n v="4"/>
  </r>
  <r>
    <x v="6"/>
    <d v="2017-04-16T00:00:00"/>
    <n v="309.15500000000003"/>
    <n v="3.88"/>
    <n v="0"/>
    <x v="1"/>
    <n v="4"/>
  </r>
  <r>
    <x v="7"/>
    <d v="2017-04-16T00:00:00"/>
    <n v="676.28"/>
    <n v="9.8800000000000008"/>
    <n v="87.682400000000001"/>
    <x v="0"/>
    <n v="4"/>
  </r>
  <r>
    <x v="7"/>
    <d v="2017-04-16T00:00:00"/>
    <n v="369.87500000000006"/>
    <n v="6.2"/>
    <n v="496.45895000000002"/>
    <x v="1"/>
    <n v="4"/>
  </r>
  <r>
    <x v="8"/>
    <d v="2017-04-16T00:00:00"/>
    <n v="13463.505000000001"/>
    <n v="173.08"/>
    <n v="226.1662"/>
    <x v="0"/>
    <n v="4"/>
  </r>
  <r>
    <x v="8"/>
    <d v="2017-04-16T00:00:00"/>
    <n v="3390.9150000000004"/>
    <n v="43.960000000000008"/>
    <n v="247.02015"/>
    <x v="1"/>
    <n v="4"/>
  </r>
  <r>
    <x v="9"/>
    <d v="2017-04-16T00:00:00"/>
    <n v="12060.015000000001"/>
    <n v="178.60000000000002"/>
    <n v="1443.6818499999999"/>
    <x v="0"/>
    <n v="4"/>
  </r>
  <r>
    <x v="9"/>
    <d v="2017-04-16T00:00:00"/>
    <n v="9844.5049999999992"/>
    <n v="153.88"/>
    <n v="7637.5416000000005"/>
    <x v="1"/>
    <n v="4"/>
  </r>
  <r>
    <x v="10"/>
    <d v="2017-04-16T00:00:00"/>
    <n v="2493.37"/>
    <n v="31.32"/>
    <n v="1.6789500000000002"/>
    <x v="0"/>
    <n v="4"/>
  </r>
  <r>
    <x v="10"/>
    <d v="2017-04-16T00:00:00"/>
    <n v="556.43500000000006"/>
    <n v="7.4400000000000013"/>
    <n v="2.3725000000000001"/>
    <x v="1"/>
    <n v="4"/>
  </r>
  <r>
    <x v="11"/>
    <d v="2017-04-16T00:00:00"/>
    <n v="4131.2150000000001"/>
    <n v="56.160000000000004"/>
    <n v="3.6484500000000004"/>
    <x v="0"/>
    <n v="4"/>
  </r>
  <r>
    <x v="11"/>
    <d v="2017-04-16T00:00:00"/>
    <n v="2647.5350000000003"/>
    <n v="37.480000000000004"/>
    <n v="13.455"/>
    <x v="1"/>
    <n v="4"/>
  </r>
  <r>
    <x v="12"/>
    <d v="2017-04-16T00:00:00"/>
    <n v="227.92000000000002"/>
    <n v="2.84"/>
    <n v="22.320350000000001"/>
    <x v="0"/>
    <n v="4"/>
  </r>
  <r>
    <x v="12"/>
    <d v="2017-04-16T00:00:00"/>
    <n v="164.50500000000002"/>
    <n v="2.68"/>
    <n v="222.54635000000002"/>
    <x v="1"/>
    <n v="4"/>
  </r>
  <r>
    <x v="0"/>
    <d v="2017-04-23T00:00:00"/>
    <n v="5838.2500000000009"/>
    <n v="72.44"/>
    <n v="315.57565"/>
    <x v="0"/>
    <n v="4"/>
  </r>
  <r>
    <x v="0"/>
    <d v="2017-04-23T00:00:00"/>
    <n v="2094.84"/>
    <n v="29.200000000000003"/>
    <n v="358.2072"/>
    <x v="1"/>
    <n v="4"/>
  </r>
  <r>
    <x v="1"/>
    <d v="2017-04-23T00:00:00"/>
    <n v="13380.84"/>
    <n v="176.24"/>
    <n v="987.23560000000009"/>
    <x v="0"/>
    <n v="4"/>
  </r>
  <r>
    <x v="1"/>
    <d v="2017-04-23T00:00:00"/>
    <n v="1617.7150000000001"/>
    <n v="22.16"/>
    <n v="867.15784999999994"/>
    <x v="1"/>
    <n v="4"/>
  </r>
  <r>
    <x v="2"/>
    <d v="2017-04-23T00:00:00"/>
    <n v="42133.465000000004"/>
    <n v="470.12"/>
    <n v="0"/>
    <x v="0"/>
    <n v="4"/>
  </r>
  <r>
    <x v="2"/>
    <d v="2017-04-23T00:00:00"/>
    <n v="9894.7750000000015"/>
    <n v="135.24"/>
    <n v="0"/>
    <x v="1"/>
    <n v="4"/>
  </r>
  <r>
    <x v="3"/>
    <d v="2017-04-23T00:00:00"/>
    <n v="478.39"/>
    <n v="8.0400000000000009"/>
    <n v="65.320449999999994"/>
    <x v="0"/>
    <n v="4"/>
  </r>
  <r>
    <x v="3"/>
    <d v="2017-04-23T00:00:00"/>
    <n v="915.53"/>
    <n v="15.719999999999999"/>
    <n v="992.5227000000001"/>
    <x v="1"/>
    <n v="4"/>
  </r>
  <r>
    <x v="4"/>
    <d v="2017-04-23T00:00:00"/>
    <n v="4169"/>
    <n v="58.2"/>
    <n v="205.27910000000003"/>
    <x v="0"/>
    <n v="4"/>
  </r>
  <r>
    <x v="4"/>
    <d v="2017-04-23T00:00:00"/>
    <n v="2147.75"/>
    <n v="32.080000000000005"/>
    <n v="424.56959999999998"/>
    <x v="1"/>
    <n v="4"/>
  </r>
  <r>
    <x v="5"/>
    <d v="2017-04-23T00:00:00"/>
    <n v="1752.3000000000002"/>
    <n v="26.400000000000002"/>
    <n v="78.287949999999995"/>
    <x v="0"/>
    <n v="4"/>
  </r>
  <r>
    <x v="5"/>
    <d v="2017-04-23T00:00:00"/>
    <n v="1475.3750000000002"/>
    <n v="24.480000000000004"/>
    <n v="142.1927"/>
    <x v="1"/>
    <n v="4"/>
  </r>
  <r>
    <x v="6"/>
    <d v="2017-04-23T00:00:00"/>
    <n v="904.91500000000008"/>
    <n v="12.16"/>
    <n v="0"/>
    <x v="0"/>
    <n v="4"/>
  </r>
  <r>
    <x v="6"/>
    <d v="2017-04-23T00:00:00"/>
    <n v="453.14500000000004"/>
    <n v="6"/>
    <n v="0"/>
    <x v="1"/>
    <n v="4"/>
  </r>
  <r>
    <x v="7"/>
    <d v="2017-04-23T00:00:00"/>
    <n v="920.48"/>
    <n v="14.64"/>
    <n v="115.63629999999999"/>
    <x v="0"/>
    <n v="4"/>
  </r>
  <r>
    <x v="7"/>
    <d v="2017-04-23T00:00:00"/>
    <n v="558.69000000000005"/>
    <n v="9.36"/>
    <n v="612.82130000000006"/>
    <x v="1"/>
    <n v="4"/>
  </r>
  <r>
    <x v="8"/>
    <d v="2017-04-23T00:00:00"/>
    <n v="14732.85"/>
    <n v="186.04000000000002"/>
    <n v="240.31280000000001"/>
    <x v="0"/>
    <n v="4"/>
  </r>
  <r>
    <x v="8"/>
    <d v="2017-04-23T00:00:00"/>
    <n v="4141.335"/>
    <n v="55.6"/>
    <n v="310.59860000000003"/>
    <x v="1"/>
    <n v="4"/>
  </r>
  <r>
    <x v="9"/>
    <d v="2017-04-23T00:00:00"/>
    <n v="13865.390000000001"/>
    <n v="210.51999999999998"/>
    <n v="1724.2888"/>
    <x v="0"/>
    <n v="4"/>
  </r>
  <r>
    <x v="9"/>
    <d v="2017-04-23T00:00:00"/>
    <n v="13592.48"/>
    <n v="220.76"/>
    <n v="10404.0872"/>
    <x v="1"/>
    <n v="4"/>
  </r>
  <r>
    <x v="10"/>
    <d v="2017-04-23T00:00:00"/>
    <n v="3014.4400000000005"/>
    <n v="38.04"/>
    <n v="1.3565500000000001"/>
    <x v="0"/>
    <n v="4"/>
  </r>
  <r>
    <x v="10"/>
    <d v="2017-04-23T00:00:00"/>
    <n v="778.58"/>
    <n v="10.88"/>
    <n v="2.2938499999999999"/>
    <x v="1"/>
    <n v="4"/>
  </r>
  <r>
    <x v="11"/>
    <d v="2017-04-23T00:00:00"/>
    <n v="5024.415"/>
    <n v="68.56"/>
    <n v="2.8905500000000002"/>
    <x v="0"/>
    <n v="4"/>
  </r>
  <r>
    <x v="11"/>
    <d v="2017-04-23T00:00:00"/>
    <n v="3443.77"/>
    <n v="50.84"/>
    <n v="11.997050000000002"/>
    <x v="1"/>
    <n v="4"/>
  </r>
  <r>
    <x v="12"/>
    <d v="2017-04-23T00:00:00"/>
    <n v="349.96499999999997"/>
    <n v="4.7200000000000006"/>
    <n v="16.176550000000002"/>
    <x v="0"/>
    <n v="4"/>
  </r>
  <r>
    <x v="12"/>
    <d v="2017-04-23T00:00:00"/>
    <n v="355.13500000000005"/>
    <n v="5.2"/>
    <n v="60.996000000000002"/>
    <x v="1"/>
    <n v="4"/>
  </r>
  <r>
    <x v="0"/>
    <d v="2017-04-30T00:00:00"/>
    <n v="9829.2700000000023"/>
    <n v="124.44000000000001"/>
    <n v="470.11574999999999"/>
    <x v="0"/>
    <n v="4"/>
  </r>
  <r>
    <x v="0"/>
    <d v="2017-04-30T00:00:00"/>
    <n v="3338.8850000000002"/>
    <n v="48.64"/>
    <n v="497.32279999999997"/>
    <x v="1"/>
    <n v="4"/>
  </r>
  <r>
    <x v="1"/>
    <d v="2017-04-30T00:00:00"/>
    <n v="15339.665000000001"/>
    <n v="206.64000000000001"/>
    <n v="844.80824999999993"/>
    <x v="0"/>
    <n v="4"/>
  </r>
  <r>
    <x v="1"/>
    <d v="2017-04-30T00:00:00"/>
    <n v="1816.65"/>
    <n v="24.32"/>
    <n v="649.16930000000002"/>
    <x v="1"/>
    <n v="4"/>
  </r>
  <r>
    <x v="2"/>
    <d v="2017-04-30T00:00:00"/>
    <n v="44798.875"/>
    <n v="524.84"/>
    <n v="0"/>
    <x v="0"/>
    <n v="4"/>
  </r>
  <r>
    <x v="2"/>
    <d v="2017-04-30T00:00:00"/>
    <n v="11589.435000000001"/>
    <n v="159.52000000000001"/>
    <n v="0"/>
    <x v="1"/>
    <n v="4"/>
  </r>
  <r>
    <x v="3"/>
    <d v="2017-04-30T00:00:00"/>
    <n v="391.27000000000004"/>
    <n v="6.16"/>
    <n v="60.485100000000003"/>
    <x v="0"/>
    <n v="4"/>
  </r>
  <r>
    <x v="3"/>
    <d v="2017-04-30T00:00:00"/>
    <n v="661.48500000000013"/>
    <n v="12.440000000000001"/>
    <n v="845.90674999999999"/>
    <x v="1"/>
    <n v="4"/>
  </r>
  <r>
    <x v="4"/>
    <d v="2017-04-30T00:00:00"/>
    <n v="6998.0350000000008"/>
    <n v="98.320000000000007"/>
    <n v="364.13650000000001"/>
    <x v="0"/>
    <n v="4"/>
  </r>
  <r>
    <x v="4"/>
    <d v="2017-04-30T00:00:00"/>
    <n v="3647.7650000000003"/>
    <n v="53.960000000000008"/>
    <n v="854.42759999999998"/>
    <x v="1"/>
    <n v="4"/>
  </r>
  <r>
    <x v="5"/>
    <d v="2017-04-30T00:00:00"/>
    <n v="1488.63"/>
    <n v="22.480000000000004"/>
    <n v="76.915150000000011"/>
    <x v="0"/>
    <n v="4"/>
  </r>
  <r>
    <x v="5"/>
    <d v="2017-04-30T00:00:00"/>
    <n v="1356.7950000000001"/>
    <n v="23.16"/>
    <n v="147.84575000000001"/>
    <x v="1"/>
    <n v="4"/>
  </r>
  <r>
    <x v="6"/>
    <d v="2017-04-30T00:00:00"/>
    <n v="901.67000000000007"/>
    <n v="11.520000000000001"/>
    <n v="0"/>
    <x v="0"/>
    <n v="4"/>
  </r>
  <r>
    <x v="6"/>
    <d v="2017-04-30T00:00:00"/>
    <n v="365.47500000000002"/>
    <n v="5.6400000000000006"/>
    <n v="0"/>
    <x v="1"/>
    <n v="4"/>
  </r>
  <r>
    <x v="7"/>
    <d v="2017-04-30T00:00:00"/>
    <n v="1180.7400000000002"/>
    <n v="18.48"/>
    <n v="154.75395"/>
    <x v="0"/>
    <n v="4"/>
  </r>
  <r>
    <x v="7"/>
    <d v="2017-04-30T00:00:00"/>
    <n v="748.99"/>
    <n v="12.280000000000001"/>
    <n v="838.89780000000007"/>
    <x v="1"/>
    <n v="4"/>
  </r>
  <r>
    <x v="8"/>
    <d v="2017-04-30T00:00:00"/>
    <n v="16390.605"/>
    <n v="211"/>
    <n v="276.64455000000004"/>
    <x v="0"/>
    <n v="4"/>
  </r>
  <r>
    <x v="8"/>
    <d v="2017-04-30T00:00:00"/>
    <n v="4733.4650000000001"/>
    <n v="66.52000000000001"/>
    <n v="369.21885000000003"/>
    <x v="1"/>
    <n v="4"/>
  </r>
  <r>
    <x v="9"/>
    <d v="2017-04-30T00:00:00"/>
    <n v="15240.885000000002"/>
    <n v="230.60000000000002"/>
    <n v="1995.6547"/>
    <x v="0"/>
    <n v="4"/>
  </r>
  <r>
    <x v="9"/>
    <d v="2017-04-30T00:00:00"/>
    <n v="14093.310000000001"/>
    <n v="231.96"/>
    <n v="11609.397800000001"/>
    <x v="1"/>
    <n v="4"/>
  </r>
  <r>
    <x v="10"/>
    <d v="2017-04-30T00:00:00"/>
    <n v="3381.07"/>
    <n v="45.52"/>
    <n v="1.0932999999999999"/>
    <x v="0"/>
    <n v="4"/>
  </r>
  <r>
    <x v="10"/>
    <d v="2017-04-30T00:00:00"/>
    <n v="968.11000000000013"/>
    <n v="14.040000000000001"/>
    <n v="1.9987500000000002"/>
    <x v="1"/>
    <n v="4"/>
  </r>
  <r>
    <x v="11"/>
    <d v="2017-04-30T00:00:00"/>
    <n v="5571.94"/>
    <n v="76.920000000000016"/>
    <n v="2.0325500000000001"/>
    <x v="0"/>
    <n v="4"/>
  </r>
  <r>
    <x v="11"/>
    <d v="2017-04-30T00:00:00"/>
    <n v="4019.2900000000004"/>
    <n v="59.400000000000006"/>
    <n v="9.4087499999999995"/>
    <x v="1"/>
    <n v="4"/>
  </r>
  <r>
    <x v="12"/>
    <d v="2017-04-30T00:00:00"/>
    <n v="188.65"/>
    <n v="2.3199999999999998"/>
    <n v="3.8155000000000001"/>
    <x v="0"/>
    <n v="4"/>
  </r>
  <r>
    <x v="12"/>
    <d v="2017-04-30T00:00:00"/>
    <n v="155.595"/>
    <n v="2.64"/>
    <n v="22.707100000000001"/>
    <x v="1"/>
    <n v="4"/>
  </r>
  <r>
    <x v="0"/>
    <d v="2017-05-07T00:00:00"/>
    <n v="8570.8700000000008"/>
    <n v="104.80000000000001"/>
    <n v="359.15424999999999"/>
    <x v="0"/>
    <n v="5"/>
  </r>
  <r>
    <x v="0"/>
    <d v="2017-05-07T00:00:00"/>
    <n v="2972.2000000000003"/>
    <n v="41.28"/>
    <n v="415.02890000000002"/>
    <x v="1"/>
    <n v="5"/>
  </r>
  <r>
    <x v="1"/>
    <d v="2017-05-07T00:00:00"/>
    <n v="17030.695000000003"/>
    <n v="216"/>
    <n v="411.97455000000002"/>
    <x v="0"/>
    <n v="5"/>
  </r>
  <r>
    <x v="1"/>
    <d v="2017-05-07T00:00:00"/>
    <n v="1824.5150000000003"/>
    <n v="23.52"/>
    <n v="228.16235"/>
    <x v="1"/>
    <n v="5"/>
  </r>
  <r>
    <x v="2"/>
    <d v="2017-05-07T00:00:00"/>
    <n v="43486.905000000006"/>
    <n v="512.80000000000007"/>
    <n v="0"/>
    <x v="0"/>
    <n v="5"/>
  </r>
  <r>
    <x v="2"/>
    <d v="2017-05-07T00:00:00"/>
    <n v="10429.485000000001"/>
    <n v="139.52000000000001"/>
    <n v="0"/>
    <x v="1"/>
    <n v="5"/>
  </r>
  <r>
    <x v="3"/>
    <d v="2017-05-07T00:00:00"/>
    <n v="298.92500000000001"/>
    <n v="4.88"/>
    <n v="39.800150000000002"/>
    <x v="0"/>
    <n v="5"/>
  </r>
  <r>
    <x v="3"/>
    <d v="2017-05-07T00:00:00"/>
    <n v="462.88000000000005"/>
    <n v="7.8000000000000007"/>
    <n v="438.96255000000002"/>
    <x v="1"/>
    <n v="5"/>
  </r>
  <r>
    <x v="4"/>
    <d v="2017-05-07T00:00:00"/>
    <n v="7482.2000000000007"/>
    <n v="101.52000000000001"/>
    <n v="330.25265000000002"/>
    <x v="0"/>
    <n v="5"/>
  </r>
  <r>
    <x v="4"/>
    <d v="2017-05-07T00:00:00"/>
    <n v="3926.2850000000003"/>
    <n v="54.6"/>
    <n v="669.25560000000007"/>
    <x v="1"/>
    <n v="5"/>
  </r>
  <r>
    <x v="5"/>
    <d v="2017-05-07T00:00:00"/>
    <n v="1308.1200000000001"/>
    <n v="19.32"/>
    <n v="61.50365"/>
    <x v="0"/>
    <n v="5"/>
  </r>
  <r>
    <x v="5"/>
    <d v="2017-05-07T00:00:00"/>
    <n v="1018.5450000000002"/>
    <n v="17.52"/>
    <n v="112.29140000000001"/>
    <x v="1"/>
    <n v="5"/>
  </r>
  <r>
    <x v="6"/>
    <d v="2017-05-07T00:00:00"/>
    <n v="916.96000000000015"/>
    <n v="11.200000000000001"/>
    <n v="0"/>
    <x v="0"/>
    <n v="5"/>
  </r>
  <r>
    <x v="6"/>
    <d v="2017-05-07T00:00:00"/>
    <n v="326.92"/>
    <n v="4.6399999999999997"/>
    <n v="0"/>
    <x v="1"/>
    <n v="5"/>
  </r>
  <r>
    <x v="7"/>
    <d v="2017-05-07T00:00:00"/>
    <n v="1196.8000000000002"/>
    <n v="16.32"/>
    <n v="131.94544999999999"/>
    <x v="0"/>
    <n v="5"/>
  </r>
  <r>
    <x v="7"/>
    <d v="2017-05-07T00:00:00"/>
    <n v="612.6450000000001"/>
    <n v="9.32"/>
    <n v="646.42629999999997"/>
    <x v="1"/>
    <n v="5"/>
  </r>
  <r>
    <x v="8"/>
    <d v="2017-05-07T00:00:00"/>
    <n v="17988.355"/>
    <n v="229.28000000000003"/>
    <n v="319.43664999999999"/>
    <x v="0"/>
    <n v="5"/>
  </r>
  <r>
    <x v="8"/>
    <d v="2017-05-07T00:00:00"/>
    <n v="5511.2750000000005"/>
    <n v="70.040000000000006"/>
    <n v="423.50360000000001"/>
    <x v="1"/>
    <n v="5"/>
  </r>
  <r>
    <x v="9"/>
    <d v="2017-05-07T00:00:00"/>
    <n v="15263.380000000001"/>
    <n v="224.48000000000002"/>
    <n v="1986.9538"/>
    <x v="0"/>
    <n v="5"/>
  </r>
  <r>
    <x v="9"/>
    <d v="2017-05-07T00:00:00"/>
    <n v="14247.640000000001"/>
    <n v="221.44000000000003"/>
    <n v="12122.228949999999"/>
    <x v="1"/>
    <n v="5"/>
  </r>
  <r>
    <x v="10"/>
    <d v="2017-05-07T00:00:00"/>
    <n v="4126.8150000000005"/>
    <n v="53.800000000000004"/>
    <n v="1.28505"/>
    <x v="0"/>
    <n v="5"/>
  </r>
  <r>
    <x v="10"/>
    <d v="2017-05-07T00:00:00"/>
    <n v="1402.0050000000001"/>
    <n v="17.84"/>
    <n v="2.9152500000000003"/>
    <x v="1"/>
    <n v="5"/>
  </r>
  <r>
    <x v="11"/>
    <d v="2017-05-07T00:00:00"/>
    <n v="5239.1899999999996"/>
    <n v="70.2"/>
    <n v="1.81155"/>
    <x v="0"/>
    <n v="5"/>
  </r>
  <r>
    <x v="11"/>
    <d v="2017-05-07T00:00:00"/>
    <n v="3456.0350000000003"/>
    <n v="52.2"/>
    <n v="8.957650000000001"/>
    <x v="1"/>
    <n v="5"/>
  </r>
  <r>
    <x v="12"/>
    <d v="2017-05-07T00:00:00"/>
    <n v="207.68000000000004"/>
    <n v="2.8000000000000003"/>
    <n v="2.3205"/>
    <x v="0"/>
    <n v="5"/>
  </r>
  <r>
    <x v="12"/>
    <d v="2017-05-07T00:00:00"/>
    <n v="211.035"/>
    <n v="3.9600000000000004"/>
    <n v="22.030450000000002"/>
    <x v="1"/>
    <n v="5"/>
  </r>
  <r>
    <x v="0"/>
    <d v="2017-05-14T00:00:00"/>
    <n v="7060.6250000000009"/>
    <n v="87.600000000000009"/>
    <n v="309.05095"/>
    <x v="0"/>
    <n v="5"/>
  </r>
  <r>
    <x v="0"/>
    <d v="2017-05-14T00:00:00"/>
    <n v="2143.8450000000003"/>
    <n v="28.480000000000004"/>
    <n v="296.26870000000002"/>
    <x v="1"/>
    <n v="5"/>
  </r>
  <r>
    <x v="1"/>
    <d v="2017-05-14T00:00:00"/>
    <n v="13525.820000000002"/>
    <n v="184.76"/>
    <n v="295.58685000000003"/>
    <x v="0"/>
    <n v="5"/>
  </r>
  <r>
    <x v="1"/>
    <d v="2017-05-14T00:00:00"/>
    <n v="1892.7150000000001"/>
    <n v="23.96"/>
    <n v="132.21325000000002"/>
    <x v="1"/>
    <n v="5"/>
  </r>
  <r>
    <x v="2"/>
    <d v="2017-05-14T00:00:00"/>
    <n v="45056.60500000001"/>
    <n v="525.6"/>
    <n v="0"/>
    <x v="0"/>
    <n v="5"/>
  </r>
  <r>
    <x v="2"/>
    <d v="2017-05-14T00:00:00"/>
    <n v="9989.760000000002"/>
    <n v="127.32000000000001"/>
    <n v="0"/>
    <x v="1"/>
    <n v="5"/>
  </r>
  <r>
    <x v="3"/>
    <d v="2017-05-14T00:00:00"/>
    <n v="353.59500000000003"/>
    <n v="5.6000000000000005"/>
    <n v="47.381100000000004"/>
    <x v="0"/>
    <n v="5"/>
  </r>
  <r>
    <x v="3"/>
    <d v="2017-05-14T00:00:00"/>
    <n v="668.80000000000007"/>
    <n v="11.8"/>
    <n v="606.94270000000006"/>
    <x v="1"/>
    <n v="5"/>
  </r>
  <r>
    <x v="4"/>
    <d v="2017-05-14T00:00:00"/>
    <n v="5912.2800000000007"/>
    <n v="80.88"/>
    <n v="319.03430000000003"/>
    <x v="0"/>
    <n v="5"/>
  </r>
  <r>
    <x v="4"/>
    <d v="2017-05-14T00:00:00"/>
    <n v="2929.5750000000003"/>
    <n v="40.28"/>
    <n v="578.43695000000002"/>
    <x v="1"/>
    <n v="5"/>
  </r>
  <r>
    <x v="5"/>
    <d v="2017-05-14T00:00:00"/>
    <n v="1688.2250000000001"/>
    <n v="24.400000000000002"/>
    <n v="74.919650000000004"/>
    <x v="0"/>
    <n v="5"/>
  </r>
  <r>
    <x v="5"/>
    <d v="2017-05-14T00:00:00"/>
    <n v="1156.98"/>
    <n v="18.72"/>
    <n v="116.24990000000001"/>
    <x v="1"/>
    <n v="5"/>
  </r>
  <r>
    <x v="6"/>
    <d v="2017-05-14T00:00:00"/>
    <n v="1127.3900000000001"/>
    <n v="13"/>
    <n v="0"/>
    <x v="0"/>
    <n v="5"/>
  </r>
  <r>
    <x v="6"/>
    <d v="2017-05-14T00:00:00"/>
    <n v="372.62500000000006"/>
    <n v="5"/>
    <n v="0"/>
    <x v="1"/>
    <n v="5"/>
  </r>
  <r>
    <x v="7"/>
    <d v="2017-05-14T00:00:00"/>
    <n v="1113.4750000000001"/>
    <n v="16.64"/>
    <n v="134.82235"/>
    <x v="0"/>
    <n v="5"/>
  </r>
  <r>
    <x v="7"/>
    <d v="2017-05-14T00:00:00"/>
    <n v="553.85"/>
    <n v="8.8400000000000016"/>
    <n v="594.6096"/>
    <x v="1"/>
    <n v="5"/>
  </r>
  <r>
    <x v="8"/>
    <d v="2017-05-14T00:00:00"/>
    <n v="17894.305"/>
    <n v="231.64000000000001"/>
    <n v="291.51070000000004"/>
    <x v="0"/>
    <n v="5"/>
  </r>
  <r>
    <x v="8"/>
    <d v="2017-05-14T00:00:00"/>
    <n v="5222.9650000000001"/>
    <n v="66.08"/>
    <n v="337.42995000000002"/>
    <x v="1"/>
    <n v="5"/>
  </r>
  <r>
    <x v="9"/>
    <d v="2017-05-14T00:00:00"/>
    <n v="14998.005000000001"/>
    <n v="227.8"/>
    <n v="1831.1845499999999"/>
    <x v="0"/>
    <n v="5"/>
  </r>
  <r>
    <x v="9"/>
    <d v="2017-05-14T00:00:00"/>
    <n v="12421.970000000001"/>
    <n v="199.12"/>
    <n v="9442.8178000000007"/>
    <x v="1"/>
    <n v="5"/>
  </r>
  <r>
    <x v="10"/>
    <d v="2017-05-14T00:00:00"/>
    <n v="3749.1300000000006"/>
    <n v="48.960000000000008"/>
    <n v="1.3169"/>
    <x v="0"/>
    <n v="5"/>
  </r>
  <r>
    <x v="10"/>
    <d v="2017-05-14T00:00:00"/>
    <n v="1081.6300000000001"/>
    <n v="14.96"/>
    <n v="2.7144000000000004"/>
    <x v="1"/>
    <n v="5"/>
  </r>
  <r>
    <x v="11"/>
    <d v="2017-05-14T00:00:00"/>
    <n v="4688.4750000000004"/>
    <n v="66.44"/>
    <n v="1.9084000000000001"/>
    <x v="0"/>
    <n v="5"/>
  </r>
  <r>
    <x v="11"/>
    <d v="2017-05-14T00:00:00"/>
    <n v="3302.3650000000002"/>
    <n v="48.400000000000006"/>
    <n v="9.3066999999999993"/>
    <x v="1"/>
    <n v="5"/>
  </r>
  <r>
    <x v="12"/>
    <d v="2017-05-14T00:00:00"/>
    <n v="146.74"/>
    <n v="1.8399999999999999"/>
    <n v="0.45955000000000001"/>
    <x v="0"/>
    <n v="5"/>
  </r>
  <r>
    <x v="12"/>
    <d v="2017-05-14T00:00:00"/>
    <n v="99.715000000000018"/>
    <n v="1.6"/>
    <n v="0.32630000000000003"/>
    <x v="1"/>
    <n v="5"/>
  </r>
  <r>
    <x v="0"/>
    <d v="2017-05-21T00:00:00"/>
    <n v="5085.3550000000005"/>
    <n v="64.84"/>
    <n v="269.00054999999998"/>
    <x v="0"/>
    <n v="5"/>
  </r>
  <r>
    <x v="0"/>
    <d v="2017-05-21T00:00:00"/>
    <n v="1207.03"/>
    <n v="17.559999999999999"/>
    <n v="259.76210000000003"/>
    <x v="1"/>
    <n v="5"/>
  </r>
  <r>
    <x v="1"/>
    <d v="2017-05-21T00:00:00"/>
    <n v="16518.260000000002"/>
    <n v="230.68000000000004"/>
    <n v="285.14850000000001"/>
    <x v="0"/>
    <n v="5"/>
  </r>
  <r>
    <x v="1"/>
    <d v="2017-05-21T00:00:00"/>
    <n v="1717.98"/>
    <n v="23.080000000000002"/>
    <n v="139.58619999999999"/>
    <x v="1"/>
    <n v="5"/>
  </r>
  <r>
    <x v="2"/>
    <d v="2017-05-21T00:00:00"/>
    <n v="41913.794999999998"/>
    <n v="560.88"/>
    <n v="0"/>
    <x v="0"/>
    <n v="5"/>
  </r>
  <r>
    <x v="2"/>
    <d v="2017-05-21T00:00:00"/>
    <n v="9023.9050000000007"/>
    <n v="126.04000000000002"/>
    <n v="0"/>
    <x v="1"/>
    <n v="5"/>
  </r>
  <r>
    <x v="3"/>
    <d v="2017-05-21T00:00:00"/>
    <n v="303.16000000000003"/>
    <n v="5.120000000000001"/>
    <n v="51.743899999999996"/>
    <x v="0"/>
    <n v="5"/>
  </r>
  <r>
    <x v="3"/>
    <d v="2017-05-21T00:00:00"/>
    <n v="441.21000000000004"/>
    <n v="7.7200000000000006"/>
    <n v="506.45790000000005"/>
    <x v="1"/>
    <n v="5"/>
  </r>
  <r>
    <x v="4"/>
    <d v="2017-05-21T00:00:00"/>
    <n v="5246.505000000001"/>
    <n v="75.52000000000001"/>
    <n v="349.81895000000003"/>
    <x v="0"/>
    <n v="5"/>
  </r>
  <r>
    <x v="4"/>
    <d v="2017-05-21T00:00:00"/>
    <n v="2307.3050000000003"/>
    <n v="32.44"/>
    <n v="734.25689999999997"/>
    <x v="1"/>
    <n v="5"/>
  </r>
  <r>
    <x v="5"/>
    <d v="2017-05-21T00:00:00"/>
    <n v="1043.79"/>
    <n v="16.72"/>
    <n v="58.724900000000005"/>
    <x v="0"/>
    <n v="5"/>
  </r>
  <r>
    <x v="5"/>
    <d v="2017-05-21T00:00:00"/>
    <n v="708.40000000000009"/>
    <n v="12.68"/>
    <n v="98.456800000000015"/>
    <x v="1"/>
    <n v="5"/>
  </r>
  <r>
    <x v="6"/>
    <d v="2017-05-21T00:00:00"/>
    <n v="1283.3700000000001"/>
    <n v="17"/>
    <n v="0"/>
    <x v="0"/>
    <n v="5"/>
  </r>
  <r>
    <x v="6"/>
    <d v="2017-05-21T00:00:00"/>
    <n v="361.73500000000007"/>
    <n v="5.16"/>
    <n v="0"/>
    <x v="1"/>
    <n v="5"/>
  </r>
  <r>
    <x v="7"/>
    <d v="2017-05-21T00:00:00"/>
    <n v="1213.5200000000002"/>
    <n v="19.240000000000002"/>
    <n v="167.0812"/>
    <x v="0"/>
    <n v="5"/>
  </r>
  <r>
    <x v="7"/>
    <d v="2017-05-21T00:00:00"/>
    <n v="466.78500000000008"/>
    <n v="8.2799999999999994"/>
    <n v="629.83180000000004"/>
    <x v="1"/>
    <n v="5"/>
  </r>
  <r>
    <x v="8"/>
    <d v="2017-05-21T00:00:00"/>
    <n v="20291.425000000003"/>
    <n v="279.04000000000002"/>
    <n v="314.32310000000001"/>
    <x v="0"/>
    <n v="5"/>
  </r>
  <r>
    <x v="8"/>
    <d v="2017-05-21T00:00:00"/>
    <n v="5566.2750000000005"/>
    <n v="75.2"/>
    <n v="349.4348"/>
    <x v="1"/>
    <n v="5"/>
  </r>
  <r>
    <x v="9"/>
    <d v="2017-05-21T00:00:00"/>
    <n v="15903.635000000002"/>
    <n v="244.36"/>
    <n v="1808.5145"/>
    <x v="0"/>
    <n v="5"/>
  </r>
  <r>
    <x v="9"/>
    <d v="2017-05-21T00:00:00"/>
    <n v="11820.985000000001"/>
    <n v="193.24"/>
    <n v="9145.0293999999994"/>
    <x v="1"/>
    <n v="5"/>
  </r>
  <r>
    <x v="10"/>
    <d v="2017-05-21T00:00:00"/>
    <n v="4584.415"/>
    <n v="63.04"/>
    <n v="1.5749500000000001"/>
    <x v="0"/>
    <n v="5"/>
  </r>
  <r>
    <x v="10"/>
    <d v="2017-05-21T00:00:00"/>
    <n v="1334.1900000000003"/>
    <n v="18.12"/>
    <n v="3.1888999999999998"/>
    <x v="1"/>
    <n v="5"/>
  </r>
  <r>
    <x v="11"/>
    <d v="2017-05-21T00:00:00"/>
    <n v="4477.1650000000009"/>
    <n v="67.160000000000011"/>
    <n v="1.7875000000000001"/>
    <x v="0"/>
    <n v="5"/>
  </r>
  <r>
    <x v="11"/>
    <d v="2017-05-21T00:00:00"/>
    <n v="3027.86"/>
    <n v="45.360000000000007"/>
    <n v="8.7438000000000002"/>
    <x v="1"/>
    <n v="5"/>
  </r>
  <r>
    <x v="12"/>
    <d v="2017-05-21T00:00:00"/>
    <n v="166.92500000000001"/>
    <n v="1.8800000000000001"/>
    <n v="1.2837500000000002"/>
    <x v="0"/>
    <n v="5"/>
  </r>
  <r>
    <x v="12"/>
    <d v="2017-05-21T00:00:00"/>
    <n v="72.820000000000007"/>
    <n v="1.08"/>
    <n v="9.6668000000000003"/>
    <x v="1"/>
    <n v="5"/>
  </r>
  <r>
    <x v="0"/>
    <d v="2017-05-28T00:00:00"/>
    <n v="4762.9450000000006"/>
    <n v="49.760000000000005"/>
    <n v="182.86515000000003"/>
    <x v="0"/>
    <n v="5"/>
  </r>
  <r>
    <x v="0"/>
    <d v="2017-05-28T00:00:00"/>
    <n v="1061.0600000000002"/>
    <n v="14.32"/>
    <n v="219.11435"/>
    <x v="1"/>
    <n v="5"/>
  </r>
  <r>
    <x v="1"/>
    <d v="2017-05-28T00:00:00"/>
    <n v="14382.555"/>
    <n v="163.32000000000002"/>
    <n v="165.69540000000001"/>
    <x v="0"/>
    <n v="5"/>
  </r>
  <r>
    <x v="1"/>
    <d v="2017-05-28T00:00:00"/>
    <n v="1293.0500000000002"/>
    <n v="15.56"/>
    <n v="111.82015000000001"/>
    <x v="1"/>
    <n v="5"/>
  </r>
  <r>
    <x v="2"/>
    <d v="2017-05-28T00:00:00"/>
    <n v="36694.46"/>
    <n v="389.16"/>
    <n v="0"/>
    <x v="0"/>
    <n v="5"/>
  </r>
  <r>
    <x v="2"/>
    <d v="2017-05-28T00:00:00"/>
    <n v="6973.4500000000007"/>
    <n v="86.56"/>
    <n v="0"/>
    <x v="1"/>
    <n v="5"/>
  </r>
  <r>
    <x v="3"/>
    <d v="2017-05-28T00:00:00"/>
    <n v="172.64500000000001"/>
    <n v="2.8000000000000003"/>
    <n v="36.219949999999997"/>
    <x v="0"/>
    <n v="5"/>
  </r>
  <r>
    <x v="3"/>
    <d v="2017-05-28T00:00:00"/>
    <n v="216.31500000000003"/>
    <n v="3.8000000000000003"/>
    <n v="316.31990000000002"/>
    <x v="1"/>
    <n v="5"/>
  </r>
  <r>
    <x v="4"/>
    <d v="2017-05-28T00:00:00"/>
    <n v="5151.9600000000009"/>
    <n v="67.400000000000006"/>
    <n v="360.44905000000006"/>
    <x v="0"/>
    <n v="5"/>
  </r>
  <r>
    <x v="4"/>
    <d v="2017-05-28T00:00:00"/>
    <n v="2086.59"/>
    <n v="28.080000000000002"/>
    <n v="807.36695000000009"/>
    <x v="1"/>
    <n v="5"/>
  </r>
  <r>
    <x v="5"/>
    <d v="2017-05-28T00:00:00"/>
    <n v="670.34"/>
    <n v="9.2799999999999994"/>
    <n v="31.445050000000002"/>
    <x v="0"/>
    <n v="5"/>
  </r>
  <r>
    <x v="5"/>
    <d v="2017-05-28T00:00:00"/>
    <n v="386.76000000000005"/>
    <n v="5.9600000000000009"/>
    <n v="47.009949999999996"/>
    <x v="1"/>
    <n v="5"/>
  </r>
  <r>
    <x v="6"/>
    <d v="2017-05-28T00:00:00"/>
    <n v="801.29500000000007"/>
    <n v="10.36"/>
    <n v="0"/>
    <x v="0"/>
    <n v="5"/>
  </r>
  <r>
    <x v="6"/>
    <d v="2017-05-28T00:00:00"/>
    <n v="248.16000000000003"/>
    <n v="3.7600000000000002"/>
    <n v="0"/>
    <x v="1"/>
    <n v="5"/>
  </r>
  <r>
    <x v="7"/>
    <d v="2017-05-28T00:00:00"/>
    <n v="1044.3950000000002"/>
    <n v="13.840000000000002"/>
    <n v="133.6283"/>
    <x v="0"/>
    <n v="5"/>
  </r>
  <r>
    <x v="7"/>
    <d v="2017-05-28T00:00:00"/>
    <n v="427.02000000000004"/>
    <n v="6.2"/>
    <n v="534.31820000000005"/>
    <x v="1"/>
    <n v="5"/>
  </r>
  <r>
    <x v="8"/>
    <d v="2017-05-28T00:00:00"/>
    <n v="16632.935000000001"/>
    <n v="198.60000000000002"/>
    <n v="249.17750000000001"/>
    <x v="0"/>
    <n v="5"/>
  </r>
  <r>
    <x v="8"/>
    <d v="2017-05-28T00:00:00"/>
    <n v="4728.0750000000007"/>
    <n v="57.320000000000007"/>
    <n v="325.97305"/>
    <x v="1"/>
    <n v="5"/>
  </r>
  <r>
    <x v="9"/>
    <d v="2017-05-28T00:00:00"/>
    <n v="10782.365"/>
    <n v="154.4"/>
    <n v="1215.64365"/>
    <x v="0"/>
    <n v="5"/>
  </r>
  <r>
    <x v="9"/>
    <d v="2017-05-28T00:00:00"/>
    <n v="8662.94"/>
    <n v="136.4"/>
    <n v="7805.1675000000005"/>
    <x v="1"/>
    <n v="5"/>
  </r>
  <r>
    <x v="10"/>
    <d v="2017-05-28T00:00:00"/>
    <n v="3557.51"/>
    <n v="42.32"/>
    <n v="1.2935000000000001"/>
    <x v="0"/>
    <n v="5"/>
  </r>
  <r>
    <x v="10"/>
    <d v="2017-05-28T00:00:00"/>
    <n v="939.67500000000007"/>
    <n v="12.120000000000001"/>
    <n v="3.2695000000000003"/>
    <x v="1"/>
    <n v="5"/>
  </r>
  <r>
    <x v="11"/>
    <d v="2017-05-28T00:00:00"/>
    <n v="3641.9350000000004"/>
    <n v="47.44"/>
    <n v="1.5275000000000001"/>
    <x v="0"/>
    <n v="5"/>
  </r>
  <r>
    <x v="11"/>
    <d v="2017-05-28T00:00:00"/>
    <n v="2304.6650000000004"/>
    <n v="32"/>
    <n v="8.9524500000000007"/>
    <x v="1"/>
    <n v="5"/>
  </r>
  <r>
    <x v="12"/>
    <d v="2017-05-28T00:00:00"/>
    <n v="118.80000000000001"/>
    <n v="1.2400000000000002"/>
    <n v="6.8204500000000001"/>
    <x v="0"/>
    <n v="5"/>
  </r>
  <r>
    <x v="12"/>
    <d v="2017-05-28T00:00:00"/>
    <n v="50.765000000000001"/>
    <n v="0.8"/>
    <n v="75.469549999999998"/>
    <x v="1"/>
    <n v="5"/>
  </r>
  <r>
    <x v="0"/>
    <d v="2017-06-04T00:00:00"/>
    <n v="4816.0750000000007"/>
    <n v="54.920000000000009"/>
    <n v="154.64865"/>
    <x v="0"/>
    <n v="6"/>
  </r>
  <r>
    <x v="0"/>
    <d v="2017-06-04T00:00:00"/>
    <n v="1246.355"/>
    <n v="17.080000000000002"/>
    <n v="196.56324999999998"/>
    <x v="1"/>
    <n v="6"/>
  </r>
  <r>
    <x v="1"/>
    <d v="2017-06-04T00:00:00"/>
    <n v="12729.475"/>
    <n v="159.24"/>
    <n v="182.62465"/>
    <x v="0"/>
    <n v="6"/>
  </r>
  <r>
    <x v="1"/>
    <d v="2017-06-04T00:00:00"/>
    <n v="1107.7550000000001"/>
    <n v="14.96"/>
    <n v="171.31009999999998"/>
    <x v="1"/>
    <n v="6"/>
  </r>
  <r>
    <x v="2"/>
    <d v="2017-06-04T00:00:00"/>
    <n v="29694.280000000002"/>
    <n v="336.56"/>
    <n v="0"/>
    <x v="0"/>
    <n v="6"/>
  </r>
  <r>
    <x v="2"/>
    <d v="2017-06-04T00:00:00"/>
    <n v="6142.0700000000006"/>
    <n v="80.160000000000011"/>
    <n v="0"/>
    <x v="1"/>
    <n v="6"/>
  </r>
  <r>
    <x v="3"/>
    <d v="2017-06-04T00:00:00"/>
    <n v="234.96"/>
    <n v="3.6"/>
    <n v="44.081049999999998"/>
    <x v="0"/>
    <n v="6"/>
  </r>
  <r>
    <x v="3"/>
    <d v="2017-06-04T00:00:00"/>
    <n v="313.44499999999999"/>
    <n v="6.120000000000001"/>
    <n v="504.48904999999996"/>
    <x v="1"/>
    <n v="6"/>
  </r>
  <r>
    <x v="4"/>
    <d v="2017-06-04T00:00:00"/>
    <n v="4295.5"/>
    <n v="57.2"/>
    <n v="359.66775000000001"/>
    <x v="0"/>
    <n v="6"/>
  </r>
  <r>
    <x v="4"/>
    <d v="2017-06-04T00:00:00"/>
    <n v="1817.8050000000001"/>
    <n v="24.8"/>
    <n v="645.81205"/>
    <x v="1"/>
    <n v="6"/>
  </r>
  <r>
    <x v="5"/>
    <d v="2017-06-04T00:00:00"/>
    <n v="706.75000000000011"/>
    <n v="10.36"/>
    <n v="32.495450000000005"/>
    <x v="0"/>
    <n v="6"/>
  </r>
  <r>
    <x v="5"/>
    <d v="2017-06-04T00:00:00"/>
    <n v="457.82000000000005"/>
    <n v="7.32"/>
    <n v="57.1051"/>
    <x v="1"/>
    <n v="6"/>
  </r>
  <r>
    <x v="6"/>
    <d v="2017-06-04T00:00:00"/>
    <n v="971.1350000000001"/>
    <n v="12.240000000000002"/>
    <n v="0"/>
    <x v="0"/>
    <n v="6"/>
  </r>
  <r>
    <x v="6"/>
    <d v="2017-06-04T00:00:00"/>
    <n v="261.91000000000003"/>
    <n v="3.7600000000000002"/>
    <n v="0"/>
    <x v="1"/>
    <n v="6"/>
  </r>
  <r>
    <x v="7"/>
    <d v="2017-06-04T00:00:00"/>
    <n v="839.85"/>
    <n v="12.280000000000001"/>
    <n v="107.65430000000001"/>
    <x v="0"/>
    <n v="6"/>
  </r>
  <r>
    <x v="7"/>
    <d v="2017-06-04T00:00:00"/>
    <n v="345.23500000000007"/>
    <n v="5.9200000000000008"/>
    <n v="460.42619999999999"/>
    <x v="1"/>
    <n v="6"/>
  </r>
  <r>
    <x v="8"/>
    <d v="2017-06-04T00:00:00"/>
    <n v="13794.935000000001"/>
    <n v="169.92000000000002"/>
    <n v="204.30214999999998"/>
    <x v="0"/>
    <n v="6"/>
  </r>
  <r>
    <x v="8"/>
    <d v="2017-06-04T00:00:00"/>
    <n v="3462.5250000000001"/>
    <n v="43.28"/>
    <n v="250.05369999999999"/>
    <x v="1"/>
    <n v="6"/>
  </r>
  <r>
    <x v="9"/>
    <d v="2017-06-04T00:00:00"/>
    <n v="10353.75"/>
    <n v="147.6"/>
    <n v="1118.50245"/>
    <x v="0"/>
    <n v="6"/>
  </r>
  <r>
    <x v="9"/>
    <d v="2017-06-04T00:00:00"/>
    <n v="8135.4350000000013"/>
    <n v="127.80000000000001"/>
    <n v="7611.5416000000005"/>
    <x v="1"/>
    <n v="6"/>
  </r>
  <r>
    <x v="10"/>
    <d v="2017-06-04T00:00:00"/>
    <n v="3063.9400000000005"/>
    <n v="36.760000000000005"/>
    <n v="1.2753000000000001"/>
    <x v="0"/>
    <n v="6"/>
  </r>
  <r>
    <x v="10"/>
    <d v="2017-06-04T00:00:00"/>
    <n v="730.95"/>
    <n v="8.8400000000000016"/>
    <n v="2.7806999999999999"/>
    <x v="1"/>
    <n v="6"/>
  </r>
  <r>
    <x v="11"/>
    <d v="2017-06-04T00:00:00"/>
    <n v="3399.8800000000006"/>
    <n v="45.160000000000004"/>
    <n v="1.6516500000000001"/>
    <x v="0"/>
    <n v="6"/>
  </r>
  <r>
    <x v="11"/>
    <d v="2017-06-04T00:00:00"/>
    <n v="2171.8950000000004"/>
    <n v="31.52"/>
    <n v="10.3545"/>
    <x v="1"/>
    <n v="6"/>
  </r>
  <r>
    <x v="12"/>
    <d v="2017-06-04T00:00:00"/>
    <n v="171.76500000000001"/>
    <n v="2.04"/>
    <n v="11.20795"/>
    <x v="0"/>
    <n v="6"/>
  </r>
  <r>
    <x v="12"/>
    <d v="2017-06-04T00:00:00"/>
    <n v="109.67000000000002"/>
    <n v="1.32"/>
    <n v="140.2388"/>
    <x v="1"/>
    <n v="6"/>
  </r>
  <r>
    <x v="0"/>
    <d v="2017-06-11T00:00:00"/>
    <n v="6140.42"/>
    <n v="70.36"/>
    <n v="222.22264999999999"/>
    <x v="0"/>
    <n v="6"/>
  </r>
  <r>
    <x v="0"/>
    <d v="2017-06-11T00:00:00"/>
    <n v="1825.0650000000003"/>
    <n v="23.52"/>
    <n v="258.86315000000002"/>
    <x v="1"/>
    <n v="6"/>
  </r>
  <r>
    <x v="1"/>
    <d v="2017-06-11T00:00:00"/>
    <n v="13317.315000000001"/>
    <n v="166.16"/>
    <n v="519.30579999999998"/>
    <x v="0"/>
    <n v="6"/>
  </r>
  <r>
    <x v="1"/>
    <d v="2017-06-11T00:00:00"/>
    <n v="1201.8599999999999"/>
    <n v="15.600000000000001"/>
    <n v="529.64535000000001"/>
    <x v="1"/>
    <n v="6"/>
  </r>
  <r>
    <x v="2"/>
    <d v="2017-06-11T00:00:00"/>
    <n v="30447.834999999999"/>
    <n v="354.64000000000004"/>
    <n v="0"/>
    <x v="0"/>
    <n v="6"/>
  </r>
  <r>
    <x v="2"/>
    <d v="2017-06-11T00:00:00"/>
    <n v="6574.755000000001"/>
    <n v="86.48"/>
    <n v="0"/>
    <x v="1"/>
    <n v="6"/>
  </r>
  <r>
    <x v="3"/>
    <d v="2017-06-11T00:00:00"/>
    <n v="205.70000000000002"/>
    <n v="3.44"/>
    <n v="35.422400000000003"/>
    <x v="0"/>
    <n v="6"/>
  </r>
  <r>
    <x v="3"/>
    <d v="2017-06-11T00:00:00"/>
    <n v="364.37500000000006"/>
    <n v="6.48"/>
    <n v="551.04660000000001"/>
    <x v="1"/>
    <n v="6"/>
  </r>
  <r>
    <x v="4"/>
    <d v="2017-06-11T00:00:00"/>
    <n v="4452.5800000000008"/>
    <n v="62.52000000000001"/>
    <n v="205.4221"/>
    <x v="0"/>
    <n v="6"/>
  </r>
  <r>
    <x v="4"/>
    <d v="2017-06-11T00:00:00"/>
    <n v="1725.68"/>
    <n v="24"/>
    <n v="351.20800000000003"/>
    <x v="1"/>
    <n v="6"/>
  </r>
  <r>
    <x v="5"/>
    <d v="2017-06-11T00:00:00"/>
    <n v="907.33500000000015"/>
    <n v="14.240000000000002"/>
    <n v="45.466850000000001"/>
    <x v="0"/>
    <n v="6"/>
  </r>
  <r>
    <x v="5"/>
    <d v="2017-06-11T00:00:00"/>
    <n v="674.24500000000012"/>
    <n v="11.240000000000002"/>
    <n v="77.978549999999998"/>
    <x v="1"/>
    <n v="6"/>
  </r>
  <r>
    <x v="6"/>
    <d v="2017-06-11T00:00:00"/>
    <n v="873.8950000000001"/>
    <n v="11.36"/>
    <n v="0"/>
    <x v="0"/>
    <n v="6"/>
  </r>
  <r>
    <x v="6"/>
    <d v="2017-06-11T00:00:00"/>
    <n v="291.5"/>
    <n v="4.08"/>
    <n v="0"/>
    <x v="1"/>
    <n v="6"/>
  </r>
  <r>
    <x v="7"/>
    <d v="2017-06-11T00:00:00"/>
    <n v="865.04000000000008"/>
    <n v="12.56"/>
    <n v="109.39175"/>
    <x v="0"/>
    <n v="6"/>
  </r>
  <r>
    <x v="7"/>
    <d v="2017-06-11T00:00:00"/>
    <n v="344.57500000000005"/>
    <n v="5.6400000000000006"/>
    <n v="423.72135000000003"/>
    <x v="1"/>
    <n v="6"/>
  </r>
  <r>
    <x v="8"/>
    <d v="2017-06-11T00:00:00"/>
    <n v="15206.510000000002"/>
    <n v="187.84000000000003"/>
    <n v="228.20654999999999"/>
    <x v="0"/>
    <n v="6"/>
  </r>
  <r>
    <x v="8"/>
    <d v="2017-06-11T00:00:00"/>
    <n v="3605.1950000000002"/>
    <n v="44.760000000000005"/>
    <n v="272.02500000000003"/>
    <x v="1"/>
    <n v="6"/>
  </r>
  <r>
    <x v="9"/>
    <d v="2017-06-11T00:00:00"/>
    <n v="12031.525000000001"/>
    <n v="176.08"/>
    <n v="1224.2385999999999"/>
    <x v="0"/>
    <n v="6"/>
  </r>
  <r>
    <x v="9"/>
    <d v="2017-06-11T00:00:00"/>
    <n v="9916.3350000000009"/>
    <n v="159.72000000000003"/>
    <n v="8026.07845"/>
    <x v="1"/>
    <n v="6"/>
  </r>
  <r>
    <x v="10"/>
    <d v="2017-06-11T00:00:00"/>
    <n v="3205.62"/>
    <n v="38.360000000000007"/>
    <n v="1.3520000000000001"/>
    <x v="0"/>
    <n v="6"/>
  </r>
  <r>
    <x v="10"/>
    <d v="2017-06-11T00:00:00"/>
    <n v="940.3900000000001"/>
    <n v="10.280000000000001"/>
    <n v="2.8340000000000005"/>
    <x v="1"/>
    <n v="6"/>
  </r>
  <r>
    <x v="11"/>
    <d v="2017-06-11T00:00:00"/>
    <n v="3483.645"/>
    <n v="46.52"/>
    <n v="1.7634500000000002"/>
    <x v="0"/>
    <n v="6"/>
  </r>
  <r>
    <x v="11"/>
    <d v="2017-06-11T00:00:00"/>
    <n v="2366.9800000000005"/>
    <n v="33.68"/>
    <n v="10.340850000000001"/>
    <x v="1"/>
    <n v="6"/>
  </r>
  <r>
    <x v="12"/>
    <d v="2017-06-11T00:00:00"/>
    <n v="117.04000000000002"/>
    <n v="1.4000000000000001"/>
    <n v="19.8354"/>
    <x v="0"/>
    <n v="6"/>
  </r>
  <r>
    <x v="12"/>
    <d v="2017-06-11T00:00:00"/>
    <n v="96.635000000000005"/>
    <n v="1.1199999999999999"/>
    <n v="143.4485"/>
    <x v="1"/>
    <n v="6"/>
  </r>
  <r>
    <x v="0"/>
    <d v="2017-06-18T00:00:00"/>
    <n v="7828.2050000000008"/>
    <n v="97.48"/>
    <n v="358.85850000000005"/>
    <x v="0"/>
    <n v="6"/>
  </r>
  <r>
    <x v="0"/>
    <d v="2017-06-18T00:00:00"/>
    <n v="2116.2900000000004"/>
    <n v="27.960000000000004"/>
    <n v="339.04065000000003"/>
    <x v="1"/>
    <n v="6"/>
  </r>
  <r>
    <x v="1"/>
    <d v="2017-06-18T00:00:00"/>
    <n v="21404.240000000002"/>
    <n v="285.44"/>
    <n v="228.83055000000002"/>
    <x v="0"/>
    <n v="6"/>
  </r>
  <r>
    <x v="1"/>
    <d v="2017-06-18T00:00:00"/>
    <n v="1314.6650000000002"/>
    <n v="17.32"/>
    <n v="142.09715"/>
    <x v="1"/>
    <n v="6"/>
  </r>
  <r>
    <x v="2"/>
    <d v="2017-06-18T00:00:00"/>
    <n v="33632.005000000005"/>
    <n v="427.48"/>
    <n v="0"/>
    <x v="0"/>
    <n v="6"/>
  </r>
  <r>
    <x v="2"/>
    <d v="2017-06-18T00:00:00"/>
    <n v="6145.04"/>
    <n v="83.64"/>
    <n v="0"/>
    <x v="1"/>
    <n v="6"/>
  </r>
  <r>
    <x v="3"/>
    <d v="2017-06-18T00:00:00"/>
    <n v="320.87"/>
    <n v="5"/>
    <n v="49.091250000000002"/>
    <x v="0"/>
    <n v="6"/>
  </r>
  <r>
    <x v="3"/>
    <d v="2017-06-18T00:00:00"/>
    <n v="311.245"/>
    <n v="5.2"/>
    <n v="425.66615000000002"/>
    <x v="1"/>
    <n v="6"/>
  </r>
  <r>
    <x v="4"/>
    <d v="2017-06-18T00:00:00"/>
    <n v="3702.6000000000004"/>
    <n v="52.400000000000006"/>
    <n v="195.51675000000003"/>
    <x v="0"/>
    <n v="6"/>
  </r>
  <r>
    <x v="4"/>
    <d v="2017-06-18T00:00:00"/>
    <n v="1479.8300000000002"/>
    <n v="22.200000000000003"/>
    <n v="349.99250000000006"/>
    <x v="1"/>
    <n v="6"/>
  </r>
  <r>
    <x v="5"/>
    <d v="2017-06-18T00:00:00"/>
    <n v="729.35500000000002"/>
    <n v="11.72"/>
    <n v="37.455600000000004"/>
    <x v="0"/>
    <n v="6"/>
  </r>
  <r>
    <x v="5"/>
    <d v="2017-06-18T00:00:00"/>
    <n v="535.64499999999998"/>
    <n v="9.2000000000000011"/>
    <n v="67.978300000000004"/>
    <x v="1"/>
    <n v="6"/>
  </r>
  <r>
    <x v="6"/>
    <d v="2017-06-18T00:00:00"/>
    <n v="542.08000000000004"/>
    <n v="7.3599999999999994"/>
    <n v="0"/>
    <x v="0"/>
    <n v="6"/>
  </r>
  <r>
    <x v="6"/>
    <d v="2017-06-18T00:00:00"/>
    <n v="146.52000000000001"/>
    <n v="2.3199999999999998"/>
    <n v="0"/>
    <x v="1"/>
    <n v="6"/>
  </r>
  <r>
    <x v="7"/>
    <d v="2017-06-18T00:00:00"/>
    <n v="943.03"/>
    <n v="14.32"/>
    <n v="112.78995"/>
    <x v="0"/>
    <n v="6"/>
  </r>
  <r>
    <x v="7"/>
    <d v="2017-06-18T00:00:00"/>
    <n v="369.65500000000003"/>
    <n v="6.04"/>
    <n v="417.91230000000002"/>
    <x v="1"/>
    <n v="6"/>
  </r>
  <r>
    <x v="8"/>
    <d v="2017-06-18T00:00:00"/>
    <n v="14745.555"/>
    <n v="191.12"/>
    <n v="235.48134999999999"/>
    <x v="0"/>
    <n v="6"/>
  </r>
  <r>
    <x v="8"/>
    <d v="2017-06-18T00:00:00"/>
    <n v="3333.2200000000003"/>
    <n v="44.24"/>
    <n v="275.30490000000003"/>
    <x v="1"/>
    <n v="6"/>
  </r>
  <r>
    <x v="9"/>
    <d v="2017-06-18T00:00:00"/>
    <n v="10663.235000000001"/>
    <n v="164.84000000000003"/>
    <n v="1342.9565500000001"/>
    <x v="0"/>
    <n v="6"/>
  </r>
  <r>
    <x v="9"/>
    <d v="2017-06-18T00:00:00"/>
    <n v="7560.0250000000005"/>
    <n v="126.64000000000001"/>
    <n v="9014.1265500000009"/>
    <x v="1"/>
    <n v="6"/>
  </r>
  <r>
    <x v="10"/>
    <d v="2017-06-18T00:00:00"/>
    <n v="3549.645"/>
    <n v="46.92"/>
    <n v="1.6159000000000001"/>
    <x v="0"/>
    <n v="6"/>
  </r>
  <r>
    <x v="10"/>
    <d v="2017-06-18T00:00:00"/>
    <n v="730.45500000000004"/>
    <n v="10.32"/>
    <n v="3.0745000000000005"/>
    <x v="1"/>
    <n v="6"/>
  </r>
  <r>
    <x v="11"/>
    <d v="2017-06-18T00:00:00"/>
    <n v="3425.1250000000005"/>
    <n v="49.2"/>
    <n v="1.8284500000000001"/>
    <x v="0"/>
    <n v="6"/>
  </r>
  <r>
    <x v="11"/>
    <d v="2017-06-18T00:00:00"/>
    <n v="2063.16"/>
    <n v="30.480000000000004"/>
    <n v="9.6128499999999999"/>
    <x v="1"/>
    <n v="6"/>
  </r>
  <r>
    <x v="12"/>
    <d v="2017-06-18T00:00:00"/>
    <n v="105.60000000000001"/>
    <n v="1.52"/>
    <n v="20.814950000000003"/>
    <x v="0"/>
    <n v="6"/>
  </r>
  <r>
    <x v="12"/>
    <d v="2017-06-18T00:00:00"/>
    <n v="74.965000000000018"/>
    <n v="1.1599999999999999"/>
    <n v="152.0805"/>
    <x v="1"/>
    <n v="6"/>
  </r>
  <r>
    <x v="13"/>
    <d v="2017-06-25T00:00:00"/>
    <n v="0.22000000000000003"/>
    <n v="0"/>
    <n v="0"/>
    <x v="0"/>
    <n v="6"/>
  </r>
  <r>
    <x v="0"/>
    <d v="2017-06-25T00:00:00"/>
    <n v="7084.1100000000006"/>
    <n v="94.04"/>
    <n v="250.35854999999998"/>
    <x v="0"/>
    <n v="6"/>
  </r>
  <r>
    <x v="0"/>
    <d v="2017-06-25T00:00:00"/>
    <n v="1789.9750000000001"/>
    <n v="25.64"/>
    <n v="247.13715000000002"/>
    <x v="1"/>
    <n v="6"/>
  </r>
  <r>
    <x v="1"/>
    <d v="2017-06-25T00:00:00"/>
    <n v="20580.175000000003"/>
    <n v="283"/>
    <n v="196.36370000000002"/>
    <x v="0"/>
    <n v="6"/>
  </r>
  <r>
    <x v="1"/>
    <d v="2017-06-25T00:00:00"/>
    <n v="1382.0400000000002"/>
    <n v="18.48"/>
    <n v="125.35510000000001"/>
    <x v="1"/>
    <n v="6"/>
  </r>
  <r>
    <x v="2"/>
    <d v="2017-06-25T00:00:00"/>
    <n v="36816.065000000002"/>
    <n v="466.36000000000007"/>
    <n v="0"/>
    <x v="0"/>
    <n v="6"/>
  </r>
  <r>
    <x v="2"/>
    <d v="2017-06-25T00:00:00"/>
    <n v="7756.4300000000012"/>
    <n v="107.24000000000001"/>
    <n v="0"/>
    <x v="1"/>
    <n v="6"/>
  </r>
  <r>
    <x v="3"/>
    <d v="2017-06-25T00:00:00"/>
    <n v="343.20000000000005"/>
    <n v="5.8000000000000007"/>
    <n v="50.213799999999999"/>
    <x v="0"/>
    <n v="6"/>
  </r>
  <r>
    <x v="3"/>
    <d v="2017-06-25T00:00:00"/>
    <n v="315.75500000000005"/>
    <n v="5.9200000000000008"/>
    <n v="401.83650000000006"/>
    <x v="1"/>
    <n v="6"/>
  </r>
  <r>
    <x v="4"/>
    <d v="2017-06-25T00:00:00"/>
    <n v="4599.3200000000006"/>
    <n v="66.12"/>
    <n v="270.28430000000003"/>
    <x v="0"/>
    <n v="6"/>
  </r>
  <r>
    <x v="4"/>
    <d v="2017-06-25T00:00:00"/>
    <n v="1755.16"/>
    <n v="26.400000000000002"/>
    <n v="532.46960000000001"/>
    <x v="1"/>
    <n v="6"/>
  </r>
  <r>
    <x v="5"/>
    <d v="2017-06-25T00:00:00"/>
    <n v="1088.7250000000001"/>
    <n v="16.64"/>
    <n v="44.039450000000002"/>
    <x v="0"/>
    <n v="6"/>
  </r>
  <r>
    <x v="5"/>
    <d v="2017-06-25T00:00:00"/>
    <n v="713.95500000000004"/>
    <n v="12.56"/>
    <n v="80.839200000000005"/>
    <x v="1"/>
    <n v="6"/>
  </r>
  <r>
    <x v="6"/>
    <d v="2017-06-25T00:00:00"/>
    <n v="566.72000000000014"/>
    <n v="7.120000000000001"/>
    <n v="0"/>
    <x v="0"/>
    <n v="6"/>
  </r>
  <r>
    <x v="6"/>
    <d v="2017-06-25T00:00:00"/>
    <n v="210.70500000000004"/>
    <n v="2.64"/>
    <n v="0"/>
    <x v="1"/>
    <n v="6"/>
  </r>
  <r>
    <x v="7"/>
    <d v="2017-06-25T00:00:00"/>
    <n v="743.6"/>
    <n v="11.440000000000001"/>
    <n v="89.878100000000003"/>
    <x v="0"/>
    <n v="6"/>
  </r>
  <r>
    <x v="7"/>
    <d v="2017-06-25T00:00:00"/>
    <n v="255.75000000000003"/>
    <n v="4.2"/>
    <n v="352.47420000000005"/>
    <x v="1"/>
    <n v="6"/>
  </r>
  <r>
    <x v="8"/>
    <d v="2017-06-25T00:00:00"/>
    <n v="16220.875000000002"/>
    <n v="221.88000000000002"/>
    <n v="250.46060000000003"/>
    <x v="0"/>
    <n v="6"/>
  </r>
  <r>
    <x v="8"/>
    <d v="2017-06-25T00:00:00"/>
    <n v="3877.17"/>
    <n v="52.6"/>
    <n v="275.88730000000004"/>
    <x v="1"/>
    <n v="6"/>
  </r>
  <r>
    <x v="9"/>
    <d v="2017-06-25T00:00:00"/>
    <n v="13791.085000000001"/>
    <n v="221.76"/>
    <n v="1937.9880000000001"/>
    <x v="0"/>
    <n v="6"/>
  </r>
  <r>
    <x v="9"/>
    <d v="2017-06-25T00:00:00"/>
    <n v="11189.2"/>
    <n v="185.84000000000003"/>
    <n v="12642.62415"/>
    <x v="1"/>
    <n v="6"/>
  </r>
  <r>
    <x v="10"/>
    <d v="2017-06-25T00:00:00"/>
    <n v="3992.3400000000006"/>
    <n v="53.6"/>
    <n v="1.8226"/>
    <x v="0"/>
    <n v="6"/>
  </r>
  <r>
    <x v="10"/>
    <d v="2017-06-25T00:00:00"/>
    <n v="965.41500000000008"/>
    <n v="13.36"/>
    <n v="3.6919999999999997"/>
    <x v="1"/>
    <n v="6"/>
  </r>
  <r>
    <x v="11"/>
    <d v="2017-06-25T00:00:00"/>
    <n v="3477.21"/>
    <n v="51.52000000000001"/>
    <n v="1.87785"/>
    <x v="0"/>
    <n v="6"/>
  </r>
  <r>
    <x v="11"/>
    <d v="2017-06-25T00:00:00"/>
    <n v="2080.4850000000001"/>
    <n v="32.44"/>
    <n v="9.6212999999999997"/>
    <x v="1"/>
    <n v="6"/>
  </r>
  <r>
    <x v="12"/>
    <d v="2017-06-25T00:00:00"/>
    <n v="536.745"/>
    <n v="8.4"/>
    <n v="45.720350000000003"/>
    <x v="0"/>
    <n v="6"/>
  </r>
  <r>
    <x v="12"/>
    <d v="2017-06-25T00:00:00"/>
    <n v="651.20000000000005"/>
    <n v="9.9600000000000009"/>
    <n v="1404.5654999999999"/>
    <x v="1"/>
    <n v="6"/>
  </r>
  <r>
    <x v="13"/>
    <d v="2017-07-02T00:00:00"/>
    <n v="0.38500000000000001"/>
    <n v="0"/>
    <n v="0"/>
    <x v="0"/>
    <n v="7"/>
  </r>
  <r>
    <x v="0"/>
    <d v="2017-07-02T00:00:00"/>
    <n v="6591.5850000000009"/>
    <n v="84.88"/>
    <n v="302.96955000000003"/>
    <x v="0"/>
    <n v="7"/>
  </r>
  <r>
    <x v="0"/>
    <d v="2017-07-02T00:00:00"/>
    <n v="1902.45"/>
    <n v="26.64"/>
    <n v="318.67160000000001"/>
    <x v="1"/>
    <n v="7"/>
  </r>
  <r>
    <x v="1"/>
    <d v="2017-07-02T00:00:00"/>
    <n v="11813.945000000002"/>
    <n v="165.4"/>
    <n v="153.95770000000002"/>
    <x v="0"/>
    <n v="7"/>
  </r>
  <r>
    <x v="1"/>
    <d v="2017-07-02T00:00:00"/>
    <n v="1205.93"/>
    <n v="15.440000000000001"/>
    <n v="115.9314"/>
    <x v="1"/>
    <n v="7"/>
  </r>
  <r>
    <x v="2"/>
    <d v="2017-07-02T00:00:00"/>
    <n v="29614.640000000003"/>
    <n v="390.92"/>
    <n v="0"/>
    <x v="0"/>
    <n v="7"/>
  </r>
  <r>
    <x v="2"/>
    <d v="2017-07-02T00:00:00"/>
    <n v="7344.2600000000011"/>
    <n v="99.240000000000009"/>
    <n v="0"/>
    <x v="1"/>
    <n v="7"/>
  </r>
  <r>
    <x v="3"/>
    <d v="2017-07-02T00:00:00"/>
    <n v="364.43000000000006"/>
    <n v="6.08"/>
    <n v="32.264699999999998"/>
    <x v="0"/>
    <n v="7"/>
  </r>
  <r>
    <x v="3"/>
    <d v="2017-07-02T00:00:00"/>
    <n v="471.90000000000003"/>
    <n v="8.16"/>
    <n v="399.14875000000006"/>
    <x v="1"/>
    <n v="7"/>
  </r>
  <r>
    <x v="4"/>
    <d v="2017-07-02T00:00:00"/>
    <n v="4841.43"/>
    <n v="69.12"/>
    <n v="384.92740000000003"/>
    <x v="0"/>
    <n v="7"/>
  </r>
  <r>
    <x v="4"/>
    <d v="2017-07-02T00:00:00"/>
    <n v="1935.1200000000001"/>
    <n v="27.880000000000003"/>
    <n v="787.77920000000006"/>
    <x v="1"/>
    <n v="7"/>
  </r>
  <r>
    <x v="5"/>
    <d v="2017-07-02T00:00:00"/>
    <n v="993.30000000000007"/>
    <n v="15.080000000000002"/>
    <n v="42.578249999999997"/>
    <x v="0"/>
    <n v="7"/>
  </r>
  <r>
    <x v="5"/>
    <d v="2017-07-02T00:00:00"/>
    <n v="689.97500000000002"/>
    <n v="10.840000000000002"/>
    <n v="74.917699999999996"/>
    <x v="1"/>
    <n v="7"/>
  </r>
  <r>
    <x v="6"/>
    <d v="2017-07-02T00:00:00"/>
    <n v="618.58500000000004"/>
    <n v="8.0400000000000009"/>
    <n v="0"/>
    <x v="0"/>
    <n v="7"/>
  </r>
  <r>
    <x v="6"/>
    <d v="2017-07-02T00:00:00"/>
    <n v="175.12"/>
    <n v="2.6"/>
    <n v="0"/>
    <x v="1"/>
    <n v="7"/>
  </r>
  <r>
    <x v="7"/>
    <d v="2017-07-02T00:00:00"/>
    <n v="791.28500000000008"/>
    <n v="12.56"/>
    <n v="73.395399999999995"/>
    <x v="0"/>
    <n v="7"/>
  </r>
  <r>
    <x v="7"/>
    <d v="2017-07-02T00:00:00"/>
    <n v="461.50500000000005"/>
    <n v="8.120000000000001"/>
    <n v="347.96190000000001"/>
    <x v="1"/>
    <n v="7"/>
  </r>
  <r>
    <x v="8"/>
    <d v="2017-07-02T00:00:00"/>
    <n v="15288.79"/>
    <n v="206.04000000000002"/>
    <n v="228.11619999999999"/>
    <x v="0"/>
    <n v="7"/>
  </r>
  <r>
    <x v="8"/>
    <d v="2017-07-02T00:00:00"/>
    <n v="4005.5400000000004"/>
    <n v="53.28"/>
    <n v="282.80785000000003"/>
    <x v="1"/>
    <n v="7"/>
  </r>
  <r>
    <x v="9"/>
    <d v="2017-07-02T00:00:00"/>
    <n v="14105.685000000001"/>
    <n v="221.36"/>
    <n v="1784.0563000000002"/>
    <x v="0"/>
    <n v="7"/>
  </r>
  <r>
    <x v="9"/>
    <d v="2017-07-02T00:00:00"/>
    <n v="11151.085000000001"/>
    <n v="180"/>
    <n v="10431.97675"/>
    <x v="1"/>
    <n v="7"/>
  </r>
  <r>
    <x v="10"/>
    <d v="2017-07-02T00:00:00"/>
    <n v="3391.6300000000006"/>
    <n v="45.56"/>
    <n v="1.72705"/>
    <x v="0"/>
    <n v="7"/>
  </r>
  <r>
    <x v="10"/>
    <d v="2017-07-02T00:00:00"/>
    <n v="900.57000000000016"/>
    <n v="12.280000000000001"/>
    <n v="3.9630500000000004"/>
    <x v="1"/>
    <n v="7"/>
  </r>
  <r>
    <x v="11"/>
    <d v="2017-07-02T00:00:00"/>
    <n v="3321.2300000000005"/>
    <n v="47.360000000000007"/>
    <n v="1.9201000000000001"/>
    <x v="0"/>
    <n v="7"/>
  </r>
  <r>
    <x v="11"/>
    <d v="2017-07-02T00:00:00"/>
    <n v="2084.0050000000001"/>
    <n v="31.680000000000003"/>
    <n v="10.66845"/>
    <x v="1"/>
    <n v="7"/>
  </r>
  <r>
    <x v="12"/>
    <d v="2017-07-02T00:00:00"/>
    <n v="116.435"/>
    <n v="1.56"/>
    <n v="19.953700000000001"/>
    <x v="0"/>
    <n v="7"/>
  </r>
  <r>
    <x v="12"/>
    <d v="2017-07-02T00:00:00"/>
    <n v="76.39500000000001"/>
    <n v="0.84000000000000008"/>
    <n v="14.176499999999999"/>
    <x v="1"/>
    <n v="7"/>
  </r>
  <r>
    <x v="13"/>
    <d v="2017-07-09T00:00:00"/>
    <n v="3.9050000000000002"/>
    <n v="4.0000000000000008E-2"/>
    <n v="0"/>
    <x v="0"/>
    <n v="7"/>
  </r>
  <r>
    <x v="0"/>
    <d v="2017-07-09T00:00:00"/>
    <n v="9320.135000000002"/>
    <n v="119.80000000000001"/>
    <n v="452.78025000000002"/>
    <x v="0"/>
    <n v="7"/>
  </r>
  <r>
    <x v="0"/>
    <d v="2017-07-09T00:00:00"/>
    <n v="2839.8150000000005"/>
    <n v="37.24"/>
    <n v="474.56175000000002"/>
    <x v="1"/>
    <n v="7"/>
  </r>
  <r>
    <x v="1"/>
    <d v="2017-07-09T00:00:00"/>
    <n v="15414.740000000002"/>
    <n v="206.08000000000004"/>
    <n v="148.48599999999999"/>
    <x v="0"/>
    <n v="7"/>
  </r>
  <r>
    <x v="1"/>
    <d v="2017-07-09T00:00:00"/>
    <n v="1475.9250000000002"/>
    <n v="19.200000000000003"/>
    <n v="126.5329"/>
    <x v="1"/>
    <n v="7"/>
  </r>
  <r>
    <x v="2"/>
    <d v="2017-07-09T00:00:00"/>
    <n v="41165.135000000002"/>
    <n v="513.72"/>
    <n v="0"/>
    <x v="0"/>
    <n v="7"/>
  </r>
  <r>
    <x v="2"/>
    <d v="2017-07-09T00:00:00"/>
    <n v="8859.7850000000017"/>
    <n v="120.96"/>
    <n v="0"/>
    <x v="1"/>
    <n v="7"/>
  </r>
  <r>
    <x v="3"/>
    <d v="2017-07-09T00:00:00"/>
    <n v="624.80000000000007"/>
    <n v="9.64"/>
    <n v="148.39890000000003"/>
    <x v="0"/>
    <n v="7"/>
  </r>
  <r>
    <x v="3"/>
    <d v="2017-07-09T00:00:00"/>
    <n v="792.33"/>
    <n v="11.88"/>
    <n v="1631.8783000000001"/>
    <x v="1"/>
    <n v="7"/>
  </r>
  <r>
    <x v="4"/>
    <d v="2017-07-09T00:00:00"/>
    <n v="6069.6900000000005"/>
    <n v="85.88"/>
    <n v="265.57505000000003"/>
    <x v="0"/>
    <n v="7"/>
  </r>
  <r>
    <x v="4"/>
    <d v="2017-07-09T00:00:00"/>
    <n v="2430.0100000000002"/>
    <n v="36.32"/>
    <n v="527.59199999999998"/>
    <x v="1"/>
    <n v="7"/>
  </r>
  <r>
    <x v="5"/>
    <d v="2017-07-09T00:00:00"/>
    <n v="1895.575"/>
    <n v="27.24"/>
    <n v="70.512"/>
    <x v="0"/>
    <n v="7"/>
  </r>
  <r>
    <x v="5"/>
    <d v="2017-07-09T00:00:00"/>
    <n v="1282.875"/>
    <n v="20.76"/>
    <n v="124.09864999999999"/>
    <x v="1"/>
    <n v="7"/>
  </r>
  <r>
    <x v="6"/>
    <d v="2017-07-09T00:00:00"/>
    <n v="875.65499999999997"/>
    <n v="10.280000000000001"/>
    <n v="0"/>
    <x v="0"/>
    <n v="7"/>
  </r>
  <r>
    <x v="6"/>
    <d v="2017-07-09T00:00:00"/>
    <n v="278.02500000000003"/>
    <n v="3.48"/>
    <n v="0"/>
    <x v="1"/>
    <n v="7"/>
  </r>
  <r>
    <x v="7"/>
    <d v="2017-07-09T00:00:00"/>
    <n v="719.8950000000001"/>
    <n v="10.96"/>
    <n v="69.319249999999997"/>
    <x v="0"/>
    <n v="7"/>
  </r>
  <r>
    <x v="7"/>
    <d v="2017-07-09T00:00:00"/>
    <n v="302.83000000000004"/>
    <n v="5.08"/>
    <n v="251.04235"/>
    <x v="1"/>
    <n v="7"/>
  </r>
  <r>
    <x v="8"/>
    <d v="2017-07-09T00:00:00"/>
    <n v="17938.580000000002"/>
    <n v="241.04000000000002"/>
    <n v="274.92335000000003"/>
    <x v="0"/>
    <n v="7"/>
  </r>
  <r>
    <x v="8"/>
    <d v="2017-07-09T00:00:00"/>
    <n v="4527.1050000000005"/>
    <n v="59.960000000000008"/>
    <n v="329.38230000000004"/>
    <x v="1"/>
    <n v="7"/>
  </r>
  <r>
    <x v="9"/>
    <d v="2017-07-09T00:00:00"/>
    <n v="15983.275000000001"/>
    <n v="248.12"/>
    <n v="1948.7279500000002"/>
    <x v="0"/>
    <n v="7"/>
  </r>
  <r>
    <x v="9"/>
    <d v="2017-07-09T00:00:00"/>
    <n v="12817.695000000002"/>
    <n v="203.48000000000002"/>
    <n v="11046.2196"/>
    <x v="1"/>
    <n v="7"/>
  </r>
  <r>
    <x v="10"/>
    <d v="2017-07-09T00:00:00"/>
    <n v="4004.6050000000005"/>
    <n v="53.720000000000006"/>
    <n v="1.9175000000000002"/>
    <x v="0"/>
    <n v="7"/>
  </r>
  <r>
    <x v="10"/>
    <d v="2017-07-09T00:00:00"/>
    <n v="1158.0800000000002"/>
    <n v="14.64"/>
    <n v="4.1983499999999996"/>
    <x v="1"/>
    <n v="7"/>
  </r>
  <r>
    <x v="11"/>
    <d v="2017-07-09T00:00:00"/>
    <n v="3723.0050000000006"/>
    <n v="53.64"/>
    <n v="2.0644"/>
    <x v="0"/>
    <n v="7"/>
  </r>
  <r>
    <x v="11"/>
    <d v="2017-07-09T00:00:00"/>
    <n v="2422.42"/>
    <n v="35.44"/>
    <n v="10.9161"/>
    <x v="1"/>
    <n v="7"/>
  </r>
  <r>
    <x v="12"/>
    <d v="2017-07-09T00:00:00"/>
    <n v="241.06500000000003"/>
    <n v="3.08"/>
    <n v="65.781950000000009"/>
    <x v="0"/>
    <n v="7"/>
  </r>
  <r>
    <x v="12"/>
    <d v="2017-07-09T00:00:00"/>
    <n v="165.22"/>
    <n v="2.6"/>
    <n v="482.95974999999999"/>
    <x v="1"/>
    <n v="7"/>
  </r>
  <r>
    <x v="0"/>
    <d v="2017-07-16T00:00:00"/>
    <n v="8937.7750000000015"/>
    <n v="117.12"/>
    <n v="369.45740000000001"/>
    <x v="0"/>
    <n v="7"/>
  </r>
  <r>
    <x v="0"/>
    <d v="2017-07-16T00:00:00"/>
    <n v="2959.11"/>
    <n v="38.72"/>
    <n v="375.18520000000001"/>
    <x v="1"/>
    <n v="7"/>
  </r>
  <r>
    <x v="1"/>
    <d v="2017-07-16T00:00:00"/>
    <n v="14413.08"/>
    <n v="196.64000000000001"/>
    <n v="123.16199999999999"/>
    <x v="0"/>
    <n v="7"/>
  </r>
  <r>
    <x v="1"/>
    <d v="2017-07-16T00:00:00"/>
    <n v="1464.0450000000001"/>
    <n v="19.680000000000003"/>
    <n v="114.05355000000002"/>
    <x v="1"/>
    <n v="7"/>
  </r>
  <r>
    <x v="2"/>
    <d v="2017-07-16T00:00:00"/>
    <n v="33381.040000000001"/>
    <n v="428.48"/>
    <n v="0"/>
    <x v="0"/>
    <n v="7"/>
  </r>
  <r>
    <x v="2"/>
    <d v="2017-07-16T00:00:00"/>
    <n v="8629.4449999999997"/>
    <n v="117.16"/>
    <n v="0"/>
    <x v="1"/>
    <n v="7"/>
  </r>
  <r>
    <x v="3"/>
    <d v="2017-07-16T00:00:00"/>
    <n v="1028.0050000000001"/>
    <n v="15.32"/>
    <n v="205.32135000000002"/>
    <x v="0"/>
    <n v="7"/>
  </r>
  <r>
    <x v="3"/>
    <d v="2017-07-16T00:00:00"/>
    <n v="1110.23"/>
    <n v="17.240000000000002"/>
    <n v="2270.0236"/>
    <x v="1"/>
    <n v="7"/>
  </r>
  <r>
    <x v="4"/>
    <d v="2017-07-16T00:00:00"/>
    <n v="6493.9050000000007"/>
    <n v="91.600000000000009"/>
    <n v="536.64194999999995"/>
    <x v="0"/>
    <n v="7"/>
  </r>
  <r>
    <x v="4"/>
    <d v="2017-07-16T00:00:00"/>
    <n v="2269.52"/>
    <n v="34.119999999999997"/>
    <n v="758.32315000000006"/>
    <x v="1"/>
    <n v="7"/>
  </r>
  <r>
    <x v="5"/>
    <d v="2017-07-16T00:00:00"/>
    <n v="1701.6450000000002"/>
    <n v="25.960000000000004"/>
    <n v="67.375100000000003"/>
    <x v="0"/>
    <n v="7"/>
  </r>
  <r>
    <x v="5"/>
    <d v="2017-07-16T00:00:00"/>
    <n v="1394.7450000000001"/>
    <n v="23.44"/>
    <n v="137.56729999999999"/>
    <x v="1"/>
    <n v="7"/>
  </r>
  <r>
    <x v="6"/>
    <d v="2017-07-16T00:00:00"/>
    <n v="479.21500000000003"/>
    <n v="6.9200000000000008"/>
    <n v="0"/>
    <x v="0"/>
    <n v="7"/>
  </r>
  <r>
    <x v="6"/>
    <d v="2017-07-16T00:00:00"/>
    <n v="148.22500000000002"/>
    <n v="2.16"/>
    <n v="0"/>
    <x v="1"/>
    <n v="7"/>
  </r>
  <r>
    <x v="7"/>
    <d v="2017-07-16T00:00:00"/>
    <n v="857.0100000000001"/>
    <n v="13.080000000000002"/>
    <n v="73.942700000000002"/>
    <x v="0"/>
    <n v="7"/>
  </r>
  <r>
    <x v="7"/>
    <d v="2017-07-16T00:00:00"/>
    <n v="342.70500000000004"/>
    <n v="5.6000000000000005"/>
    <n v="365.82195000000002"/>
    <x v="1"/>
    <n v="7"/>
  </r>
  <r>
    <x v="8"/>
    <d v="2017-07-16T00:00:00"/>
    <n v="14604.315000000001"/>
    <n v="193.68"/>
    <n v="233.23560000000001"/>
    <x v="0"/>
    <n v="7"/>
  </r>
  <r>
    <x v="8"/>
    <d v="2017-07-16T00:00:00"/>
    <n v="4157.5050000000001"/>
    <n v="56.24"/>
    <n v="308.86505"/>
    <x v="1"/>
    <n v="7"/>
  </r>
  <r>
    <x v="9"/>
    <d v="2017-07-16T00:00:00"/>
    <n v="13565.035000000002"/>
    <n v="210.76"/>
    <n v="1630.5237000000002"/>
    <x v="0"/>
    <n v="7"/>
  </r>
  <r>
    <x v="9"/>
    <d v="2017-07-16T00:00:00"/>
    <n v="11948.53"/>
    <n v="192.12"/>
    <n v="10249.151249999999"/>
    <x v="1"/>
    <n v="7"/>
  </r>
  <r>
    <x v="10"/>
    <d v="2017-07-16T00:00:00"/>
    <n v="3762.9350000000004"/>
    <n v="49.64"/>
    <n v="1.7920500000000001"/>
    <x v="0"/>
    <n v="7"/>
  </r>
  <r>
    <x v="10"/>
    <d v="2017-07-16T00:00:00"/>
    <n v="1104.4549999999999"/>
    <n v="14.16"/>
    <n v="4.0975999999999999"/>
    <x v="1"/>
    <n v="7"/>
  </r>
  <r>
    <x v="11"/>
    <d v="2017-07-16T00:00:00"/>
    <n v="3599.0900000000006"/>
    <n v="50.64"/>
    <n v="1.9383000000000001"/>
    <x v="0"/>
    <n v="7"/>
  </r>
  <r>
    <x v="11"/>
    <d v="2017-07-16T00:00:00"/>
    <n v="2365.7150000000001"/>
    <n v="34.56"/>
    <n v="10.523500000000002"/>
    <x v="1"/>
    <n v="7"/>
  </r>
  <r>
    <x v="12"/>
    <d v="2017-07-16T00:00:00"/>
    <n v="808.17000000000007"/>
    <n v="13.280000000000001"/>
    <n v="36.794550000000001"/>
    <x v="0"/>
    <n v="7"/>
  </r>
  <r>
    <x v="12"/>
    <d v="2017-07-16T00:00:00"/>
    <n v="787.32500000000005"/>
    <n v="13.32"/>
    <n v="487.66510000000005"/>
    <x v="1"/>
    <n v="7"/>
  </r>
  <r>
    <x v="13"/>
    <d v="2017-07-23T00:00:00"/>
    <n v="1.9800000000000002"/>
    <n v="4.0000000000000008E-2"/>
    <n v="0"/>
    <x v="0"/>
    <n v="7"/>
  </r>
  <r>
    <x v="0"/>
    <d v="2017-07-23T00:00:00"/>
    <n v="7041.2650000000003"/>
    <n v="93.04"/>
    <n v="300.44754999999998"/>
    <x v="0"/>
    <n v="7"/>
  </r>
  <r>
    <x v="0"/>
    <d v="2017-07-23T00:00:00"/>
    <n v="2044.7900000000002"/>
    <n v="29.439999999999998"/>
    <n v="359.51890000000003"/>
    <x v="1"/>
    <n v="7"/>
  </r>
  <r>
    <x v="1"/>
    <d v="2017-07-23T00:00:00"/>
    <n v="13853.015000000001"/>
    <n v="181.96"/>
    <n v="122.92085000000002"/>
    <x v="0"/>
    <n v="7"/>
  </r>
  <r>
    <x v="1"/>
    <d v="2017-07-23T00:00:00"/>
    <n v="1078.1100000000001"/>
    <n v="14.719999999999999"/>
    <n v="111.78505000000001"/>
    <x v="1"/>
    <n v="7"/>
  </r>
  <r>
    <x v="2"/>
    <d v="2017-07-23T00:00:00"/>
    <n v="35857.910000000003"/>
    <n v="460.96000000000004"/>
    <n v="0"/>
    <x v="0"/>
    <n v="7"/>
  </r>
  <r>
    <x v="2"/>
    <d v="2017-07-23T00:00:00"/>
    <n v="8233.1149999999998"/>
    <n v="109.68"/>
    <n v="0"/>
    <x v="1"/>
    <n v="7"/>
  </r>
  <r>
    <x v="3"/>
    <d v="2017-07-23T00:00:00"/>
    <n v="803.71500000000003"/>
    <n v="12.280000000000001"/>
    <n v="202.41390000000001"/>
    <x v="0"/>
    <n v="7"/>
  </r>
  <r>
    <x v="3"/>
    <d v="2017-07-23T00:00:00"/>
    <n v="814.27500000000009"/>
    <n v="12.92"/>
    <n v="2062.567"/>
    <x v="1"/>
    <n v="7"/>
  </r>
  <r>
    <x v="4"/>
    <d v="2017-07-23T00:00:00"/>
    <n v="5353.59"/>
    <n v="75.320000000000007"/>
    <n v="289.35790000000003"/>
    <x v="0"/>
    <n v="7"/>
  </r>
  <r>
    <x v="4"/>
    <d v="2017-07-23T00:00:00"/>
    <n v="2017.3450000000003"/>
    <n v="29.6"/>
    <n v="497.32670000000007"/>
    <x v="1"/>
    <n v="7"/>
  </r>
  <r>
    <x v="5"/>
    <d v="2017-07-23T00:00:00"/>
    <n v="1305.0400000000002"/>
    <n v="20.52"/>
    <n v="53.743950000000005"/>
    <x v="0"/>
    <n v="7"/>
  </r>
  <r>
    <x v="5"/>
    <d v="2017-07-23T00:00:00"/>
    <n v="924.82500000000005"/>
    <n v="15.280000000000001"/>
    <n v="96.537350000000004"/>
    <x v="1"/>
    <n v="7"/>
  </r>
  <r>
    <x v="6"/>
    <d v="2017-07-23T00:00:00"/>
    <n v="507.37500000000006"/>
    <n v="6.68"/>
    <n v="0"/>
    <x v="0"/>
    <n v="7"/>
  </r>
  <r>
    <x v="6"/>
    <d v="2017-07-23T00:00:00"/>
    <n v="149.27000000000001"/>
    <n v="2.2000000000000002"/>
    <n v="0"/>
    <x v="1"/>
    <n v="7"/>
  </r>
  <r>
    <x v="7"/>
    <d v="2017-07-23T00:00:00"/>
    <n v="983.73"/>
    <n v="15.040000000000001"/>
    <n v="111.90335"/>
    <x v="0"/>
    <n v="7"/>
  </r>
  <r>
    <x v="7"/>
    <d v="2017-07-23T00:00:00"/>
    <n v="472.28500000000008"/>
    <n v="8.0400000000000009"/>
    <n v="971.36650000000009"/>
    <x v="1"/>
    <n v="7"/>
  </r>
  <r>
    <x v="8"/>
    <d v="2017-07-23T00:00:00"/>
    <n v="13611.18"/>
    <n v="183.04000000000002"/>
    <n v="231.61125000000001"/>
    <x v="0"/>
    <n v="7"/>
  </r>
  <r>
    <x v="8"/>
    <d v="2017-07-23T00:00:00"/>
    <n v="3571.8100000000004"/>
    <n v="46.960000000000008"/>
    <n v="287.57430000000005"/>
    <x v="1"/>
    <n v="7"/>
  </r>
  <r>
    <x v="9"/>
    <d v="2017-07-23T00:00:00"/>
    <n v="16219.335000000001"/>
    <n v="246.04000000000002"/>
    <n v="1798.8379500000001"/>
    <x v="0"/>
    <n v="7"/>
  </r>
  <r>
    <x v="9"/>
    <d v="2017-07-23T00:00:00"/>
    <n v="12371.370000000003"/>
    <n v="194.68"/>
    <n v="9979.9518000000007"/>
    <x v="1"/>
    <n v="7"/>
  </r>
  <r>
    <x v="10"/>
    <d v="2017-07-23T00:00:00"/>
    <n v="3398.8900000000003"/>
    <n v="44"/>
    <n v="1.7459"/>
    <x v="0"/>
    <n v="7"/>
  </r>
  <r>
    <x v="10"/>
    <d v="2017-07-23T00:00:00"/>
    <n v="836.71500000000003"/>
    <n v="11.48"/>
    <n v="3.6614500000000003"/>
    <x v="1"/>
    <n v="7"/>
  </r>
  <r>
    <x v="11"/>
    <d v="2017-07-23T00:00:00"/>
    <n v="4033.3700000000003"/>
    <n v="55.56"/>
    <n v="2.2860499999999999"/>
    <x v="0"/>
    <n v="7"/>
  </r>
  <r>
    <x v="11"/>
    <d v="2017-07-23T00:00:00"/>
    <n v="2217.9300000000003"/>
    <n v="33.119999999999997"/>
    <n v="10.6873"/>
    <x v="1"/>
    <n v="7"/>
  </r>
  <r>
    <x v="12"/>
    <d v="2017-07-23T00:00:00"/>
    <n v="161.97500000000002"/>
    <n v="2.3199999999999998"/>
    <n v="24.414650000000002"/>
    <x v="0"/>
    <n v="7"/>
  </r>
  <r>
    <x v="12"/>
    <d v="2017-07-23T00:00:00"/>
    <n v="114.73"/>
    <n v="1.7600000000000002"/>
    <n v="182.91715000000002"/>
    <x v="1"/>
    <n v="7"/>
  </r>
  <r>
    <x v="13"/>
    <d v="2017-07-30T00:00:00"/>
    <n v="5.0599999999999996"/>
    <n v="4.0000000000000008E-2"/>
    <n v="0"/>
    <x v="0"/>
    <n v="7"/>
  </r>
  <r>
    <x v="0"/>
    <d v="2017-07-30T00:00:00"/>
    <n v="10927.29"/>
    <n v="136.68"/>
    <n v="298.14134999999999"/>
    <x v="0"/>
    <n v="7"/>
  </r>
  <r>
    <x v="0"/>
    <d v="2017-07-30T00:00:00"/>
    <n v="3960.6600000000003"/>
    <n v="57.120000000000005"/>
    <n v="615.25424999999996"/>
    <x v="1"/>
    <n v="7"/>
  </r>
  <r>
    <x v="1"/>
    <d v="2017-07-30T00:00:00"/>
    <n v="19083.900000000001"/>
    <n v="230.51999999999998"/>
    <n v="125.20040000000002"/>
    <x v="0"/>
    <n v="7"/>
  </r>
  <r>
    <x v="1"/>
    <d v="2017-07-30T00:00:00"/>
    <n v="1548.4150000000002"/>
    <n v="20.92"/>
    <n v="115.73055000000001"/>
    <x v="1"/>
    <n v="7"/>
  </r>
  <r>
    <x v="2"/>
    <d v="2017-07-30T00:00:00"/>
    <n v="41488.15"/>
    <n v="483.40000000000003"/>
    <n v="0"/>
    <x v="0"/>
    <n v="7"/>
  </r>
  <r>
    <x v="2"/>
    <d v="2017-07-30T00:00:00"/>
    <n v="10457.59"/>
    <n v="139.20000000000002"/>
    <n v="0"/>
    <x v="1"/>
    <n v="7"/>
  </r>
  <r>
    <x v="3"/>
    <d v="2017-07-30T00:00:00"/>
    <n v="921.1400000000001"/>
    <n v="13.440000000000001"/>
    <n v="231.47475"/>
    <x v="0"/>
    <n v="7"/>
  </r>
  <r>
    <x v="3"/>
    <d v="2017-07-30T00:00:00"/>
    <n v="960.1350000000001"/>
    <n v="15.600000000000001"/>
    <n v="2144.37275"/>
    <x v="1"/>
    <n v="7"/>
  </r>
  <r>
    <x v="4"/>
    <d v="2017-07-30T00:00:00"/>
    <n v="6730.5150000000003"/>
    <n v="94.920000000000016"/>
    <n v="259.65550000000002"/>
    <x v="0"/>
    <n v="7"/>
  </r>
  <r>
    <x v="4"/>
    <d v="2017-07-30T00:00:00"/>
    <n v="2938.4300000000003"/>
    <n v="42.64"/>
    <n v="528.61704999999995"/>
    <x v="1"/>
    <n v="7"/>
  </r>
  <r>
    <x v="5"/>
    <d v="2017-07-30T00:00:00"/>
    <n v="1987.4250000000002"/>
    <n v="27.72"/>
    <n v="69.49475000000001"/>
    <x v="0"/>
    <n v="7"/>
  </r>
  <r>
    <x v="5"/>
    <d v="2017-07-30T00:00:00"/>
    <n v="1656.655"/>
    <n v="26.52"/>
    <n v="142.33245000000002"/>
    <x v="1"/>
    <n v="7"/>
  </r>
  <r>
    <x v="6"/>
    <d v="2017-07-30T00:00:00"/>
    <n v="553.08000000000004"/>
    <n v="6.48"/>
    <n v="0"/>
    <x v="0"/>
    <n v="7"/>
  </r>
  <r>
    <x v="6"/>
    <d v="2017-07-30T00:00:00"/>
    <n v="181.66500000000002"/>
    <n v="2.5600000000000005"/>
    <n v="0"/>
    <x v="1"/>
    <n v="7"/>
  </r>
  <r>
    <x v="7"/>
    <d v="2017-07-30T00:00:00"/>
    <n v="1147.135"/>
    <n v="16.64"/>
    <n v="145.7456"/>
    <x v="0"/>
    <n v="7"/>
  </r>
  <r>
    <x v="7"/>
    <d v="2017-07-30T00:00:00"/>
    <n v="471.24"/>
    <n v="7.56"/>
    <n v="705.08490000000006"/>
    <x v="1"/>
    <n v="7"/>
  </r>
  <r>
    <x v="8"/>
    <d v="2017-07-30T00:00:00"/>
    <n v="14551.845000000001"/>
    <n v="186.20000000000002"/>
    <n v="250.65365"/>
    <x v="0"/>
    <n v="7"/>
  </r>
  <r>
    <x v="8"/>
    <d v="2017-07-30T00:00:00"/>
    <n v="4360.3450000000003"/>
    <n v="58"/>
    <n v="320.10354999999998"/>
    <x v="1"/>
    <n v="7"/>
  </r>
  <r>
    <x v="9"/>
    <d v="2017-07-30T00:00:00"/>
    <n v="16375.59"/>
    <n v="246.48000000000002"/>
    <n v="1857.0987499999999"/>
    <x v="0"/>
    <n v="7"/>
  </r>
  <r>
    <x v="9"/>
    <d v="2017-07-30T00:00:00"/>
    <n v="15268.000000000002"/>
    <n v="240.28000000000003"/>
    <n v="11786.0756"/>
    <x v="1"/>
    <n v="7"/>
  </r>
  <r>
    <x v="10"/>
    <d v="2017-07-30T00:00:00"/>
    <n v="4073.4650000000006"/>
    <n v="51.28"/>
    <n v="0.82940000000000003"/>
    <x v="0"/>
    <n v="7"/>
  </r>
  <r>
    <x v="10"/>
    <d v="2017-07-30T00:00:00"/>
    <n v="1149.5"/>
    <n v="15.4"/>
    <n v="1.3702000000000001"/>
    <x v="1"/>
    <n v="7"/>
  </r>
  <r>
    <x v="11"/>
    <d v="2017-07-30T00:00:00"/>
    <n v="4766.4650000000001"/>
    <n v="63.28"/>
    <n v="1.12385"/>
    <x v="0"/>
    <n v="7"/>
  </r>
  <r>
    <x v="11"/>
    <d v="2017-07-30T00:00:00"/>
    <n v="3208.5350000000003"/>
    <n v="45.480000000000004"/>
    <n v="4.5259499999999999"/>
    <x v="1"/>
    <n v="7"/>
  </r>
  <r>
    <x v="12"/>
    <d v="2017-07-30T00:00:00"/>
    <n v="141.29499999999999"/>
    <n v="1.9600000000000002"/>
    <n v="59.539350000000006"/>
    <x v="0"/>
    <n v="7"/>
  </r>
  <r>
    <x v="12"/>
    <d v="2017-07-30T00:00:00"/>
    <n v="103.34500000000001"/>
    <n v="1.7600000000000002"/>
    <n v="413.28430000000003"/>
    <x v="1"/>
    <n v="7"/>
  </r>
  <r>
    <x v="13"/>
    <d v="2017-08-06T00:00:00"/>
    <n v="0.22000000000000003"/>
    <n v="0"/>
    <n v="0"/>
    <x v="0"/>
    <n v="8"/>
  </r>
  <r>
    <x v="0"/>
    <d v="2017-08-06T00:00:00"/>
    <n v="8892.51"/>
    <n v="116.92000000000002"/>
    <n v="270.39350000000002"/>
    <x v="0"/>
    <n v="8"/>
  </r>
  <r>
    <x v="0"/>
    <d v="2017-08-06T00:00:00"/>
    <n v="3092.4300000000003"/>
    <n v="42.88"/>
    <n v="496.678"/>
    <x v="1"/>
    <n v="8"/>
  </r>
  <r>
    <x v="1"/>
    <d v="2017-08-06T00:00:00"/>
    <n v="16528.875"/>
    <n v="223.08000000000004"/>
    <n v="120.20125000000002"/>
    <x v="0"/>
    <n v="8"/>
  </r>
  <r>
    <x v="1"/>
    <d v="2017-08-06T00:00:00"/>
    <n v="1820.1150000000002"/>
    <n v="25.680000000000003"/>
    <n v="112.29205"/>
    <x v="1"/>
    <n v="8"/>
  </r>
  <r>
    <x v="2"/>
    <d v="2017-08-06T00:00:00"/>
    <n v="43056.255000000005"/>
    <n v="528.43999999999994"/>
    <n v="0"/>
    <x v="0"/>
    <n v="8"/>
  </r>
  <r>
    <x v="2"/>
    <d v="2017-08-06T00:00:00"/>
    <n v="9637.2650000000012"/>
    <n v="130.68"/>
    <n v="0"/>
    <x v="1"/>
    <n v="8"/>
  </r>
  <r>
    <x v="3"/>
    <d v="2017-08-06T00:00:00"/>
    <n v="768.84500000000014"/>
    <n v="11.88"/>
    <n v="174.91370000000001"/>
    <x v="0"/>
    <n v="8"/>
  </r>
  <r>
    <x v="3"/>
    <d v="2017-08-06T00:00:00"/>
    <n v="828.41000000000008"/>
    <n v="12.92"/>
    <n v="1383.3638000000001"/>
    <x v="1"/>
    <n v="8"/>
  </r>
  <r>
    <x v="4"/>
    <d v="2017-08-06T00:00:00"/>
    <n v="6326.2650000000003"/>
    <n v="90.240000000000009"/>
    <n v="254.8364"/>
    <x v="0"/>
    <n v="8"/>
  </r>
  <r>
    <x v="4"/>
    <d v="2017-08-06T00:00:00"/>
    <n v="2917.6400000000003"/>
    <n v="42.080000000000005"/>
    <n v="502.49420000000003"/>
    <x v="1"/>
    <n v="8"/>
  </r>
  <r>
    <x v="5"/>
    <d v="2017-08-06T00:00:00"/>
    <n v="1306.855"/>
    <n v="20"/>
    <n v="47.451950000000004"/>
    <x v="0"/>
    <n v="8"/>
  </r>
  <r>
    <x v="5"/>
    <d v="2017-08-06T00:00:00"/>
    <n v="926.1450000000001"/>
    <n v="15.96"/>
    <n v="106.20805"/>
    <x v="1"/>
    <n v="8"/>
  </r>
  <r>
    <x v="6"/>
    <d v="2017-08-06T00:00:00"/>
    <n v="565.17999999999995"/>
    <n v="6.88"/>
    <n v="0"/>
    <x v="0"/>
    <n v="8"/>
  </r>
  <r>
    <x v="6"/>
    <d v="2017-08-06T00:00:00"/>
    <n v="213.12500000000003"/>
    <n v="2.8800000000000003"/>
    <n v="0"/>
    <x v="1"/>
    <n v="8"/>
  </r>
  <r>
    <x v="7"/>
    <d v="2017-08-06T00:00:00"/>
    <n v="1077.67"/>
    <n v="15.240000000000002"/>
    <n v="153.09515000000002"/>
    <x v="0"/>
    <n v="8"/>
  </r>
  <r>
    <x v="7"/>
    <d v="2017-08-06T00:00:00"/>
    <n v="357.17"/>
    <n v="6.08"/>
    <n v="566.96445000000006"/>
    <x v="1"/>
    <n v="8"/>
  </r>
  <r>
    <x v="8"/>
    <d v="2017-08-06T00:00:00"/>
    <n v="16007.750000000002"/>
    <n v="210.28000000000003"/>
    <n v="266.28095000000002"/>
    <x v="0"/>
    <n v="8"/>
  </r>
  <r>
    <x v="8"/>
    <d v="2017-08-06T00:00:00"/>
    <n v="4325.2000000000007"/>
    <n v="57.960000000000008"/>
    <n v="313.82844999999998"/>
    <x v="1"/>
    <n v="8"/>
  </r>
  <r>
    <x v="9"/>
    <d v="2017-08-06T00:00:00"/>
    <n v="20531.665000000005"/>
    <n v="306.24"/>
    <n v="2258.1104"/>
    <x v="0"/>
    <n v="8"/>
  </r>
  <r>
    <x v="9"/>
    <d v="2017-08-06T00:00:00"/>
    <n v="16679.63"/>
    <n v="262.68"/>
    <n v="13198.051100000001"/>
    <x v="1"/>
    <n v="8"/>
  </r>
  <r>
    <x v="10"/>
    <d v="2017-08-06T00:00:00"/>
    <n v="4991.8550000000005"/>
    <n v="65.36"/>
    <n v="0.32695000000000002"/>
    <x v="0"/>
    <n v="8"/>
  </r>
  <r>
    <x v="10"/>
    <d v="2017-08-06T00:00:00"/>
    <n v="1487.4750000000001"/>
    <n v="18.880000000000003"/>
    <n v="0.26974999999999999"/>
    <x v="1"/>
    <n v="8"/>
  </r>
  <r>
    <x v="11"/>
    <d v="2017-08-06T00:00:00"/>
    <n v="4155.5800000000008"/>
    <n v="59.08"/>
    <n v="0.40365000000000001"/>
    <x v="0"/>
    <n v="8"/>
  </r>
  <r>
    <x v="11"/>
    <d v="2017-08-06T00:00:00"/>
    <n v="2832.0050000000006"/>
    <n v="40.960000000000008"/>
    <n v="0.85865000000000002"/>
    <x v="1"/>
    <n v="8"/>
  </r>
  <r>
    <x v="12"/>
    <d v="2017-08-06T00:00:00"/>
    <n v="208.94499999999999"/>
    <n v="2.64"/>
    <n v="61.231299999999997"/>
    <x v="0"/>
    <n v="8"/>
  </r>
  <r>
    <x v="12"/>
    <d v="2017-08-06T00:00:00"/>
    <n v="202.01500000000001"/>
    <n v="2.3199999999999998"/>
    <n v="578.65470000000005"/>
    <x v="1"/>
    <n v="8"/>
  </r>
  <r>
    <x v="0"/>
    <d v="2017-08-13T00:00:00"/>
    <n v="9642.7650000000012"/>
    <n v="118.96"/>
    <n v="367.57954999999998"/>
    <x v="0"/>
    <n v="8"/>
  </r>
  <r>
    <x v="0"/>
    <d v="2017-08-13T00:00:00"/>
    <n v="3788.8400000000006"/>
    <n v="52.400000000000006"/>
    <n v="580.83870000000002"/>
    <x v="1"/>
    <n v="8"/>
  </r>
  <r>
    <x v="1"/>
    <d v="2017-08-13T00:00:00"/>
    <n v="16499.34"/>
    <n v="219.20000000000002"/>
    <n v="121.15220000000001"/>
    <x v="0"/>
    <n v="8"/>
  </r>
  <r>
    <x v="1"/>
    <d v="2017-08-13T00:00:00"/>
    <n v="1844.81"/>
    <n v="24.12"/>
    <n v="114.41690000000001"/>
    <x v="1"/>
    <n v="8"/>
  </r>
  <r>
    <x v="2"/>
    <d v="2017-08-13T00:00:00"/>
    <n v="41132.245000000003"/>
    <n v="499.08000000000004"/>
    <n v="0"/>
    <x v="0"/>
    <n v="8"/>
  </r>
  <r>
    <x v="2"/>
    <d v="2017-08-13T00:00:00"/>
    <n v="10323.335000000001"/>
    <n v="137.88"/>
    <n v="0"/>
    <x v="1"/>
    <n v="8"/>
  </r>
  <r>
    <x v="3"/>
    <d v="2017-08-13T00:00:00"/>
    <n v="681.78"/>
    <n v="10.440000000000001"/>
    <n v="177.94075000000001"/>
    <x v="0"/>
    <n v="8"/>
  </r>
  <r>
    <x v="3"/>
    <d v="2017-08-13T00:00:00"/>
    <n v="762.35500000000002"/>
    <n v="12.200000000000001"/>
    <n v="1296.8189"/>
    <x v="1"/>
    <n v="8"/>
  </r>
  <r>
    <x v="4"/>
    <d v="2017-08-13T00:00:00"/>
    <n v="5867.5100000000011"/>
    <n v="83.600000000000009"/>
    <n v="303.29259999999999"/>
    <x v="0"/>
    <n v="8"/>
  </r>
  <r>
    <x v="4"/>
    <d v="2017-08-13T00:00:00"/>
    <n v="2479.4"/>
    <n v="35.160000000000004"/>
    <n v="587.77940000000001"/>
    <x v="1"/>
    <n v="8"/>
  </r>
  <r>
    <x v="5"/>
    <d v="2017-08-13T00:00:00"/>
    <n v="1187.8900000000001"/>
    <n v="16.96"/>
    <n v="33.883200000000002"/>
    <x v="0"/>
    <n v="8"/>
  </r>
  <r>
    <x v="5"/>
    <d v="2017-08-13T00:00:00"/>
    <n v="838.97000000000014"/>
    <n v="14.200000000000001"/>
    <n v="184.21975000000003"/>
    <x v="1"/>
    <n v="8"/>
  </r>
  <r>
    <x v="6"/>
    <d v="2017-08-13T00:00:00"/>
    <n v="563.91500000000008"/>
    <n v="6.6000000000000005"/>
    <n v="0"/>
    <x v="0"/>
    <n v="8"/>
  </r>
  <r>
    <x v="6"/>
    <d v="2017-08-13T00:00:00"/>
    <n v="185.62500000000003"/>
    <n v="2.4000000000000004"/>
    <n v="0"/>
    <x v="1"/>
    <n v="8"/>
  </r>
  <r>
    <x v="7"/>
    <d v="2017-08-13T00:00:00"/>
    <n v="855.85500000000002"/>
    <n v="12.48"/>
    <n v="116.40525000000001"/>
    <x v="0"/>
    <n v="8"/>
  </r>
  <r>
    <x v="7"/>
    <d v="2017-08-13T00:00:00"/>
    <n v="357.11500000000001"/>
    <n v="5.36"/>
    <n v="455.01170000000002"/>
    <x v="1"/>
    <n v="8"/>
  </r>
  <r>
    <x v="8"/>
    <d v="2017-08-13T00:00:00"/>
    <n v="15999.775000000001"/>
    <n v="210.8"/>
    <n v="250.09010000000004"/>
    <x v="0"/>
    <n v="8"/>
  </r>
  <r>
    <x v="8"/>
    <d v="2017-08-13T00:00:00"/>
    <n v="4276.5250000000005"/>
    <n v="58.360000000000007"/>
    <n v="298.01850000000002"/>
    <x v="1"/>
    <n v="8"/>
  </r>
  <r>
    <x v="9"/>
    <d v="2017-08-13T00:00:00"/>
    <n v="20526.88"/>
    <n v="309.56"/>
    <n v="2107.5626000000002"/>
    <x v="0"/>
    <n v="8"/>
  </r>
  <r>
    <x v="9"/>
    <d v="2017-08-13T00:00:00"/>
    <n v="17025.635000000002"/>
    <n v="260.64000000000004"/>
    <n v="12221.98445"/>
    <x v="1"/>
    <n v="8"/>
  </r>
  <r>
    <x v="10"/>
    <d v="2017-08-13T00:00:00"/>
    <n v="5159.165"/>
    <n v="67.679999999999993"/>
    <n v="0.43810000000000004"/>
    <x v="0"/>
    <n v="8"/>
  </r>
  <r>
    <x v="10"/>
    <d v="2017-08-13T00:00:00"/>
    <n v="1665.6200000000001"/>
    <n v="20.72"/>
    <n v="0.78455000000000008"/>
    <x v="1"/>
    <n v="8"/>
  </r>
  <r>
    <x v="11"/>
    <d v="2017-08-13T00:00:00"/>
    <n v="4072.4750000000004"/>
    <n v="57.720000000000006"/>
    <n v="0.46539999999999998"/>
    <x v="0"/>
    <n v="8"/>
  </r>
  <r>
    <x v="11"/>
    <d v="2017-08-13T00:00:00"/>
    <n v="2880.8450000000003"/>
    <n v="40.800000000000004"/>
    <n v="1.8719999999999999"/>
    <x v="1"/>
    <n v="8"/>
  </r>
  <r>
    <x v="12"/>
    <d v="2017-08-13T00:00:00"/>
    <n v="312.23500000000007"/>
    <n v="4.68"/>
    <n v="56.597449999999995"/>
    <x v="0"/>
    <n v="8"/>
  </r>
  <r>
    <x v="12"/>
    <d v="2017-08-13T00:00:00"/>
    <n v="185.73500000000001"/>
    <n v="2.64"/>
    <n v="657.93584999999996"/>
    <x v="1"/>
    <n v="8"/>
  </r>
  <r>
    <x v="0"/>
    <d v="2017-08-20T00:00:00"/>
    <n v="10363.925000000001"/>
    <n v="130.92000000000002"/>
    <n v="471.97539999999998"/>
    <x v="0"/>
    <n v="8"/>
  </r>
  <r>
    <x v="0"/>
    <d v="2017-08-20T00:00:00"/>
    <n v="3737.8550000000005"/>
    <n v="53.28"/>
    <n v="675.85635000000002"/>
    <x v="1"/>
    <n v="8"/>
  </r>
  <r>
    <x v="1"/>
    <d v="2017-08-20T00:00:00"/>
    <n v="15451.48"/>
    <n v="207.4"/>
    <n v="117.84695000000001"/>
    <x v="0"/>
    <n v="8"/>
  </r>
  <r>
    <x v="1"/>
    <d v="2017-08-20T00:00:00"/>
    <n v="1559.8000000000002"/>
    <n v="20.400000000000002"/>
    <n v="111.17925"/>
    <x v="1"/>
    <n v="8"/>
  </r>
  <r>
    <x v="2"/>
    <d v="2017-08-20T00:00:00"/>
    <n v="41542.160000000003"/>
    <n v="513"/>
    <n v="0"/>
    <x v="0"/>
    <n v="8"/>
  </r>
  <r>
    <x v="2"/>
    <d v="2017-08-20T00:00:00"/>
    <n v="9807.9850000000006"/>
    <n v="135.92000000000002"/>
    <n v="0"/>
    <x v="1"/>
    <n v="8"/>
  </r>
  <r>
    <x v="3"/>
    <d v="2017-08-20T00:00:00"/>
    <n v="655.875"/>
    <n v="10.600000000000001"/>
    <n v="183.72965000000002"/>
    <x v="0"/>
    <n v="8"/>
  </r>
  <r>
    <x v="3"/>
    <d v="2017-08-20T00:00:00"/>
    <n v="819.61000000000013"/>
    <n v="13.040000000000001"/>
    <n v="1525.5246499999998"/>
    <x v="1"/>
    <n v="8"/>
  </r>
  <r>
    <x v="4"/>
    <d v="2017-08-20T00:00:00"/>
    <n v="5841.1100000000006"/>
    <n v="82.320000000000007"/>
    <n v="346.99665000000005"/>
    <x v="0"/>
    <n v="8"/>
  </r>
  <r>
    <x v="4"/>
    <d v="2017-08-20T00:00:00"/>
    <n v="2465.2650000000003"/>
    <n v="35.32"/>
    <n v="746.46585000000005"/>
    <x v="1"/>
    <n v="8"/>
  </r>
  <r>
    <x v="5"/>
    <d v="2017-08-20T00:00:00"/>
    <n v="1490.6100000000001"/>
    <n v="20.76"/>
    <n v="37.364600000000003"/>
    <x v="0"/>
    <n v="8"/>
  </r>
  <r>
    <x v="5"/>
    <d v="2017-08-20T00:00:00"/>
    <n v="1033.0100000000002"/>
    <n v="17.559999999999999"/>
    <n v="227.39599999999999"/>
    <x v="1"/>
    <n v="8"/>
  </r>
  <r>
    <x v="6"/>
    <d v="2017-08-20T00:00:00"/>
    <n v="519.03500000000008"/>
    <n v="6.6400000000000006"/>
    <n v="0"/>
    <x v="0"/>
    <n v="8"/>
  </r>
  <r>
    <x v="6"/>
    <d v="2017-08-20T00:00:00"/>
    <n v="175.45000000000002"/>
    <n v="2.68"/>
    <n v="0"/>
    <x v="1"/>
    <n v="8"/>
  </r>
  <r>
    <x v="7"/>
    <d v="2017-08-20T00:00:00"/>
    <n v="859.7600000000001"/>
    <n v="12.840000000000002"/>
    <n v="124.32550000000001"/>
    <x v="0"/>
    <n v="8"/>
  </r>
  <r>
    <x v="7"/>
    <d v="2017-08-20T00:00:00"/>
    <n v="403.64500000000004"/>
    <n v="6.4400000000000013"/>
    <n v="525.56595000000004"/>
    <x v="1"/>
    <n v="8"/>
  </r>
  <r>
    <x v="8"/>
    <d v="2017-08-20T00:00:00"/>
    <n v="14834.325000000001"/>
    <n v="195.24"/>
    <n v="233.636"/>
    <x v="0"/>
    <n v="8"/>
  </r>
  <r>
    <x v="8"/>
    <d v="2017-08-20T00:00:00"/>
    <n v="3906.32"/>
    <n v="51.080000000000005"/>
    <n v="272.55020000000002"/>
    <x v="1"/>
    <n v="8"/>
  </r>
  <r>
    <x v="9"/>
    <d v="2017-08-20T00:00:00"/>
    <n v="17992.48"/>
    <n v="268.60000000000002"/>
    <n v="1778.8803500000001"/>
    <x v="0"/>
    <n v="8"/>
  </r>
  <r>
    <x v="9"/>
    <d v="2017-08-20T00:00:00"/>
    <n v="14701.390000000001"/>
    <n v="225.72"/>
    <n v="10883.104050000002"/>
    <x v="1"/>
    <n v="8"/>
  </r>
  <r>
    <x v="10"/>
    <d v="2017-08-20T00:00:00"/>
    <n v="5027.3850000000011"/>
    <n v="67.400000000000006"/>
    <n v="1.9422000000000001"/>
    <x v="0"/>
    <n v="8"/>
  </r>
  <r>
    <x v="10"/>
    <d v="2017-08-20T00:00:00"/>
    <n v="1337.38"/>
    <n v="18.12"/>
    <n v="4.2750500000000002"/>
    <x v="1"/>
    <n v="8"/>
  </r>
  <r>
    <x v="11"/>
    <d v="2017-08-20T00:00:00"/>
    <n v="4082.7050000000004"/>
    <n v="57.360000000000007"/>
    <n v="1.6549"/>
    <x v="0"/>
    <n v="8"/>
  </r>
  <r>
    <x v="11"/>
    <d v="2017-08-20T00:00:00"/>
    <n v="2667.28"/>
    <n v="38.56"/>
    <n v="8.8491"/>
    <x v="1"/>
    <n v="8"/>
  </r>
  <r>
    <x v="12"/>
    <d v="2017-08-20T00:00:00"/>
    <n v="253.33000000000004"/>
    <n v="3.9200000000000004"/>
    <n v="58.438250000000004"/>
    <x v="0"/>
    <n v="8"/>
  </r>
  <r>
    <x v="12"/>
    <d v="2017-08-20T00:00:00"/>
    <n v="197.83500000000001"/>
    <n v="2.92"/>
    <n v="527.31899999999996"/>
    <x v="1"/>
    <n v="8"/>
  </r>
  <r>
    <x v="13"/>
    <d v="2017-08-27T00:00:00"/>
    <n v="1.2100000000000002"/>
    <n v="4.0000000000000008E-2"/>
    <n v="0"/>
    <x v="1"/>
    <n v="8"/>
  </r>
  <r>
    <x v="0"/>
    <d v="2017-08-27T00:00:00"/>
    <n v="10713.175000000001"/>
    <n v="132.32000000000002"/>
    <n v="495.24020000000002"/>
    <x v="0"/>
    <n v="8"/>
  </r>
  <r>
    <x v="0"/>
    <d v="2017-08-27T00:00:00"/>
    <n v="4089.8"/>
    <n v="53.720000000000006"/>
    <n v="564.57765000000006"/>
    <x v="1"/>
    <n v="8"/>
  </r>
  <r>
    <x v="1"/>
    <d v="2017-08-27T00:00:00"/>
    <n v="17957.72"/>
    <n v="225.84000000000003"/>
    <n v="132.91720000000001"/>
    <x v="0"/>
    <n v="8"/>
  </r>
  <r>
    <x v="1"/>
    <d v="2017-08-27T00:00:00"/>
    <n v="1974.9400000000003"/>
    <n v="24.080000000000002"/>
    <n v="118.95"/>
    <x v="1"/>
    <n v="8"/>
  </r>
  <r>
    <x v="2"/>
    <d v="2017-08-27T00:00:00"/>
    <n v="41350.65"/>
    <n v="466"/>
    <n v="0"/>
    <x v="0"/>
    <n v="8"/>
  </r>
  <r>
    <x v="2"/>
    <d v="2017-08-27T00:00:00"/>
    <n v="10761.410000000002"/>
    <n v="140"/>
    <n v="0"/>
    <x v="1"/>
    <n v="8"/>
  </r>
  <r>
    <x v="3"/>
    <d v="2017-08-27T00:00:00"/>
    <n v="970.91500000000008"/>
    <n v="14.4"/>
    <n v="197.69945000000001"/>
    <x v="0"/>
    <n v="8"/>
  </r>
  <r>
    <x v="3"/>
    <d v="2017-08-27T00:00:00"/>
    <n v="1393.48"/>
    <n v="21.12"/>
    <n v="1681.4993000000002"/>
    <x v="1"/>
    <n v="8"/>
  </r>
  <r>
    <x v="4"/>
    <d v="2017-08-27T00:00:00"/>
    <n v="6791.1800000000012"/>
    <n v="96.160000000000011"/>
    <n v="340.24705"/>
    <x v="0"/>
    <n v="8"/>
  </r>
  <r>
    <x v="4"/>
    <d v="2017-08-27T00:00:00"/>
    <n v="2996.7300000000005"/>
    <n v="42.120000000000005"/>
    <n v="760.34985000000006"/>
    <x v="1"/>
    <n v="8"/>
  </r>
  <r>
    <x v="5"/>
    <d v="2017-08-27T00:00:00"/>
    <n v="2037.5300000000002"/>
    <n v="27.84"/>
    <n v="46.058349999999997"/>
    <x v="0"/>
    <n v="8"/>
  </r>
  <r>
    <x v="5"/>
    <d v="2017-08-27T00:00:00"/>
    <n v="1699.885"/>
    <n v="25.960000000000004"/>
    <n v="191.78250000000003"/>
    <x v="1"/>
    <n v="8"/>
  </r>
  <r>
    <x v="6"/>
    <d v="2017-08-27T00:00:00"/>
    <n v="556.27"/>
    <n v="6.08"/>
    <n v="0"/>
    <x v="0"/>
    <n v="8"/>
  </r>
  <r>
    <x v="6"/>
    <d v="2017-08-27T00:00:00"/>
    <n v="254.21"/>
    <n v="3.16"/>
    <n v="0"/>
    <x v="1"/>
    <n v="8"/>
  </r>
  <r>
    <x v="7"/>
    <d v="2017-08-27T00:00:00"/>
    <n v="1265.8800000000001"/>
    <n v="17.919999999999998"/>
    <n v="150.11099999999999"/>
    <x v="0"/>
    <n v="8"/>
  </r>
  <r>
    <x v="7"/>
    <d v="2017-08-27T00:00:00"/>
    <n v="671.71500000000003"/>
    <n v="10.56"/>
    <n v="731.37870000000009"/>
    <x v="1"/>
    <n v="8"/>
  </r>
  <r>
    <x v="8"/>
    <d v="2017-08-27T00:00:00"/>
    <n v="16434.88"/>
    <n v="209.68000000000004"/>
    <n v="289.27925000000005"/>
    <x v="0"/>
    <n v="8"/>
  </r>
  <r>
    <x v="8"/>
    <d v="2017-08-27T00:00:00"/>
    <n v="5148.6050000000005"/>
    <n v="65.28"/>
    <n v="359.72885000000002"/>
    <x v="1"/>
    <n v="8"/>
  </r>
  <r>
    <x v="9"/>
    <d v="2017-08-27T00:00:00"/>
    <n v="19107.275000000001"/>
    <n v="275.44"/>
    <n v="1907.0597"/>
    <x v="0"/>
    <n v="8"/>
  </r>
  <r>
    <x v="9"/>
    <d v="2017-08-27T00:00:00"/>
    <n v="17504.355"/>
    <n v="265.71999999999997"/>
    <n v="12238.603649999999"/>
    <x v="1"/>
    <n v="8"/>
  </r>
  <r>
    <x v="10"/>
    <d v="2017-08-27T00:00:00"/>
    <n v="4253.37"/>
    <n v="53.960000000000008"/>
    <n v="2.7364999999999999"/>
    <x v="0"/>
    <n v="8"/>
  </r>
  <r>
    <x v="10"/>
    <d v="2017-08-27T00:00:00"/>
    <n v="1418.5050000000001"/>
    <n v="17.8"/>
    <n v="6.8178500000000009"/>
    <x v="1"/>
    <n v="8"/>
  </r>
  <r>
    <x v="11"/>
    <d v="2017-08-27T00:00:00"/>
    <n v="4206.62"/>
    <n v="56.960000000000008"/>
    <n v="3.0842500000000004"/>
    <x v="0"/>
    <n v="8"/>
  </r>
  <r>
    <x v="11"/>
    <d v="2017-08-27T00:00:00"/>
    <n v="3167.835"/>
    <n v="44.080000000000005"/>
    <n v="17.467450000000003"/>
    <x v="1"/>
    <n v="8"/>
  </r>
  <r>
    <x v="12"/>
    <d v="2017-08-27T00:00:00"/>
    <n v="203.28000000000003"/>
    <n v="2.5600000000000005"/>
    <n v="35.938499999999998"/>
    <x v="0"/>
    <n v="8"/>
  </r>
  <r>
    <x v="12"/>
    <d v="2017-08-27T00:00:00"/>
    <n v="144.10000000000002"/>
    <n v="2.08"/>
    <n v="240.21985000000001"/>
    <x v="1"/>
    <n v="8"/>
  </r>
  <r>
    <x v="0"/>
    <d v="2017-09-03T00:00:00"/>
    <n v="8986.8350000000009"/>
    <n v="107.88"/>
    <n v="409.20165000000003"/>
    <x v="0"/>
    <n v="9"/>
  </r>
  <r>
    <x v="0"/>
    <d v="2017-09-03T00:00:00"/>
    <n v="2834.9750000000004"/>
    <n v="38.520000000000003"/>
    <n v="502.00409999999999"/>
    <x v="1"/>
    <n v="9"/>
  </r>
  <r>
    <x v="1"/>
    <d v="2017-09-03T00:00:00"/>
    <n v="15713.060000000001"/>
    <n v="204.88000000000002"/>
    <n v="146.43915000000001"/>
    <x v="0"/>
    <n v="9"/>
  </r>
  <r>
    <x v="1"/>
    <d v="2017-09-03T00:00:00"/>
    <n v="1800.4250000000002"/>
    <n v="23.44"/>
    <n v="136.16655"/>
    <x v="1"/>
    <n v="9"/>
  </r>
  <r>
    <x v="2"/>
    <d v="2017-09-03T00:00:00"/>
    <n v="45674.915000000008"/>
    <n v="524.24"/>
    <n v="0"/>
    <x v="0"/>
    <n v="9"/>
  </r>
  <r>
    <x v="2"/>
    <d v="2017-09-03T00:00:00"/>
    <n v="9568.9000000000015"/>
    <n v="122.75999999999999"/>
    <n v="0"/>
    <x v="1"/>
    <n v="9"/>
  </r>
  <r>
    <x v="3"/>
    <d v="2017-09-03T00:00:00"/>
    <n v="661.375"/>
    <n v="9.2799999999999994"/>
    <n v="139.38340000000002"/>
    <x v="0"/>
    <n v="9"/>
  </r>
  <r>
    <x v="3"/>
    <d v="2017-09-03T00:00:00"/>
    <n v="901.12000000000012"/>
    <n v="13.719999999999999"/>
    <n v="1205.5270499999999"/>
    <x v="1"/>
    <n v="9"/>
  </r>
  <r>
    <x v="4"/>
    <d v="2017-09-03T00:00:00"/>
    <n v="6449.6850000000013"/>
    <n v="89.88"/>
    <n v="296.49880000000002"/>
    <x v="0"/>
    <n v="9"/>
  </r>
  <r>
    <x v="4"/>
    <d v="2017-09-03T00:00:00"/>
    <n v="2742.3"/>
    <n v="39.480000000000004"/>
    <n v="603.10445000000004"/>
    <x v="1"/>
    <n v="9"/>
  </r>
  <r>
    <x v="5"/>
    <d v="2017-09-03T00:00:00"/>
    <n v="1773.5300000000002"/>
    <n v="25.6"/>
    <n v="36.965499999999999"/>
    <x v="0"/>
    <n v="9"/>
  </r>
  <r>
    <x v="5"/>
    <d v="2017-09-03T00:00:00"/>
    <n v="1341.0650000000003"/>
    <n v="22.32"/>
    <n v="170.35005000000001"/>
    <x v="1"/>
    <n v="9"/>
  </r>
  <r>
    <x v="6"/>
    <d v="2017-09-03T00:00:00"/>
    <n v="671.49500000000012"/>
    <n v="8.120000000000001"/>
    <n v="0"/>
    <x v="0"/>
    <n v="9"/>
  </r>
  <r>
    <x v="6"/>
    <d v="2017-09-03T00:00:00"/>
    <n v="284.07500000000005"/>
    <n v="3.5600000000000005"/>
    <n v="0"/>
    <x v="1"/>
    <n v="9"/>
  </r>
  <r>
    <x v="7"/>
    <d v="2017-09-03T00:00:00"/>
    <n v="1079.2650000000001"/>
    <n v="15.280000000000001"/>
    <n v="123.51365"/>
    <x v="0"/>
    <n v="9"/>
  </r>
  <r>
    <x v="7"/>
    <d v="2017-09-03T00:00:00"/>
    <n v="482.29500000000002"/>
    <n v="7.32"/>
    <n v="511.78400000000005"/>
    <x v="1"/>
    <n v="9"/>
  </r>
  <r>
    <x v="8"/>
    <d v="2017-09-03T00:00:00"/>
    <n v="20313.150000000001"/>
    <n v="257.95999999999998"/>
    <n v="317.47235000000001"/>
    <x v="0"/>
    <n v="9"/>
  </r>
  <r>
    <x v="8"/>
    <d v="2017-09-03T00:00:00"/>
    <n v="5793.1500000000005"/>
    <n v="74.88"/>
    <n v="386.73635000000002"/>
    <x v="1"/>
    <n v="9"/>
  </r>
  <r>
    <x v="9"/>
    <d v="2017-09-03T00:00:00"/>
    <n v="21373.88"/>
    <n v="314.8"/>
    <n v="2342.4882000000002"/>
    <x v="0"/>
    <n v="9"/>
  </r>
  <r>
    <x v="9"/>
    <d v="2017-09-03T00:00:00"/>
    <n v="18034.005000000001"/>
    <n v="278.2"/>
    <n v="15112.483099999999"/>
    <x v="1"/>
    <n v="9"/>
  </r>
  <r>
    <x v="10"/>
    <d v="2017-09-03T00:00:00"/>
    <n v="4560.7650000000003"/>
    <n v="59.320000000000007"/>
    <n v="5.9267000000000003"/>
    <x v="0"/>
    <n v="9"/>
  </r>
  <r>
    <x v="10"/>
    <d v="2017-09-03T00:00:00"/>
    <n v="1202.96"/>
    <n v="16.080000000000002"/>
    <n v="12.188150000000002"/>
    <x v="1"/>
    <n v="9"/>
  </r>
  <r>
    <x v="11"/>
    <d v="2017-09-03T00:00:00"/>
    <n v="4771.9100000000008"/>
    <n v="66.960000000000008"/>
    <n v="6.9621500000000003"/>
    <x v="0"/>
    <n v="9"/>
  </r>
  <r>
    <x v="11"/>
    <d v="2017-09-03T00:00:00"/>
    <n v="3305.4450000000002"/>
    <n v="48.2"/>
    <n v="39.081250000000004"/>
    <x v="1"/>
    <n v="9"/>
  </r>
  <r>
    <x v="12"/>
    <d v="2017-09-03T00:00:00"/>
    <n v="123.53"/>
    <n v="1.8399999999999999"/>
    <n v="24.697400000000002"/>
    <x v="0"/>
    <n v="9"/>
  </r>
  <r>
    <x v="12"/>
    <d v="2017-09-03T00:00:00"/>
    <n v="91.795000000000016"/>
    <n v="1.36"/>
    <n v="156.61165"/>
    <x v="1"/>
    <n v="9"/>
  </r>
  <r>
    <x v="0"/>
    <d v="2017-09-10T00:00:00"/>
    <n v="11395.285000000002"/>
    <n v="141.68"/>
    <n v="415.73545000000001"/>
    <x v="0"/>
    <n v="9"/>
  </r>
  <r>
    <x v="0"/>
    <d v="2017-09-10T00:00:00"/>
    <n v="3443.7150000000006"/>
    <n v="48.24"/>
    <n v="411.05480000000006"/>
    <x v="1"/>
    <n v="9"/>
  </r>
  <r>
    <x v="1"/>
    <d v="2017-09-10T00:00:00"/>
    <n v="16774.34"/>
    <n v="222.51999999999998"/>
    <n v="146.28835000000001"/>
    <x v="0"/>
    <n v="9"/>
  </r>
  <r>
    <x v="1"/>
    <d v="2017-09-10T00:00:00"/>
    <n v="2046.7150000000004"/>
    <n v="26.680000000000003"/>
    <n v="139.80590000000001"/>
    <x v="1"/>
    <n v="9"/>
  </r>
  <r>
    <x v="2"/>
    <d v="2017-09-10T00:00:00"/>
    <n v="51353.94"/>
    <n v="585.52"/>
    <n v="0"/>
    <x v="0"/>
    <n v="9"/>
  </r>
  <r>
    <x v="2"/>
    <d v="2017-09-10T00:00:00"/>
    <n v="10533.765000000001"/>
    <n v="136.28"/>
    <n v="0"/>
    <x v="1"/>
    <n v="9"/>
  </r>
  <r>
    <x v="3"/>
    <d v="2017-09-10T00:00:00"/>
    <n v="696.02500000000009"/>
    <n v="11.200000000000001"/>
    <n v="162.41485"/>
    <x v="0"/>
    <n v="9"/>
  </r>
  <r>
    <x v="3"/>
    <d v="2017-09-10T00:00:00"/>
    <n v="997.09500000000014"/>
    <n v="15.4"/>
    <n v="1342.5392500000003"/>
    <x v="1"/>
    <n v="9"/>
  </r>
  <r>
    <x v="4"/>
    <d v="2017-09-10T00:00:00"/>
    <n v="6452.7100000000009"/>
    <n v="89"/>
    <n v="342.45250000000004"/>
    <x v="0"/>
    <n v="9"/>
  </r>
  <r>
    <x v="4"/>
    <d v="2017-09-10T00:00:00"/>
    <n v="2846.0300000000007"/>
    <n v="42.04"/>
    <n v="780.36919999999998"/>
    <x v="1"/>
    <n v="9"/>
  </r>
  <r>
    <x v="5"/>
    <d v="2017-09-10T00:00:00"/>
    <n v="2577.7950000000001"/>
    <n v="37.96"/>
    <n v="71.758050000000011"/>
    <x v="0"/>
    <n v="9"/>
  </r>
  <r>
    <x v="5"/>
    <d v="2017-09-10T00:00:00"/>
    <n v="2202.3650000000002"/>
    <n v="34.32"/>
    <n v="194.0471"/>
    <x v="1"/>
    <n v="9"/>
  </r>
  <r>
    <x v="6"/>
    <d v="2017-09-10T00:00:00"/>
    <n v="716.26499999999999"/>
    <n v="7.9200000000000008"/>
    <n v="0"/>
    <x v="0"/>
    <n v="9"/>
  </r>
  <r>
    <x v="6"/>
    <d v="2017-09-10T00:00:00"/>
    <n v="245.74000000000004"/>
    <n v="3.64"/>
    <n v="0"/>
    <x v="1"/>
    <n v="9"/>
  </r>
  <r>
    <x v="7"/>
    <d v="2017-09-10T00:00:00"/>
    <n v="1444.0800000000002"/>
    <n v="21.560000000000002"/>
    <n v="169.15405000000001"/>
    <x v="0"/>
    <n v="9"/>
  </r>
  <r>
    <x v="7"/>
    <d v="2017-09-10T00:00:00"/>
    <n v="821.42500000000007"/>
    <n v="13.280000000000001"/>
    <n v="847.73389999999995"/>
    <x v="1"/>
    <n v="9"/>
  </r>
  <r>
    <x v="8"/>
    <d v="2017-09-10T00:00:00"/>
    <n v="19355.655000000002"/>
    <n v="255.24"/>
    <n v="309.26285000000001"/>
    <x v="0"/>
    <n v="9"/>
  </r>
  <r>
    <x v="8"/>
    <d v="2017-09-10T00:00:00"/>
    <n v="5283.2449999999999"/>
    <n v="72.08"/>
    <n v="364.87944999999996"/>
    <x v="1"/>
    <n v="9"/>
  </r>
  <r>
    <x v="9"/>
    <d v="2017-09-10T00:00:00"/>
    <n v="21384.495000000003"/>
    <n v="330"/>
    <n v="2598.3756500000004"/>
    <x v="0"/>
    <n v="9"/>
  </r>
  <r>
    <x v="9"/>
    <d v="2017-09-10T00:00:00"/>
    <n v="19596.060000000001"/>
    <n v="318.72000000000003"/>
    <n v="17685.293600000001"/>
    <x v="1"/>
    <n v="9"/>
  </r>
  <r>
    <x v="10"/>
    <d v="2017-09-10T00:00:00"/>
    <n v="4252.05"/>
    <n v="57.400000000000006"/>
    <n v="6.3361999999999998"/>
    <x v="0"/>
    <n v="9"/>
  </r>
  <r>
    <x v="10"/>
    <d v="2017-09-10T00:00:00"/>
    <n v="1232.7150000000001"/>
    <n v="16.64"/>
    <n v="12.308400000000001"/>
    <x v="1"/>
    <n v="9"/>
  </r>
  <r>
    <x v="11"/>
    <d v="2017-09-10T00:00:00"/>
    <n v="4745.3450000000003"/>
    <n v="66.12"/>
    <n v="7.7057500000000001"/>
    <x v="0"/>
    <n v="9"/>
  </r>
  <r>
    <x v="11"/>
    <d v="2017-09-10T00:00:00"/>
    <n v="3461.4250000000002"/>
    <n v="51.2"/>
    <n v="41.353650000000002"/>
    <x v="1"/>
    <n v="9"/>
  </r>
  <r>
    <x v="12"/>
    <d v="2017-09-10T00:00:00"/>
    <n v="145.80500000000004"/>
    <n v="2.08"/>
    <n v="26.564200000000003"/>
    <x v="0"/>
    <n v="9"/>
  </r>
  <r>
    <x v="12"/>
    <d v="2017-09-10T00:00:00"/>
    <n v="94.16"/>
    <n v="1.04"/>
    <n v="156.37310000000002"/>
    <x v="1"/>
    <n v="9"/>
  </r>
  <r>
    <x v="0"/>
    <d v="2017-09-17T00:00:00"/>
    <n v="9911.7150000000001"/>
    <n v="124.75999999999999"/>
    <n v="363.76664999999997"/>
    <x v="0"/>
    <n v="9"/>
  </r>
  <r>
    <x v="0"/>
    <d v="2017-09-17T00:00:00"/>
    <n v="2829.3650000000002"/>
    <n v="38.72"/>
    <n v="391.7251"/>
    <x v="1"/>
    <n v="9"/>
  </r>
  <r>
    <x v="1"/>
    <d v="2017-09-17T00:00:00"/>
    <n v="21363.265000000003"/>
    <n v="289.56"/>
    <n v="797.76255000000003"/>
    <x v="0"/>
    <n v="9"/>
  </r>
  <r>
    <x v="1"/>
    <d v="2017-09-17T00:00:00"/>
    <n v="2517.4050000000002"/>
    <n v="32.200000000000003"/>
    <n v="829.29730000000006"/>
    <x v="1"/>
    <n v="9"/>
  </r>
  <r>
    <x v="2"/>
    <d v="2017-09-17T00:00:00"/>
    <n v="45621.62"/>
    <n v="546.68000000000006"/>
    <n v="0"/>
    <x v="0"/>
    <n v="9"/>
  </r>
  <r>
    <x v="2"/>
    <d v="2017-09-17T00:00:00"/>
    <n v="9525.7800000000007"/>
    <n v="121.28"/>
    <n v="0"/>
    <x v="1"/>
    <n v="9"/>
  </r>
  <r>
    <x v="3"/>
    <d v="2017-09-17T00:00:00"/>
    <n v="583.93500000000006"/>
    <n v="8.24"/>
    <n v="158.52005"/>
    <x v="0"/>
    <n v="9"/>
  </r>
  <r>
    <x v="3"/>
    <d v="2017-09-17T00:00:00"/>
    <n v="913.33"/>
    <n v="12.880000000000003"/>
    <n v="1214.18505"/>
    <x v="1"/>
    <n v="9"/>
  </r>
  <r>
    <x v="4"/>
    <d v="2017-09-17T00:00:00"/>
    <n v="5646.1900000000005"/>
    <n v="79.760000000000005"/>
    <n v="288.66955000000002"/>
    <x v="0"/>
    <n v="9"/>
  </r>
  <r>
    <x v="4"/>
    <d v="2017-09-17T00:00:00"/>
    <n v="2464.8800000000006"/>
    <n v="36.119999999999997"/>
    <n v="570.726"/>
    <x v="1"/>
    <n v="9"/>
  </r>
  <r>
    <x v="5"/>
    <d v="2017-09-17T00:00:00"/>
    <n v="1999.1950000000002"/>
    <n v="30.28"/>
    <n v="71.19905"/>
    <x v="0"/>
    <n v="9"/>
  </r>
  <r>
    <x v="5"/>
    <d v="2017-09-17T00:00:00"/>
    <n v="1653.7950000000001"/>
    <n v="26.400000000000002"/>
    <n v="151.02555000000001"/>
    <x v="1"/>
    <n v="9"/>
  </r>
  <r>
    <x v="6"/>
    <d v="2017-09-17T00:00:00"/>
    <n v="588.005"/>
    <n v="7.6400000000000006"/>
    <n v="0"/>
    <x v="0"/>
    <n v="9"/>
  </r>
  <r>
    <x v="6"/>
    <d v="2017-09-17T00:00:00"/>
    <n v="251.845"/>
    <n v="3.24"/>
    <n v="0"/>
    <x v="1"/>
    <n v="9"/>
  </r>
  <r>
    <x v="7"/>
    <d v="2017-09-17T00:00:00"/>
    <n v="1242.8900000000001"/>
    <n v="18.16"/>
    <n v="163.41"/>
    <x v="0"/>
    <n v="9"/>
  </r>
  <r>
    <x v="7"/>
    <d v="2017-09-17T00:00:00"/>
    <n v="575.08000000000004"/>
    <n v="9.48"/>
    <n v="855.87905000000012"/>
    <x v="1"/>
    <n v="9"/>
  </r>
  <r>
    <x v="8"/>
    <d v="2017-09-17T00:00:00"/>
    <n v="13681.58"/>
    <n v="181.60000000000002"/>
    <n v="251.54415"/>
    <x v="0"/>
    <n v="9"/>
  </r>
  <r>
    <x v="8"/>
    <d v="2017-09-17T00:00:00"/>
    <n v="3788.6750000000002"/>
    <n v="48.080000000000005"/>
    <n v="296.43639999999999"/>
    <x v="1"/>
    <n v="9"/>
  </r>
  <r>
    <x v="9"/>
    <d v="2017-09-17T00:00:00"/>
    <n v="18833.870000000003"/>
    <n v="284.68"/>
    <n v="2268.721"/>
    <x v="0"/>
    <n v="9"/>
  </r>
  <r>
    <x v="9"/>
    <d v="2017-09-17T00:00:00"/>
    <n v="16342.755000000001"/>
    <n v="259"/>
    <n v="17274.73475"/>
    <x v="1"/>
    <n v="9"/>
  </r>
  <r>
    <x v="10"/>
    <d v="2017-09-17T00:00:00"/>
    <n v="6239.4750000000004"/>
    <n v="83.720000000000013"/>
    <n v="8.0073500000000006"/>
    <x v="0"/>
    <n v="9"/>
  </r>
  <r>
    <x v="10"/>
    <d v="2017-09-17T00:00:00"/>
    <n v="1768.7450000000001"/>
    <n v="22"/>
    <n v="15.02345"/>
    <x v="1"/>
    <n v="9"/>
  </r>
  <r>
    <x v="11"/>
    <d v="2017-09-17T00:00:00"/>
    <n v="4908.97"/>
    <n v="67.160000000000011"/>
    <n v="7.1610499999999995"/>
    <x v="0"/>
    <n v="9"/>
  </r>
  <r>
    <x v="11"/>
    <d v="2017-09-17T00:00:00"/>
    <n v="3219.9750000000004"/>
    <n v="44.24"/>
    <n v="34.635899999999999"/>
    <x v="1"/>
    <n v="9"/>
  </r>
  <r>
    <x v="12"/>
    <d v="2017-09-17T00:00:00"/>
    <n v="690.6350000000001"/>
    <n v="6.24"/>
    <n v="19.600100000000001"/>
    <x v="0"/>
    <n v="9"/>
  </r>
  <r>
    <x v="12"/>
    <d v="2017-09-17T00:00:00"/>
    <n v="1159.7850000000001"/>
    <n v="7.8400000000000007"/>
    <n v="392.65200000000004"/>
    <x v="1"/>
    <n v="9"/>
  </r>
  <r>
    <x v="0"/>
    <d v="2017-09-24T00:00:00"/>
    <n v="11475.310000000001"/>
    <n v="146.35999999999999"/>
    <n v="498.70925"/>
    <x v="0"/>
    <n v="9"/>
  </r>
  <r>
    <x v="0"/>
    <d v="2017-09-24T00:00:00"/>
    <n v="4004.0000000000005"/>
    <n v="55.44"/>
    <n v="601.41835000000003"/>
    <x v="1"/>
    <n v="9"/>
  </r>
  <r>
    <x v="1"/>
    <d v="2017-09-24T00:00:00"/>
    <n v="20510.270000000004"/>
    <n v="267.16000000000003"/>
    <n v="1160.61985"/>
    <x v="0"/>
    <n v="9"/>
  </r>
  <r>
    <x v="1"/>
    <d v="2017-09-24T00:00:00"/>
    <n v="2037.2000000000003"/>
    <n v="26.680000000000003"/>
    <n v="1117.85895"/>
    <x v="1"/>
    <n v="9"/>
  </r>
  <r>
    <x v="2"/>
    <d v="2017-09-24T00:00:00"/>
    <n v="58094.080000000009"/>
    <n v="684.48"/>
    <n v="0"/>
    <x v="0"/>
    <n v="9"/>
  </r>
  <r>
    <x v="2"/>
    <d v="2017-09-24T00:00:00"/>
    <n v="11584.595000000001"/>
    <n v="148.96"/>
    <n v="0"/>
    <x v="1"/>
    <n v="9"/>
  </r>
  <r>
    <x v="3"/>
    <d v="2017-09-24T00:00:00"/>
    <n v="583.05499999999995"/>
    <n v="8.120000000000001"/>
    <n v="152.09935000000002"/>
    <x v="0"/>
    <n v="9"/>
  </r>
  <r>
    <x v="3"/>
    <d v="2017-09-24T00:00:00"/>
    <n v="796.56500000000005"/>
    <n v="12.240000000000002"/>
    <n v="1261.4250999999999"/>
    <x v="1"/>
    <n v="9"/>
  </r>
  <r>
    <x v="4"/>
    <d v="2017-09-24T00:00:00"/>
    <n v="6559.1900000000005"/>
    <n v="92.68"/>
    <n v="367.19280000000003"/>
    <x v="0"/>
    <n v="9"/>
  </r>
  <r>
    <x v="4"/>
    <d v="2017-09-24T00:00:00"/>
    <n v="3050.52"/>
    <n v="44.960000000000008"/>
    <n v="921.87290000000007"/>
    <x v="1"/>
    <n v="9"/>
  </r>
  <r>
    <x v="5"/>
    <d v="2017-09-24T00:00:00"/>
    <n v="2425.2250000000004"/>
    <n v="35.880000000000003"/>
    <n v="77.946700000000007"/>
    <x v="0"/>
    <n v="9"/>
  </r>
  <r>
    <x v="5"/>
    <d v="2017-09-24T00:00:00"/>
    <n v="2055.1849999999999"/>
    <n v="33.839999999999996"/>
    <n v="201.3141"/>
    <x v="1"/>
    <n v="9"/>
  </r>
  <r>
    <x v="6"/>
    <d v="2017-09-24T00:00:00"/>
    <n v="762.74"/>
    <n v="9.5200000000000014"/>
    <n v="0"/>
    <x v="0"/>
    <n v="9"/>
  </r>
  <r>
    <x v="6"/>
    <d v="2017-09-24T00:00:00"/>
    <n v="284.18500000000006"/>
    <n v="3.9200000000000004"/>
    <n v="0"/>
    <x v="1"/>
    <n v="9"/>
  </r>
  <r>
    <x v="7"/>
    <d v="2017-09-24T00:00:00"/>
    <n v="1508.98"/>
    <n v="21.480000000000004"/>
    <n v="188.19060000000002"/>
    <x v="0"/>
    <n v="9"/>
  </r>
  <r>
    <x v="7"/>
    <d v="2017-09-24T00:00:00"/>
    <n v="797.44500000000016"/>
    <n v="12.32"/>
    <n v="1072.4259"/>
    <x v="1"/>
    <n v="9"/>
  </r>
  <r>
    <x v="8"/>
    <d v="2017-09-24T00:00:00"/>
    <n v="24073.500000000004"/>
    <n v="319.76"/>
    <n v="373.63170000000002"/>
    <x v="0"/>
    <n v="9"/>
  </r>
  <r>
    <x v="8"/>
    <d v="2017-09-24T00:00:00"/>
    <n v="6104.0650000000005"/>
    <n v="79.44"/>
    <n v="429.46475000000004"/>
    <x v="1"/>
    <n v="9"/>
  </r>
  <r>
    <x v="9"/>
    <d v="2017-09-24T00:00:00"/>
    <n v="25178.010000000002"/>
    <n v="377.12"/>
    <n v="2900.7251000000006"/>
    <x v="0"/>
    <n v="9"/>
  </r>
  <r>
    <x v="9"/>
    <d v="2017-09-24T00:00:00"/>
    <n v="22156.530000000002"/>
    <n v="349.44000000000005"/>
    <n v="20119.000200000002"/>
    <x v="1"/>
    <n v="9"/>
  </r>
  <r>
    <x v="10"/>
    <d v="2017-09-24T00:00:00"/>
    <n v="5253.1050000000005"/>
    <n v="68.679999999999993"/>
    <n v="7.3242000000000003"/>
    <x v="0"/>
    <n v="9"/>
  </r>
  <r>
    <x v="10"/>
    <d v="2017-09-24T00:00:00"/>
    <n v="1383.085"/>
    <n v="17.12"/>
    <n v="13.319800000000001"/>
    <x v="1"/>
    <n v="9"/>
  </r>
  <r>
    <x v="11"/>
    <d v="2017-09-24T00:00:00"/>
    <n v="5288.0850000000009"/>
    <n v="71.12"/>
    <n v="8.2641000000000009"/>
    <x v="0"/>
    <n v="9"/>
  </r>
  <r>
    <x v="11"/>
    <d v="2017-09-24T00:00:00"/>
    <n v="3440.9650000000006"/>
    <n v="48.32"/>
    <n v="39.47645"/>
    <x v="1"/>
    <n v="9"/>
  </r>
  <r>
    <x v="12"/>
    <d v="2017-09-24T00:00:00"/>
    <n v="413.38000000000005"/>
    <n v="6.24"/>
    <n v="88.791950000000014"/>
    <x v="0"/>
    <n v="9"/>
  </r>
  <r>
    <x v="12"/>
    <d v="2017-09-24T00:00:00"/>
    <n v="491.315"/>
    <n v="5.68"/>
    <n v="1505.6574000000003"/>
    <x v="1"/>
    <n v="9"/>
  </r>
  <r>
    <x v="0"/>
    <d v="2017-10-01T00:00:00"/>
    <n v="13355.54"/>
    <n v="170.76"/>
    <n v="390.90674999999999"/>
    <x v="0"/>
    <n v="10"/>
  </r>
  <r>
    <x v="0"/>
    <d v="2017-10-01T00:00:00"/>
    <n v="4250.8950000000004"/>
    <n v="60.84"/>
    <n v="400.31290000000001"/>
    <x v="1"/>
    <n v="10"/>
  </r>
  <r>
    <x v="1"/>
    <d v="2017-10-01T00:00:00"/>
    <n v="18652.370000000003"/>
    <n v="243.8"/>
    <n v="322.96225000000004"/>
    <x v="0"/>
    <n v="10"/>
  </r>
  <r>
    <x v="1"/>
    <d v="2017-10-01T00:00:00"/>
    <n v="2149.0700000000002"/>
    <n v="27.72"/>
    <n v="217.54005000000001"/>
    <x v="1"/>
    <n v="10"/>
  </r>
  <r>
    <x v="2"/>
    <d v="2017-10-01T00:00:00"/>
    <n v="65664.555000000008"/>
    <n v="763.28000000000009"/>
    <n v="0"/>
    <x v="0"/>
    <n v="10"/>
  </r>
  <r>
    <x v="2"/>
    <d v="2017-10-01T00:00:00"/>
    <n v="15323.495000000003"/>
    <n v="192.32000000000002"/>
    <n v="0"/>
    <x v="1"/>
    <n v="10"/>
  </r>
  <r>
    <x v="3"/>
    <d v="2017-10-01T00:00:00"/>
    <n v="719.67500000000007"/>
    <n v="10.56"/>
    <n v="146.64260000000002"/>
    <x v="0"/>
    <n v="10"/>
  </r>
  <r>
    <x v="3"/>
    <d v="2017-10-01T00:00:00"/>
    <n v="877.03"/>
    <n v="12.68"/>
    <n v="1165.81855"/>
    <x v="1"/>
    <n v="10"/>
  </r>
  <r>
    <x v="4"/>
    <d v="2017-10-01T00:00:00"/>
    <n v="6363.17"/>
    <n v="88.08"/>
    <n v="360.12599999999998"/>
    <x v="0"/>
    <n v="10"/>
  </r>
  <r>
    <x v="4"/>
    <d v="2017-10-01T00:00:00"/>
    <n v="3319.5250000000001"/>
    <n v="46.960000000000008"/>
    <n v="757.78690000000006"/>
    <x v="1"/>
    <n v="10"/>
  </r>
  <r>
    <x v="5"/>
    <d v="2017-10-01T00:00:00"/>
    <n v="2708.8050000000003"/>
    <n v="40.680000000000007"/>
    <n v="99.290099999999995"/>
    <x v="0"/>
    <n v="10"/>
  </r>
  <r>
    <x v="5"/>
    <d v="2017-10-01T00:00:00"/>
    <n v="2442"/>
    <n v="39.480000000000004"/>
    <n v="228.3749"/>
    <x v="1"/>
    <n v="10"/>
  </r>
  <r>
    <x v="6"/>
    <d v="2017-10-01T00:00:00"/>
    <n v="875.82000000000016"/>
    <n v="11"/>
    <n v="0"/>
    <x v="0"/>
    <n v="10"/>
  </r>
  <r>
    <x v="6"/>
    <d v="2017-10-01T00:00:00"/>
    <n v="357.44499999999999"/>
    <n v="5.32"/>
    <n v="0"/>
    <x v="1"/>
    <n v="10"/>
  </r>
  <r>
    <x v="7"/>
    <d v="2017-10-01T00:00:00"/>
    <n v="1794.98"/>
    <n v="25.64"/>
    <n v="206.58494999999999"/>
    <x v="0"/>
    <n v="10"/>
  </r>
  <r>
    <x v="7"/>
    <d v="2017-10-01T00:00:00"/>
    <n v="1014.8600000000001"/>
    <n v="14.16"/>
    <n v="1079.6227000000001"/>
    <x v="1"/>
    <n v="10"/>
  </r>
  <r>
    <x v="8"/>
    <d v="2017-10-01T00:00:00"/>
    <n v="22648.285"/>
    <n v="298.76"/>
    <n v="356.02904999999998"/>
    <x v="0"/>
    <n v="10"/>
  </r>
  <r>
    <x v="8"/>
    <d v="2017-10-01T00:00:00"/>
    <n v="7171.2850000000008"/>
    <n v="93.240000000000009"/>
    <n v="403.56225000000001"/>
    <x v="1"/>
    <n v="10"/>
  </r>
  <r>
    <x v="9"/>
    <d v="2017-10-01T00:00:00"/>
    <n v="27517.765000000003"/>
    <n v="412.76000000000005"/>
    <n v="2792.8283499999998"/>
    <x v="0"/>
    <n v="10"/>
  </r>
  <r>
    <x v="9"/>
    <d v="2017-10-01T00:00:00"/>
    <n v="24721.4"/>
    <n v="390.56"/>
    <n v="16839.384900000001"/>
    <x v="1"/>
    <n v="10"/>
  </r>
  <r>
    <x v="10"/>
    <d v="2017-10-01T00:00:00"/>
    <n v="4857.8200000000006"/>
    <n v="62.760000000000005"/>
    <n v="6.4993500000000006"/>
    <x v="0"/>
    <n v="10"/>
  </r>
  <r>
    <x v="10"/>
    <d v="2017-10-01T00:00:00"/>
    <n v="1478.3450000000003"/>
    <n v="19.36"/>
    <n v="11.38735"/>
    <x v="1"/>
    <n v="10"/>
  </r>
  <r>
    <x v="11"/>
    <d v="2017-10-01T00:00:00"/>
    <n v="5794.8"/>
    <n v="80.28"/>
    <n v="8.9804000000000013"/>
    <x v="0"/>
    <n v="10"/>
  </r>
  <r>
    <x v="11"/>
    <d v="2017-10-01T00:00:00"/>
    <n v="4220.3150000000005"/>
    <n v="60.800000000000004"/>
    <n v="40.598350000000003"/>
    <x v="1"/>
    <n v="10"/>
  </r>
  <r>
    <x v="12"/>
    <d v="2017-10-01T00:00:00"/>
    <n v="364.70500000000004"/>
    <n v="5.24"/>
    <n v="21.41685"/>
    <x v="0"/>
    <n v="10"/>
  </r>
  <r>
    <x v="12"/>
    <d v="2017-10-01T00:00:00"/>
    <n v="469.53500000000008"/>
    <n v="6.5200000000000005"/>
    <n v="365.64384999999999"/>
    <x v="1"/>
    <n v="10"/>
  </r>
  <r>
    <x v="0"/>
    <d v="2017-10-08T00:00:00"/>
    <n v="14556.08"/>
    <n v="187.8"/>
    <n v="510.25779999999997"/>
    <x v="0"/>
    <n v="10"/>
  </r>
  <r>
    <x v="0"/>
    <d v="2017-10-08T00:00:00"/>
    <n v="4780.05"/>
    <n v="64.64"/>
    <n v="568.25014999999996"/>
    <x v="1"/>
    <n v="10"/>
  </r>
  <r>
    <x v="1"/>
    <d v="2017-10-08T00:00:00"/>
    <n v="21835.550000000003"/>
    <n v="278.76"/>
    <n v="276.88959999999997"/>
    <x v="0"/>
    <n v="10"/>
  </r>
  <r>
    <x v="1"/>
    <d v="2017-10-08T00:00:00"/>
    <n v="2012.1750000000002"/>
    <n v="24.400000000000002"/>
    <n v="178.23065000000003"/>
    <x v="1"/>
    <n v="10"/>
  </r>
  <r>
    <x v="2"/>
    <d v="2017-10-08T00:00:00"/>
    <n v="64152.275000000009"/>
    <n v="781.6"/>
    <n v="0"/>
    <x v="0"/>
    <n v="10"/>
  </r>
  <r>
    <x v="2"/>
    <d v="2017-10-08T00:00:00"/>
    <n v="15037.385000000002"/>
    <n v="196.36"/>
    <n v="0"/>
    <x v="1"/>
    <n v="10"/>
  </r>
  <r>
    <x v="3"/>
    <d v="2017-10-08T00:00:00"/>
    <n v="713.24"/>
    <n v="9.68"/>
    <n v="142.41240000000002"/>
    <x v="0"/>
    <n v="10"/>
  </r>
  <r>
    <x v="3"/>
    <d v="2017-10-08T00:00:00"/>
    <n v="679.47000000000014"/>
    <n v="9.120000000000001"/>
    <n v="1070.9958999999999"/>
    <x v="1"/>
    <n v="10"/>
  </r>
  <r>
    <x v="4"/>
    <d v="2017-10-08T00:00:00"/>
    <n v="7288.8750000000009"/>
    <n v="99.720000000000013"/>
    <n v="409.32970000000006"/>
    <x v="0"/>
    <n v="10"/>
  </r>
  <r>
    <x v="4"/>
    <d v="2017-10-08T00:00:00"/>
    <n v="3590.1800000000003"/>
    <n v="49.6"/>
    <n v="1044.3966"/>
    <x v="1"/>
    <n v="10"/>
  </r>
  <r>
    <x v="5"/>
    <d v="2017-10-08T00:00:00"/>
    <n v="2354.2199999999998"/>
    <n v="35.64"/>
    <n v="95.757999999999996"/>
    <x v="0"/>
    <n v="10"/>
  </r>
  <r>
    <x v="5"/>
    <d v="2017-10-08T00:00:00"/>
    <n v="1806.585"/>
    <n v="28.28"/>
    <n v="191.1754"/>
    <x v="1"/>
    <n v="10"/>
  </r>
  <r>
    <x v="6"/>
    <d v="2017-10-08T00:00:00"/>
    <n v="969.7600000000001"/>
    <n v="11.96"/>
    <n v="0"/>
    <x v="0"/>
    <n v="10"/>
  </r>
  <r>
    <x v="6"/>
    <d v="2017-10-08T00:00:00"/>
    <n v="288.47500000000002"/>
    <n v="4.12"/>
    <n v="0"/>
    <x v="1"/>
    <n v="10"/>
  </r>
  <r>
    <x v="7"/>
    <d v="2017-10-08T00:00:00"/>
    <n v="1849.21"/>
    <n v="24.92"/>
    <n v="214.27120000000002"/>
    <x v="0"/>
    <n v="10"/>
  </r>
  <r>
    <x v="7"/>
    <d v="2017-10-08T00:00:00"/>
    <n v="747.505"/>
    <n v="10.48"/>
    <n v="945.58944999999994"/>
    <x v="1"/>
    <n v="10"/>
  </r>
  <r>
    <x v="8"/>
    <d v="2017-10-08T00:00:00"/>
    <n v="23766.71"/>
    <n v="308.92"/>
    <n v="306.37099999999998"/>
    <x v="0"/>
    <n v="10"/>
  </r>
  <r>
    <x v="8"/>
    <d v="2017-10-08T00:00:00"/>
    <n v="7937.4900000000007"/>
    <n v="101.88"/>
    <n v="343.94230000000005"/>
    <x v="1"/>
    <n v="10"/>
  </r>
  <r>
    <x v="9"/>
    <d v="2017-10-08T00:00:00"/>
    <n v="25406.535"/>
    <n v="363.52"/>
    <n v="2884.3080500000001"/>
    <x v="0"/>
    <n v="10"/>
  </r>
  <r>
    <x v="9"/>
    <d v="2017-10-08T00:00:00"/>
    <n v="19732.790000000005"/>
    <n v="294.52"/>
    <n v="17115.861100000002"/>
    <x v="1"/>
    <n v="10"/>
  </r>
  <r>
    <x v="10"/>
    <d v="2017-10-08T00:00:00"/>
    <n v="5683.9750000000004"/>
    <n v="72.760000000000005"/>
    <n v="7.1044999999999998"/>
    <x v="0"/>
    <n v="10"/>
  </r>
  <r>
    <x v="10"/>
    <d v="2017-10-08T00:00:00"/>
    <n v="1872.6400000000003"/>
    <n v="23.880000000000003"/>
    <n v="15.132000000000001"/>
    <x v="1"/>
    <n v="10"/>
  </r>
  <r>
    <x v="11"/>
    <d v="2017-10-08T00:00:00"/>
    <n v="5808.7150000000001"/>
    <n v="80.56"/>
    <n v="8.6534500000000012"/>
    <x v="0"/>
    <n v="10"/>
  </r>
  <r>
    <x v="11"/>
    <d v="2017-10-08T00:00:00"/>
    <n v="3708.65"/>
    <n v="51.04"/>
    <n v="36.270650000000003"/>
    <x v="1"/>
    <n v="10"/>
  </r>
  <r>
    <x v="12"/>
    <d v="2017-10-08T00:00:00"/>
    <n v="860.91500000000008"/>
    <n v="12.92"/>
    <n v="19.903649999999999"/>
    <x v="0"/>
    <n v="10"/>
  </r>
  <r>
    <x v="12"/>
    <d v="2017-10-08T00:00:00"/>
    <n v="1242.8900000000001"/>
    <n v="17.84"/>
    <n v="383.8562"/>
    <x v="1"/>
    <n v="10"/>
  </r>
  <r>
    <x v="0"/>
    <d v="2017-10-15T00:00:00"/>
    <n v="19689.395000000004"/>
    <n v="234.64000000000001"/>
    <n v="844.35649999999998"/>
    <x v="0"/>
    <n v="10"/>
  </r>
  <r>
    <x v="0"/>
    <d v="2017-10-15T00:00:00"/>
    <n v="6404.42"/>
    <n v="95.08"/>
    <n v="1073.384"/>
    <x v="1"/>
    <n v="10"/>
  </r>
  <r>
    <x v="1"/>
    <d v="2017-10-15T00:00:00"/>
    <n v="19473.520000000004"/>
    <n v="249.04000000000002"/>
    <n v="212.4616"/>
    <x v="0"/>
    <n v="10"/>
  </r>
  <r>
    <x v="1"/>
    <d v="2017-10-15T00:00:00"/>
    <n v="2252.3050000000003"/>
    <n v="27.24"/>
    <n v="147.86850000000001"/>
    <x v="1"/>
    <n v="10"/>
  </r>
  <r>
    <x v="2"/>
    <d v="2017-10-15T00:00:00"/>
    <n v="60398.580000000009"/>
    <n v="646.12"/>
    <n v="0"/>
    <x v="0"/>
    <n v="10"/>
  </r>
  <r>
    <x v="2"/>
    <d v="2017-10-15T00:00:00"/>
    <n v="13924.515000000001"/>
    <n v="256.60000000000002"/>
    <n v="0"/>
    <x v="1"/>
    <n v="10"/>
  </r>
  <r>
    <x v="3"/>
    <d v="2017-10-15T00:00:00"/>
    <n v="411.40000000000003"/>
    <n v="5.6000000000000005"/>
    <n v="135.26044999999999"/>
    <x v="0"/>
    <n v="10"/>
  </r>
  <r>
    <x v="3"/>
    <d v="2017-10-15T00:00:00"/>
    <n v="469.42500000000001"/>
    <n v="7.32"/>
    <n v="1667.8025"/>
    <x v="1"/>
    <n v="10"/>
  </r>
  <r>
    <x v="4"/>
    <d v="2017-10-15T00:00:00"/>
    <n v="5917.5600000000013"/>
    <n v="80.760000000000005"/>
    <n v="297.04349999999999"/>
    <x v="0"/>
    <n v="10"/>
  </r>
  <r>
    <x v="4"/>
    <d v="2017-10-15T00:00:00"/>
    <n v="2313.2449999999999"/>
    <n v="32.4"/>
    <n v="617.64235000000008"/>
    <x v="1"/>
    <n v="10"/>
  </r>
  <r>
    <x v="5"/>
    <d v="2017-10-15T00:00:00"/>
    <n v="1690.3700000000001"/>
    <n v="24.880000000000003"/>
    <n v="83.99430000000001"/>
    <x v="0"/>
    <n v="10"/>
  </r>
  <r>
    <x v="5"/>
    <d v="2017-10-15T00:00:00"/>
    <n v="1272.81"/>
    <n v="21"/>
    <n v="180.84820000000002"/>
    <x v="1"/>
    <n v="10"/>
  </r>
  <r>
    <x v="6"/>
    <d v="2017-10-15T00:00:00"/>
    <n v="1057.43"/>
    <n v="12.32"/>
    <n v="0"/>
    <x v="0"/>
    <n v="10"/>
  </r>
  <r>
    <x v="6"/>
    <d v="2017-10-15T00:00:00"/>
    <n v="341.99"/>
    <n v="5.5200000000000005"/>
    <n v="0"/>
    <x v="1"/>
    <n v="10"/>
  </r>
  <r>
    <x v="7"/>
    <d v="2017-10-15T00:00:00"/>
    <n v="1792.6700000000003"/>
    <n v="24.16"/>
    <n v="209.42869999999999"/>
    <x v="0"/>
    <n v="10"/>
  </r>
  <r>
    <x v="7"/>
    <d v="2017-10-15T00:00:00"/>
    <n v="814.11000000000013"/>
    <n v="12.880000000000003"/>
    <n v="1043.9526499999999"/>
    <x v="1"/>
    <n v="10"/>
  </r>
  <r>
    <x v="8"/>
    <d v="2017-10-15T00:00:00"/>
    <n v="20485.465000000004"/>
    <n v="262.12"/>
    <n v="315.91495000000003"/>
    <x v="0"/>
    <n v="10"/>
  </r>
  <r>
    <x v="8"/>
    <d v="2017-10-15T00:00:00"/>
    <n v="6102.0300000000007"/>
    <n v="93.68"/>
    <n v="415.93239999999997"/>
    <x v="1"/>
    <n v="10"/>
  </r>
  <r>
    <x v="9"/>
    <d v="2017-10-15T00:00:00"/>
    <n v="23124.97"/>
    <n v="338.40000000000003"/>
    <n v="2529.19355"/>
    <x v="0"/>
    <n v="10"/>
  </r>
  <r>
    <x v="9"/>
    <d v="2017-10-15T00:00:00"/>
    <n v="19710.295000000002"/>
    <n v="307.08000000000004"/>
    <n v="14941.286100000001"/>
    <x v="1"/>
    <n v="10"/>
  </r>
  <r>
    <x v="10"/>
    <d v="2017-10-15T00:00:00"/>
    <n v="4581.72"/>
    <n v="60.08"/>
    <n v="6.0046999999999997"/>
    <x v="0"/>
    <n v="10"/>
  </r>
  <r>
    <x v="10"/>
    <d v="2017-10-15T00:00:00"/>
    <n v="1365.65"/>
    <n v="22.76"/>
    <n v="14.625"/>
    <x v="1"/>
    <n v="10"/>
  </r>
  <r>
    <x v="11"/>
    <d v="2017-10-15T00:00:00"/>
    <n v="5275.380000000001"/>
    <n v="71.84"/>
    <n v="7.7031500000000008"/>
    <x v="0"/>
    <n v="10"/>
  </r>
  <r>
    <x v="11"/>
    <d v="2017-10-15T00:00:00"/>
    <n v="3600.4100000000003"/>
    <n v="51.28"/>
    <n v="35.681100000000001"/>
    <x v="1"/>
    <n v="10"/>
  </r>
  <r>
    <x v="12"/>
    <d v="2017-10-15T00:00:00"/>
    <n v="403.70000000000005"/>
    <n v="6.7200000000000006"/>
    <n v="84.669650000000004"/>
    <x v="0"/>
    <n v="10"/>
  </r>
  <r>
    <x v="12"/>
    <d v="2017-10-15T00:00:00"/>
    <n v="521.5100000000001"/>
    <n v="9.24"/>
    <n v="1564.5513000000001"/>
    <x v="1"/>
    <n v="10"/>
  </r>
  <r>
    <x v="0"/>
    <d v="2017-10-22T00:00:00"/>
    <n v="14206.225"/>
    <n v="176.12"/>
    <n v="1057.0027"/>
    <x v="0"/>
    <n v="10"/>
  </r>
  <r>
    <x v="0"/>
    <d v="2017-10-22T00:00:00"/>
    <n v="4863.54"/>
    <n v="68.239999999999995"/>
    <n v="1584.7182"/>
    <x v="1"/>
    <n v="10"/>
  </r>
  <r>
    <x v="1"/>
    <d v="2017-10-22T00:00:00"/>
    <n v="19490.405000000002"/>
    <n v="253.20000000000002"/>
    <n v="172.43850000000003"/>
    <x v="0"/>
    <n v="10"/>
  </r>
  <r>
    <x v="1"/>
    <d v="2017-10-22T00:00:00"/>
    <n v="2299.8800000000006"/>
    <n v="28.960000000000004"/>
    <n v="141.96455"/>
    <x v="1"/>
    <n v="10"/>
  </r>
  <r>
    <x v="2"/>
    <d v="2017-10-22T00:00:00"/>
    <n v="58494.31500000001"/>
    <n v="646.64"/>
    <n v="0"/>
    <x v="0"/>
    <n v="10"/>
  </r>
  <r>
    <x v="2"/>
    <d v="2017-10-22T00:00:00"/>
    <n v="12940.125000000002"/>
    <n v="161.12"/>
    <n v="0"/>
    <x v="1"/>
    <n v="10"/>
  </r>
  <r>
    <x v="3"/>
    <d v="2017-10-22T00:00:00"/>
    <n v="503.19500000000005"/>
    <n v="7.08"/>
    <n v="143.78"/>
    <x v="0"/>
    <n v="10"/>
  </r>
  <r>
    <x v="3"/>
    <d v="2017-10-22T00:00:00"/>
    <n v="604.505"/>
    <n v="9.2799999999999994"/>
    <n v="1899.6178500000001"/>
    <x v="1"/>
    <n v="10"/>
  </r>
  <r>
    <x v="4"/>
    <d v="2017-10-22T00:00:00"/>
    <n v="5828.4600000000009"/>
    <n v="78.760000000000005"/>
    <n v="247.91195000000002"/>
    <x v="0"/>
    <n v="10"/>
  </r>
  <r>
    <x v="4"/>
    <d v="2017-10-22T00:00:00"/>
    <n v="2434.96"/>
    <n v="32.760000000000005"/>
    <n v="599.12125000000003"/>
    <x v="1"/>
    <n v="10"/>
  </r>
  <r>
    <x v="5"/>
    <d v="2017-10-22T00:00:00"/>
    <n v="2183.7750000000001"/>
    <n v="32.160000000000004"/>
    <n v="96.236400000000017"/>
    <x v="0"/>
    <n v="10"/>
  </r>
  <r>
    <x v="5"/>
    <d v="2017-10-22T00:00:00"/>
    <n v="1735.4700000000003"/>
    <n v="28.72"/>
    <n v="211.51259999999999"/>
    <x v="1"/>
    <n v="10"/>
  </r>
  <r>
    <x v="6"/>
    <d v="2017-10-22T00:00:00"/>
    <n v="1202.7950000000001"/>
    <n v="14.280000000000001"/>
    <n v="0"/>
    <x v="0"/>
    <n v="10"/>
  </r>
  <r>
    <x v="6"/>
    <d v="2017-10-22T00:00:00"/>
    <n v="390.83000000000004"/>
    <n v="4.6399999999999997"/>
    <n v="0"/>
    <x v="1"/>
    <n v="10"/>
  </r>
  <r>
    <x v="7"/>
    <d v="2017-10-22T00:00:00"/>
    <n v="1765.8300000000002"/>
    <n v="24.32"/>
    <n v="228.65375"/>
    <x v="0"/>
    <n v="10"/>
  </r>
  <r>
    <x v="7"/>
    <d v="2017-10-22T00:00:00"/>
    <n v="868.67000000000007"/>
    <n v="12.8"/>
    <n v="1004.9175500000001"/>
    <x v="1"/>
    <n v="10"/>
  </r>
  <r>
    <x v="8"/>
    <d v="2017-10-22T00:00:00"/>
    <n v="21432.95"/>
    <n v="280.64000000000004"/>
    <n v="326.86615"/>
    <x v="0"/>
    <n v="10"/>
  </r>
  <r>
    <x v="8"/>
    <d v="2017-10-22T00:00:00"/>
    <n v="6412.2300000000005"/>
    <n v="82.48"/>
    <n v="405.19050000000004"/>
    <x v="1"/>
    <n v="10"/>
  </r>
  <r>
    <x v="9"/>
    <d v="2017-10-22T00:00:00"/>
    <n v="24383.370000000003"/>
    <n v="357.6"/>
    <n v="2773.9777000000004"/>
    <x v="0"/>
    <n v="10"/>
  </r>
  <r>
    <x v="9"/>
    <d v="2017-10-22T00:00:00"/>
    <n v="21142.495000000003"/>
    <n v="321.48"/>
    <n v="16280.956250000001"/>
    <x v="1"/>
    <n v="10"/>
  </r>
  <r>
    <x v="10"/>
    <d v="2017-10-22T00:00:00"/>
    <n v="4226.3100000000004"/>
    <n v="55.120000000000005"/>
    <n v="5.8227000000000002"/>
    <x v="0"/>
    <n v="10"/>
  </r>
  <r>
    <x v="10"/>
    <d v="2017-10-22T00:00:00"/>
    <n v="1225.2900000000002"/>
    <n v="15.440000000000001"/>
    <n v="11.5037"/>
    <x v="1"/>
    <n v="10"/>
  </r>
  <r>
    <x v="11"/>
    <d v="2017-10-22T00:00:00"/>
    <n v="5092.7250000000004"/>
    <n v="68.8"/>
    <n v="7.8201500000000008"/>
    <x v="0"/>
    <n v="10"/>
  </r>
  <r>
    <x v="11"/>
    <d v="2017-10-22T00:00:00"/>
    <n v="3331.2400000000002"/>
    <n v="46.92"/>
    <n v="38.132899999999999"/>
    <x v="1"/>
    <n v="10"/>
  </r>
  <r>
    <x v="12"/>
    <d v="2017-10-22T00:00:00"/>
    <n v="404.19499999999999"/>
    <n v="4.4799999999999995"/>
    <n v="30.374499999999998"/>
    <x v="0"/>
    <n v="10"/>
  </r>
  <r>
    <x v="12"/>
    <d v="2017-10-22T00:00:00"/>
    <n v="456.33500000000004"/>
    <n v="5"/>
    <n v="543.88229999999999"/>
    <x v="1"/>
    <n v="10"/>
  </r>
  <r>
    <x v="0"/>
    <d v="2017-10-29T00:00:00"/>
    <n v="14691.6"/>
    <n v="176.20000000000002"/>
    <n v="688.08220000000006"/>
    <x v="0"/>
    <n v="10"/>
  </r>
  <r>
    <x v="0"/>
    <d v="2017-10-29T00:00:00"/>
    <n v="5740.02"/>
    <n v="82.52000000000001"/>
    <n v="1010.2715999999999"/>
    <x v="1"/>
    <n v="10"/>
  </r>
  <r>
    <x v="1"/>
    <d v="2017-10-29T00:00:00"/>
    <n v="21676.325000000001"/>
    <n v="270"/>
    <n v="460.49900000000002"/>
    <x v="0"/>
    <n v="10"/>
  </r>
  <r>
    <x v="1"/>
    <d v="2017-10-29T00:00:00"/>
    <n v="2201.8700000000003"/>
    <n v="27.52"/>
    <n v="488.20850000000002"/>
    <x v="1"/>
    <n v="10"/>
  </r>
  <r>
    <x v="2"/>
    <d v="2017-10-29T00:00:00"/>
    <n v="64351.705000000009"/>
    <n v="730.64"/>
    <n v="0"/>
    <x v="0"/>
    <n v="10"/>
  </r>
  <r>
    <x v="2"/>
    <d v="2017-10-29T00:00:00"/>
    <n v="14407.635000000002"/>
    <n v="182.8"/>
    <n v="0"/>
    <x v="1"/>
    <n v="10"/>
  </r>
  <r>
    <x v="3"/>
    <d v="2017-10-29T00:00:00"/>
    <n v="603.0200000000001"/>
    <n v="8.2799999999999994"/>
    <n v="196.4521"/>
    <x v="0"/>
    <n v="10"/>
  </r>
  <r>
    <x v="3"/>
    <d v="2017-10-29T00:00:00"/>
    <n v="764.11500000000001"/>
    <n v="11.040000000000001"/>
    <n v="1967.7989499999999"/>
    <x v="1"/>
    <n v="10"/>
  </r>
  <r>
    <x v="4"/>
    <d v="2017-10-29T00:00:00"/>
    <n v="8195.6050000000014"/>
    <n v="110.32000000000001"/>
    <n v="278.81619999999998"/>
    <x v="0"/>
    <n v="10"/>
  </r>
  <r>
    <x v="4"/>
    <d v="2017-10-29T00:00:00"/>
    <n v="4264.26"/>
    <n v="58.760000000000005"/>
    <n v="687.95480000000009"/>
    <x v="1"/>
    <n v="10"/>
  </r>
  <r>
    <x v="5"/>
    <d v="2017-10-29T00:00:00"/>
    <n v="2711.61"/>
    <n v="38.72"/>
    <n v="107.536"/>
    <x v="0"/>
    <n v="10"/>
  </r>
  <r>
    <x v="5"/>
    <d v="2017-10-29T00:00:00"/>
    <n v="2376.3850000000002"/>
    <n v="35.96"/>
    <n v="250.87920000000003"/>
    <x v="1"/>
    <n v="10"/>
  </r>
  <r>
    <x v="6"/>
    <d v="2017-10-29T00:00:00"/>
    <n v="1177.825"/>
    <n v="13.92"/>
    <n v="0"/>
    <x v="0"/>
    <n v="10"/>
  </r>
  <r>
    <x v="6"/>
    <d v="2017-10-29T00:00:00"/>
    <n v="302.61000000000007"/>
    <n v="4.3600000000000003"/>
    <n v="0"/>
    <x v="1"/>
    <n v="10"/>
  </r>
  <r>
    <x v="7"/>
    <d v="2017-10-29T00:00:00"/>
    <n v="1986.71"/>
    <n v="26.439999999999998"/>
    <n v="246.7062"/>
    <x v="0"/>
    <n v="10"/>
  </r>
  <r>
    <x v="7"/>
    <d v="2017-10-29T00:00:00"/>
    <n v="822.80000000000007"/>
    <n v="12.040000000000001"/>
    <n v="895.57910000000004"/>
    <x v="1"/>
    <n v="10"/>
  </r>
  <r>
    <x v="8"/>
    <d v="2017-10-29T00:00:00"/>
    <n v="25942.620000000003"/>
    <n v="326.68000000000006"/>
    <n v="402.09585000000004"/>
    <x v="0"/>
    <n v="10"/>
  </r>
  <r>
    <x v="8"/>
    <d v="2017-10-29T00:00:00"/>
    <n v="8107.22"/>
    <n v="102.04"/>
    <n v="518.11955"/>
    <x v="1"/>
    <n v="10"/>
  </r>
  <r>
    <x v="9"/>
    <d v="2017-10-29T00:00:00"/>
    <n v="28662.975000000002"/>
    <n v="404.36"/>
    <n v="2839.0817000000002"/>
    <x v="0"/>
    <n v="10"/>
  </r>
  <r>
    <x v="9"/>
    <d v="2017-10-29T00:00:00"/>
    <n v="22636.295000000002"/>
    <n v="332.64000000000004"/>
    <n v="16089.525400000002"/>
    <x v="1"/>
    <n v="10"/>
  </r>
  <r>
    <x v="10"/>
    <d v="2017-10-29T00:00:00"/>
    <n v="4947.3600000000006"/>
    <n v="61.68"/>
    <n v="5.7466499999999998"/>
    <x v="0"/>
    <n v="10"/>
  </r>
  <r>
    <x v="10"/>
    <d v="2017-10-29T00:00:00"/>
    <n v="1554.4650000000001"/>
    <n v="20.16"/>
    <n v="13.48685"/>
    <x v="1"/>
    <n v="10"/>
  </r>
  <r>
    <x v="11"/>
    <d v="2017-10-29T00:00:00"/>
    <n v="5892.9750000000004"/>
    <n v="77.360000000000014"/>
    <n v="7.6492000000000004"/>
    <x v="0"/>
    <n v="10"/>
  </r>
  <r>
    <x v="11"/>
    <d v="2017-10-29T00:00:00"/>
    <n v="3817.4400000000005"/>
    <n v="53.2"/>
    <n v="37.67465"/>
    <x v="1"/>
    <n v="10"/>
  </r>
  <r>
    <x v="12"/>
    <d v="2017-10-29T00:00:00"/>
    <n v="362.23"/>
    <n v="5"/>
    <n v="23.057449999999999"/>
    <x v="0"/>
    <n v="10"/>
  </r>
  <r>
    <x v="12"/>
    <d v="2017-10-29T00:00:00"/>
    <n v="325.38000000000005"/>
    <n v="4.2"/>
    <n v="368.12554999999998"/>
    <x v="1"/>
    <n v="10"/>
  </r>
  <r>
    <x v="0"/>
    <d v="2017-11-05T00:00:00"/>
    <n v="26569.565000000002"/>
    <n v="298.32"/>
    <n v="974.51120000000003"/>
    <x v="0"/>
    <n v="11"/>
  </r>
  <r>
    <x v="0"/>
    <d v="2017-11-05T00:00:00"/>
    <n v="9985.3050000000003"/>
    <n v="141.88"/>
    <n v="1255.6270999999999"/>
    <x v="1"/>
    <n v="11"/>
  </r>
  <r>
    <x v="1"/>
    <d v="2017-11-05T00:00:00"/>
    <n v="33405.130000000005"/>
    <n v="402.72"/>
    <n v="550.45119999999997"/>
    <x v="0"/>
    <n v="11"/>
  </r>
  <r>
    <x v="1"/>
    <d v="2017-11-05T00:00:00"/>
    <n v="3588.0350000000003"/>
    <n v="42.24"/>
    <n v="525.02190000000007"/>
    <x v="1"/>
    <n v="11"/>
  </r>
  <r>
    <x v="2"/>
    <d v="2017-11-05T00:00:00"/>
    <n v="103052.78500000002"/>
    <n v="1015.68"/>
    <n v="0"/>
    <x v="0"/>
    <n v="11"/>
  </r>
  <r>
    <x v="2"/>
    <d v="2017-11-05T00:00:00"/>
    <n v="21871.245000000003"/>
    <n v="264.68"/>
    <n v="0"/>
    <x v="1"/>
    <n v="11"/>
  </r>
  <r>
    <x v="3"/>
    <d v="2017-11-05T00:00:00"/>
    <n v="744.04000000000008"/>
    <n v="10.32"/>
    <n v="207.0445"/>
    <x v="0"/>
    <n v="11"/>
  </r>
  <r>
    <x v="3"/>
    <d v="2017-11-05T00:00:00"/>
    <n v="1011.1200000000001"/>
    <n v="14.4"/>
    <n v="2174.3656999999998"/>
    <x v="1"/>
    <n v="11"/>
  </r>
  <r>
    <x v="4"/>
    <d v="2017-11-05T00:00:00"/>
    <n v="10234.565000000001"/>
    <n v="141.68"/>
    <n v="460.73105000000004"/>
    <x v="0"/>
    <n v="11"/>
  </r>
  <r>
    <x v="4"/>
    <d v="2017-11-05T00:00:00"/>
    <n v="5424.2100000000009"/>
    <n v="78.2"/>
    <n v="1265.5363500000001"/>
    <x v="1"/>
    <n v="11"/>
  </r>
  <r>
    <x v="5"/>
    <d v="2017-11-05T00:00:00"/>
    <n v="3497.2300000000005"/>
    <n v="47.44"/>
    <n v="134.27440000000001"/>
    <x v="0"/>
    <n v="11"/>
  </r>
  <r>
    <x v="5"/>
    <d v="2017-11-05T00:00:00"/>
    <n v="2759.0750000000003"/>
    <n v="46.72"/>
    <n v="299.85345000000001"/>
    <x v="1"/>
    <n v="11"/>
  </r>
  <r>
    <x v="6"/>
    <d v="2017-11-05T00:00:00"/>
    <n v="1755.16"/>
    <n v="19.96"/>
    <n v="0"/>
    <x v="0"/>
    <n v="11"/>
  </r>
  <r>
    <x v="6"/>
    <d v="2017-11-05T00:00:00"/>
    <n v="474.76000000000005"/>
    <n v="6.68"/>
    <n v="0"/>
    <x v="1"/>
    <n v="11"/>
  </r>
  <r>
    <x v="7"/>
    <d v="2017-11-05T00:00:00"/>
    <n v="2291.5750000000003"/>
    <n v="31.480000000000004"/>
    <n v="304.4366"/>
    <x v="0"/>
    <n v="11"/>
  </r>
  <r>
    <x v="7"/>
    <d v="2017-11-05T00:00:00"/>
    <n v="1112.7049999999999"/>
    <n v="17.16"/>
    <n v="1137.0255"/>
    <x v="1"/>
    <n v="11"/>
  </r>
  <r>
    <x v="8"/>
    <d v="2017-11-05T00:00:00"/>
    <n v="35178.275000000001"/>
    <n v="438.56000000000006"/>
    <n v="504.03925000000004"/>
    <x v="0"/>
    <n v="11"/>
  </r>
  <r>
    <x v="8"/>
    <d v="2017-11-05T00:00:00"/>
    <n v="10094.370000000001"/>
    <n v="132.56"/>
    <n v="665.23145"/>
    <x v="1"/>
    <n v="11"/>
  </r>
  <r>
    <x v="9"/>
    <d v="2017-11-05T00:00:00"/>
    <n v="37382.785000000003"/>
    <n v="523.28000000000009"/>
    <n v="3979.83365"/>
    <x v="0"/>
    <n v="11"/>
  </r>
  <r>
    <x v="9"/>
    <d v="2017-11-05T00:00:00"/>
    <n v="30223.655000000002"/>
    <n v="466.52"/>
    <n v="23708.724650000004"/>
    <x v="1"/>
    <n v="11"/>
  </r>
  <r>
    <x v="10"/>
    <d v="2017-11-05T00:00:00"/>
    <n v="6556.3850000000011"/>
    <n v="79.800000000000011"/>
    <n v="6.3777999999999997"/>
    <x v="0"/>
    <n v="11"/>
  </r>
  <r>
    <x v="10"/>
    <d v="2017-11-05T00:00:00"/>
    <n v="1891.5050000000001"/>
    <n v="24.96"/>
    <n v="13.612950000000001"/>
    <x v="1"/>
    <n v="11"/>
  </r>
  <r>
    <x v="11"/>
    <d v="2017-11-05T00:00:00"/>
    <n v="6815.3250000000007"/>
    <n v="90.76"/>
    <n v="8.1275999999999993"/>
    <x v="0"/>
    <n v="11"/>
  </r>
  <r>
    <x v="11"/>
    <d v="2017-11-05T00:00:00"/>
    <n v="4561.04"/>
    <n v="65.84"/>
    <n v="39.19435"/>
    <x v="1"/>
    <n v="11"/>
  </r>
  <r>
    <x v="12"/>
    <d v="2017-11-05T00:00:00"/>
    <n v="429.77000000000004"/>
    <n v="6"/>
    <n v="28.041"/>
    <x v="0"/>
    <n v="11"/>
  </r>
  <r>
    <x v="12"/>
    <d v="2017-11-05T00:00:00"/>
    <n v="424.54500000000002"/>
    <n v="6.76"/>
    <n v="423.74995000000001"/>
    <x v="1"/>
    <n v="11"/>
  </r>
  <r>
    <x v="13"/>
    <d v="2017-11-12T00:00:00"/>
    <n v="1.1000000000000001"/>
    <n v="0"/>
    <n v="0"/>
    <x v="0"/>
    <n v="11"/>
  </r>
  <r>
    <x v="0"/>
    <d v="2017-11-12T00:00:00"/>
    <n v="20074.340000000004"/>
    <n v="252.92"/>
    <n v="839.33135000000004"/>
    <x v="0"/>
    <n v="11"/>
  </r>
  <r>
    <x v="0"/>
    <d v="2017-11-12T00:00:00"/>
    <n v="8848.4000000000015"/>
    <n v="119.88"/>
    <n v="1111.5877500000001"/>
    <x v="1"/>
    <n v="11"/>
  </r>
  <r>
    <x v="1"/>
    <d v="2017-11-12T00:00:00"/>
    <n v="36185.765000000007"/>
    <n v="472.48"/>
    <n v="658.54165"/>
    <x v="0"/>
    <n v="11"/>
  </r>
  <r>
    <x v="1"/>
    <d v="2017-11-12T00:00:00"/>
    <n v="3447.8400000000006"/>
    <n v="44.400000000000006"/>
    <n v="587.55060000000003"/>
    <x v="1"/>
    <n v="11"/>
  </r>
  <r>
    <x v="2"/>
    <d v="2017-11-12T00:00:00"/>
    <n v="92393.565000000002"/>
    <n v="1103.24"/>
    <n v="0"/>
    <x v="0"/>
    <n v="11"/>
  </r>
  <r>
    <x v="2"/>
    <d v="2017-11-12T00:00:00"/>
    <n v="23502.600000000002"/>
    <n v="302.76"/>
    <n v="0"/>
    <x v="1"/>
    <n v="11"/>
  </r>
  <r>
    <x v="3"/>
    <d v="2017-11-12T00:00:00"/>
    <n v="924.66000000000008"/>
    <n v="13"/>
    <n v="175.73270000000002"/>
    <x v="0"/>
    <n v="11"/>
  </r>
  <r>
    <x v="3"/>
    <d v="2017-11-12T00:00:00"/>
    <n v="1231.78"/>
    <n v="18.84"/>
    <n v="2224.9760000000001"/>
    <x v="1"/>
    <n v="11"/>
  </r>
  <r>
    <x v="4"/>
    <d v="2017-11-12T00:00:00"/>
    <n v="9345.1049999999996"/>
    <n v="130.08000000000001"/>
    <n v="355.46875"/>
    <x v="0"/>
    <n v="11"/>
  </r>
  <r>
    <x v="4"/>
    <d v="2017-11-12T00:00:00"/>
    <n v="5237.8149999999996"/>
    <n v="75.320000000000007"/>
    <n v="939.07709999999997"/>
    <x v="1"/>
    <n v="11"/>
  </r>
  <r>
    <x v="5"/>
    <d v="2017-11-12T00:00:00"/>
    <n v="2705.0650000000005"/>
    <n v="38.44"/>
    <n v="114.91415000000001"/>
    <x v="0"/>
    <n v="11"/>
  </r>
  <r>
    <x v="5"/>
    <d v="2017-11-12T00:00:00"/>
    <n v="2503.3800000000006"/>
    <n v="39.28"/>
    <n v="249.3673"/>
    <x v="1"/>
    <n v="11"/>
  </r>
  <r>
    <x v="6"/>
    <d v="2017-11-12T00:00:00"/>
    <n v="1788.7650000000003"/>
    <n v="22.16"/>
    <n v="0"/>
    <x v="0"/>
    <n v="11"/>
  </r>
  <r>
    <x v="6"/>
    <d v="2017-11-12T00:00:00"/>
    <n v="572.60500000000002"/>
    <n v="8.24"/>
    <n v="0"/>
    <x v="1"/>
    <n v="11"/>
  </r>
  <r>
    <x v="7"/>
    <d v="2017-11-12T00:00:00"/>
    <n v="2717.9349999999999"/>
    <n v="40.120000000000005"/>
    <n v="408.23575"/>
    <x v="0"/>
    <n v="11"/>
  </r>
  <r>
    <x v="7"/>
    <d v="2017-11-12T00:00:00"/>
    <n v="1339.4150000000002"/>
    <n v="19.28"/>
    <n v="1270.8533500000001"/>
    <x v="1"/>
    <n v="11"/>
  </r>
  <r>
    <x v="8"/>
    <d v="2017-11-12T00:00:00"/>
    <n v="36064.600000000006"/>
    <n v="462.40000000000003"/>
    <n v="545.06074999999998"/>
    <x v="0"/>
    <n v="11"/>
  </r>
  <r>
    <x v="8"/>
    <d v="2017-11-12T00:00:00"/>
    <n v="11160.270000000002"/>
    <n v="146.08000000000001"/>
    <n v="664.3143"/>
    <x v="1"/>
    <n v="11"/>
  </r>
  <r>
    <x v="9"/>
    <d v="2017-11-12T00:00:00"/>
    <n v="39947.930000000008"/>
    <n v="589.32000000000005"/>
    <n v="4161.2557999999999"/>
    <x v="0"/>
    <n v="11"/>
  </r>
  <r>
    <x v="9"/>
    <d v="2017-11-12T00:00:00"/>
    <n v="33445.445000000007"/>
    <n v="519.7600000000001"/>
    <n v="22560.360550000001"/>
    <x v="1"/>
    <n v="11"/>
  </r>
  <r>
    <x v="10"/>
    <d v="2017-11-12T00:00:00"/>
    <n v="6261.1450000000004"/>
    <n v="81.64"/>
    <n v="6.7027999999999999"/>
    <x v="0"/>
    <n v="11"/>
  </r>
  <r>
    <x v="10"/>
    <d v="2017-11-12T00:00:00"/>
    <n v="1915.4850000000001"/>
    <n v="25.680000000000003"/>
    <n v="13.0806"/>
    <x v="1"/>
    <n v="11"/>
  </r>
  <r>
    <x v="11"/>
    <d v="2017-11-12T00:00:00"/>
    <n v="7127.4500000000007"/>
    <n v="97.12"/>
    <n v="8.7126000000000001"/>
    <x v="0"/>
    <n v="11"/>
  </r>
  <r>
    <x v="11"/>
    <d v="2017-11-12T00:00:00"/>
    <n v="4775.9250000000002"/>
    <n v="68.679999999999993"/>
    <n v="38.207650000000001"/>
    <x v="1"/>
    <n v="11"/>
  </r>
  <r>
    <x v="12"/>
    <d v="2017-11-12T00:00:00"/>
    <n v="427.62500000000006"/>
    <n v="5.16"/>
    <n v="28.360150000000001"/>
    <x v="0"/>
    <n v="11"/>
  </r>
  <r>
    <x v="12"/>
    <d v="2017-11-12T00:00:00"/>
    <n v="470.745"/>
    <n v="5.36"/>
    <n v="531.91060000000004"/>
    <x v="1"/>
    <n v="11"/>
  </r>
  <r>
    <x v="13"/>
    <d v="2017-11-19T00:00:00"/>
    <n v="0.16500000000000001"/>
    <n v="0"/>
    <n v="0"/>
    <x v="0"/>
    <n v="11"/>
  </r>
  <r>
    <x v="0"/>
    <d v="2017-11-19T00:00:00"/>
    <n v="15280.925000000001"/>
    <n v="190.12"/>
    <n v="695.85425000000009"/>
    <x v="0"/>
    <n v="11"/>
  </r>
  <r>
    <x v="0"/>
    <d v="2017-11-19T00:00:00"/>
    <n v="6087.7850000000008"/>
    <n v="82.240000000000009"/>
    <n v="916.18214999999998"/>
    <x v="1"/>
    <n v="11"/>
  </r>
  <r>
    <x v="1"/>
    <d v="2017-11-19T00:00:00"/>
    <n v="33366.410000000003"/>
    <n v="443.56000000000006"/>
    <n v="1038.0532500000002"/>
    <x v="0"/>
    <n v="11"/>
  </r>
  <r>
    <x v="1"/>
    <d v="2017-11-19T00:00:00"/>
    <n v="3250.8300000000004"/>
    <n v="40.960000000000008"/>
    <n v="985.46434999999997"/>
    <x v="1"/>
    <n v="11"/>
  </r>
  <r>
    <x v="2"/>
    <d v="2017-11-19T00:00:00"/>
    <n v="96538.42"/>
    <n v="1130.48"/>
    <n v="0"/>
    <x v="0"/>
    <n v="11"/>
  </r>
  <r>
    <x v="2"/>
    <d v="2017-11-19T00:00:00"/>
    <n v="25896.805"/>
    <n v="335.52"/>
    <n v="0"/>
    <x v="1"/>
    <n v="11"/>
  </r>
  <r>
    <x v="3"/>
    <d v="2017-11-19T00:00:00"/>
    <n v="1020.9100000000001"/>
    <n v="14.96"/>
    <n v="197.41020000000003"/>
    <x v="0"/>
    <n v="11"/>
  </r>
  <r>
    <x v="3"/>
    <d v="2017-11-19T00:00:00"/>
    <n v="929.99500000000012"/>
    <n v="14.52"/>
    <n v="2220.5963000000002"/>
    <x v="1"/>
    <n v="11"/>
  </r>
  <r>
    <x v="4"/>
    <d v="2017-11-19T00:00:00"/>
    <n v="11000.495000000001"/>
    <n v="147.52000000000001"/>
    <n v="495.74459999999999"/>
    <x v="0"/>
    <n v="11"/>
  </r>
  <r>
    <x v="4"/>
    <d v="2017-11-19T00:00:00"/>
    <n v="6216.7600000000011"/>
    <n v="84.800000000000011"/>
    <n v="1388.9395"/>
    <x v="1"/>
    <n v="11"/>
  </r>
  <r>
    <x v="5"/>
    <d v="2017-11-19T00:00:00"/>
    <n v="3156.4500000000003"/>
    <n v="46.32"/>
    <n v="148.9956"/>
    <x v="0"/>
    <n v="11"/>
  </r>
  <r>
    <x v="5"/>
    <d v="2017-11-19T00:00:00"/>
    <n v="2471.37"/>
    <n v="39.120000000000005"/>
    <n v="330.38070000000005"/>
    <x v="1"/>
    <n v="11"/>
  </r>
  <r>
    <x v="6"/>
    <d v="2017-11-19T00:00:00"/>
    <n v="1573.5500000000002"/>
    <n v="20.080000000000002"/>
    <n v="0"/>
    <x v="0"/>
    <n v="11"/>
  </r>
  <r>
    <x v="6"/>
    <d v="2017-11-19T00:00:00"/>
    <n v="468.93000000000006"/>
    <n v="5.9200000000000008"/>
    <n v="0"/>
    <x v="1"/>
    <n v="11"/>
  </r>
  <r>
    <x v="7"/>
    <d v="2017-11-19T00:00:00"/>
    <n v="2568.335"/>
    <n v="35.44"/>
    <n v="372.27970000000005"/>
    <x v="0"/>
    <n v="11"/>
  </r>
  <r>
    <x v="7"/>
    <d v="2017-11-19T00:00:00"/>
    <n v="1036.1450000000002"/>
    <n v="15.280000000000001"/>
    <n v="1257.5823"/>
    <x v="1"/>
    <n v="11"/>
  </r>
  <r>
    <x v="8"/>
    <d v="2017-11-19T00:00:00"/>
    <n v="37364.195"/>
    <n v="479.16000000000008"/>
    <n v="543.67755"/>
    <x v="0"/>
    <n v="11"/>
  </r>
  <r>
    <x v="8"/>
    <d v="2017-11-19T00:00:00"/>
    <n v="12420.265000000001"/>
    <n v="160.24"/>
    <n v="727.16215"/>
    <x v="1"/>
    <n v="11"/>
  </r>
  <r>
    <x v="9"/>
    <d v="2017-11-19T00:00:00"/>
    <n v="39819.725000000006"/>
    <n v="574.32000000000005"/>
    <n v="3852.3251000000005"/>
    <x v="0"/>
    <n v="11"/>
  </r>
  <r>
    <x v="9"/>
    <d v="2017-11-19T00:00:00"/>
    <n v="32225.435000000001"/>
    <n v="485.48"/>
    <n v="20696.455000000002"/>
    <x v="1"/>
    <n v="11"/>
  </r>
  <r>
    <x v="10"/>
    <d v="2017-11-19T00:00:00"/>
    <n v="6094.2750000000005"/>
    <n v="78.360000000000014"/>
    <n v="6.0014500000000002"/>
    <x v="0"/>
    <n v="11"/>
  </r>
  <r>
    <x v="10"/>
    <d v="2017-11-19T00:00:00"/>
    <n v="2358.5650000000005"/>
    <n v="29.080000000000002"/>
    <n v="13.3926"/>
    <x v="1"/>
    <n v="11"/>
  </r>
  <r>
    <x v="11"/>
    <d v="2017-11-19T00:00:00"/>
    <n v="7588.5150000000003"/>
    <n v="101.80000000000001"/>
    <n v="8.4214000000000002"/>
    <x v="0"/>
    <n v="11"/>
  </r>
  <r>
    <x v="11"/>
    <d v="2017-11-19T00:00:00"/>
    <n v="4969.8"/>
    <n v="69.239999999999995"/>
    <n v="34.807499999999997"/>
    <x v="1"/>
    <n v="11"/>
  </r>
  <r>
    <x v="12"/>
    <d v="2017-11-19T00:00:00"/>
    <n v="892.37500000000011"/>
    <n v="14.240000000000002"/>
    <n v="195.8398"/>
    <x v="0"/>
    <n v="11"/>
  </r>
  <r>
    <x v="12"/>
    <d v="2017-11-19T00:00:00"/>
    <n v="1295.4700000000003"/>
    <n v="21.8"/>
    <n v="4805.9680499999995"/>
    <x v="1"/>
    <n v="11"/>
  </r>
  <r>
    <x v="0"/>
    <d v="2017-11-26T00:00:00"/>
    <n v="42084.57"/>
    <n v="476.08000000000004"/>
    <n v="2966.9666000000002"/>
    <x v="0"/>
    <n v="11"/>
  </r>
  <r>
    <x v="0"/>
    <d v="2017-11-26T00:00:00"/>
    <n v="23601.105"/>
    <n v="278.56"/>
    <n v="4834.8098499999996"/>
    <x v="1"/>
    <n v="11"/>
  </r>
  <r>
    <x v="1"/>
    <d v="2017-11-26T00:00:00"/>
    <n v="67910.975000000006"/>
    <n v="847.96"/>
    <n v="856.21444999999994"/>
    <x v="0"/>
    <n v="11"/>
  </r>
  <r>
    <x v="1"/>
    <d v="2017-11-26T00:00:00"/>
    <n v="9235.6550000000007"/>
    <n v="102.48"/>
    <n v="618.61604999999997"/>
    <x v="1"/>
    <n v="11"/>
  </r>
  <r>
    <x v="2"/>
    <d v="2017-11-26T00:00:00"/>
    <n v="251366.66500000001"/>
    <n v="2848.36"/>
    <n v="0"/>
    <x v="0"/>
    <n v="11"/>
  </r>
  <r>
    <x v="2"/>
    <d v="2017-11-26T00:00:00"/>
    <n v="92912.764999999999"/>
    <n v="1109.24"/>
    <n v="0"/>
    <x v="1"/>
    <n v="11"/>
  </r>
  <r>
    <x v="3"/>
    <d v="2017-11-26T00:00:00"/>
    <n v="1961.2450000000001"/>
    <n v="25.32"/>
    <n v="348.31225000000001"/>
    <x v="0"/>
    <n v="11"/>
  </r>
  <r>
    <x v="3"/>
    <d v="2017-11-26T00:00:00"/>
    <n v="1484.01"/>
    <n v="21.52"/>
    <n v="2346.1815000000001"/>
    <x v="1"/>
    <n v="11"/>
  </r>
  <r>
    <x v="4"/>
    <d v="2017-11-26T00:00:00"/>
    <n v="24940.245000000003"/>
    <n v="317.36"/>
    <n v="812.53510000000006"/>
    <x v="0"/>
    <n v="11"/>
  </r>
  <r>
    <x v="4"/>
    <d v="2017-11-26T00:00:00"/>
    <n v="16563.47"/>
    <n v="210.84000000000003"/>
    <n v="2478.54295"/>
    <x v="1"/>
    <n v="11"/>
  </r>
  <r>
    <x v="5"/>
    <d v="2017-11-26T00:00:00"/>
    <n v="6541.2050000000008"/>
    <n v="72.8"/>
    <n v="217.36779999999999"/>
    <x v="0"/>
    <n v="11"/>
  </r>
  <r>
    <x v="5"/>
    <d v="2017-11-26T00:00:00"/>
    <n v="8404.0550000000003"/>
    <n v="85.360000000000014"/>
    <n v="546.82159999999999"/>
    <x v="1"/>
    <n v="11"/>
  </r>
  <r>
    <x v="6"/>
    <d v="2017-11-26T00:00:00"/>
    <n v="4750.68"/>
    <n v="56.56"/>
    <n v="0"/>
    <x v="0"/>
    <n v="11"/>
  </r>
  <r>
    <x v="6"/>
    <d v="2017-11-26T00:00:00"/>
    <n v="1973.8400000000004"/>
    <n v="21.480000000000004"/>
    <n v="0"/>
    <x v="1"/>
    <n v="11"/>
  </r>
  <r>
    <x v="7"/>
    <d v="2017-11-26T00:00:00"/>
    <n v="5263.8300000000008"/>
    <n v="67.760000000000005"/>
    <n v="681.81944999999996"/>
    <x v="0"/>
    <n v="11"/>
  </r>
  <r>
    <x v="7"/>
    <d v="2017-11-26T00:00:00"/>
    <n v="2217.16"/>
    <n v="28.960000000000004"/>
    <n v="2134.8782000000001"/>
    <x v="1"/>
    <n v="11"/>
  </r>
  <r>
    <x v="8"/>
    <d v="2017-11-26T00:00:00"/>
    <n v="107911.265"/>
    <n v="1303.4000000000001"/>
    <n v="1265.6169500000001"/>
    <x v="0"/>
    <n v="11"/>
  </r>
  <r>
    <x v="8"/>
    <d v="2017-11-26T00:00:00"/>
    <n v="50206.530000000006"/>
    <n v="618.24"/>
    <n v="1872.4225000000001"/>
    <x v="1"/>
    <n v="11"/>
  </r>
  <r>
    <x v="9"/>
    <d v="2017-11-26T00:00:00"/>
    <n v="101031.37000000001"/>
    <n v="1333.5200000000002"/>
    <n v="8395.4935999999998"/>
    <x v="0"/>
    <n v="11"/>
  </r>
  <r>
    <x v="9"/>
    <d v="2017-11-26T00:00:00"/>
    <n v="106604.13500000001"/>
    <n v="1404.44"/>
    <n v="41339.568400000004"/>
    <x v="1"/>
    <n v="11"/>
  </r>
  <r>
    <x v="10"/>
    <d v="2017-11-26T00:00:00"/>
    <n v="16325.54"/>
    <n v="198.12"/>
    <n v="8.4233499999999992"/>
    <x v="0"/>
    <n v="11"/>
  </r>
  <r>
    <x v="10"/>
    <d v="2017-11-26T00:00:00"/>
    <n v="7618.05"/>
    <n v="92.08"/>
    <n v="17.746950000000002"/>
    <x v="1"/>
    <n v="11"/>
  </r>
  <r>
    <x v="11"/>
    <d v="2017-11-26T00:00:00"/>
    <n v="18651.490000000002"/>
    <n v="236.64000000000001"/>
    <n v="11.360050000000001"/>
    <x v="0"/>
    <n v="11"/>
  </r>
  <r>
    <x v="11"/>
    <d v="2017-11-26T00:00:00"/>
    <n v="15457.420000000002"/>
    <n v="204.08"/>
    <n v="43.955599999999997"/>
    <x v="1"/>
    <n v="11"/>
  </r>
  <r>
    <x v="12"/>
    <d v="2017-11-26T00:00:00"/>
    <n v="2033.2400000000002"/>
    <n v="28.24"/>
    <n v="196.15765000000002"/>
    <x v="0"/>
    <n v="11"/>
  </r>
  <r>
    <x v="12"/>
    <d v="2017-11-26T00:00:00"/>
    <n v="2871.0000000000005"/>
    <n v="42.52"/>
    <n v="2951.2548000000002"/>
    <x v="1"/>
    <n v="11"/>
  </r>
  <r>
    <x v="0"/>
    <d v="2017-12-03T00:00:00"/>
    <n v="18853.945000000003"/>
    <n v="246.8"/>
    <n v="807.02830000000006"/>
    <x v="0"/>
    <n v="12"/>
  </r>
  <r>
    <x v="0"/>
    <d v="2017-12-03T00:00:00"/>
    <n v="9542.1149999999998"/>
    <n v="131.88"/>
    <n v="1316.9988000000001"/>
    <x v="1"/>
    <n v="12"/>
  </r>
  <r>
    <x v="1"/>
    <d v="2017-12-03T00:00:00"/>
    <n v="32897.425000000003"/>
    <n v="455.36000000000007"/>
    <n v="808.28409999999997"/>
    <x v="0"/>
    <n v="12"/>
  </r>
  <r>
    <x v="1"/>
    <d v="2017-12-03T00:00:00"/>
    <n v="4206.125"/>
    <n v="52.52000000000001"/>
    <n v="683.64335000000005"/>
    <x v="1"/>
    <n v="12"/>
  </r>
  <r>
    <x v="2"/>
    <d v="2017-12-03T00:00:00"/>
    <n v="104224.56000000001"/>
    <n v="1304.96"/>
    <n v="0"/>
    <x v="0"/>
    <n v="12"/>
  </r>
  <r>
    <x v="2"/>
    <d v="2017-12-03T00:00:00"/>
    <n v="33693.22"/>
    <n v="455.88000000000005"/>
    <n v="0"/>
    <x v="1"/>
    <n v="12"/>
  </r>
  <r>
    <x v="3"/>
    <d v="2017-12-03T00:00:00"/>
    <n v="1155.3300000000002"/>
    <n v="16.760000000000002"/>
    <n v="247.79950000000002"/>
    <x v="0"/>
    <n v="12"/>
  </r>
  <r>
    <x v="3"/>
    <d v="2017-12-03T00:00:00"/>
    <n v="1236.18"/>
    <n v="18.760000000000002"/>
    <n v="2228.31765"/>
    <x v="1"/>
    <n v="12"/>
  </r>
  <r>
    <x v="4"/>
    <d v="2017-12-03T00:00:00"/>
    <n v="12332.870000000003"/>
    <n v="172.76"/>
    <n v="447.58090000000004"/>
    <x v="0"/>
    <n v="12"/>
  </r>
  <r>
    <x v="4"/>
    <d v="2017-12-03T00:00:00"/>
    <n v="7494.7950000000001"/>
    <n v="105.80000000000001"/>
    <n v="1076.20955"/>
    <x v="1"/>
    <n v="12"/>
  </r>
  <r>
    <x v="5"/>
    <d v="2017-12-03T00:00:00"/>
    <n v="2063.38"/>
    <n v="28.32"/>
    <n v="89.280100000000019"/>
    <x v="0"/>
    <n v="12"/>
  </r>
  <r>
    <x v="5"/>
    <d v="2017-12-03T00:00:00"/>
    <n v="2535.8300000000004"/>
    <n v="31.8"/>
    <n v="216.62549999999999"/>
    <x v="1"/>
    <n v="12"/>
  </r>
  <r>
    <x v="6"/>
    <d v="2017-12-03T00:00:00"/>
    <n v="1986.8200000000002"/>
    <n v="26.960000000000004"/>
    <n v="0"/>
    <x v="0"/>
    <n v="12"/>
  </r>
  <r>
    <x v="6"/>
    <d v="2017-12-03T00:00:00"/>
    <n v="719.29000000000008"/>
    <n v="9.2799999999999994"/>
    <n v="0"/>
    <x v="1"/>
    <n v="12"/>
  </r>
  <r>
    <x v="7"/>
    <d v="2017-12-03T00:00:00"/>
    <n v="2810.72"/>
    <n v="40.880000000000003"/>
    <n v="416.45370000000003"/>
    <x v="0"/>
    <n v="12"/>
  </r>
  <r>
    <x v="7"/>
    <d v="2017-12-03T00:00:00"/>
    <n v="1613.3700000000001"/>
    <n v="25.36"/>
    <n v="1645.3931"/>
    <x v="1"/>
    <n v="12"/>
  </r>
  <r>
    <x v="8"/>
    <d v="2017-12-03T00:00:00"/>
    <n v="43969.97"/>
    <n v="580.80000000000007"/>
    <n v="762.44479999999999"/>
    <x v="0"/>
    <n v="12"/>
  </r>
  <r>
    <x v="8"/>
    <d v="2017-12-03T00:00:00"/>
    <n v="17400.295000000002"/>
    <n v="236.60000000000002"/>
    <n v="1012.77735"/>
    <x v="1"/>
    <n v="12"/>
  </r>
  <r>
    <x v="9"/>
    <d v="2017-12-03T00:00:00"/>
    <n v="47972.76"/>
    <n v="714.36000000000013"/>
    <n v="5986.4090000000006"/>
    <x v="0"/>
    <n v="12"/>
  </r>
  <r>
    <x v="9"/>
    <d v="2017-12-03T00:00:00"/>
    <n v="51336.945"/>
    <n v="770.68000000000006"/>
    <n v="35461.1374"/>
    <x v="1"/>
    <n v="12"/>
  </r>
  <r>
    <x v="10"/>
    <d v="2017-12-03T00:00:00"/>
    <n v="6712.0350000000008"/>
    <n v="88.64"/>
    <n v="5.99885"/>
    <x v="0"/>
    <n v="12"/>
  </r>
  <r>
    <x v="10"/>
    <d v="2017-12-03T00:00:00"/>
    <n v="2732.895"/>
    <n v="36.800000000000004"/>
    <n v="13.133249999999999"/>
    <x v="1"/>
    <n v="12"/>
  </r>
  <r>
    <x v="11"/>
    <d v="2017-12-03T00:00:00"/>
    <n v="8344.2150000000001"/>
    <n v="117.96"/>
    <n v="8.5676500000000004"/>
    <x v="0"/>
    <n v="12"/>
  </r>
  <r>
    <x v="11"/>
    <d v="2017-12-03T00:00:00"/>
    <n v="6745.09"/>
    <n v="98.52000000000001"/>
    <n v="36.996050000000004"/>
    <x v="1"/>
    <n v="12"/>
  </r>
  <r>
    <x v="12"/>
    <d v="2017-12-03T00:00:00"/>
    <n v="408.70500000000004"/>
    <n v="5.68"/>
    <n v="59.681049999999999"/>
    <x v="0"/>
    <n v="12"/>
  </r>
  <r>
    <x v="12"/>
    <d v="2017-12-03T00:00:00"/>
    <n v="316.85500000000002"/>
    <n v="4.6399999999999997"/>
    <n v="976.64644999999996"/>
    <x v="1"/>
    <n v="12"/>
  </r>
  <r>
    <x v="0"/>
    <d v="2017-12-10T00:00:00"/>
    <n v="27331.865000000005"/>
    <n v="336.68000000000006"/>
    <n v="1064.2671"/>
    <x v="0"/>
    <n v="12"/>
  </r>
  <r>
    <x v="0"/>
    <d v="2017-12-10T00:00:00"/>
    <n v="13203.74"/>
    <n v="183.16"/>
    <n v="1639.6497000000002"/>
    <x v="1"/>
    <n v="12"/>
  </r>
  <r>
    <x v="1"/>
    <d v="2017-12-10T00:00:00"/>
    <n v="40948.105000000003"/>
    <n v="545.20000000000005"/>
    <n v="976.89475000000004"/>
    <x v="0"/>
    <n v="12"/>
  </r>
  <r>
    <x v="1"/>
    <d v="2017-12-10T00:00:00"/>
    <n v="5100.04"/>
    <n v="61.320000000000007"/>
    <n v="768.81415000000004"/>
    <x v="1"/>
    <n v="12"/>
  </r>
  <r>
    <x v="2"/>
    <d v="2017-12-10T00:00:00"/>
    <n v="150333.315"/>
    <n v="1754.6000000000001"/>
    <n v="0"/>
    <x v="0"/>
    <n v="12"/>
  </r>
  <r>
    <x v="2"/>
    <d v="2017-12-10T00:00:00"/>
    <n v="46614.15"/>
    <n v="631.36000000000013"/>
    <n v="0"/>
    <x v="1"/>
    <n v="12"/>
  </r>
  <r>
    <x v="3"/>
    <d v="2017-12-10T00:00:00"/>
    <n v="1220.6150000000002"/>
    <n v="18"/>
    <n v="287.70430000000005"/>
    <x v="0"/>
    <n v="12"/>
  </r>
  <r>
    <x v="3"/>
    <d v="2017-12-10T00:00:00"/>
    <n v="1416.5800000000002"/>
    <n v="21.96"/>
    <n v="2778.4353999999998"/>
    <x v="1"/>
    <n v="12"/>
  </r>
  <r>
    <x v="4"/>
    <d v="2017-12-10T00:00:00"/>
    <n v="15690.675000000001"/>
    <n v="219.72"/>
    <n v="600.45764999999994"/>
    <x v="0"/>
    <n v="12"/>
  </r>
  <r>
    <x v="4"/>
    <d v="2017-12-10T00:00:00"/>
    <n v="9428.760000000002"/>
    <n v="133.84"/>
    <n v="1454.7741000000001"/>
    <x v="1"/>
    <n v="12"/>
  </r>
  <r>
    <x v="5"/>
    <d v="2017-12-10T00:00:00"/>
    <n v="2924.2400000000002"/>
    <n v="38.760000000000005"/>
    <n v="113.41589999999999"/>
    <x v="0"/>
    <n v="12"/>
  </r>
  <r>
    <x v="5"/>
    <d v="2017-12-10T00:00:00"/>
    <n v="4453.2400000000007"/>
    <n v="49.88"/>
    <n v="278.92865"/>
    <x v="1"/>
    <n v="12"/>
  </r>
  <r>
    <x v="6"/>
    <d v="2017-12-10T00:00:00"/>
    <n v="2887.7200000000003"/>
    <n v="36.480000000000004"/>
    <n v="0"/>
    <x v="0"/>
    <n v="12"/>
  </r>
  <r>
    <x v="6"/>
    <d v="2017-12-10T00:00:00"/>
    <n v="828.63"/>
    <n v="11.08"/>
    <n v="0"/>
    <x v="1"/>
    <n v="12"/>
  </r>
  <r>
    <x v="7"/>
    <d v="2017-12-10T00:00:00"/>
    <n v="3114.7050000000004"/>
    <n v="43.480000000000004"/>
    <n v="465.74450000000002"/>
    <x v="0"/>
    <n v="12"/>
  </r>
  <r>
    <x v="7"/>
    <d v="2017-12-10T00:00:00"/>
    <n v="1582.6250000000002"/>
    <n v="24.92"/>
    <n v="1911.1235000000001"/>
    <x v="1"/>
    <n v="12"/>
  </r>
  <r>
    <x v="8"/>
    <d v="2017-12-10T00:00:00"/>
    <n v="57657.270000000004"/>
    <n v="760.68000000000006"/>
    <n v="937.87720000000002"/>
    <x v="0"/>
    <n v="12"/>
  </r>
  <r>
    <x v="8"/>
    <d v="2017-12-10T00:00:00"/>
    <n v="23991.495000000003"/>
    <n v="322.04000000000002"/>
    <n v="1252.1041"/>
    <x v="1"/>
    <n v="12"/>
  </r>
  <r>
    <x v="9"/>
    <d v="2017-12-10T00:00:00"/>
    <n v="60613.575000000004"/>
    <n v="874.16000000000008"/>
    <n v="7007.9119500000006"/>
    <x v="0"/>
    <n v="12"/>
  </r>
  <r>
    <x v="9"/>
    <d v="2017-12-10T00:00:00"/>
    <n v="62741.69000000001"/>
    <n v="912.32000000000016"/>
    <n v="37113.07015"/>
    <x v="1"/>
    <n v="12"/>
  </r>
  <r>
    <x v="10"/>
    <d v="2017-12-10T00:00:00"/>
    <n v="8739.3350000000009"/>
    <n v="114.32000000000001"/>
    <n v="6.6612"/>
    <x v="0"/>
    <n v="12"/>
  </r>
  <r>
    <x v="10"/>
    <d v="2017-12-10T00:00:00"/>
    <n v="3621.145"/>
    <n v="50.080000000000005"/>
    <n v="13.41145"/>
    <x v="1"/>
    <n v="12"/>
  </r>
  <r>
    <x v="11"/>
    <d v="2017-12-10T00:00:00"/>
    <n v="11575.465"/>
    <n v="158"/>
    <n v="9.8331999999999997"/>
    <x v="0"/>
    <n v="12"/>
  </r>
  <r>
    <x v="11"/>
    <d v="2017-12-10T00:00:00"/>
    <n v="9986.1299999999992"/>
    <n v="143"/>
    <n v="41.351050000000001"/>
    <x v="1"/>
    <n v="12"/>
  </r>
  <r>
    <x v="12"/>
    <d v="2017-12-10T00:00:00"/>
    <n v="1403.4349999999999"/>
    <n v="22.240000000000002"/>
    <n v="135.09145000000001"/>
    <x v="0"/>
    <n v="12"/>
  </r>
  <r>
    <x v="12"/>
    <d v="2017-12-10T00:00:00"/>
    <n v="1513.8750000000002"/>
    <n v="26.560000000000002"/>
    <n v="2710.8873999999996"/>
    <x v="1"/>
    <n v="12"/>
  </r>
  <r>
    <x v="13"/>
    <d v="2017-12-17T00:00:00"/>
    <n v="0.49500000000000005"/>
    <n v="0"/>
    <n v="0"/>
    <x v="1"/>
    <n v="12"/>
  </r>
  <r>
    <x v="0"/>
    <d v="2017-12-17T00:00:00"/>
    <n v="20175.870000000003"/>
    <n v="277.84000000000003"/>
    <n v="800.34370000000001"/>
    <x v="0"/>
    <n v="12"/>
  </r>
  <r>
    <x v="0"/>
    <d v="2017-12-17T00:00:00"/>
    <n v="9154.75"/>
    <n v="151.72"/>
    <n v="1456.6116499999998"/>
    <x v="1"/>
    <n v="12"/>
  </r>
  <r>
    <x v="1"/>
    <d v="2017-12-17T00:00:00"/>
    <n v="28037.845000000005"/>
    <n v="395.04"/>
    <n v="896.04255000000001"/>
    <x v="0"/>
    <n v="12"/>
  </r>
  <r>
    <x v="1"/>
    <d v="2017-12-17T00:00:00"/>
    <n v="3116.4650000000001"/>
    <n v="43.800000000000004"/>
    <n v="762.53319999999997"/>
    <x v="1"/>
    <n v="12"/>
  </r>
  <r>
    <x v="2"/>
    <d v="2017-12-17T00:00:00"/>
    <n v="103991.63500000001"/>
    <n v="1310.1200000000001"/>
    <n v="0"/>
    <x v="0"/>
    <n v="12"/>
  </r>
  <r>
    <x v="2"/>
    <d v="2017-12-17T00:00:00"/>
    <n v="28179.415000000005"/>
    <n v="411.20000000000005"/>
    <n v="0"/>
    <x v="1"/>
    <n v="12"/>
  </r>
  <r>
    <x v="3"/>
    <d v="2017-12-17T00:00:00"/>
    <n v="2603.81"/>
    <n v="37.92"/>
    <n v="338.89895000000001"/>
    <x v="0"/>
    <n v="12"/>
  </r>
  <r>
    <x v="3"/>
    <d v="2017-12-17T00:00:00"/>
    <n v="2214.7950000000001"/>
    <n v="33.160000000000004"/>
    <n v="3089.7035000000005"/>
    <x v="1"/>
    <n v="12"/>
  </r>
  <r>
    <x v="4"/>
    <d v="2017-12-17T00:00:00"/>
    <n v="9107.8900000000012"/>
    <n v="133.47999999999999"/>
    <n v="381.00985000000003"/>
    <x v="0"/>
    <n v="12"/>
  </r>
  <r>
    <x v="4"/>
    <d v="2017-12-17T00:00:00"/>
    <n v="4771.3600000000006"/>
    <n v="70.88"/>
    <n v="849.63384999999994"/>
    <x v="1"/>
    <n v="12"/>
  </r>
  <r>
    <x v="5"/>
    <d v="2017-12-17T00:00:00"/>
    <n v="1436.71"/>
    <n v="22.6"/>
    <n v="81.100499999999997"/>
    <x v="0"/>
    <n v="12"/>
  </r>
  <r>
    <x v="5"/>
    <d v="2017-12-17T00:00:00"/>
    <n v="1227.2700000000002"/>
    <n v="21.080000000000002"/>
    <n v="176.59460000000001"/>
    <x v="1"/>
    <n v="12"/>
  </r>
  <r>
    <x v="6"/>
    <d v="2017-12-17T00:00:00"/>
    <n v="1922.635"/>
    <n v="25.52"/>
    <n v="0"/>
    <x v="0"/>
    <n v="12"/>
  </r>
  <r>
    <x v="6"/>
    <d v="2017-12-17T00:00:00"/>
    <n v="549.34"/>
    <n v="7.88"/>
    <n v="0"/>
    <x v="1"/>
    <n v="12"/>
  </r>
  <r>
    <x v="7"/>
    <d v="2017-12-17T00:00:00"/>
    <n v="2156.9900000000002"/>
    <n v="32.56"/>
    <n v="435.05020000000002"/>
    <x v="0"/>
    <n v="12"/>
  </r>
  <r>
    <x v="7"/>
    <d v="2017-12-17T00:00:00"/>
    <n v="931.2600000000001"/>
    <n v="15.080000000000002"/>
    <n v="1815.16075"/>
    <x v="1"/>
    <n v="12"/>
  </r>
  <r>
    <x v="8"/>
    <d v="2017-12-17T00:00:00"/>
    <n v="41284.980000000003"/>
    <n v="569.6"/>
    <n v="733.39240000000007"/>
    <x v="0"/>
    <n v="12"/>
  </r>
  <r>
    <x v="8"/>
    <d v="2017-12-17T00:00:00"/>
    <n v="14521.925000000001"/>
    <n v="203.88"/>
    <n v="954.61795000000006"/>
    <x v="1"/>
    <n v="12"/>
  </r>
  <r>
    <x v="9"/>
    <d v="2017-12-17T00:00:00"/>
    <n v="39562.930000000008"/>
    <n v="599.64"/>
    <n v="5294.6347999999998"/>
    <x v="0"/>
    <n v="12"/>
  </r>
  <r>
    <x v="9"/>
    <d v="2017-12-17T00:00:00"/>
    <n v="34985.555"/>
    <n v="533.04"/>
    <n v="28654.12355"/>
    <x v="1"/>
    <n v="12"/>
  </r>
  <r>
    <x v="10"/>
    <d v="2017-12-17T00:00:00"/>
    <n v="5919.7600000000011"/>
    <n v="82.320000000000007"/>
    <n v="6.1178000000000008"/>
    <x v="0"/>
    <n v="12"/>
  </r>
  <r>
    <x v="10"/>
    <d v="2017-12-17T00:00:00"/>
    <n v="2070.4750000000004"/>
    <n v="31.200000000000003"/>
    <n v="13.820950000000002"/>
    <x v="1"/>
    <n v="12"/>
  </r>
  <r>
    <x v="11"/>
    <d v="2017-12-17T00:00:00"/>
    <n v="7832.6050000000005"/>
    <n v="112.2"/>
    <n v="8.7685000000000013"/>
    <x v="0"/>
    <n v="12"/>
  </r>
  <r>
    <x v="11"/>
    <d v="2017-12-17T00:00:00"/>
    <n v="5673.0300000000007"/>
    <n v="83.12"/>
    <n v="38.530050000000003"/>
    <x v="1"/>
    <n v="12"/>
  </r>
  <r>
    <x v="12"/>
    <d v="2017-12-17T00:00:00"/>
    <n v="1014.9700000000001"/>
    <n v="15.480000000000002"/>
    <n v="92.755650000000003"/>
    <x v="0"/>
    <n v="12"/>
  </r>
  <r>
    <x v="12"/>
    <d v="2017-12-17T00:00:00"/>
    <n v="1117.71"/>
    <n v="16.52"/>
    <n v="1902.6085"/>
    <x v="1"/>
    <n v="12"/>
  </r>
  <r>
    <x v="0"/>
    <d v="2017-12-24T00:00:00"/>
    <n v="9274.3200000000015"/>
    <n v="130.12"/>
    <n v="435.86595"/>
    <x v="0"/>
    <n v="12"/>
  </r>
  <r>
    <x v="0"/>
    <d v="2017-12-24T00:00:00"/>
    <n v="3325.4650000000001"/>
    <n v="47.760000000000005"/>
    <n v="734.40705000000003"/>
    <x v="1"/>
    <n v="12"/>
  </r>
  <r>
    <x v="1"/>
    <d v="2017-12-24T00:00:00"/>
    <n v="12641.09"/>
    <n v="185.52"/>
    <n v="784.30039999999997"/>
    <x v="0"/>
    <n v="12"/>
  </r>
  <r>
    <x v="1"/>
    <d v="2017-12-24T00:00:00"/>
    <n v="1227.71"/>
    <n v="16.2"/>
    <n v="766.78354999999999"/>
    <x v="1"/>
    <n v="12"/>
  </r>
  <r>
    <x v="2"/>
    <d v="2017-12-24T00:00:00"/>
    <n v="53311.555000000008"/>
    <n v="716.6"/>
    <n v="0"/>
    <x v="0"/>
    <n v="12"/>
  </r>
  <r>
    <x v="2"/>
    <d v="2017-12-24T00:00:00"/>
    <n v="11582.78"/>
    <n v="154.48000000000002"/>
    <n v="0"/>
    <x v="1"/>
    <n v="12"/>
  </r>
  <r>
    <x v="3"/>
    <d v="2017-12-24T00:00:00"/>
    <n v="375.26499999999999"/>
    <n v="6"/>
    <n v="100.75585"/>
    <x v="0"/>
    <n v="12"/>
  </r>
  <r>
    <x v="3"/>
    <d v="2017-12-24T00:00:00"/>
    <n v="444.51000000000005"/>
    <n v="7.56"/>
    <n v="1526.0453000000002"/>
    <x v="1"/>
    <n v="12"/>
  </r>
  <r>
    <x v="4"/>
    <d v="2017-12-24T00:00:00"/>
    <n v="4979.5350000000008"/>
    <n v="70.2"/>
    <n v="230.12535"/>
    <x v="0"/>
    <n v="12"/>
  </r>
  <r>
    <x v="4"/>
    <d v="2017-12-24T00:00:00"/>
    <n v="2325.895"/>
    <n v="33.480000000000004"/>
    <n v="550.30495000000008"/>
    <x v="1"/>
    <n v="12"/>
  </r>
  <r>
    <x v="5"/>
    <d v="2017-12-24T00:00:00"/>
    <n v="813.06500000000005"/>
    <n v="13.040000000000001"/>
    <n v="59.265050000000009"/>
    <x v="0"/>
    <n v="12"/>
  </r>
  <r>
    <x v="5"/>
    <d v="2017-12-24T00:00:00"/>
    <n v="536.30500000000006"/>
    <n v="9.4"/>
    <n v="112.92905"/>
    <x v="1"/>
    <n v="12"/>
  </r>
  <r>
    <x v="6"/>
    <d v="2017-12-24T00:00:00"/>
    <n v="866.41500000000008"/>
    <n v="12.08"/>
    <n v="0"/>
    <x v="0"/>
    <n v="12"/>
  </r>
  <r>
    <x v="6"/>
    <d v="2017-12-24T00:00:00"/>
    <n v="208.45000000000002"/>
    <n v="2.9600000000000004"/>
    <n v="0"/>
    <x v="1"/>
    <n v="12"/>
  </r>
  <r>
    <x v="7"/>
    <d v="2017-12-24T00:00:00"/>
    <n v="1042.1950000000002"/>
    <n v="15.840000000000002"/>
    <n v="206.2099"/>
    <x v="0"/>
    <n v="12"/>
  </r>
  <r>
    <x v="7"/>
    <d v="2017-12-24T00:00:00"/>
    <n v="439.94500000000005"/>
    <n v="7.5200000000000005"/>
    <n v="1110.2949000000001"/>
    <x v="1"/>
    <n v="12"/>
  </r>
  <r>
    <x v="8"/>
    <d v="2017-12-24T00:00:00"/>
    <n v="19808.800000000003"/>
    <n v="279.76"/>
    <n v="475.11750000000006"/>
    <x v="0"/>
    <n v="12"/>
  </r>
  <r>
    <x v="8"/>
    <d v="2017-12-24T00:00:00"/>
    <n v="5177.4800000000005"/>
    <n v="70.400000000000006"/>
    <n v="576.75864999999999"/>
    <x v="1"/>
    <n v="12"/>
  </r>
  <r>
    <x v="9"/>
    <d v="2017-12-24T00:00:00"/>
    <n v="19113.490000000002"/>
    <n v="296.16000000000003"/>
    <n v="2373.0889000000002"/>
    <x v="0"/>
    <n v="12"/>
  </r>
  <r>
    <x v="9"/>
    <d v="2017-12-24T00:00:00"/>
    <n v="13184.545000000002"/>
    <n v="198.24"/>
    <n v="11896.57625"/>
    <x v="1"/>
    <n v="12"/>
  </r>
  <r>
    <x v="10"/>
    <d v="2017-12-24T00:00:00"/>
    <n v="3224.5400000000004"/>
    <n v="44.88"/>
    <n v="5.2221000000000011"/>
    <x v="0"/>
    <n v="12"/>
  </r>
  <r>
    <x v="10"/>
    <d v="2017-12-24T00:00:00"/>
    <n v="930.93000000000006"/>
    <n v="11.96"/>
    <n v="12.944749999999999"/>
    <x v="1"/>
    <n v="12"/>
  </r>
  <r>
    <x v="11"/>
    <d v="2017-12-24T00:00:00"/>
    <n v="4174.6650000000009"/>
    <n v="60.760000000000005"/>
    <n v="7.7466999999999997"/>
    <x v="0"/>
    <n v="12"/>
  </r>
  <r>
    <x v="11"/>
    <d v="2017-12-24T00:00:00"/>
    <n v="2245.3200000000002"/>
    <n v="32.92"/>
    <n v="37.21705"/>
    <x v="1"/>
    <n v="12"/>
  </r>
  <r>
    <x v="12"/>
    <d v="2017-12-24T00:00:00"/>
    <n v="187.11"/>
    <n v="2.8000000000000003"/>
    <n v="10.263500000000001"/>
    <x v="0"/>
    <n v="12"/>
  </r>
  <r>
    <x v="12"/>
    <d v="2017-12-24T00:00:00"/>
    <n v="121.825"/>
    <n v="1.8"/>
    <n v="172.34229999999999"/>
    <x v="1"/>
    <n v="12"/>
  </r>
  <r>
    <x v="0"/>
    <d v="2017-12-31T00:00:00"/>
    <n v="1088.7250000000001"/>
    <n v="14.52"/>
    <n v="61.205950000000001"/>
    <x v="0"/>
    <n v="12"/>
  </r>
  <r>
    <x v="0"/>
    <d v="2017-12-31T00:00:00"/>
    <n v="343.91500000000002"/>
    <n v="4.7600000000000007"/>
    <n v="88.195250000000001"/>
    <x v="1"/>
    <n v="12"/>
  </r>
  <r>
    <x v="1"/>
    <d v="2017-12-31T00:00:00"/>
    <n v="1802.4050000000002"/>
    <n v="25.8"/>
    <n v="106.55905000000001"/>
    <x v="0"/>
    <n v="12"/>
  </r>
  <r>
    <x v="1"/>
    <d v="2017-12-31T00:00:00"/>
    <n v="148.88500000000002"/>
    <n v="1.8"/>
    <n v="106.46220000000001"/>
    <x v="1"/>
    <n v="12"/>
  </r>
  <r>
    <x v="2"/>
    <d v="2017-12-31T00:00:00"/>
    <n v="6397.380000000001"/>
    <n v="84.56"/>
    <n v="0"/>
    <x v="0"/>
    <n v="12"/>
  </r>
  <r>
    <x v="2"/>
    <d v="2017-12-31T00:00:00"/>
    <n v="1223.3650000000002"/>
    <n v="16.040000000000003"/>
    <n v="0"/>
    <x v="1"/>
    <n v="12"/>
  </r>
  <r>
    <x v="3"/>
    <d v="2017-12-31T00:00:00"/>
    <n v="60.005000000000003"/>
    <n v="0.8"/>
    <n v="10.167950000000001"/>
    <x v="0"/>
    <n v="12"/>
  </r>
  <r>
    <x v="3"/>
    <d v="2017-12-31T00:00:00"/>
    <n v="30.305000000000003"/>
    <n v="0.76"/>
    <n v="180.30544999999998"/>
    <x v="1"/>
    <n v="12"/>
  </r>
  <r>
    <x v="4"/>
    <d v="2017-12-31T00:00:00"/>
    <n v="506.60500000000008"/>
    <n v="7.3599999999999994"/>
    <n v="25.810199999999998"/>
    <x v="0"/>
    <n v="12"/>
  </r>
  <r>
    <x v="4"/>
    <d v="2017-12-31T00:00:00"/>
    <n v="262.73500000000001"/>
    <n v="3.4000000000000004"/>
    <n v="60.774999999999999"/>
    <x v="1"/>
    <n v="12"/>
  </r>
  <r>
    <x v="5"/>
    <d v="2017-12-31T00:00:00"/>
    <n v="69.685000000000002"/>
    <n v="1.32"/>
    <n v="5.8987499999999997"/>
    <x v="0"/>
    <n v="12"/>
  </r>
  <r>
    <x v="5"/>
    <d v="2017-12-31T00:00:00"/>
    <n v="71.995000000000005"/>
    <n v="1.2000000000000002"/>
    <n v="9.920300000000001"/>
    <x v="1"/>
    <n v="12"/>
  </r>
  <r>
    <x v="6"/>
    <d v="2017-12-31T00:00:00"/>
    <n v="140.36000000000001"/>
    <n v="1.8399999999999999"/>
    <n v="0"/>
    <x v="0"/>
    <n v="12"/>
  </r>
  <r>
    <x v="6"/>
    <d v="2017-12-31T00:00:00"/>
    <n v="24.585000000000004"/>
    <n v="0.36000000000000004"/>
    <n v="0"/>
    <x v="1"/>
    <n v="12"/>
  </r>
  <r>
    <x v="7"/>
    <d v="2017-12-31T00:00:00"/>
    <n v="138.82000000000002"/>
    <n v="2.12"/>
    <n v="26.865150000000003"/>
    <x v="0"/>
    <n v="12"/>
  </r>
  <r>
    <x v="7"/>
    <d v="2017-12-31T00:00:00"/>
    <n v="33.055000000000007"/>
    <n v="0.64000000000000012"/>
    <n v="121.31145000000001"/>
    <x v="1"/>
    <n v="12"/>
  </r>
  <r>
    <x v="8"/>
    <d v="2017-12-31T00:00:00"/>
    <n v="2395.6900000000005"/>
    <n v="32.28"/>
    <n v="55.087499999999999"/>
    <x v="0"/>
    <n v="12"/>
  </r>
  <r>
    <x v="8"/>
    <d v="2017-12-31T00:00:00"/>
    <n v="536.47"/>
    <n v="6.5200000000000005"/>
    <n v="54.780700000000003"/>
    <x v="1"/>
    <n v="12"/>
  </r>
  <r>
    <x v="9"/>
    <d v="2017-12-31T00:00:00"/>
    <n v="1775.73"/>
    <n v="27.8"/>
    <n v="188.7379"/>
    <x v="0"/>
    <n v="12"/>
  </r>
  <r>
    <x v="9"/>
    <d v="2017-12-31T00:00:00"/>
    <n v="1116.9950000000001"/>
    <n v="15.92"/>
    <n v="723.56180000000006"/>
    <x v="1"/>
    <n v="12"/>
  </r>
  <r>
    <x v="10"/>
    <d v="2017-12-31T00:00:00"/>
    <n v="521.45500000000004"/>
    <n v="6.9200000000000008"/>
    <n v="1.0387000000000002"/>
    <x v="0"/>
    <n v="12"/>
  </r>
  <r>
    <x v="10"/>
    <d v="2017-12-31T00:00:00"/>
    <n v="112.80500000000001"/>
    <n v="1.4800000000000002"/>
    <n v="1.9357000000000002"/>
    <x v="1"/>
    <n v="12"/>
  </r>
  <r>
    <x v="11"/>
    <d v="2017-12-31T00:00:00"/>
    <n v="504.57000000000005"/>
    <n v="7.16"/>
    <n v="1.1394500000000001"/>
    <x v="0"/>
    <n v="12"/>
  </r>
  <r>
    <x v="11"/>
    <d v="2017-12-31T00:00:00"/>
    <n v="257.73"/>
    <n v="3.5600000000000005"/>
    <n v="5.0544000000000002"/>
    <x v="1"/>
    <n v="12"/>
  </r>
  <r>
    <x v="12"/>
    <d v="2017-12-31T00:00:00"/>
    <n v="22.275000000000002"/>
    <n v="0.24"/>
    <n v="0.87100000000000011"/>
    <x v="0"/>
    <n v="12"/>
  </r>
  <r>
    <x v="12"/>
    <d v="2017-12-31T00:00:00"/>
    <n v="4.620000000000001"/>
    <n v="8.0000000000000016E-2"/>
    <n v="19.362850000000002"/>
    <x v="1"/>
    <n v="12"/>
  </r>
  <r>
    <x v="0"/>
    <d v="2018-01-01T00:00:00"/>
    <n v="8252.2000000000007"/>
    <n v="114.24000000000001"/>
    <n v="300.40400000000005"/>
    <x v="0"/>
    <n v="1"/>
  </r>
  <r>
    <x v="0"/>
    <d v="2018-01-01T00:00:00"/>
    <n v="2856.37"/>
    <n v="41.92"/>
    <n v="507.12220000000002"/>
    <x v="1"/>
    <n v="1"/>
  </r>
  <r>
    <x v="1"/>
    <d v="2018-01-01T00:00:00"/>
    <n v="10339.395000000002"/>
    <n v="149.24"/>
    <n v="113.93980000000001"/>
    <x v="0"/>
    <n v="1"/>
  </r>
  <r>
    <x v="1"/>
    <d v="2018-01-01T00:00:00"/>
    <n v="1069.8050000000001"/>
    <n v="13.76"/>
    <n v="97.583849999999998"/>
    <x v="1"/>
    <n v="1"/>
  </r>
  <r>
    <x v="2"/>
    <d v="2018-01-01T00:00:00"/>
    <n v="30170.745000000003"/>
    <n v="398.16"/>
    <n v="0"/>
    <x v="0"/>
    <n v="1"/>
  </r>
  <r>
    <x v="2"/>
    <d v="2018-01-01T00:00:00"/>
    <n v="7950.7450000000008"/>
    <n v="107.56"/>
    <n v="0"/>
    <x v="1"/>
    <n v="1"/>
  </r>
  <r>
    <x v="3"/>
    <d v="2018-01-01T00:00:00"/>
    <n v="323.73"/>
    <n v="4.8000000000000007"/>
    <n v="58.365450000000003"/>
    <x v="0"/>
    <n v="1"/>
  </r>
  <r>
    <x v="3"/>
    <d v="2018-01-01T00:00:00"/>
    <n v="364.04500000000002"/>
    <n v="6.08"/>
    <n v="847.24574999999993"/>
    <x v="1"/>
    <n v="1"/>
  </r>
  <r>
    <x v="4"/>
    <d v="2018-01-01T00:00:00"/>
    <n v="4414.6850000000004"/>
    <n v="65.44"/>
    <n v="220.53979999999999"/>
    <x v="0"/>
    <n v="1"/>
  </r>
  <r>
    <x v="4"/>
    <d v="2018-01-01T00:00:00"/>
    <n v="1998.7000000000003"/>
    <n v="30.12"/>
    <n v="427.21835000000004"/>
    <x v="1"/>
    <n v="1"/>
  </r>
  <r>
    <x v="5"/>
    <d v="2018-01-01T00:00:00"/>
    <n v="587.23500000000013"/>
    <n v="9.56"/>
    <n v="41.732599999999998"/>
    <x v="0"/>
    <n v="1"/>
  </r>
  <r>
    <x v="5"/>
    <d v="2018-01-01T00:00:00"/>
    <n v="392.26000000000005"/>
    <n v="7.8400000000000007"/>
    <n v="99.567650000000015"/>
    <x v="1"/>
    <n v="1"/>
  </r>
  <r>
    <x v="6"/>
    <d v="2018-01-01T00:00:00"/>
    <n v="625.79000000000008"/>
    <n v="8.4400000000000013"/>
    <n v="0"/>
    <x v="0"/>
    <n v="1"/>
  </r>
  <r>
    <x v="6"/>
    <d v="2018-01-01T00:00:00"/>
    <n v="176.935"/>
    <n v="2.44"/>
    <n v="0"/>
    <x v="1"/>
    <n v="1"/>
  </r>
  <r>
    <x v="7"/>
    <d v="2018-01-01T00:00:00"/>
    <n v="555.5"/>
    <n v="8.32"/>
    <n v="104.98605000000001"/>
    <x v="0"/>
    <n v="1"/>
  </r>
  <r>
    <x v="7"/>
    <d v="2018-01-01T00:00:00"/>
    <n v="271.48"/>
    <n v="4.68"/>
    <n v="609.56674999999996"/>
    <x v="1"/>
    <n v="1"/>
  </r>
  <r>
    <x v="8"/>
    <d v="2018-01-01T00:00:00"/>
    <n v="11213.455"/>
    <n v="158"/>
    <n v="336.21055000000001"/>
    <x v="0"/>
    <n v="1"/>
  </r>
  <r>
    <x v="8"/>
    <d v="2018-01-01T00:00:00"/>
    <n v="3135.4949999999999"/>
    <n v="42.24"/>
    <n v="451.31515000000002"/>
    <x v="1"/>
    <n v="1"/>
  </r>
  <r>
    <x v="9"/>
    <d v="2018-01-01T00:00:00"/>
    <n v="11333.135000000002"/>
    <n v="185.20000000000002"/>
    <n v="1358.9998499999999"/>
    <x v="0"/>
    <n v="1"/>
  </r>
  <r>
    <x v="9"/>
    <d v="2018-01-01T00:00:00"/>
    <n v="8474.07"/>
    <n v="140.35999999999999"/>
    <n v="6683.8739500000001"/>
    <x v="1"/>
    <n v="1"/>
  </r>
  <r>
    <x v="10"/>
    <d v="2018-01-01T00:00:00"/>
    <n v="1826.88"/>
    <n v="25.480000000000004"/>
    <n v="0"/>
    <x v="0"/>
    <n v="1"/>
  </r>
  <r>
    <x v="10"/>
    <d v="2018-01-01T00:00:00"/>
    <n v="660.44"/>
    <n v="8.68"/>
    <n v="0"/>
    <x v="1"/>
    <n v="1"/>
  </r>
  <r>
    <x v="11"/>
    <d v="2018-01-01T00:00:00"/>
    <n v="2793.34"/>
    <n v="40.56"/>
    <n v="16.523000000000003"/>
    <x v="0"/>
    <n v="1"/>
  </r>
  <r>
    <x v="11"/>
    <d v="2018-01-01T00:00:00"/>
    <n v="2174.15"/>
    <n v="32.04"/>
    <n v="92.643199999999993"/>
    <x v="1"/>
    <n v="1"/>
  </r>
  <r>
    <x v="12"/>
    <d v="2018-01-01T00:00:00"/>
    <n v="85.58"/>
    <n v="1.2000000000000002"/>
    <n v="5.3124500000000001"/>
    <x v="0"/>
    <n v="1"/>
  </r>
  <r>
    <x v="12"/>
    <d v="2018-01-01T00:00:00"/>
    <n v="61.215000000000003"/>
    <n v="0.84000000000000008"/>
    <n v="74.26315000000001"/>
    <x v="1"/>
    <n v="1"/>
  </r>
  <r>
    <x v="0"/>
    <d v="2018-01-08T00:00:00"/>
    <n v="7839.8100000000013"/>
    <n v="108.56"/>
    <n v="239.28514999999999"/>
    <x v="0"/>
    <n v="1"/>
  </r>
  <r>
    <x v="0"/>
    <d v="2018-01-08T00:00:00"/>
    <n v="2373.1400000000003"/>
    <n v="35.92"/>
    <n v="432.55485000000004"/>
    <x v="1"/>
    <n v="1"/>
  </r>
  <r>
    <x v="1"/>
    <d v="2018-01-08T00:00:00"/>
    <n v="10743.315000000001"/>
    <n v="156.96"/>
    <n v="88.965500000000006"/>
    <x v="0"/>
    <n v="1"/>
  </r>
  <r>
    <x v="1"/>
    <d v="2018-01-08T00:00:00"/>
    <n v="1206.3150000000003"/>
    <n v="16.32"/>
    <n v="75.697699999999998"/>
    <x v="1"/>
    <n v="1"/>
  </r>
  <r>
    <x v="2"/>
    <d v="2018-01-08T00:00:00"/>
    <n v="36338.060000000005"/>
    <n v="465.68000000000006"/>
    <n v="0"/>
    <x v="0"/>
    <n v="1"/>
  </r>
  <r>
    <x v="2"/>
    <d v="2018-01-08T00:00:00"/>
    <n v="8446.130000000001"/>
    <n v="118.68"/>
    <n v="0"/>
    <x v="1"/>
    <n v="1"/>
  </r>
  <r>
    <x v="3"/>
    <d v="2018-01-08T00:00:00"/>
    <n v="217.25000000000003"/>
    <n v="3.24"/>
    <n v="76.608350000000002"/>
    <x v="0"/>
    <n v="1"/>
  </r>
  <r>
    <x v="3"/>
    <d v="2018-01-08T00:00:00"/>
    <n v="256.57500000000005"/>
    <n v="4.04"/>
    <n v="593.73469999999998"/>
    <x v="1"/>
    <n v="1"/>
  </r>
  <r>
    <x v="4"/>
    <d v="2018-01-08T00:00:00"/>
    <n v="5224.5600000000004"/>
    <n v="78.44"/>
    <n v="217.5498"/>
    <x v="0"/>
    <n v="1"/>
  </r>
  <r>
    <x v="4"/>
    <d v="2018-01-08T00:00:00"/>
    <n v="2084.4450000000002"/>
    <n v="30.52"/>
    <n v="421.93254999999999"/>
    <x v="1"/>
    <n v="1"/>
  </r>
  <r>
    <x v="5"/>
    <d v="2018-01-08T00:00:00"/>
    <n v="502.86500000000001"/>
    <n v="8.5200000000000014"/>
    <n v="39.646749999999997"/>
    <x v="0"/>
    <n v="1"/>
  </r>
  <r>
    <x v="5"/>
    <d v="2018-01-08T00:00:00"/>
    <n v="401.22500000000002"/>
    <n v="7.5200000000000005"/>
    <n v="92.901250000000005"/>
    <x v="1"/>
    <n v="1"/>
  </r>
  <r>
    <x v="6"/>
    <d v="2018-01-08T00:00:00"/>
    <n v="746.68000000000006"/>
    <n v="9.8400000000000016"/>
    <n v="0"/>
    <x v="0"/>
    <n v="1"/>
  </r>
  <r>
    <x v="6"/>
    <d v="2018-01-08T00:00:00"/>
    <n v="217.19499999999999"/>
    <n v="3.44"/>
    <n v="0"/>
    <x v="1"/>
    <n v="1"/>
  </r>
  <r>
    <x v="7"/>
    <d v="2018-01-08T00:00:00"/>
    <n v="600.05000000000007"/>
    <n v="9.2000000000000011"/>
    <n v="103.6737"/>
    <x v="0"/>
    <n v="1"/>
  </r>
  <r>
    <x v="7"/>
    <d v="2018-01-08T00:00:00"/>
    <n v="236.33500000000001"/>
    <n v="4"/>
    <n v="470.41604999999998"/>
    <x v="1"/>
    <n v="1"/>
  </r>
  <r>
    <x v="8"/>
    <d v="2018-01-08T00:00:00"/>
    <n v="13209.900000000001"/>
    <n v="180.4"/>
    <n v="353.30360000000002"/>
    <x v="0"/>
    <n v="1"/>
  </r>
  <r>
    <x v="8"/>
    <d v="2018-01-08T00:00:00"/>
    <n v="3423.2550000000006"/>
    <n v="46.28"/>
    <n v="439.61905000000002"/>
    <x v="1"/>
    <n v="1"/>
  </r>
  <r>
    <x v="9"/>
    <d v="2018-01-08T00:00:00"/>
    <n v="13038.630000000001"/>
    <n v="207.36"/>
    <n v="1541.7954500000001"/>
    <x v="0"/>
    <n v="1"/>
  </r>
  <r>
    <x v="9"/>
    <d v="2018-01-08T00:00:00"/>
    <n v="9282.7350000000006"/>
    <n v="152.28"/>
    <n v="8138.7806499999997"/>
    <x v="1"/>
    <n v="1"/>
  </r>
  <r>
    <x v="10"/>
    <d v="2018-01-08T00:00:00"/>
    <n v="2087.4150000000004"/>
    <n v="29.12"/>
    <n v="0"/>
    <x v="0"/>
    <n v="1"/>
  </r>
  <r>
    <x v="10"/>
    <d v="2018-01-08T00:00:00"/>
    <n v="600.6"/>
    <n v="8.32"/>
    <n v="0"/>
    <x v="1"/>
    <n v="1"/>
  </r>
  <r>
    <x v="11"/>
    <d v="2018-01-08T00:00:00"/>
    <n v="3309.0750000000003"/>
    <n v="48"/>
    <n v="19.49935"/>
    <x v="0"/>
    <n v="1"/>
  </r>
  <r>
    <x v="11"/>
    <d v="2018-01-08T00:00:00"/>
    <n v="1970.4850000000001"/>
    <n v="30.400000000000002"/>
    <n v="96.394350000000003"/>
    <x v="1"/>
    <n v="1"/>
  </r>
  <r>
    <x v="12"/>
    <d v="2018-01-08T00:00:00"/>
    <n v="93.115000000000009"/>
    <n v="1.4800000000000002"/>
    <n v="4.5376500000000002"/>
    <x v="0"/>
    <n v="1"/>
  </r>
  <r>
    <x v="12"/>
    <d v="2018-01-08T00:00:00"/>
    <n v="51.535000000000004"/>
    <n v="0.84000000000000008"/>
    <n v="103.84140000000001"/>
    <x v="1"/>
    <n v="1"/>
  </r>
  <r>
    <x v="0"/>
    <d v="2018-01-15T00:00:00"/>
    <n v="8908.02"/>
    <n v="125.68"/>
    <n v="297.32170000000002"/>
    <x v="0"/>
    <n v="1"/>
  </r>
  <r>
    <x v="0"/>
    <d v="2018-01-15T00:00:00"/>
    <n v="2377.0450000000001"/>
    <n v="35.760000000000005"/>
    <n v="391.37019999999995"/>
    <x v="1"/>
    <n v="1"/>
  </r>
  <r>
    <x v="1"/>
    <d v="2018-01-15T00:00:00"/>
    <n v="12041.150000000001"/>
    <n v="177.4"/>
    <n v="84.506500000000003"/>
    <x v="0"/>
    <n v="1"/>
  </r>
  <r>
    <x v="1"/>
    <d v="2018-01-15T00:00:00"/>
    <n v="1167.21"/>
    <n v="15.96"/>
    <n v="70.573099999999997"/>
    <x v="1"/>
    <n v="1"/>
  </r>
  <r>
    <x v="2"/>
    <d v="2018-01-15T00:00:00"/>
    <n v="37990.315000000002"/>
    <n v="486.20000000000005"/>
    <n v="0"/>
    <x v="0"/>
    <n v="1"/>
  </r>
  <r>
    <x v="2"/>
    <d v="2018-01-15T00:00:00"/>
    <n v="8099.52"/>
    <n v="115.48"/>
    <n v="0"/>
    <x v="1"/>
    <n v="1"/>
  </r>
  <r>
    <x v="3"/>
    <d v="2018-01-15T00:00:00"/>
    <n v="297.33000000000004"/>
    <n v="4.32"/>
    <n v="59.219549999999998"/>
    <x v="0"/>
    <n v="1"/>
  </r>
  <r>
    <x v="3"/>
    <d v="2018-01-15T00:00:00"/>
    <n v="176.495"/>
    <n v="2.72"/>
    <n v="410.22865000000002"/>
    <x v="1"/>
    <n v="1"/>
  </r>
  <r>
    <x v="4"/>
    <d v="2018-01-15T00:00:00"/>
    <n v="5675.9450000000006"/>
    <n v="83.12"/>
    <n v="234.23464999999999"/>
    <x v="0"/>
    <n v="1"/>
  </r>
  <r>
    <x v="4"/>
    <d v="2018-01-15T00:00:00"/>
    <n v="2242.2400000000002"/>
    <n v="33.44"/>
    <n v="494.60645"/>
    <x v="1"/>
    <n v="1"/>
  </r>
  <r>
    <x v="5"/>
    <d v="2018-01-15T00:00:00"/>
    <n v="589.92999999999995"/>
    <n v="9.7200000000000006"/>
    <n v="39.217750000000002"/>
    <x v="0"/>
    <n v="1"/>
  </r>
  <r>
    <x v="5"/>
    <d v="2018-01-15T00:00:00"/>
    <n v="405.79"/>
    <n v="7.56"/>
    <n v="89.488100000000003"/>
    <x v="1"/>
    <n v="1"/>
  </r>
  <r>
    <x v="6"/>
    <d v="2018-01-15T00:00:00"/>
    <n v="766.37000000000012"/>
    <n v="10.88"/>
    <n v="0"/>
    <x v="0"/>
    <n v="1"/>
  </r>
  <r>
    <x v="6"/>
    <d v="2018-01-15T00:00:00"/>
    <n v="316.91000000000003"/>
    <n v="4.32"/>
    <n v="0"/>
    <x v="1"/>
    <n v="1"/>
  </r>
  <r>
    <x v="7"/>
    <d v="2018-01-15T00:00:00"/>
    <n v="592.13"/>
    <n v="8.76"/>
    <n v="98.835100000000011"/>
    <x v="0"/>
    <n v="1"/>
  </r>
  <r>
    <x v="7"/>
    <d v="2018-01-15T00:00:00"/>
    <n v="221.32"/>
    <n v="3.8000000000000003"/>
    <n v="372.8218"/>
    <x v="1"/>
    <n v="1"/>
  </r>
  <r>
    <x v="8"/>
    <d v="2018-01-15T00:00:00"/>
    <n v="13369.510000000002"/>
    <n v="187.96"/>
    <n v="354.71215000000001"/>
    <x v="0"/>
    <n v="1"/>
  </r>
  <r>
    <x v="8"/>
    <d v="2018-01-15T00:00:00"/>
    <n v="3092.5950000000003"/>
    <n v="41.44"/>
    <n v="423.36644999999999"/>
    <x v="1"/>
    <n v="1"/>
  </r>
  <r>
    <x v="9"/>
    <d v="2018-01-15T00:00:00"/>
    <n v="13826.175000000001"/>
    <n v="220.51999999999998"/>
    <n v="1595.0272"/>
    <x v="0"/>
    <n v="1"/>
  </r>
  <r>
    <x v="9"/>
    <d v="2018-01-15T00:00:00"/>
    <n v="9646.5049999999992"/>
    <n v="156.44000000000003"/>
    <n v="8670.9831000000013"/>
    <x v="1"/>
    <n v="1"/>
  </r>
  <r>
    <x v="10"/>
    <d v="2018-01-15T00:00:00"/>
    <n v="2375.67"/>
    <n v="32.96"/>
    <n v="0"/>
    <x v="0"/>
    <n v="1"/>
  </r>
  <r>
    <x v="10"/>
    <d v="2018-01-15T00:00:00"/>
    <n v="503.63500000000005"/>
    <n v="6.8400000000000007"/>
    <n v="0"/>
    <x v="1"/>
    <n v="1"/>
  </r>
  <r>
    <x v="11"/>
    <d v="2018-01-15T00:00:00"/>
    <n v="3393.0600000000004"/>
    <n v="50.92"/>
    <n v="19.839299999999998"/>
    <x v="0"/>
    <n v="1"/>
  </r>
  <r>
    <x v="11"/>
    <d v="2018-01-15T00:00:00"/>
    <n v="1951.0150000000003"/>
    <n v="28.360000000000003"/>
    <n v="101.58200000000001"/>
    <x v="1"/>
    <n v="1"/>
  </r>
  <r>
    <x v="12"/>
    <d v="2018-01-15T00:00:00"/>
    <n v="50.710000000000008"/>
    <n v="0.88000000000000012"/>
    <n v="14.166750000000002"/>
    <x v="0"/>
    <n v="1"/>
  </r>
  <r>
    <x v="12"/>
    <d v="2018-01-15T00:00:00"/>
    <n v="42.900000000000006"/>
    <n v="0.55999999999999994"/>
    <n v="122.4704"/>
    <x v="1"/>
    <n v="1"/>
  </r>
  <r>
    <x v="13"/>
    <d v="2018-01-22T00:00:00"/>
    <n v="0.44000000000000006"/>
    <n v="0"/>
    <n v="0"/>
    <x v="0"/>
    <n v="1"/>
  </r>
  <r>
    <x v="0"/>
    <d v="2018-01-22T00:00:00"/>
    <n v="10096.735000000001"/>
    <n v="141.44000000000003"/>
    <n v="346.55530000000005"/>
    <x v="0"/>
    <n v="1"/>
  </r>
  <r>
    <x v="0"/>
    <d v="2018-01-22T00:00:00"/>
    <n v="2775.4100000000003"/>
    <n v="42"/>
    <n v="525.05700000000002"/>
    <x v="1"/>
    <n v="1"/>
  </r>
  <r>
    <x v="1"/>
    <d v="2018-01-22T00:00:00"/>
    <n v="15121.7"/>
    <n v="219.12"/>
    <n v="146.42679999999999"/>
    <x v="0"/>
    <n v="1"/>
  </r>
  <r>
    <x v="1"/>
    <d v="2018-01-22T00:00:00"/>
    <n v="1313.4"/>
    <n v="17.880000000000003"/>
    <n v="173.07485"/>
    <x v="1"/>
    <n v="1"/>
  </r>
  <r>
    <x v="2"/>
    <d v="2018-01-22T00:00:00"/>
    <n v="38515.125"/>
    <n v="500.56000000000006"/>
    <n v="0"/>
    <x v="0"/>
    <n v="1"/>
  </r>
  <r>
    <x v="2"/>
    <d v="2018-01-22T00:00:00"/>
    <n v="8477.5350000000017"/>
    <n v="115.24000000000001"/>
    <n v="0"/>
    <x v="1"/>
    <n v="1"/>
  </r>
  <r>
    <x v="3"/>
    <d v="2018-01-22T00:00:00"/>
    <n v="507.1"/>
    <n v="7.120000000000001"/>
    <n v="100.7032"/>
    <x v="0"/>
    <n v="1"/>
  </r>
  <r>
    <x v="3"/>
    <d v="2018-01-22T00:00:00"/>
    <n v="381.64500000000004"/>
    <n v="6.48"/>
    <n v="943.34240000000011"/>
    <x v="1"/>
    <n v="1"/>
  </r>
  <r>
    <x v="4"/>
    <d v="2018-01-22T00:00:00"/>
    <n v="6213.0750000000007"/>
    <n v="91.4"/>
    <n v="254.0395"/>
    <x v="0"/>
    <n v="1"/>
  </r>
  <r>
    <x v="4"/>
    <d v="2018-01-22T00:00:00"/>
    <n v="2381.5550000000003"/>
    <n v="35.360000000000007"/>
    <n v="510.79469999999998"/>
    <x v="1"/>
    <n v="1"/>
  </r>
  <r>
    <x v="5"/>
    <d v="2018-01-22T00:00:00"/>
    <n v="910.1400000000001"/>
    <n v="11.120000000000001"/>
    <n v="39.305500000000002"/>
    <x v="0"/>
    <n v="1"/>
  </r>
  <r>
    <x v="5"/>
    <d v="2018-01-22T00:00:00"/>
    <n v="441.92500000000001"/>
    <n v="7.96"/>
    <n v="95.906850000000006"/>
    <x v="1"/>
    <n v="1"/>
  </r>
  <r>
    <x v="6"/>
    <d v="2018-01-22T00:00:00"/>
    <n v="736.56000000000006"/>
    <n v="9.9200000000000017"/>
    <n v="0"/>
    <x v="0"/>
    <n v="1"/>
  </r>
  <r>
    <x v="6"/>
    <d v="2018-01-22T00:00:00"/>
    <n v="201.08000000000004"/>
    <n v="2.68"/>
    <n v="0"/>
    <x v="1"/>
    <n v="1"/>
  </r>
  <r>
    <x v="7"/>
    <d v="2018-01-22T00:00:00"/>
    <n v="698.77500000000009"/>
    <n v="10.280000000000001"/>
    <n v="101.12765"/>
    <x v="0"/>
    <n v="1"/>
  </r>
  <r>
    <x v="7"/>
    <d v="2018-01-22T00:00:00"/>
    <n v="255.75000000000003"/>
    <n v="3.5200000000000005"/>
    <n v="308.80720000000002"/>
    <x v="1"/>
    <n v="1"/>
  </r>
  <r>
    <x v="8"/>
    <d v="2018-01-22T00:00:00"/>
    <n v="14994.815000000001"/>
    <n v="203.36"/>
    <n v="352.27075000000002"/>
    <x v="0"/>
    <n v="1"/>
  </r>
  <r>
    <x v="8"/>
    <d v="2018-01-22T00:00:00"/>
    <n v="3230.645"/>
    <n v="43.84"/>
    <n v="418.81970000000001"/>
    <x v="1"/>
    <n v="1"/>
  </r>
  <r>
    <x v="9"/>
    <d v="2018-01-22T00:00:00"/>
    <n v="15612.520000000002"/>
    <n v="245.8"/>
    <n v="1738.2755"/>
    <x v="0"/>
    <n v="1"/>
  </r>
  <r>
    <x v="9"/>
    <d v="2018-01-22T00:00:00"/>
    <n v="10647.890000000001"/>
    <n v="173.88"/>
    <n v="10208.997499999999"/>
    <x v="1"/>
    <n v="1"/>
  </r>
  <r>
    <x v="10"/>
    <d v="2018-01-22T00:00:00"/>
    <n v="2510.5300000000002"/>
    <n v="34.080000000000005"/>
    <n v="0"/>
    <x v="0"/>
    <n v="1"/>
  </r>
  <r>
    <x v="10"/>
    <d v="2018-01-22T00:00:00"/>
    <n v="534.875"/>
    <n v="7.4400000000000013"/>
    <n v="0"/>
    <x v="1"/>
    <n v="1"/>
  </r>
  <r>
    <x v="11"/>
    <d v="2018-01-22T00:00:00"/>
    <n v="3549.7000000000003"/>
    <n v="49.800000000000004"/>
    <n v="20.158450000000002"/>
    <x v="0"/>
    <n v="1"/>
  </r>
  <r>
    <x v="11"/>
    <d v="2018-01-22T00:00:00"/>
    <n v="1881.4400000000003"/>
    <n v="27.72"/>
    <n v="101.09450000000001"/>
    <x v="1"/>
    <n v="1"/>
  </r>
  <r>
    <x v="12"/>
    <d v="2018-01-22T00:00:00"/>
    <n v="436.81000000000006"/>
    <n v="6.8000000000000007"/>
    <n v="61.631049999999995"/>
    <x v="0"/>
    <n v="1"/>
  </r>
  <r>
    <x v="12"/>
    <d v="2018-01-22T00:00:00"/>
    <n v="413.87500000000006"/>
    <n v="6.8000000000000007"/>
    <n v="569.56510000000003"/>
    <x v="1"/>
    <n v="1"/>
  </r>
  <r>
    <x v="13"/>
    <d v="2018-01-29T00:00:00"/>
    <n v="1.32"/>
    <n v="4.0000000000000008E-2"/>
    <n v="0"/>
    <x v="0"/>
    <n v="1"/>
  </r>
  <r>
    <x v="0"/>
    <d v="2018-01-29T00:00:00"/>
    <n v="11818.510000000002"/>
    <n v="157"/>
    <n v="472.40375"/>
    <x v="0"/>
    <n v="1"/>
  </r>
  <r>
    <x v="0"/>
    <d v="2018-01-29T00:00:00"/>
    <n v="3272.9949999999999"/>
    <n v="47.400000000000006"/>
    <n v="638.1336"/>
    <x v="1"/>
    <n v="1"/>
  </r>
  <r>
    <x v="1"/>
    <d v="2018-01-29T00:00:00"/>
    <n v="15276.305"/>
    <n v="226.76"/>
    <n v="322.1465"/>
    <x v="0"/>
    <n v="1"/>
  </r>
  <r>
    <x v="1"/>
    <d v="2018-01-29T00:00:00"/>
    <n v="1394.8000000000002"/>
    <n v="19.680000000000003"/>
    <n v="394.90815000000003"/>
    <x v="1"/>
    <n v="1"/>
  </r>
  <r>
    <x v="2"/>
    <d v="2018-01-29T00:00:00"/>
    <n v="44890.615000000005"/>
    <n v="578"/>
    <n v="0"/>
    <x v="0"/>
    <n v="1"/>
  </r>
  <r>
    <x v="2"/>
    <d v="2018-01-29T00:00:00"/>
    <n v="9657.010000000002"/>
    <n v="134"/>
    <n v="0"/>
    <x v="1"/>
    <n v="1"/>
  </r>
  <r>
    <x v="3"/>
    <d v="2018-01-29T00:00:00"/>
    <n v="334.95000000000005"/>
    <n v="5.2"/>
    <n v="91.162500000000009"/>
    <x v="0"/>
    <n v="1"/>
  </r>
  <r>
    <x v="3"/>
    <d v="2018-01-29T00:00:00"/>
    <n v="273.35000000000002"/>
    <n v="4.16"/>
    <n v="625.79335000000003"/>
    <x v="1"/>
    <n v="1"/>
  </r>
  <r>
    <x v="4"/>
    <d v="2018-01-29T00:00:00"/>
    <n v="7114.8550000000005"/>
    <n v="103.16"/>
    <n v="371.4984"/>
    <x v="0"/>
    <n v="1"/>
  </r>
  <r>
    <x v="4"/>
    <d v="2018-01-29T00:00:00"/>
    <n v="2786.3"/>
    <n v="41.44"/>
    <n v="822.13300000000004"/>
    <x v="1"/>
    <n v="1"/>
  </r>
  <r>
    <x v="5"/>
    <d v="2018-01-29T00:00:00"/>
    <n v="903.92500000000007"/>
    <n v="11.920000000000002"/>
    <n v="40.277250000000002"/>
    <x v="0"/>
    <n v="1"/>
  </r>
  <r>
    <x v="5"/>
    <d v="2018-01-29T00:00:00"/>
    <n v="482.84500000000003"/>
    <n v="8.6"/>
    <n v="99.031400000000005"/>
    <x v="1"/>
    <n v="1"/>
  </r>
  <r>
    <x v="6"/>
    <d v="2018-01-29T00:00:00"/>
    <n v="780.34"/>
    <n v="10.920000000000002"/>
    <n v="0"/>
    <x v="0"/>
    <n v="1"/>
  </r>
  <r>
    <x v="6"/>
    <d v="2018-01-29T00:00:00"/>
    <n v="268.07"/>
    <n v="3.3200000000000003"/>
    <n v="0"/>
    <x v="1"/>
    <n v="1"/>
  </r>
  <r>
    <x v="7"/>
    <d v="2018-01-29T00:00:00"/>
    <n v="821.48"/>
    <n v="12"/>
    <n v="107.56785000000001"/>
    <x v="0"/>
    <n v="1"/>
  </r>
  <r>
    <x v="7"/>
    <d v="2018-01-29T00:00:00"/>
    <n v="300.13500000000005"/>
    <n v="4.8000000000000007"/>
    <n v="368.25555000000003"/>
    <x v="1"/>
    <n v="1"/>
  </r>
  <r>
    <x v="8"/>
    <d v="2018-01-29T00:00:00"/>
    <n v="16923.5"/>
    <n v="230.48000000000002"/>
    <n v="399.11885000000001"/>
    <x v="0"/>
    <n v="1"/>
  </r>
  <r>
    <x v="8"/>
    <d v="2018-01-29T00:00:00"/>
    <n v="3745.4450000000002"/>
    <n v="51.879999999999995"/>
    <n v="500.77365000000003"/>
    <x v="1"/>
    <n v="1"/>
  </r>
  <r>
    <x v="9"/>
    <d v="2018-01-29T00:00:00"/>
    <n v="19158.370000000003"/>
    <n v="299.84000000000003"/>
    <n v="2175.6689500000002"/>
    <x v="0"/>
    <n v="1"/>
  </r>
  <r>
    <x v="9"/>
    <d v="2018-01-29T00:00:00"/>
    <n v="13216.445000000002"/>
    <n v="220.8"/>
    <n v="12809.19965"/>
    <x v="1"/>
    <n v="1"/>
  </r>
  <r>
    <x v="10"/>
    <d v="2018-01-29T00:00:00"/>
    <n v="2742.1350000000002"/>
    <n v="38.800000000000004"/>
    <n v="0"/>
    <x v="0"/>
    <n v="1"/>
  </r>
  <r>
    <x v="10"/>
    <d v="2018-01-29T00:00:00"/>
    <n v="665.005"/>
    <n v="9.16"/>
    <n v="0"/>
    <x v="1"/>
    <n v="1"/>
  </r>
  <r>
    <x v="11"/>
    <d v="2018-01-29T00:00:00"/>
    <n v="4251.6650000000009"/>
    <n v="57.920000000000009"/>
    <n v="17.034549999999999"/>
    <x v="0"/>
    <n v="1"/>
  </r>
  <r>
    <x v="11"/>
    <d v="2018-01-29T00:00:00"/>
    <n v="2063.105"/>
    <n v="29.680000000000003"/>
    <n v="74.743499999999997"/>
    <x v="1"/>
    <n v="1"/>
  </r>
  <r>
    <x v="12"/>
    <d v="2018-01-29T00:00:00"/>
    <n v="522.72"/>
    <n v="8.56"/>
    <n v="117.676"/>
    <x v="0"/>
    <n v="1"/>
  </r>
  <r>
    <x v="12"/>
    <d v="2018-01-29T00:00:00"/>
    <n v="416.29500000000002"/>
    <n v="7.0400000000000009"/>
    <n v="2177.1613499999999"/>
    <x v="1"/>
    <n v="1"/>
  </r>
  <r>
    <x v="0"/>
    <d v="2018-02-05T00:00:00"/>
    <n v="15756.070000000002"/>
    <n v="189.88"/>
    <n v="828.8039500000001"/>
    <x v="0"/>
    <n v="2"/>
  </r>
  <r>
    <x v="0"/>
    <d v="2018-02-05T00:00:00"/>
    <n v="4108.2250000000004"/>
    <n v="53.84"/>
    <n v="1037.8511000000001"/>
    <x v="1"/>
    <n v="2"/>
  </r>
  <r>
    <x v="1"/>
    <d v="2018-02-05T00:00:00"/>
    <n v="18838.325000000001"/>
    <n v="261.28000000000003"/>
    <n v="282.78770000000003"/>
    <x v="0"/>
    <n v="2"/>
  </r>
  <r>
    <x v="1"/>
    <d v="2018-02-05T00:00:00"/>
    <n v="1456.4550000000002"/>
    <n v="19.040000000000003"/>
    <n v="291.91825"/>
    <x v="1"/>
    <n v="2"/>
  </r>
  <r>
    <x v="2"/>
    <d v="2018-02-05T00:00:00"/>
    <n v="59313.155000000006"/>
    <n v="713.52"/>
    <n v="0"/>
    <x v="0"/>
    <n v="2"/>
  </r>
  <r>
    <x v="2"/>
    <d v="2018-02-05T00:00:00"/>
    <n v="10054.165000000001"/>
    <n v="137.24"/>
    <n v="0"/>
    <x v="1"/>
    <n v="2"/>
  </r>
  <r>
    <x v="3"/>
    <d v="2018-02-05T00:00:00"/>
    <n v="545.93000000000006"/>
    <n v="8.64"/>
    <n v="89.616800000000012"/>
    <x v="0"/>
    <n v="2"/>
  </r>
  <r>
    <x v="3"/>
    <d v="2018-02-05T00:00:00"/>
    <n v="429.82500000000005"/>
    <n v="6.120000000000001"/>
    <n v="562.27080000000001"/>
    <x v="1"/>
    <n v="2"/>
  </r>
  <r>
    <x v="4"/>
    <d v="2018-02-05T00:00:00"/>
    <n v="7498.5350000000008"/>
    <n v="106.12"/>
    <n v="340.93150000000003"/>
    <x v="0"/>
    <n v="2"/>
  </r>
  <r>
    <x v="4"/>
    <d v="2018-02-05T00:00:00"/>
    <n v="2670.9650000000001"/>
    <n v="40.360000000000007"/>
    <n v="579.73760000000004"/>
    <x v="1"/>
    <n v="2"/>
  </r>
  <r>
    <x v="5"/>
    <d v="2018-02-05T00:00:00"/>
    <n v="744.2600000000001"/>
    <n v="10.040000000000001"/>
    <n v="35.8904"/>
    <x v="0"/>
    <n v="2"/>
  </r>
  <r>
    <x v="5"/>
    <d v="2018-02-05T00:00:00"/>
    <n v="447.26000000000005"/>
    <n v="7.6400000000000006"/>
    <n v="77.756250000000009"/>
    <x v="1"/>
    <n v="2"/>
  </r>
  <r>
    <x v="6"/>
    <d v="2018-02-05T00:00:00"/>
    <n v="927.5200000000001"/>
    <n v="12.8"/>
    <n v="0"/>
    <x v="0"/>
    <n v="2"/>
  </r>
  <r>
    <x v="6"/>
    <d v="2018-02-05T00:00:00"/>
    <n v="252.23000000000005"/>
    <n v="3.7600000000000002"/>
    <n v="0"/>
    <x v="1"/>
    <n v="2"/>
  </r>
  <r>
    <x v="7"/>
    <d v="2018-02-05T00:00:00"/>
    <n v="1000.1200000000001"/>
    <n v="14.8"/>
    <n v="121.16390000000001"/>
    <x v="0"/>
    <n v="2"/>
  </r>
  <r>
    <x v="7"/>
    <d v="2018-02-05T00:00:00"/>
    <n v="250.19500000000002"/>
    <n v="4.4000000000000004"/>
    <n v="385.01904999999999"/>
    <x v="1"/>
    <n v="2"/>
  </r>
  <r>
    <x v="8"/>
    <d v="2018-02-05T00:00:00"/>
    <n v="20668.834999999999"/>
    <n v="276.04000000000002"/>
    <n v="450.2407"/>
    <x v="0"/>
    <n v="2"/>
  </r>
  <r>
    <x v="8"/>
    <d v="2018-02-05T00:00:00"/>
    <n v="4051.96"/>
    <n v="56"/>
    <n v="538.58285000000001"/>
    <x v="1"/>
    <n v="2"/>
  </r>
  <r>
    <x v="9"/>
    <d v="2018-02-05T00:00:00"/>
    <n v="20150.13"/>
    <n v="310.28000000000003"/>
    <n v="1973.7100499999999"/>
    <x v="0"/>
    <n v="2"/>
  </r>
  <r>
    <x v="9"/>
    <d v="2018-02-05T00:00:00"/>
    <n v="12258.015000000001"/>
    <n v="199.4"/>
    <n v="9781.3248000000003"/>
    <x v="1"/>
    <n v="2"/>
  </r>
  <r>
    <x v="10"/>
    <d v="2018-02-05T00:00:00"/>
    <n v="3447.4550000000004"/>
    <n v="46.04"/>
    <n v="0"/>
    <x v="0"/>
    <n v="2"/>
  </r>
  <r>
    <x v="10"/>
    <d v="2018-02-05T00:00:00"/>
    <n v="648.94500000000005"/>
    <n v="9.120000000000001"/>
    <n v="0"/>
    <x v="1"/>
    <n v="2"/>
  </r>
  <r>
    <x v="11"/>
    <d v="2018-02-05T00:00:00"/>
    <n v="4719.55"/>
    <n v="66.28"/>
    <n v="12.069850000000001"/>
    <x v="0"/>
    <n v="2"/>
  </r>
  <r>
    <x v="11"/>
    <d v="2018-02-05T00:00:00"/>
    <n v="2322.8150000000005"/>
    <n v="32.480000000000004"/>
    <n v="55.589950000000002"/>
    <x v="1"/>
    <n v="2"/>
  </r>
  <r>
    <x v="12"/>
    <d v="2018-02-05T00:00:00"/>
    <n v="610.22500000000002"/>
    <n v="10.520000000000001"/>
    <n v="168.50275000000002"/>
    <x v="0"/>
    <n v="2"/>
  </r>
  <r>
    <x v="12"/>
    <d v="2018-02-05T00:00:00"/>
    <n v="647.35"/>
    <n v="10.200000000000001"/>
    <n v="2796.105"/>
    <x v="1"/>
    <n v="2"/>
  </r>
  <r>
    <x v="0"/>
    <d v="2018-02-12T00:00:00"/>
    <n v="12121.065000000001"/>
    <n v="148.24"/>
    <n v="546.33214999999996"/>
    <x v="0"/>
    <n v="2"/>
  </r>
  <r>
    <x v="0"/>
    <d v="2018-02-12T00:00:00"/>
    <n v="3536.8850000000002"/>
    <n v="47.800000000000004"/>
    <n v="610.40589999999997"/>
    <x v="1"/>
    <n v="2"/>
  </r>
  <r>
    <x v="1"/>
    <d v="2018-02-12T00:00:00"/>
    <n v="16832.475000000002"/>
    <n v="243.28000000000003"/>
    <n v="100.70450000000001"/>
    <x v="0"/>
    <n v="2"/>
  </r>
  <r>
    <x v="1"/>
    <d v="2018-02-12T00:00:00"/>
    <n v="1621.51"/>
    <n v="21.96"/>
    <n v="109.40865000000001"/>
    <x v="1"/>
    <n v="2"/>
  </r>
  <r>
    <x v="2"/>
    <d v="2018-02-12T00:00:00"/>
    <n v="53730.435000000005"/>
    <n v="609.96"/>
    <n v="0"/>
    <x v="0"/>
    <n v="2"/>
  </r>
  <r>
    <x v="2"/>
    <d v="2018-02-12T00:00:00"/>
    <n v="10152.23"/>
    <n v="135.35999999999999"/>
    <n v="0"/>
    <x v="1"/>
    <n v="2"/>
  </r>
  <r>
    <x v="3"/>
    <d v="2018-02-12T00:00:00"/>
    <n v="814.60500000000002"/>
    <n v="12.880000000000003"/>
    <n v="101.71720000000001"/>
    <x v="0"/>
    <n v="2"/>
  </r>
  <r>
    <x v="3"/>
    <d v="2018-02-12T00:00:00"/>
    <n v="523.27"/>
    <n v="8.64"/>
    <n v="698.42825000000005"/>
    <x v="1"/>
    <n v="2"/>
  </r>
  <r>
    <x v="4"/>
    <d v="2018-02-12T00:00:00"/>
    <n v="6280.34"/>
    <n v="89.4"/>
    <n v="223.06245000000001"/>
    <x v="0"/>
    <n v="2"/>
  </r>
  <r>
    <x v="4"/>
    <d v="2018-02-12T00:00:00"/>
    <n v="2249.0050000000001"/>
    <n v="33.520000000000003"/>
    <n v="394.66895"/>
    <x v="1"/>
    <n v="2"/>
  </r>
  <r>
    <x v="5"/>
    <d v="2018-02-12T00:00:00"/>
    <n v="895.12500000000011"/>
    <n v="11.68"/>
    <n v="41.362099999999998"/>
    <x v="0"/>
    <n v="2"/>
  </r>
  <r>
    <x v="5"/>
    <d v="2018-02-12T00:00:00"/>
    <n v="575.1350000000001"/>
    <n v="9.8000000000000007"/>
    <n v="94.552900000000008"/>
    <x v="1"/>
    <n v="2"/>
  </r>
  <r>
    <x v="6"/>
    <d v="2018-02-12T00:00:00"/>
    <n v="866.69"/>
    <n v="10.96"/>
    <n v="0"/>
    <x v="0"/>
    <n v="2"/>
  </r>
  <r>
    <x v="6"/>
    <d v="2018-02-12T00:00:00"/>
    <n v="181.28000000000003"/>
    <n v="2.72"/>
    <n v="0"/>
    <x v="1"/>
    <n v="2"/>
  </r>
  <r>
    <x v="7"/>
    <d v="2018-02-12T00:00:00"/>
    <n v="1058.2"/>
    <n v="15.240000000000002"/>
    <n v="119.66045"/>
    <x v="0"/>
    <n v="2"/>
  </r>
  <r>
    <x v="7"/>
    <d v="2018-02-12T00:00:00"/>
    <n v="381.86500000000001"/>
    <n v="6.16"/>
    <n v="443.00815000000006"/>
    <x v="1"/>
    <n v="2"/>
  </r>
  <r>
    <x v="8"/>
    <d v="2018-02-12T00:00:00"/>
    <n v="18746.640000000003"/>
    <n v="247.08000000000004"/>
    <n v="441.84075000000001"/>
    <x v="0"/>
    <n v="2"/>
  </r>
  <r>
    <x v="8"/>
    <d v="2018-02-12T00:00:00"/>
    <n v="4233.7350000000006"/>
    <n v="58.120000000000005"/>
    <n v="555.84295000000009"/>
    <x v="1"/>
    <n v="2"/>
  </r>
  <r>
    <x v="9"/>
    <d v="2018-02-12T00:00:00"/>
    <n v="17267.525000000001"/>
    <n v="271.48"/>
    <n v="1677.4699499999999"/>
    <x v="0"/>
    <n v="2"/>
  </r>
  <r>
    <x v="9"/>
    <d v="2018-02-12T00:00:00"/>
    <n v="12146.420000000002"/>
    <n v="197.92000000000002"/>
    <n v="8712.3393500000002"/>
    <x v="1"/>
    <n v="2"/>
  </r>
  <r>
    <x v="10"/>
    <d v="2018-02-12T00:00:00"/>
    <n v="2785.2000000000003"/>
    <n v="37.839999999999996"/>
    <n v="0"/>
    <x v="0"/>
    <n v="2"/>
  </r>
  <r>
    <x v="10"/>
    <d v="2018-02-12T00:00:00"/>
    <n v="633.32500000000005"/>
    <n v="9.36"/>
    <n v="0"/>
    <x v="1"/>
    <n v="2"/>
  </r>
  <r>
    <x v="11"/>
    <d v="2018-02-12T00:00:00"/>
    <n v="4304.96"/>
    <n v="61.08"/>
    <n v="10.332400000000002"/>
    <x v="0"/>
    <n v="2"/>
  </r>
  <r>
    <x v="11"/>
    <d v="2018-02-12T00:00:00"/>
    <n v="2571.6350000000002"/>
    <n v="37.480000000000004"/>
    <n v="57.971550000000001"/>
    <x v="1"/>
    <n v="2"/>
  </r>
  <r>
    <x v="12"/>
    <d v="2018-02-12T00:00:00"/>
    <n v="443.02500000000003"/>
    <n v="6.8400000000000007"/>
    <n v="54.477150000000009"/>
    <x v="0"/>
    <n v="2"/>
  </r>
  <r>
    <x v="12"/>
    <d v="2018-02-12T00:00:00"/>
    <n v="383.40500000000003"/>
    <n v="6.8000000000000007"/>
    <n v="566.28845000000001"/>
    <x v="1"/>
    <n v="2"/>
  </r>
  <r>
    <x v="0"/>
    <d v="2018-02-19T00:00:00"/>
    <n v="8223.1600000000017"/>
    <n v="111.44000000000001"/>
    <n v="454.12510000000003"/>
    <x v="0"/>
    <n v="2"/>
  </r>
  <r>
    <x v="0"/>
    <d v="2018-02-19T00:00:00"/>
    <n v="2066.2400000000002"/>
    <n v="31.92"/>
    <n v="577.36054999999999"/>
    <x v="1"/>
    <n v="2"/>
  </r>
  <r>
    <x v="1"/>
    <d v="2018-02-19T00:00:00"/>
    <n v="17075.795000000002"/>
    <n v="247.88000000000002"/>
    <n v="97.205550000000002"/>
    <x v="0"/>
    <n v="2"/>
  </r>
  <r>
    <x v="1"/>
    <d v="2018-02-19T00:00:00"/>
    <n v="1277.155"/>
    <n v="16.64"/>
    <n v="91.260650000000012"/>
    <x v="1"/>
    <n v="2"/>
  </r>
  <r>
    <x v="2"/>
    <d v="2018-02-19T00:00:00"/>
    <n v="55855.635000000002"/>
    <n v="668.80000000000007"/>
    <n v="0"/>
    <x v="0"/>
    <n v="2"/>
  </r>
  <r>
    <x v="2"/>
    <d v="2018-02-19T00:00:00"/>
    <n v="8581.6500000000015"/>
    <n v="117.68"/>
    <n v="0"/>
    <x v="1"/>
    <n v="2"/>
  </r>
  <r>
    <x v="3"/>
    <d v="2018-02-19T00:00:00"/>
    <n v="855.85500000000002"/>
    <n v="12.8"/>
    <n v="113.78055000000001"/>
    <x v="0"/>
    <n v="2"/>
  </r>
  <r>
    <x v="3"/>
    <d v="2018-02-19T00:00:00"/>
    <n v="507.04500000000002"/>
    <n v="7.8000000000000007"/>
    <n v="836.97704999999996"/>
    <x v="1"/>
    <n v="2"/>
  </r>
  <r>
    <x v="4"/>
    <d v="2018-02-19T00:00:00"/>
    <n v="5627.9850000000006"/>
    <n v="80.08"/>
    <n v="239.07455000000002"/>
    <x v="0"/>
    <n v="2"/>
  </r>
  <r>
    <x v="4"/>
    <d v="2018-02-19T00:00:00"/>
    <n v="2194.94"/>
    <n v="31.92"/>
    <n v="474.46490000000006"/>
    <x v="1"/>
    <n v="2"/>
  </r>
  <r>
    <x v="5"/>
    <d v="2018-02-19T00:00:00"/>
    <n v="866.36000000000013"/>
    <n v="9.4400000000000013"/>
    <n v="32.487000000000002"/>
    <x v="0"/>
    <n v="2"/>
  </r>
  <r>
    <x v="5"/>
    <d v="2018-02-19T00:00:00"/>
    <n v="372.79"/>
    <n v="6.6000000000000005"/>
    <n v="62.641149999999996"/>
    <x v="1"/>
    <n v="2"/>
  </r>
  <r>
    <x v="6"/>
    <d v="2018-02-19T00:00:00"/>
    <n v="846.56000000000006"/>
    <n v="11.96"/>
    <n v="0"/>
    <x v="0"/>
    <n v="2"/>
  </r>
  <r>
    <x v="6"/>
    <d v="2018-02-19T00:00:00"/>
    <n v="225.94000000000003"/>
    <n v="3.04"/>
    <n v="0"/>
    <x v="1"/>
    <n v="2"/>
  </r>
  <r>
    <x v="7"/>
    <d v="2018-02-19T00:00:00"/>
    <n v="966.18500000000006"/>
    <n v="14.76"/>
    <n v="124.19355"/>
    <x v="0"/>
    <n v="2"/>
  </r>
  <r>
    <x v="7"/>
    <d v="2018-02-19T00:00:00"/>
    <n v="343.14500000000004"/>
    <n v="4.9600000000000009"/>
    <n v="440.5102"/>
    <x v="1"/>
    <n v="2"/>
  </r>
  <r>
    <x v="8"/>
    <d v="2018-02-19T00:00:00"/>
    <n v="18327.815000000002"/>
    <n v="248.24"/>
    <n v="468.10530000000006"/>
    <x v="0"/>
    <n v="2"/>
  </r>
  <r>
    <x v="8"/>
    <d v="2018-02-19T00:00:00"/>
    <n v="3665.3650000000002"/>
    <n v="48.6"/>
    <n v="526.73595"/>
    <x v="1"/>
    <n v="2"/>
  </r>
  <r>
    <x v="9"/>
    <d v="2018-02-19T00:00:00"/>
    <n v="19058.105"/>
    <n v="296.12"/>
    <n v="1816.4386500000003"/>
    <x v="0"/>
    <n v="2"/>
  </r>
  <r>
    <x v="9"/>
    <d v="2018-02-19T00:00:00"/>
    <n v="10739.08"/>
    <n v="174.96"/>
    <n v="8844.8574499999995"/>
    <x v="1"/>
    <n v="2"/>
  </r>
  <r>
    <x v="10"/>
    <d v="2018-02-19T00:00:00"/>
    <n v="2878.7000000000003"/>
    <n v="37.880000000000003"/>
    <n v="0"/>
    <x v="0"/>
    <n v="2"/>
  </r>
  <r>
    <x v="10"/>
    <d v="2018-02-19T00:00:00"/>
    <n v="625.40499999999997"/>
    <n v="8.0400000000000009"/>
    <n v="0"/>
    <x v="1"/>
    <n v="2"/>
  </r>
  <r>
    <x v="11"/>
    <d v="2018-02-19T00:00:00"/>
    <n v="4116.75"/>
    <n v="58.04"/>
    <n v="10.247250000000001"/>
    <x v="0"/>
    <n v="2"/>
  </r>
  <r>
    <x v="11"/>
    <d v="2018-02-19T00:00:00"/>
    <n v="2115.355"/>
    <n v="30.64"/>
    <n v="52.675350000000002"/>
    <x v="1"/>
    <n v="2"/>
  </r>
  <r>
    <x v="12"/>
    <d v="2018-02-19T00:00:00"/>
    <n v="455.62"/>
    <n v="7.08"/>
    <n v="71.44735"/>
    <x v="0"/>
    <n v="2"/>
  </r>
  <r>
    <x v="12"/>
    <d v="2018-02-19T00:00:00"/>
    <n v="438.18500000000006"/>
    <n v="6.5200000000000005"/>
    <n v="1056.6829"/>
    <x v="1"/>
    <n v="2"/>
  </r>
  <r>
    <x v="13"/>
    <d v="2018-02-26T00:00:00"/>
    <n v="1.1000000000000001"/>
    <n v="4.0000000000000008E-2"/>
    <n v="0"/>
    <x v="0"/>
    <n v="2"/>
  </r>
  <r>
    <x v="0"/>
    <d v="2018-02-26T00:00:00"/>
    <n v="12534.720000000001"/>
    <n v="150.72"/>
    <n v="649.44230000000005"/>
    <x v="0"/>
    <n v="2"/>
  </r>
  <r>
    <x v="0"/>
    <d v="2018-02-26T00:00:00"/>
    <n v="3420.01"/>
    <n v="49.080000000000005"/>
    <n v="921.09029999999996"/>
    <x v="1"/>
    <n v="2"/>
  </r>
  <r>
    <x v="1"/>
    <d v="2018-02-26T00:00:00"/>
    <n v="22601.975000000002"/>
    <n v="324.12"/>
    <n v="93.181399999999996"/>
    <x v="0"/>
    <n v="2"/>
  </r>
  <r>
    <x v="1"/>
    <d v="2018-02-26T00:00:00"/>
    <n v="1871.9250000000002"/>
    <n v="24.880000000000003"/>
    <n v="75.549500000000009"/>
    <x v="1"/>
    <n v="2"/>
  </r>
  <r>
    <x v="2"/>
    <d v="2018-02-26T00:00:00"/>
    <n v="73256.755000000005"/>
    <n v="841.80000000000007"/>
    <n v="0"/>
    <x v="0"/>
    <n v="2"/>
  </r>
  <r>
    <x v="2"/>
    <d v="2018-02-26T00:00:00"/>
    <n v="13312.09"/>
    <n v="176.44000000000003"/>
    <n v="0"/>
    <x v="1"/>
    <n v="2"/>
  </r>
  <r>
    <x v="3"/>
    <d v="2018-02-26T00:00:00"/>
    <n v="1322.53"/>
    <n v="20.400000000000002"/>
    <n v="133.15575000000001"/>
    <x v="0"/>
    <n v="2"/>
  </r>
  <r>
    <x v="3"/>
    <d v="2018-02-26T00:00:00"/>
    <n v="888.52500000000009"/>
    <n v="13.200000000000001"/>
    <n v="1010.25665"/>
    <x v="1"/>
    <n v="2"/>
  </r>
  <r>
    <x v="4"/>
    <d v="2018-02-26T00:00:00"/>
    <n v="7395.9600000000009"/>
    <n v="108.16"/>
    <n v="311.31164999999999"/>
    <x v="0"/>
    <n v="2"/>
  </r>
  <r>
    <x v="4"/>
    <d v="2018-02-26T00:00:00"/>
    <n v="3080.55"/>
    <n v="45.32"/>
    <n v="625.91880000000003"/>
    <x v="1"/>
    <n v="2"/>
  </r>
  <r>
    <x v="5"/>
    <d v="2018-02-26T00:00:00"/>
    <n v="1177.7700000000002"/>
    <n v="16.72"/>
    <n v="48.655750000000005"/>
    <x v="0"/>
    <n v="2"/>
  </r>
  <r>
    <x v="5"/>
    <d v="2018-02-26T00:00:00"/>
    <n v="618.36500000000001"/>
    <n v="11.920000000000002"/>
    <n v="95.364750000000001"/>
    <x v="1"/>
    <n v="2"/>
  </r>
  <r>
    <x v="6"/>
    <d v="2018-02-26T00:00:00"/>
    <n v="1256.75"/>
    <n v="15"/>
    <n v="0"/>
    <x v="0"/>
    <n v="2"/>
  </r>
  <r>
    <x v="6"/>
    <d v="2018-02-26T00:00:00"/>
    <n v="252.39500000000001"/>
    <n v="4"/>
    <n v="0"/>
    <x v="1"/>
    <n v="2"/>
  </r>
  <r>
    <x v="7"/>
    <d v="2018-02-26T00:00:00"/>
    <n v="1887.71"/>
    <n v="28.680000000000003"/>
    <n v="224.70110000000003"/>
    <x v="0"/>
    <n v="2"/>
  </r>
  <r>
    <x v="7"/>
    <d v="2018-02-26T00:00:00"/>
    <n v="565.01499999999999"/>
    <n v="9.6000000000000014"/>
    <n v="701.88495000000012"/>
    <x v="1"/>
    <n v="2"/>
  </r>
  <r>
    <x v="8"/>
    <d v="2018-02-26T00:00:00"/>
    <n v="24090.495000000003"/>
    <n v="328.6"/>
    <n v="567.06130000000007"/>
    <x v="0"/>
    <n v="2"/>
  </r>
  <r>
    <x v="8"/>
    <d v="2018-02-26T00:00:00"/>
    <n v="5600.1"/>
    <n v="75.88"/>
    <n v="618.5770500000001"/>
    <x v="1"/>
    <n v="2"/>
  </r>
  <r>
    <x v="9"/>
    <d v="2018-02-26T00:00:00"/>
    <n v="26486.625000000004"/>
    <n v="416.76000000000005"/>
    <n v="2422.53505"/>
    <x v="0"/>
    <n v="2"/>
  </r>
  <r>
    <x v="9"/>
    <d v="2018-02-26T00:00:00"/>
    <n v="16548.895"/>
    <n v="270.52"/>
    <n v="11601.863000000001"/>
    <x v="1"/>
    <n v="2"/>
  </r>
  <r>
    <x v="10"/>
    <d v="2018-02-26T00:00:00"/>
    <n v="3511.6950000000002"/>
    <n v="47.680000000000007"/>
    <n v="0"/>
    <x v="0"/>
    <n v="2"/>
  </r>
  <r>
    <x v="10"/>
    <d v="2018-02-26T00:00:00"/>
    <n v="791.67000000000007"/>
    <n v="10.72"/>
    <n v="0"/>
    <x v="1"/>
    <n v="2"/>
  </r>
  <r>
    <x v="11"/>
    <d v="2018-02-26T00:00:00"/>
    <n v="5335.3300000000008"/>
    <n v="75.84"/>
    <n v="7.8565500000000004"/>
    <x v="0"/>
    <n v="2"/>
  </r>
  <r>
    <x v="11"/>
    <d v="2018-02-26T00:00:00"/>
    <n v="2678.7750000000001"/>
    <n v="40"/>
    <n v="43.7697"/>
    <x v="1"/>
    <n v="2"/>
  </r>
  <r>
    <x v="12"/>
    <d v="2018-02-26T00:00:00"/>
    <n v="894.46500000000003"/>
    <n v="13.040000000000001"/>
    <n v="108.94065000000001"/>
    <x v="0"/>
    <n v="2"/>
  </r>
  <r>
    <x v="12"/>
    <d v="2018-02-26T00:00:00"/>
    <n v="738.37500000000011"/>
    <n v="10.56"/>
    <n v="1728.14915"/>
    <x v="1"/>
    <n v="2"/>
  </r>
  <r>
    <x v="0"/>
    <d v="2018-03-05T00:00:00"/>
    <n v="11018.865"/>
    <n v="129.35999999999999"/>
    <n v="561.71765000000005"/>
    <x v="0"/>
    <n v="3"/>
  </r>
  <r>
    <x v="0"/>
    <d v="2018-03-05T00:00:00"/>
    <n v="3100.8450000000003"/>
    <n v="40.480000000000004"/>
    <n v="787.74930000000006"/>
    <x v="1"/>
    <n v="3"/>
  </r>
  <r>
    <x v="1"/>
    <d v="2018-03-05T00:00:00"/>
    <n v="23980.990000000005"/>
    <n v="315.72000000000003"/>
    <n v="70.751850000000005"/>
    <x v="0"/>
    <n v="3"/>
  </r>
  <r>
    <x v="1"/>
    <d v="2018-03-05T00:00:00"/>
    <n v="1874.6750000000002"/>
    <n v="22.040000000000003"/>
    <n v="71.583850000000012"/>
    <x v="1"/>
    <n v="3"/>
  </r>
  <r>
    <x v="2"/>
    <d v="2018-03-05T00:00:00"/>
    <n v="72259.44"/>
    <n v="759.48"/>
    <n v="0"/>
    <x v="0"/>
    <n v="3"/>
  </r>
  <r>
    <x v="2"/>
    <d v="2018-03-05T00:00:00"/>
    <n v="13123.495000000003"/>
    <n v="155.56"/>
    <n v="0"/>
    <x v="1"/>
    <n v="3"/>
  </r>
  <r>
    <x v="3"/>
    <d v="2018-03-05T00:00:00"/>
    <n v="1290.905"/>
    <n v="17.880000000000003"/>
    <n v="145.4401"/>
    <x v="0"/>
    <n v="3"/>
  </r>
  <r>
    <x v="3"/>
    <d v="2018-03-05T00:00:00"/>
    <n v="786.61000000000013"/>
    <n v="11.36"/>
    <n v="903.03070000000002"/>
    <x v="1"/>
    <n v="3"/>
  </r>
  <r>
    <x v="4"/>
    <d v="2018-03-05T00:00:00"/>
    <n v="7598.47"/>
    <n v="104.84000000000002"/>
    <n v="360.1"/>
    <x v="0"/>
    <n v="3"/>
  </r>
  <r>
    <x v="4"/>
    <d v="2018-03-05T00:00:00"/>
    <n v="2913.9"/>
    <n v="41.52"/>
    <n v="627.36505"/>
    <x v="1"/>
    <n v="3"/>
  </r>
  <r>
    <x v="5"/>
    <d v="2018-03-05T00:00:00"/>
    <n v="1049.29"/>
    <n v="12.32"/>
    <n v="39.624650000000003"/>
    <x v="0"/>
    <n v="3"/>
  </r>
  <r>
    <x v="5"/>
    <d v="2018-03-05T00:00:00"/>
    <n v="530.75"/>
    <n v="8.92"/>
    <n v="78.614249999999998"/>
    <x v="1"/>
    <n v="3"/>
  </r>
  <r>
    <x v="6"/>
    <d v="2018-03-05T00:00:00"/>
    <n v="1083.17"/>
    <n v="13.040000000000001"/>
    <n v="0"/>
    <x v="0"/>
    <n v="3"/>
  </r>
  <r>
    <x v="6"/>
    <d v="2018-03-05T00:00:00"/>
    <n v="283.69"/>
    <n v="3.7600000000000002"/>
    <n v="0"/>
    <x v="1"/>
    <n v="3"/>
  </r>
  <r>
    <x v="7"/>
    <d v="2018-03-05T00:00:00"/>
    <n v="1859.2750000000001"/>
    <n v="24.6"/>
    <n v="216.36680000000001"/>
    <x v="0"/>
    <n v="3"/>
  </r>
  <r>
    <x v="7"/>
    <d v="2018-03-05T00:00:00"/>
    <n v="478.72"/>
    <n v="7.0400000000000009"/>
    <n v="617.05540000000008"/>
    <x v="1"/>
    <n v="3"/>
  </r>
  <r>
    <x v="8"/>
    <d v="2018-03-05T00:00:00"/>
    <n v="24822.490000000005"/>
    <n v="311.84000000000003"/>
    <n v="535.20870000000002"/>
    <x v="0"/>
    <n v="3"/>
  </r>
  <r>
    <x v="8"/>
    <d v="2018-03-05T00:00:00"/>
    <n v="5038.0550000000003"/>
    <n v="64.239999999999995"/>
    <n v="573.49824999999998"/>
    <x v="1"/>
    <n v="3"/>
  </r>
  <r>
    <x v="9"/>
    <d v="2018-03-05T00:00:00"/>
    <n v="27293.475000000002"/>
    <n v="387.20000000000005"/>
    <n v="2514.1109499999998"/>
    <x v="0"/>
    <n v="3"/>
  </r>
  <r>
    <x v="9"/>
    <d v="2018-03-05T00:00:00"/>
    <n v="16527.775000000001"/>
    <n v="255.12"/>
    <n v="12929.248150000001"/>
    <x v="1"/>
    <n v="3"/>
  </r>
  <r>
    <x v="10"/>
    <d v="2018-03-05T00:00:00"/>
    <n v="3765.7950000000001"/>
    <n v="45.960000000000008"/>
    <n v="0"/>
    <x v="0"/>
    <n v="3"/>
  </r>
  <r>
    <x v="10"/>
    <d v="2018-03-05T00:00:00"/>
    <n v="1002.4850000000001"/>
    <n v="11.48"/>
    <n v="0"/>
    <x v="1"/>
    <n v="3"/>
  </r>
  <r>
    <x v="11"/>
    <d v="2018-03-05T00:00:00"/>
    <n v="4996.8050000000003"/>
    <n v="65.720000000000013"/>
    <n v="2.0988500000000001"/>
    <x v="0"/>
    <n v="3"/>
  </r>
  <r>
    <x v="11"/>
    <d v="2018-03-05T00:00:00"/>
    <n v="2720.3550000000005"/>
    <n v="37.800000000000004"/>
    <n v="12.8726"/>
    <x v="1"/>
    <n v="3"/>
  </r>
  <r>
    <x v="12"/>
    <d v="2018-03-05T00:00:00"/>
    <n v="263.83500000000004"/>
    <n v="3"/>
    <n v="21.652799999999999"/>
    <x v="0"/>
    <n v="3"/>
  </r>
  <r>
    <x v="12"/>
    <d v="2018-03-05T00:00:00"/>
    <n v="131.45000000000002"/>
    <n v="1.64"/>
    <n v="355.49214999999998"/>
    <x v="1"/>
    <n v="3"/>
  </r>
  <r>
    <x v="0"/>
    <d v="2018-03-12T00:00:00"/>
    <n v="11082.225"/>
    <n v="142.88"/>
    <n v="603.52175"/>
    <x v="0"/>
    <n v="3"/>
  </r>
  <r>
    <x v="0"/>
    <d v="2018-03-12T00:00:00"/>
    <n v="3604.5900000000006"/>
    <n v="47.24"/>
    <n v="876.29100000000005"/>
    <x v="1"/>
    <n v="3"/>
  </r>
  <r>
    <x v="1"/>
    <d v="2018-03-12T00:00:00"/>
    <n v="17790.300000000003"/>
    <n v="252.56"/>
    <n v="54.648099999999999"/>
    <x v="0"/>
    <n v="3"/>
  </r>
  <r>
    <x v="1"/>
    <d v="2018-03-12T00:00:00"/>
    <n v="1384.7349999999999"/>
    <n v="18"/>
    <n v="60.421400000000006"/>
    <x v="1"/>
    <n v="3"/>
  </r>
  <r>
    <x v="2"/>
    <d v="2018-03-12T00:00:00"/>
    <n v="61305.640000000007"/>
    <n v="696.64"/>
    <n v="0"/>
    <x v="0"/>
    <n v="3"/>
  </r>
  <r>
    <x v="2"/>
    <d v="2018-03-12T00:00:00"/>
    <n v="9636.1650000000009"/>
    <n v="127.04000000000002"/>
    <n v="0"/>
    <x v="1"/>
    <n v="3"/>
  </r>
  <r>
    <x v="3"/>
    <d v="2018-03-12T00:00:00"/>
    <n v="496.48500000000007"/>
    <n v="7.8000000000000007"/>
    <n v="83.161000000000001"/>
    <x v="0"/>
    <n v="3"/>
  </r>
  <r>
    <x v="3"/>
    <d v="2018-03-12T00:00:00"/>
    <n v="345.29"/>
    <n v="5.32"/>
    <n v="594.34505000000001"/>
    <x v="1"/>
    <n v="3"/>
  </r>
  <r>
    <x v="4"/>
    <d v="2018-03-12T00:00:00"/>
    <n v="6142.4000000000005"/>
    <n v="86.12"/>
    <n v="262.15800000000002"/>
    <x v="0"/>
    <n v="3"/>
  </r>
  <r>
    <x v="4"/>
    <d v="2018-03-12T00:00:00"/>
    <n v="2179.21"/>
    <n v="32"/>
    <n v="514.09799999999996"/>
    <x v="1"/>
    <n v="3"/>
  </r>
  <r>
    <x v="5"/>
    <d v="2018-03-12T00:00:00"/>
    <n v="782.65000000000009"/>
    <n v="10.040000000000001"/>
    <n v="31.524350000000002"/>
    <x v="0"/>
    <n v="3"/>
  </r>
  <r>
    <x v="5"/>
    <d v="2018-03-12T00:00:00"/>
    <n v="379.88500000000005"/>
    <n v="7.16"/>
    <n v="65.296400000000006"/>
    <x v="1"/>
    <n v="3"/>
  </r>
  <r>
    <x v="6"/>
    <d v="2018-03-12T00:00:00"/>
    <n v="997.04000000000008"/>
    <n v="12.68"/>
    <n v="0"/>
    <x v="0"/>
    <n v="3"/>
  </r>
  <r>
    <x v="6"/>
    <d v="2018-03-12T00:00:00"/>
    <n v="299.75"/>
    <n v="4.04"/>
    <n v="0"/>
    <x v="1"/>
    <n v="3"/>
  </r>
  <r>
    <x v="7"/>
    <d v="2018-03-12T00:00:00"/>
    <n v="1502.71"/>
    <n v="19.28"/>
    <n v="176.3723"/>
    <x v="0"/>
    <n v="3"/>
  </r>
  <r>
    <x v="7"/>
    <d v="2018-03-12T00:00:00"/>
    <n v="283.08500000000004"/>
    <n v="4.5600000000000005"/>
    <n v="409.71840000000003"/>
    <x v="1"/>
    <n v="3"/>
  </r>
  <r>
    <x v="8"/>
    <d v="2018-03-12T00:00:00"/>
    <n v="20666.140000000003"/>
    <n v="273.88000000000005"/>
    <n v="431.64030000000002"/>
    <x v="0"/>
    <n v="3"/>
  </r>
  <r>
    <x v="8"/>
    <d v="2018-03-12T00:00:00"/>
    <n v="3876.4550000000004"/>
    <n v="50.24"/>
    <n v="417.4599"/>
    <x v="1"/>
    <n v="3"/>
  </r>
  <r>
    <x v="9"/>
    <d v="2018-03-12T00:00:00"/>
    <n v="22275.66"/>
    <n v="336.76"/>
    <n v="2272.2030500000001"/>
    <x v="0"/>
    <n v="3"/>
  </r>
  <r>
    <x v="9"/>
    <d v="2018-03-12T00:00:00"/>
    <n v="13312.145000000002"/>
    <n v="208.96"/>
    <n v="10634.629849999999"/>
    <x v="1"/>
    <n v="3"/>
  </r>
  <r>
    <x v="10"/>
    <d v="2018-03-12T00:00:00"/>
    <n v="3113.9349999999999"/>
    <n v="41.6"/>
    <n v="0"/>
    <x v="0"/>
    <n v="3"/>
  </r>
  <r>
    <x v="10"/>
    <d v="2018-03-12T00:00:00"/>
    <n v="643.22500000000002"/>
    <n v="8.32"/>
    <n v="0"/>
    <x v="1"/>
    <n v="3"/>
  </r>
  <r>
    <x v="11"/>
    <d v="2018-03-12T00:00:00"/>
    <n v="4149.42"/>
    <n v="57.04"/>
    <n v="1.2363"/>
    <x v="0"/>
    <n v="3"/>
  </r>
  <r>
    <x v="11"/>
    <d v="2018-03-12T00:00:00"/>
    <n v="2023.3950000000002"/>
    <n v="30.960000000000004"/>
    <n v="10.5885"/>
    <x v="1"/>
    <n v="3"/>
  </r>
  <r>
    <x v="12"/>
    <d v="2018-03-12T00:00:00"/>
    <n v="117.7"/>
    <n v="2.04"/>
    <n v="18.735600000000002"/>
    <x v="0"/>
    <n v="3"/>
  </r>
  <r>
    <x v="12"/>
    <d v="2018-03-12T00:00:00"/>
    <n v="47.74"/>
    <n v="0.55999999999999994"/>
    <n v="123.44085"/>
    <x v="1"/>
    <n v="3"/>
  </r>
  <r>
    <x v="0"/>
    <d v="2018-03-19T00:00:00"/>
    <n v="9900.2200000000012"/>
    <n v="132.47999999999999"/>
    <n v="559.33540000000005"/>
    <x v="0"/>
    <n v="3"/>
  </r>
  <r>
    <x v="0"/>
    <d v="2018-03-19T00:00:00"/>
    <n v="3200.395"/>
    <n v="47.080000000000005"/>
    <n v="799.16005000000007"/>
    <x v="1"/>
    <n v="3"/>
  </r>
  <r>
    <x v="1"/>
    <d v="2018-03-19T00:00:00"/>
    <n v="16316.850000000002"/>
    <n v="226.64000000000001"/>
    <n v="52.850850000000001"/>
    <x v="0"/>
    <n v="3"/>
  </r>
  <r>
    <x v="1"/>
    <d v="2018-03-19T00:00:00"/>
    <n v="1450.1849999999999"/>
    <n v="18.559999999999999"/>
    <n v="59.060299999999998"/>
    <x v="1"/>
    <n v="3"/>
  </r>
  <r>
    <x v="2"/>
    <d v="2018-03-19T00:00:00"/>
    <n v="52445.250000000007"/>
    <n v="614.80000000000007"/>
    <n v="0"/>
    <x v="0"/>
    <n v="3"/>
  </r>
  <r>
    <x v="2"/>
    <d v="2018-03-19T00:00:00"/>
    <n v="10856.065000000001"/>
    <n v="147.52000000000001"/>
    <n v="0"/>
    <x v="1"/>
    <n v="3"/>
  </r>
  <r>
    <x v="3"/>
    <d v="2018-03-19T00:00:00"/>
    <n v="346.55500000000006"/>
    <n v="5.32"/>
    <n v="28.700750000000003"/>
    <x v="0"/>
    <n v="3"/>
  </r>
  <r>
    <x v="3"/>
    <d v="2018-03-19T00:00:00"/>
    <n v="138.27000000000001"/>
    <n v="1.92"/>
    <n v="104.42250000000001"/>
    <x v="1"/>
    <n v="3"/>
  </r>
  <r>
    <x v="4"/>
    <d v="2018-03-19T00:00:00"/>
    <n v="6035.8100000000013"/>
    <n v="86.12"/>
    <n v="210.0215"/>
    <x v="0"/>
    <n v="3"/>
  </r>
  <r>
    <x v="4"/>
    <d v="2018-03-19T00:00:00"/>
    <n v="2291.1900000000005"/>
    <n v="33.6"/>
    <n v="413.94665000000003"/>
    <x v="1"/>
    <n v="3"/>
  </r>
  <r>
    <x v="5"/>
    <d v="2018-03-19T00:00:00"/>
    <n v="990.3850000000001"/>
    <n v="12.840000000000002"/>
    <n v="46.688200000000002"/>
    <x v="0"/>
    <n v="3"/>
  </r>
  <r>
    <x v="5"/>
    <d v="2018-03-19T00:00:00"/>
    <n v="602.85500000000002"/>
    <n v="12.280000000000001"/>
    <n v="134.82235"/>
    <x v="1"/>
    <n v="3"/>
  </r>
  <r>
    <x v="6"/>
    <d v="2018-03-19T00:00:00"/>
    <n v="1008.48"/>
    <n v="12.440000000000001"/>
    <n v="0"/>
    <x v="0"/>
    <n v="3"/>
  </r>
  <r>
    <x v="6"/>
    <d v="2018-03-19T00:00:00"/>
    <n v="338.41500000000002"/>
    <n v="5.120000000000001"/>
    <n v="0"/>
    <x v="1"/>
    <n v="3"/>
  </r>
  <r>
    <x v="7"/>
    <d v="2018-03-19T00:00:00"/>
    <n v="1120.24"/>
    <n v="15"/>
    <n v="145.03579999999999"/>
    <x v="0"/>
    <n v="3"/>
  </r>
  <r>
    <x v="7"/>
    <d v="2018-03-19T00:00:00"/>
    <n v="255.14500000000001"/>
    <n v="3.28"/>
    <n v="271.42895000000004"/>
    <x v="1"/>
    <n v="3"/>
  </r>
  <r>
    <x v="8"/>
    <d v="2018-03-19T00:00:00"/>
    <n v="19216.890000000003"/>
    <n v="252.32"/>
    <n v="373.85399999999998"/>
    <x v="0"/>
    <n v="3"/>
  </r>
  <r>
    <x v="8"/>
    <d v="2018-03-19T00:00:00"/>
    <n v="4585.0750000000007"/>
    <n v="57.04"/>
    <n v="413.01065"/>
    <x v="1"/>
    <n v="3"/>
  </r>
  <r>
    <x v="9"/>
    <d v="2018-03-19T00:00:00"/>
    <n v="20907.370000000003"/>
    <n v="326.16000000000003"/>
    <n v="2263.7433000000001"/>
    <x v="0"/>
    <n v="3"/>
  </r>
  <r>
    <x v="9"/>
    <d v="2018-03-19T00:00:00"/>
    <n v="16690.190000000002"/>
    <n v="270.71999999999997"/>
    <n v="10823.0798"/>
    <x v="1"/>
    <n v="3"/>
  </r>
  <r>
    <x v="10"/>
    <d v="2018-03-19T00:00:00"/>
    <n v="2825.7350000000001"/>
    <n v="37.520000000000003"/>
    <n v="0"/>
    <x v="0"/>
    <n v="3"/>
  </r>
  <r>
    <x v="10"/>
    <d v="2018-03-19T00:00:00"/>
    <n v="758.56000000000006"/>
    <n v="9.6000000000000014"/>
    <n v="0"/>
    <x v="1"/>
    <n v="3"/>
  </r>
  <r>
    <x v="11"/>
    <d v="2018-03-19T00:00:00"/>
    <n v="4101.9000000000005"/>
    <n v="57.960000000000008"/>
    <n v="0.64024999999999999"/>
    <x v="0"/>
    <n v="3"/>
  </r>
  <r>
    <x v="11"/>
    <d v="2018-03-19T00:00:00"/>
    <n v="2898.5000000000005"/>
    <n v="44.56"/>
    <n v="11.279450000000001"/>
    <x v="1"/>
    <n v="3"/>
  </r>
  <r>
    <x v="12"/>
    <d v="2018-03-19T00:00:00"/>
    <n v="290.18000000000006"/>
    <n v="4.16"/>
    <n v="56.320550000000004"/>
    <x v="0"/>
    <n v="3"/>
  </r>
  <r>
    <x v="12"/>
    <d v="2018-03-19T00:00:00"/>
    <n v="256.46500000000003"/>
    <n v="4.24"/>
    <n v="866.13995"/>
    <x v="1"/>
    <n v="3"/>
  </r>
  <r>
    <x v="13"/>
    <d v="2018-03-26T00:00:00"/>
    <n v="0.77"/>
    <n v="0"/>
    <n v="0"/>
    <x v="0"/>
    <n v="3"/>
  </r>
  <r>
    <x v="0"/>
    <d v="2018-03-26T00:00:00"/>
    <n v="14845.820000000002"/>
    <n v="188.60000000000002"/>
    <n v="803.86539999999991"/>
    <x v="0"/>
    <n v="3"/>
  </r>
  <r>
    <x v="0"/>
    <d v="2018-03-26T00:00:00"/>
    <n v="5537.5649999999996"/>
    <n v="80.28"/>
    <n v="1202.91795"/>
    <x v="1"/>
    <n v="3"/>
  </r>
  <r>
    <x v="1"/>
    <d v="2018-03-26T00:00:00"/>
    <n v="22653.455000000002"/>
    <n v="309.08000000000004"/>
    <n v="58.494800000000005"/>
    <x v="0"/>
    <n v="3"/>
  </r>
  <r>
    <x v="1"/>
    <d v="2018-03-26T00:00:00"/>
    <n v="2177.56"/>
    <n v="28.960000000000004"/>
    <n v="70.819450000000003"/>
    <x v="1"/>
    <n v="3"/>
  </r>
  <r>
    <x v="2"/>
    <d v="2018-03-26T00:00:00"/>
    <n v="64446.8"/>
    <n v="754.52"/>
    <n v="0"/>
    <x v="0"/>
    <n v="3"/>
  </r>
  <r>
    <x v="2"/>
    <d v="2018-03-26T00:00:00"/>
    <n v="15534.695000000002"/>
    <n v="208.16"/>
    <n v="0"/>
    <x v="1"/>
    <n v="3"/>
  </r>
  <r>
    <x v="3"/>
    <d v="2018-03-26T00:00:00"/>
    <n v="304.315"/>
    <n v="4.16"/>
    <n v="29.897400000000001"/>
    <x v="0"/>
    <n v="3"/>
  </r>
  <r>
    <x v="3"/>
    <d v="2018-03-26T00:00:00"/>
    <n v="151.19499999999999"/>
    <n v="2.2399999999999998"/>
    <n v="126.83775"/>
    <x v="1"/>
    <n v="3"/>
  </r>
  <r>
    <x v="4"/>
    <d v="2018-03-26T00:00:00"/>
    <n v="8134.8850000000011"/>
    <n v="114.88"/>
    <n v="274.37735000000004"/>
    <x v="0"/>
    <n v="3"/>
  </r>
  <r>
    <x v="4"/>
    <d v="2018-03-26T00:00:00"/>
    <n v="3472.3150000000005"/>
    <n v="49.760000000000005"/>
    <n v="559.76895000000002"/>
    <x v="1"/>
    <n v="3"/>
  </r>
  <r>
    <x v="5"/>
    <d v="2018-03-26T00:00:00"/>
    <n v="1002.5950000000001"/>
    <n v="17.52"/>
    <n v="56.308199999999999"/>
    <x v="0"/>
    <n v="3"/>
  </r>
  <r>
    <x v="5"/>
    <d v="2018-03-26T00:00:00"/>
    <n v="930.49"/>
    <n v="18.48"/>
    <n v="176.1422"/>
    <x v="1"/>
    <n v="3"/>
  </r>
  <r>
    <x v="6"/>
    <d v="2018-03-26T00:00:00"/>
    <n v="1251.4700000000003"/>
    <n v="16.12"/>
    <n v="0"/>
    <x v="0"/>
    <n v="3"/>
  </r>
  <r>
    <x v="6"/>
    <d v="2018-03-26T00:00:00"/>
    <n v="480.15000000000003"/>
    <n v="7.88"/>
    <n v="0"/>
    <x v="1"/>
    <n v="3"/>
  </r>
  <r>
    <x v="7"/>
    <d v="2018-03-26T00:00:00"/>
    <n v="1339.855"/>
    <n v="18.64"/>
    <n v="140.22515000000001"/>
    <x v="0"/>
    <n v="3"/>
  </r>
  <r>
    <x v="7"/>
    <d v="2018-03-26T00:00:00"/>
    <n v="404.69"/>
    <n v="5.7600000000000007"/>
    <n v="353.86845"/>
    <x v="1"/>
    <n v="3"/>
  </r>
  <r>
    <x v="8"/>
    <d v="2018-03-26T00:00:00"/>
    <n v="24149.785"/>
    <n v="308.04000000000002"/>
    <n v="437.29010000000005"/>
    <x v="0"/>
    <n v="3"/>
  </r>
  <r>
    <x v="8"/>
    <d v="2018-03-26T00:00:00"/>
    <n v="6839.5250000000005"/>
    <n v="86.320000000000007"/>
    <n v="519.7192"/>
    <x v="1"/>
    <n v="3"/>
  </r>
  <r>
    <x v="9"/>
    <d v="2018-03-26T00:00:00"/>
    <n v="24864.675000000003"/>
    <n v="369.04"/>
    <n v="2341.0178999999998"/>
    <x v="0"/>
    <n v="3"/>
  </r>
  <r>
    <x v="9"/>
    <d v="2018-03-26T00:00:00"/>
    <n v="20479.855"/>
    <n v="319.68000000000006"/>
    <n v="10282.1628"/>
    <x v="1"/>
    <n v="3"/>
  </r>
  <r>
    <x v="10"/>
    <d v="2018-03-26T00:00:00"/>
    <n v="3652.0550000000003"/>
    <n v="48.32"/>
    <n v="0"/>
    <x v="0"/>
    <n v="3"/>
  </r>
  <r>
    <x v="10"/>
    <d v="2018-03-26T00:00:00"/>
    <n v="1223.2550000000001"/>
    <n v="14.64"/>
    <n v="0"/>
    <x v="1"/>
    <n v="3"/>
  </r>
  <r>
    <x v="11"/>
    <d v="2018-03-26T00:00:00"/>
    <n v="6380.6050000000005"/>
    <n v="89.08"/>
    <n v="0.32500000000000001"/>
    <x v="0"/>
    <n v="3"/>
  </r>
  <r>
    <x v="11"/>
    <d v="2018-03-26T00:00:00"/>
    <n v="5122.8649999999998"/>
    <n v="76.48"/>
    <n v="10.940800000000001"/>
    <x v="1"/>
    <n v="3"/>
  </r>
  <r>
    <x v="12"/>
    <d v="2018-03-26T00:00:00"/>
    <n v="404.8"/>
    <n v="5.84"/>
    <n v="42.375450000000001"/>
    <x v="0"/>
    <n v="3"/>
  </r>
  <r>
    <x v="12"/>
    <d v="2018-03-26T00:00:00"/>
    <n v="286.16500000000002"/>
    <n v="4.8000000000000007"/>
    <n v="406.19930000000005"/>
    <x v="1"/>
    <n v="3"/>
  </r>
  <r>
    <x v="0"/>
    <d v="2018-04-02T00:00:00"/>
    <n v="16802.170000000002"/>
    <n v="224.12"/>
    <n v="764.63075000000003"/>
    <x v="0"/>
    <n v="4"/>
  </r>
  <r>
    <x v="0"/>
    <d v="2018-04-02T00:00:00"/>
    <n v="6254.6550000000007"/>
    <n v="97.160000000000011"/>
    <n v="1222.3341"/>
    <x v="1"/>
    <n v="4"/>
  </r>
  <r>
    <x v="1"/>
    <d v="2018-04-02T00:00:00"/>
    <n v="24123.715000000004"/>
    <n v="312.48"/>
    <n v="55.580199999999998"/>
    <x v="0"/>
    <n v="4"/>
  </r>
  <r>
    <x v="1"/>
    <d v="2018-04-02T00:00:00"/>
    <n v="2403.61"/>
    <n v="30.200000000000003"/>
    <n v="66.346800000000002"/>
    <x v="1"/>
    <n v="4"/>
  </r>
  <r>
    <x v="2"/>
    <d v="2018-04-02T00:00:00"/>
    <n v="75106.350000000006"/>
    <n v="875"/>
    <n v="0"/>
    <x v="0"/>
    <n v="4"/>
  </r>
  <r>
    <x v="2"/>
    <d v="2018-04-02T00:00:00"/>
    <n v="20230.100000000002"/>
    <n v="269.92"/>
    <n v="0"/>
    <x v="1"/>
    <n v="4"/>
  </r>
  <r>
    <x v="3"/>
    <d v="2018-04-02T00:00:00"/>
    <n v="899.52500000000009"/>
    <n v="12.520000000000001"/>
    <n v="83.703750000000014"/>
    <x v="0"/>
    <n v="4"/>
  </r>
  <r>
    <x v="3"/>
    <d v="2018-04-02T00:00:00"/>
    <n v="659.0100000000001"/>
    <n v="9.08"/>
    <n v="605.38920000000007"/>
    <x v="1"/>
    <n v="4"/>
  </r>
  <r>
    <x v="4"/>
    <d v="2018-04-02T00:00:00"/>
    <n v="9537.4950000000008"/>
    <n v="134.24"/>
    <n v="428.05555000000004"/>
    <x v="0"/>
    <n v="4"/>
  </r>
  <r>
    <x v="4"/>
    <d v="2018-04-02T00:00:00"/>
    <n v="4401.32"/>
    <n v="63.2"/>
    <n v="1006.7603000000001"/>
    <x v="1"/>
    <n v="4"/>
  </r>
  <r>
    <x v="5"/>
    <d v="2018-04-02T00:00:00"/>
    <n v="1449.9650000000001"/>
    <n v="21.52"/>
    <n v="63.739650000000005"/>
    <x v="0"/>
    <n v="4"/>
  </r>
  <r>
    <x v="5"/>
    <d v="2018-04-02T00:00:00"/>
    <n v="1167.4849999999999"/>
    <n v="23.080000000000002"/>
    <n v="247.56874999999999"/>
    <x v="1"/>
    <n v="4"/>
  </r>
  <r>
    <x v="6"/>
    <d v="2018-04-02T00:00:00"/>
    <n v="1636.5250000000001"/>
    <n v="21.400000000000002"/>
    <n v="0"/>
    <x v="0"/>
    <n v="4"/>
  </r>
  <r>
    <x v="6"/>
    <d v="2018-04-02T00:00:00"/>
    <n v="658.35"/>
    <n v="9.7200000000000006"/>
    <n v="0"/>
    <x v="1"/>
    <n v="4"/>
  </r>
  <r>
    <x v="7"/>
    <d v="2018-04-02T00:00:00"/>
    <n v="1492.15"/>
    <n v="19.72"/>
    <n v="150.99695"/>
    <x v="0"/>
    <n v="4"/>
  </r>
  <r>
    <x v="7"/>
    <d v="2018-04-02T00:00:00"/>
    <n v="506.60500000000008"/>
    <n v="7.32"/>
    <n v="526.63"/>
    <x v="1"/>
    <n v="4"/>
  </r>
  <r>
    <x v="8"/>
    <d v="2018-04-02T00:00:00"/>
    <n v="27432.735000000001"/>
    <n v="347.40000000000003"/>
    <n v="519.58660000000009"/>
    <x v="0"/>
    <n v="4"/>
  </r>
  <r>
    <x v="8"/>
    <d v="2018-04-02T00:00:00"/>
    <n v="9325.58"/>
    <n v="118.44000000000001"/>
    <n v="702.01429999999993"/>
    <x v="1"/>
    <n v="4"/>
  </r>
  <r>
    <x v="9"/>
    <d v="2018-04-02T00:00:00"/>
    <n v="25526.71"/>
    <n v="383.84000000000003"/>
    <n v="2461.3589000000002"/>
    <x v="0"/>
    <n v="4"/>
  </r>
  <r>
    <x v="9"/>
    <d v="2018-04-02T00:00:00"/>
    <n v="23103.41"/>
    <n v="360.24"/>
    <n v="11257.457900000001"/>
    <x v="1"/>
    <n v="4"/>
  </r>
  <r>
    <x v="10"/>
    <d v="2018-04-02T00:00:00"/>
    <n v="4328.7750000000005"/>
    <n v="55.960000000000008"/>
    <n v="0"/>
    <x v="0"/>
    <n v="4"/>
  </r>
  <r>
    <x v="10"/>
    <d v="2018-04-02T00:00:00"/>
    <n v="1517.78"/>
    <n v="19.440000000000001"/>
    <n v="0"/>
    <x v="1"/>
    <n v="4"/>
  </r>
  <r>
    <x v="11"/>
    <d v="2018-04-02T00:00:00"/>
    <n v="7496.9400000000005"/>
    <n v="101.56"/>
    <n v="5.3950000000000005E-2"/>
    <x v="0"/>
    <n v="4"/>
  </r>
  <r>
    <x v="11"/>
    <d v="2018-04-02T00:00:00"/>
    <n v="6385.0600000000013"/>
    <n v="92.48"/>
    <n v="4.3134000000000006"/>
    <x v="1"/>
    <n v="4"/>
  </r>
  <r>
    <x v="12"/>
    <d v="2018-04-02T00:00:00"/>
    <n v="187.77"/>
    <n v="2.4800000000000004"/>
    <n v="23.011300000000002"/>
    <x v="0"/>
    <n v="4"/>
  </r>
  <r>
    <x v="12"/>
    <d v="2018-04-02T00:00:00"/>
    <n v="170.5"/>
    <n v="1.6800000000000002"/>
    <n v="280.34890000000001"/>
    <x v="1"/>
    <n v="4"/>
  </r>
  <r>
    <x v="0"/>
    <d v="2018-04-09T00:00:00"/>
    <n v="16980.755000000001"/>
    <n v="228.64000000000001"/>
    <n v="829.54300000000001"/>
    <x v="0"/>
    <n v="4"/>
  </r>
  <r>
    <x v="0"/>
    <d v="2018-04-09T00:00:00"/>
    <n v="7124.3150000000005"/>
    <n v="109.36"/>
    <n v="1384.9881500000001"/>
    <x v="1"/>
    <n v="4"/>
  </r>
  <r>
    <x v="1"/>
    <d v="2018-04-09T00:00:00"/>
    <n v="21838.025000000001"/>
    <n v="292.08000000000004"/>
    <n v="50.971050000000005"/>
    <x v="0"/>
    <n v="4"/>
  </r>
  <r>
    <x v="1"/>
    <d v="2018-04-09T00:00:00"/>
    <n v="2340.3050000000003"/>
    <n v="30.24"/>
    <n v="60.002150000000007"/>
    <x v="1"/>
    <n v="4"/>
  </r>
  <r>
    <x v="2"/>
    <d v="2018-04-09T00:00:00"/>
    <n v="70532.494999999995"/>
    <n v="871.04"/>
    <n v="0"/>
    <x v="0"/>
    <n v="4"/>
  </r>
  <r>
    <x v="2"/>
    <d v="2018-04-09T00:00:00"/>
    <n v="21270.040000000005"/>
    <n v="282.84000000000003"/>
    <n v="0"/>
    <x v="1"/>
    <n v="4"/>
  </r>
  <r>
    <x v="3"/>
    <d v="2018-04-09T00:00:00"/>
    <n v="661.92500000000007"/>
    <n v="9.76"/>
    <n v="86.38239999999999"/>
    <x v="0"/>
    <n v="4"/>
  </r>
  <r>
    <x v="3"/>
    <d v="2018-04-09T00:00:00"/>
    <n v="672.375"/>
    <n v="9.2799999999999994"/>
    <n v="908.99639999999999"/>
    <x v="1"/>
    <n v="4"/>
  </r>
  <r>
    <x v="4"/>
    <d v="2018-04-09T00:00:00"/>
    <n v="8433.4800000000014"/>
    <n v="115.68"/>
    <n v="363.14005000000003"/>
    <x v="0"/>
    <n v="4"/>
  </r>
  <r>
    <x v="4"/>
    <d v="2018-04-09T00:00:00"/>
    <n v="3688.7400000000002"/>
    <n v="53.2"/>
    <n v="785.89745000000005"/>
    <x v="1"/>
    <n v="4"/>
  </r>
  <r>
    <x v="5"/>
    <d v="2018-04-09T00:00:00"/>
    <n v="1706.8700000000001"/>
    <n v="25.480000000000004"/>
    <n v="82.241250000000008"/>
    <x v="0"/>
    <n v="4"/>
  </r>
  <r>
    <x v="5"/>
    <d v="2018-04-09T00:00:00"/>
    <n v="1393.15"/>
    <n v="27.6"/>
    <n v="261.32339999999999"/>
    <x v="1"/>
    <n v="4"/>
  </r>
  <r>
    <x v="6"/>
    <d v="2018-04-09T00:00:00"/>
    <n v="1624.2050000000002"/>
    <n v="21.240000000000002"/>
    <n v="0"/>
    <x v="0"/>
    <n v="4"/>
  </r>
  <r>
    <x v="6"/>
    <d v="2018-04-09T00:00:00"/>
    <n v="726.22000000000014"/>
    <n v="10.120000000000001"/>
    <n v="0"/>
    <x v="1"/>
    <n v="4"/>
  </r>
  <r>
    <x v="7"/>
    <d v="2018-04-09T00:00:00"/>
    <n v="1338.0400000000002"/>
    <n v="19.16"/>
    <n v="130.45045000000002"/>
    <x v="0"/>
    <n v="4"/>
  </r>
  <r>
    <x v="7"/>
    <d v="2018-04-09T00:00:00"/>
    <n v="513.48"/>
    <n v="8.64"/>
    <n v="515.4298500000001"/>
    <x v="1"/>
    <n v="4"/>
  </r>
  <r>
    <x v="8"/>
    <d v="2018-04-09T00:00:00"/>
    <n v="24595.065000000002"/>
    <n v="317.08000000000004"/>
    <n v="505.75330000000002"/>
    <x v="0"/>
    <n v="4"/>
  </r>
  <r>
    <x v="8"/>
    <d v="2018-04-09T00:00:00"/>
    <n v="9166.4100000000017"/>
    <n v="116.84000000000002"/>
    <n v="664.64645000000007"/>
    <x v="1"/>
    <n v="4"/>
  </r>
  <r>
    <x v="9"/>
    <d v="2018-04-09T00:00:00"/>
    <n v="29160.285"/>
    <n v="436.44"/>
    <n v="3398.9208500000004"/>
    <x v="0"/>
    <n v="4"/>
  </r>
  <r>
    <x v="9"/>
    <d v="2018-04-09T00:00:00"/>
    <n v="27528.050000000003"/>
    <n v="420.08000000000004"/>
    <n v="16963.4231"/>
    <x v="1"/>
    <n v="4"/>
  </r>
  <r>
    <x v="10"/>
    <d v="2018-04-09T00:00:00"/>
    <n v="3691.3250000000003"/>
    <n v="48.04"/>
    <n v="0"/>
    <x v="0"/>
    <n v="4"/>
  </r>
  <r>
    <x v="10"/>
    <d v="2018-04-09T00:00:00"/>
    <n v="1529.7150000000001"/>
    <n v="19.72"/>
    <n v="0"/>
    <x v="1"/>
    <n v="4"/>
  </r>
  <r>
    <x v="11"/>
    <d v="2018-04-09T00:00:00"/>
    <n v="6242.8850000000011"/>
    <n v="89.48"/>
    <n v="0.10205"/>
    <x v="0"/>
    <n v="4"/>
  </r>
  <r>
    <x v="11"/>
    <d v="2018-04-09T00:00:00"/>
    <n v="5376.3600000000006"/>
    <n v="76.88"/>
    <n v="0.11309999999999999"/>
    <x v="1"/>
    <n v="4"/>
  </r>
  <r>
    <x v="12"/>
    <d v="2018-04-09T00:00:00"/>
    <n v="939.62000000000012"/>
    <n v="13.12"/>
    <n v="28.41865"/>
    <x v="0"/>
    <n v="4"/>
  </r>
  <r>
    <x v="12"/>
    <d v="2018-04-09T00:00:00"/>
    <n v="1014.9700000000001"/>
    <n v="15.480000000000002"/>
    <n v="300.49369999999999"/>
    <x v="1"/>
    <n v="4"/>
  </r>
  <r>
    <x v="0"/>
    <d v="2018-04-16T00:00:00"/>
    <n v="12599.400000000001"/>
    <n v="161.60000000000002"/>
    <n v="561.49469999999997"/>
    <x v="0"/>
    <n v="4"/>
  </r>
  <r>
    <x v="0"/>
    <d v="2018-04-16T00:00:00"/>
    <n v="5525.5750000000007"/>
    <n v="83.28"/>
    <n v="1072.2361000000001"/>
    <x v="1"/>
    <n v="4"/>
  </r>
  <r>
    <x v="1"/>
    <d v="2018-04-16T00:00:00"/>
    <n v="24081.86"/>
    <n v="310.60000000000002"/>
    <n v="49.960299999999997"/>
    <x v="0"/>
    <n v="4"/>
  </r>
  <r>
    <x v="1"/>
    <d v="2018-04-16T00:00:00"/>
    <n v="2213.3650000000002"/>
    <n v="29.200000000000003"/>
    <n v="57.954000000000001"/>
    <x v="1"/>
    <n v="4"/>
  </r>
  <r>
    <x v="2"/>
    <d v="2018-04-16T00:00:00"/>
    <n v="62158.8"/>
    <n v="719.56000000000006"/>
    <n v="0"/>
    <x v="0"/>
    <n v="4"/>
  </r>
  <r>
    <x v="2"/>
    <d v="2018-04-16T00:00:00"/>
    <n v="15103.44"/>
    <n v="198.60000000000002"/>
    <n v="0"/>
    <x v="1"/>
    <n v="4"/>
  </r>
  <r>
    <x v="3"/>
    <d v="2018-04-16T00:00:00"/>
    <n v="611.49"/>
    <n v="7.88"/>
    <n v="64.922650000000004"/>
    <x v="0"/>
    <n v="4"/>
  </r>
  <r>
    <x v="3"/>
    <d v="2018-04-16T00:00:00"/>
    <n v="437.85500000000008"/>
    <n v="6.8400000000000007"/>
    <n v="772.55555000000004"/>
    <x v="1"/>
    <n v="4"/>
  </r>
  <r>
    <x v="4"/>
    <d v="2018-04-16T00:00:00"/>
    <n v="6995.34"/>
    <n v="95.720000000000013"/>
    <n v="228.82145000000003"/>
    <x v="0"/>
    <n v="4"/>
  </r>
  <r>
    <x v="4"/>
    <d v="2018-04-16T00:00:00"/>
    <n v="2956.9100000000003"/>
    <n v="39.32"/>
    <n v="423.17275000000001"/>
    <x v="1"/>
    <n v="4"/>
  </r>
  <r>
    <x v="5"/>
    <d v="2018-04-16T00:00:00"/>
    <n v="1312.575"/>
    <n v="19.36"/>
    <n v="61.928750000000008"/>
    <x v="0"/>
    <n v="4"/>
  </r>
  <r>
    <x v="5"/>
    <d v="2018-04-16T00:00:00"/>
    <n v="1116.115"/>
    <n v="23.12"/>
    <n v="248.48134999999999"/>
    <x v="1"/>
    <n v="4"/>
  </r>
  <r>
    <x v="6"/>
    <d v="2018-04-16T00:00:00"/>
    <n v="1418.1200000000001"/>
    <n v="18"/>
    <n v="0"/>
    <x v="0"/>
    <n v="4"/>
  </r>
  <r>
    <x v="6"/>
    <d v="2018-04-16T00:00:00"/>
    <n v="625.57000000000005"/>
    <n v="8.48"/>
    <n v="0"/>
    <x v="1"/>
    <n v="4"/>
  </r>
  <r>
    <x v="7"/>
    <d v="2018-04-16T00:00:00"/>
    <n v="1276.385"/>
    <n v="16.84"/>
    <n v="110.30305"/>
    <x v="0"/>
    <n v="4"/>
  </r>
  <r>
    <x v="7"/>
    <d v="2018-04-16T00:00:00"/>
    <n v="389.67500000000001"/>
    <n v="6.4"/>
    <n v="397.36190000000005"/>
    <x v="1"/>
    <n v="4"/>
  </r>
  <r>
    <x v="8"/>
    <d v="2018-04-16T00:00:00"/>
    <n v="18934.134999999998"/>
    <n v="232.84000000000003"/>
    <n v="299.03250000000003"/>
    <x v="0"/>
    <n v="4"/>
  </r>
  <r>
    <x v="8"/>
    <d v="2018-04-16T00:00:00"/>
    <n v="5301.3950000000004"/>
    <n v="62.800000000000004"/>
    <n v="335.34995000000004"/>
    <x v="1"/>
    <n v="4"/>
  </r>
  <r>
    <x v="9"/>
    <d v="2018-04-16T00:00:00"/>
    <n v="25037.155000000002"/>
    <n v="352.96000000000004"/>
    <n v="2430.2057"/>
    <x v="0"/>
    <n v="4"/>
  </r>
  <r>
    <x v="9"/>
    <d v="2018-04-16T00:00:00"/>
    <n v="20534.25"/>
    <n v="310.24"/>
    <n v="11490.9964"/>
    <x v="1"/>
    <n v="4"/>
  </r>
  <r>
    <x v="10"/>
    <d v="2018-04-16T00:00:00"/>
    <n v="5985.6500000000005"/>
    <n v="72.48"/>
    <n v="0"/>
    <x v="0"/>
    <n v="4"/>
  </r>
  <r>
    <x v="10"/>
    <d v="2018-04-16T00:00:00"/>
    <n v="2053.3150000000001"/>
    <n v="25.080000000000002"/>
    <n v="0"/>
    <x v="1"/>
    <n v="4"/>
  </r>
  <r>
    <x v="11"/>
    <d v="2018-04-16T00:00:00"/>
    <n v="5960.6250000000009"/>
    <n v="80.88"/>
    <n v="6.2400000000000004E-2"/>
    <x v="0"/>
    <n v="4"/>
  </r>
  <r>
    <x v="11"/>
    <d v="2018-04-16T00:00:00"/>
    <n v="4364.4150000000009"/>
    <n v="61.960000000000008"/>
    <n v="0.71955000000000002"/>
    <x v="1"/>
    <n v="4"/>
  </r>
  <r>
    <x v="12"/>
    <d v="2018-04-16T00:00:00"/>
    <n v="460.68000000000006"/>
    <n v="6.88"/>
    <n v="22.610249999999997"/>
    <x v="0"/>
    <n v="4"/>
  </r>
  <r>
    <x v="12"/>
    <d v="2018-04-16T00:00:00"/>
    <n v="321.64"/>
    <n v="5.7200000000000006"/>
    <n v="368.26595000000003"/>
    <x v="1"/>
    <n v="4"/>
  </r>
  <r>
    <x v="0"/>
    <d v="2018-04-23T00:00:00"/>
    <n v="12128.875000000002"/>
    <n v="160.08000000000001"/>
    <n v="675.90380000000005"/>
    <x v="0"/>
    <n v="4"/>
  </r>
  <r>
    <x v="0"/>
    <d v="2018-04-23T00:00:00"/>
    <n v="4684.0200000000004"/>
    <n v="71.08"/>
    <n v="1215.59295"/>
    <x v="1"/>
    <n v="4"/>
  </r>
  <r>
    <x v="1"/>
    <d v="2018-04-23T00:00:00"/>
    <n v="21717.355"/>
    <n v="288.24"/>
    <n v="688.85829999999999"/>
    <x v="0"/>
    <n v="4"/>
  </r>
  <r>
    <x v="1"/>
    <d v="2018-04-23T00:00:00"/>
    <n v="2128.83"/>
    <n v="28.24"/>
    <n v="808.20350000000008"/>
    <x v="1"/>
    <n v="4"/>
  </r>
  <r>
    <x v="2"/>
    <d v="2018-04-23T00:00:00"/>
    <n v="62934.245000000003"/>
    <n v="756.16000000000008"/>
    <n v="0"/>
    <x v="0"/>
    <n v="4"/>
  </r>
  <r>
    <x v="2"/>
    <d v="2018-04-23T00:00:00"/>
    <n v="15457.255000000001"/>
    <n v="198.12"/>
    <n v="0"/>
    <x v="1"/>
    <n v="4"/>
  </r>
  <r>
    <x v="3"/>
    <d v="2018-04-23T00:00:00"/>
    <n v="837.59500000000014"/>
    <n v="10.76"/>
    <n v="62.394150000000003"/>
    <x v="0"/>
    <n v="4"/>
  </r>
  <r>
    <x v="3"/>
    <d v="2018-04-23T00:00:00"/>
    <n v="560.72500000000002"/>
    <n v="8.36"/>
    <n v="749.78150000000005"/>
    <x v="1"/>
    <n v="4"/>
  </r>
  <r>
    <x v="4"/>
    <d v="2018-04-23T00:00:00"/>
    <n v="7365.5450000000001"/>
    <n v="97.600000000000009"/>
    <n v="210.54345000000001"/>
    <x v="0"/>
    <n v="4"/>
  </r>
  <r>
    <x v="4"/>
    <d v="2018-04-23T00:00:00"/>
    <n v="3151.17"/>
    <n v="42.04"/>
    <n v="384.16560000000004"/>
    <x v="1"/>
    <n v="4"/>
  </r>
  <r>
    <x v="5"/>
    <d v="2018-04-23T00:00:00"/>
    <n v="1525.81"/>
    <n v="24.840000000000003"/>
    <n v="75.19265"/>
    <x v="0"/>
    <n v="4"/>
  </r>
  <r>
    <x v="5"/>
    <d v="2018-04-23T00:00:00"/>
    <n v="1452.0550000000001"/>
    <n v="33.64"/>
    <n v="348.36359999999996"/>
    <x v="1"/>
    <n v="4"/>
  </r>
  <r>
    <x v="6"/>
    <d v="2018-04-23T00:00:00"/>
    <n v="1487.8600000000001"/>
    <n v="19"/>
    <n v="0"/>
    <x v="0"/>
    <n v="4"/>
  </r>
  <r>
    <x v="6"/>
    <d v="2018-04-23T00:00:00"/>
    <n v="559.07500000000005"/>
    <n v="7.76"/>
    <n v="0"/>
    <x v="1"/>
    <n v="4"/>
  </r>
  <r>
    <x v="7"/>
    <d v="2018-04-23T00:00:00"/>
    <n v="1387.3200000000002"/>
    <n v="18.12"/>
    <n v="115.77345"/>
    <x v="0"/>
    <n v="4"/>
  </r>
  <r>
    <x v="7"/>
    <d v="2018-04-23T00:00:00"/>
    <n v="471.46000000000004"/>
    <n v="6.8000000000000007"/>
    <n v="417.57690000000002"/>
    <x v="1"/>
    <n v="4"/>
  </r>
  <r>
    <x v="8"/>
    <d v="2018-04-23T00:00:00"/>
    <n v="21247.215000000004"/>
    <n v="259.08000000000004"/>
    <n v="254.17925000000002"/>
    <x v="0"/>
    <n v="4"/>
  </r>
  <r>
    <x v="8"/>
    <d v="2018-04-23T00:00:00"/>
    <n v="5138.8149999999996"/>
    <n v="61.400000000000006"/>
    <n v="260.85865000000001"/>
    <x v="1"/>
    <n v="4"/>
  </r>
  <r>
    <x v="9"/>
    <d v="2018-04-23T00:00:00"/>
    <n v="26276.745000000003"/>
    <n v="362.96000000000004"/>
    <n v="2300.8004500000002"/>
    <x v="0"/>
    <n v="4"/>
  </r>
  <r>
    <x v="9"/>
    <d v="2018-04-23T00:00:00"/>
    <n v="19799.945000000003"/>
    <n v="293.32"/>
    <n v="10033.620350000001"/>
    <x v="1"/>
    <n v="4"/>
  </r>
  <r>
    <x v="10"/>
    <d v="2018-04-23T00:00:00"/>
    <n v="7079.1050000000005"/>
    <n v="87"/>
    <n v="0"/>
    <x v="0"/>
    <n v="4"/>
  </r>
  <r>
    <x v="10"/>
    <d v="2018-04-23T00:00:00"/>
    <n v="2078.0650000000001"/>
    <n v="25.680000000000003"/>
    <n v="0"/>
    <x v="1"/>
    <n v="4"/>
  </r>
  <r>
    <x v="11"/>
    <d v="2018-04-23T00:00:00"/>
    <n v="6836.3350000000009"/>
    <n v="90.28"/>
    <n v="0"/>
    <x v="0"/>
    <n v="4"/>
  </r>
  <r>
    <x v="11"/>
    <d v="2018-04-23T00:00:00"/>
    <n v="4088.4800000000005"/>
    <n v="57.68"/>
    <n v="0.79559999999999997"/>
    <x v="1"/>
    <n v="4"/>
  </r>
  <r>
    <x v="12"/>
    <d v="2018-04-23T00:00:00"/>
    <n v="1636.1400000000003"/>
    <n v="19.28"/>
    <n v="116.1914"/>
    <x v="0"/>
    <n v="4"/>
  </r>
  <r>
    <x v="12"/>
    <d v="2018-04-23T00:00:00"/>
    <n v="1494.46"/>
    <n v="17.559999999999999"/>
    <n v="2065.2638500000003"/>
    <x v="1"/>
    <n v="4"/>
  </r>
  <r>
    <x v="0"/>
    <d v="2018-04-30T00:00:00"/>
    <n v="30145.445000000003"/>
    <n v="343.40000000000003"/>
    <n v="1956.20685"/>
    <x v="0"/>
    <n v="4"/>
  </r>
  <r>
    <x v="0"/>
    <d v="2018-04-30T00:00:00"/>
    <n v="9882.3450000000012"/>
    <n v="132.16"/>
    <n v="2882.3229500000002"/>
    <x v="1"/>
    <n v="4"/>
  </r>
  <r>
    <x v="1"/>
    <d v="2018-04-30T00:00:00"/>
    <n v="23266.485000000001"/>
    <n v="300.88000000000005"/>
    <n v="375.26515000000001"/>
    <x v="0"/>
    <n v="4"/>
  </r>
  <r>
    <x v="1"/>
    <d v="2018-04-30T00:00:00"/>
    <n v="2337.2250000000004"/>
    <n v="31"/>
    <n v="411.11135000000002"/>
    <x v="1"/>
    <n v="4"/>
  </r>
  <r>
    <x v="2"/>
    <d v="2018-04-30T00:00:00"/>
    <n v="82934.830000000016"/>
    <n v="943.07999999999993"/>
    <n v="0"/>
    <x v="0"/>
    <n v="4"/>
  </r>
  <r>
    <x v="2"/>
    <d v="2018-04-30T00:00:00"/>
    <n v="19565.645000000004"/>
    <n v="239.28000000000003"/>
    <n v="0"/>
    <x v="1"/>
    <n v="4"/>
  </r>
  <r>
    <x v="3"/>
    <d v="2018-04-30T00:00:00"/>
    <n v="1118.3700000000001"/>
    <n v="13.32"/>
    <n v="89.874850000000009"/>
    <x v="0"/>
    <n v="4"/>
  </r>
  <r>
    <x v="3"/>
    <d v="2018-04-30T00:00:00"/>
    <n v="864.32500000000005"/>
    <n v="11.32"/>
    <n v="1092.6149"/>
    <x v="1"/>
    <n v="4"/>
  </r>
  <r>
    <x v="4"/>
    <d v="2018-04-30T00:00:00"/>
    <n v="11004.18"/>
    <n v="143.32000000000002"/>
    <n v="323.0942"/>
    <x v="0"/>
    <n v="4"/>
  </r>
  <r>
    <x v="4"/>
    <d v="2018-04-30T00:00:00"/>
    <n v="5811.52"/>
    <n v="76.84"/>
    <n v="775.08860000000004"/>
    <x v="1"/>
    <n v="4"/>
  </r>
  <r>
    <x v="5"/>
    <d v="2018-04-30T00:00:00"/>
    <n v="1732.4450000000002"/>
    <n v="28.12"/>
    <n v="92.441699999999997"/>
    <x v="0"/>
    <n v="4"/>
  </r>
  <r>
    <x v="5"/>
    <d v="2018-04-30T00:00:00"/>
    <n v="1416.8000000000002"/>
    <n v="32.160000000000004"/>
    <n v="501.0668"/>
    <x v="1"/>
    <n v="4"/>
  </r>
  <r>
    <x v="6"/>
    <d v="2018-04-30T00:00:00"/>
    <n v="2059.3650000000002"/>
    <n v="25.240000000000002"/>
    <n v="0"/>
    <x v="0"/>
    <n v="4"/>
  </r>
  <r>
    <x v="6"/>
    <d v="2018-04-30T00:00:00"/>
    <n v="661.43"/>
    <n v="9.48"/>
    <n v="0"/>
    <x v="1"/>
    <n v="4"/>
  </r>
  <r>
    <x v="7"/>
    <d v="2018-04-30T00:00:00"/>
    <n v="1685.8050000000001"/>
    <n v="21.400000000000002"/>
    <n v="141.68049999999999"/>
    <x v="0"/>
    <n v="4"/>
  </r>
  <r>
    <x v="7"/>
    <d v="2018-04-30T00:00:00"/>
    <n v="513.70000000000005"/>
    <n v="7.2400000000000011"/>
    <n v="569.62879999999996"/>
    <x v="1"/>
    <n v="4"/>
  </r>
  <r>
    <x v="8"/>
    <d v="2018-04-30T00:00:00"/>
    <n v="29708.140000000003"/>
    <n v="349.84000000000003"/>
    <n v="356.91565000000003"/>
    <x v="0"/>
    <n v="4"/>
  </r>
  <r>
    <x v="8"/>
    <d v="2018-04-30T00:00:00"/>
    <n v="7835.74"/>
    <n v="93.08"/>
    <n v="469.60550000000001"/>
    <x v="1"/>
    <n v="4"/>
  </r>
  <r>
    <x v="9"/>
    <d v="2018-04-30T00:00:00"/>
    <n v="31617.025000000001"/>
    <n v="421.96000000000004"/>
    <n v="2810.9587999999999"/>
    <x v="0"/>
    <n v="4"/>
  </r>
  <r>
    <x v="9"/>
    <d v="2018-04-30T00:00:00"/>
    <n v="22529.540000000005"/>
    <n v="327.8"/>
    <n v="13829.182900000002"/>
    <x v="1"/>
    <n v="4"/>
  </r>
  <r>
    <x v="10"/>
    <d v="2018-04-30T00:00:00"/>
    <n v="7632.4050000000007"/>
    <n v="89.68"/>
    <n v="0"/>
    <x v="0"/>
    <n v="4"/>
  </r>
  <r>
    <x v="10"/>
    <d v="2018-04-30T00:00:00"/>
    <n v="2146.7600000000002"/>
    <n v="25.880000000000003"/>
    <n v="0"/>
    <x v="1"/>
    <n v="4"/>
  </r>
  <r>
    <x v="11"/>
    <d v="2018-04-30T00:00:00"/>
    <n v="8538.64"/>
    <n v="106.92000000000002"/>
    <n v="0"/>
    <x v="0"/>
    <n v="4"/>
  </r>
  <r>
    <x v="11"/>
    <d v="2018-04-30T00:00:00"/>
    <n v="4950.165"/>
    <n v="68.239999999999995"/>
    <n v="0"/>
    <x v="1"/>
    <n v="4"/>
  </r>
  <r>
    <x v="12"/>
    <d v="2018-04-30T00:00:00"/>
    <n v="983.84"/>
    <n v="11.48"/>
    <n v="55.828500000000005"/>
    <x v="0"/>
    <n v="4"/>
  </r>
  <r>
    <x v="12"/>
    <d v="2018-04-30T00:00:00"/>
    <n v="729.1350000000001"/>
    <n v="7.5200000000000005"/>
    <n v="713.33015"/>
    <x v="1"/>
    <n v="4"/>
  </r>
  <r>
    <x v="0"/>
    <d v="2018-05-07T00:00:00"/>
    <n v="11808.995000000003"/>
    <n v="157.32000000000002"/>
    <n v="539.2582000000001"/>
    <x v="0"/>
    <n v="5"/>
  </r>
  <r>
    <x v="0"/>
    <d v="2018-05-07T00:00:00"/>
    <n v="4364.3050000000003"/>
    <n v="63.64"/>
    <n v="802.44515000000001"/>
    <x v="1"/>
    <n v="5"/>
  </r>
  <r>
    <x v="1"/>
    <d v="2018-05-07T00:00:00"/>
    <n v="20002.565000000002"/>
    <n v="270.56"/>
    <n v="564.02644999999995"/>
    <x v="0"/>
    <n v="5"/>
  </r>
  <r>
    <x v="1"/>
    <d v="2018-05-07T00:00:00"/>
    <n v="1777.8750000000002"/>
    <n v="24.880000000000003"/>
    <n v="624.00845000000004"/>
    <x v="1"/>
    <n v="5"/>
  </r>
  <r>
    <x v="2"/>
    <d v="2018-05-07T00:00:00"/>
    <n v="66881.044999999998"/>
    <n v="829.32000000000016"/>
    <n v="0"/>
    <x v="0"/>
    <n v="5"/>
  </r>
  <r>
    <x v="2"/>
    <d v="2018-05-07T00:00:00"/>
    <n v="14451.855"/>
    <n v="193.68"/>
    <n v="0"/>
    <x v="1"/>
    <n v="5"/>
  </r>
  <r>
    <x v="3"/>
    <d v="2018-05-07T00:00:00"/>
    <n v="845.40499999999997"/>
    <n v="11.36"/>
    <n v="69.136600000000001"/>
    <x v="0"/>
    <n v="5"/>
  </r>
  <r>
    <x v="3"/>
    <d v="2018-05-07T00:00:00"/>
    <n v="464.25500000000005"/>
    <n v="6.6400000000000006"/>
    <n v="977.17489999999998"/>
    <x v="1"/>
    <n v="5"/>
  </r>
  <r>
    <x v="4"/>
    <d v="2018-05-07T00:00:00"/>
    <n v="7567.0100000000011"/>
    <n v="102"/>
    <n v="187.00760000000002"/>
    <x v="0"/>
    <n v="5"/>
  </r>
  <r>
    <x v="4"/>
    <d v="2018-05-07T00:00:00"/>
    <n v="3433.76"/>
    <n v="45.480000000000004"/>
    <n v="408.44504999999998"/>
    <x v="1"/>
    <n v="5"/>
  </r>
  <r>
    <x v="5"/>
    <d v="2018-05-07T00:00:00"/>
    <n v="1432.53"/>
    <n v="25.040000000000003"/>
    <n v="83.758350000000007"/>
    <x v="0"/>
    <n v="5"/>
  </r>
  <r>
    <x v="5"/>
    <d v="2018-05-07T00:00:00"/>
    <n v="998.36000000000013"/>
    <n v="21.880000000000003"/>
    <n v="410.15975000000003"/>
    <x v="1"/>
    <n v="5"/>
  </r>
  <r>
    <x v="6"/>
    <d v="2018-05-07T00:00:00"/>
    <n v="1493.4700000000003"/>
    <n v="18.72"/>
    <n v="0"/>
    <x v="0"/>
    <n v="5"/>
  </r>
  <r>
    <x v="6"/>
    <d v="2018-05-07T00:00:00"/>
    <n v="506.16500000000002"/>
    <n v="7.6400000000000006"/>
    <n v="0"/>
    <x v="1"/>
    <n v="5"/>
  </r>
  <r>
    <x v="7"/>
    <d v="2018-05-07T00:00:00"/>
    <n v="1688.3900000000003"/>
    <n v="22.840000000000003"/>
    <n v="160.38750000000002"/>
    <x v="0"/>
    <n v="5"/>
  </r>
  <r>
    <x v="7"/>
    <d v="2018-05-07T00:00:00"/>
    <n v="375.37500000000006"/>
    <n v="5.9200000000000008"/>
    <n v="531.06299999999999"/>
    <x v="1"/>
    <n v="5"/>
  </r>
  <r>
    <x v="8"/>
    <d v="2018-05-07T00:00:00"/>
    <n v="23697.245000000003"/>
    <n v="308.92"/>
    <n v="360.68434999999999"/>
    <x v="0"/>
    <n v="5"/>
  </r>
  <r>
    <x v="8"/>
    <d v="2018-05-07T00:00:00"/>
    <n v="5576.7800000000007"/>
    <n v="71.44"/>
    <n v="418.78655000000003"/>
    <x v="1"/>
    <n v="5"/>
  </r>
  <r>
    <x v="9"/>
    <d v="2018-05-07T00:00:00"/>
    <n v="28818.735000000001"/>
    <n v="422.44"/>
    <n v="2918.3726000000001"/>
    <x v="0"/>
    <n v="5"/>
  </r>
  <r>
    <x v="9"/>
    <d v="2018-05-07T00:00:00"/>
    <n v="19950.975000000002"/>
    <n v="303.76"/>
    <n v="14289.159300000001"/>
    <x v="1"/>
    <n v="5"/>
  </r>
  <r>
    <x v="10"/>
    <d v="2018-05-07T00:00:00"/>
    <n v="5343.25"/>
    <n v="68.400000000000006"/>
    <n v="0"/>
    <x v="0"/>
    <n v="5"/>
  </r>
  <r>
    <x v="10"/>
    <d v="2018-05-07T00:00:00"/>
    <n v="1320.7150000000001"/>
    <n v="16.72"/>
    <n v="0"/>
    <x v="1"/>
    <n v="5"/>
  </r>
  <r>
    <x v="11"/>
    <d v="2018-05-07T00:00:00"/>
    <n v="6342.5450000000001"/>
    <n v="89.360000000000014"/>
    <n v="0"/>
    <x v="0"/>
    <n v="5"/>
  </r>
  <r>
    <x v="11"/>
    <d v="2018-05-07T00:00:00"/>
    <n v="3790.4350000000004"/>
    <n v="54.720000000000006"/>
    <n v="0"/>
    <x v="1"/>
    <n v="5"/>
  </r>
  <r>
    <x v="12"/>
    <d v="2018-05-07T00:00:00"/>
    <n v="278.35500000000002"/>
    <n v="4.08"/>
    <n v="17.806100000000001"/>
    <x v="0"/>
    <n v="5"/>
  </r>
  <r>
    <x v="12"/>
    <d v="2018-05-07T00:00:00"/>
    <n v="181.39000000000001"/>
    <n v="2.64"/>
    <n v="326.95195000000001"/>
    <x v="1"/>
    <n v="5"/>
  </r>
  <r>
    <x v="0"/>
    <d v="2018-05-14T00:00:00"/>
    <n v="12674.585000000001"/>
    <n v="155.20000000000002"/>
    <n v="594.71685000000002"/>
    <x v="0"/>
    <n v="5"/>
  </r>
  <r>
    <x v="0"/>
    <d v="2018-05-14T00:00:00"/>
    <n v="5168.0750000000007"/>
    <n v="71.48"/>
    <n v="889.87144999999998"/>
    <x v="1"/>
    <n v="5"/>
  </r>
  <r>
    <x v="1"/>
    <d v="2018-05-14T00:00:00"/>
    <n v="19776.075000000001"/>
    <n v="250.96"/>
    <n v="167.03504999999998"/>
    <x v="0"/>
    <n v="5"/>
  </r>
  <r>
    <x v="1"/>
    <d v="2018-05-14T00:00:00"/>
    <n v="1720.4550000000002"/>
    <n v="23.080000000000002"/>
    <n v="126.49455"/>
    <x v="1"/>
    <n v="5"/>
  </r>
  <r>
    <x v="2"/>
    <d v="2018-05-14T00:00:00"/>
    <n v="68375.835000000006"/>
    <n v="770.04"/>
    <n v="0"/>
    <x v="0"/>
    <n v="5"/>
  </r>
  <r>
    <x v="2"/>
    <d v="2018-05-14T00:00:00"/>
    <n v="15766.575000000001"/>
    <n v="195.4"/>
    <n v="0"/>
    <x v="1"/>
    <n v="5"/>
  </r>
  <r>
    <x v="3"/>
    <d v="2018-05-14T00:00:00"/>
    <n v="1105.8850000000002"/>
    <n v="13.680000000000001"/>
    <n v="65.534300000000002"/>
    <x v="0"/>
    <n v="5"/>
  </r>
  <r>
    <x v="3"/>
    <d v="2018-05-14T00:00:00"/>
    <n v="834.46"/>
    <n v="10.200000000000001"/>
    <n v="1051.4328499999999"/>
    <x v="1"/>
    <n v="5"/>
  </r>
  <r>
    <x v="4"/>
    <d v="2018-05-14T00:00:00"/>
    <n v="7205.6050000000005"/>
    <n v="97.48"/>
    <n v="189.33785"/>
    <x v="0"/>
    <n v="5"/>
  </r>
  <r>
    <x v="4"/>
    <d v="2018-05-14T00:00:00"/>
    <n v="3165.2500000000005"/>
    <n v="42.32"/>
    <n v="383.35505000000006"/>
    <x v="1"/>
    <n v="5"/>
  </r>
  <r>
    <x v="5"/>
    <d v="2018-05-14T00:00:00"/>
    <n v="1476.0350000000001"/>
    <n v="23.72"/>
    <n v="75.690550000000002"/>
    <x v="0"/>
    <n v="5"/>
  </r>
  <r>
    <x v="5"/>
    <d v="2018-05-14T00:00:00"/>
    <n v="1244.4849999999999"/>
    <n v="26.32"/>
    <n v="409.69824999999997"/>
    <x v="1"/>
    <n v="5"/>
  </r>
  <r>
    <x v="6"/>
    <d v="2018-05-14T00:00:00"/>
    <n v="1561.7250000000001"/>
    <n v="17.32"/>
    <n v="0"/>
    <x v="0"/>
    <n v="5"/>
  </r>
  <r>
    <x v="6"/>
    <d v="2018-05-14T00:00:00"/>
    <n v="553.30000000000007"/>
    <n v="7.3599999999999994"/>
    <n v="0"/>
    <x v="1"/>
    <n v="5"/>
  </r>
  <r>
    <x v="7"/>
    <d v="2018-05-14T00:00:00"/>
    <n v="1818.135"/>
    <n v="23"/>
    <n v="163.56274999999999"/>
    <x v="0"/>
    <n v="5"/>
  </r>
  <r>
    <x v="7"/>
    <d v="2018-05-14T00:00:00"/>
    <n v="569.96500000000003"/>
    <n v="7.7200000000000006"/>
    <n v="611.91845000000001"/>
    <x v="1"/>
    <n v="5"/>
  </r>
  <r>
    <x v="8"/>
    <d v="2018-05-14T00:00:00"/>
    <n v="24095.225000000002"/>
    <n v="285.40000000000003"/>
    <n v="352.71730000000002"/>
    <x v="0"/>
    <n v="5"/>
  </r>
  <r>
    <x v="8"/>
    <d v="2018-05-14T00:00:00"/>
    <n v="5877.74"/>
    <n v="70.12"/>
    <n v="432.76220000000001"/>
    <x v="1"/>
    <n v="5"/>
  </r>
  <r>
    <x v="9"/>
    <d v="2018-05-14T00:00:00"/>
    <n v="26209.040000000005"/>
    <n v="353.04"/>
    <n v="2458.0478000000003"/>
    <x v="0"/>
    <n v="5"/>
  </r>
  <r>
    <x v="9"/>
    <d v="2018-05-14T00:00:00"/>
    <n v="19001.345000000001"/>
    <n v="275.44"/>
    <n v="13219.310000000001"/>
    <x v="1"/>
    <n v="5"/>
  </r>
  <r>
    <x v="10"/>
    <d v="2018-05-14T00:00:00"/>
    <n v="4758.7650000000003"/>
    <n v="56.2"/>
    <n v="0"/>
    <x v="0"/>
    <n v="5"/>
  </r>
  <r>
    <x v="10"/>
    <d v="2018-05-14T00:00:00"/>
    <n v="1220.6150000000002"/>
    <n v="15.64"/>
    <n v="0"/>
    <x v="1"/>
    <n v="5"/>
  </r>
  <r>
    <x v="11"/>
    <d v="2018-05-14T00:00:00"/>
    <n v="6484.7750000000005"/>
    <n v="83.56"/>
    <n v="13.7254"/>
    <x v="0"/>
    <n v="5"/>
  </r>
  <r>
    <x v="11"/>
    <d v="2018-05-14T00:00:00"/>
    <n v="4052.4000000000005"/>
    <n v="55.64"/>
    <n v="72.284549999999996"/>
    <x v="1"/>
    <n v="5"/>
  </r>
  <r>
    <x v="12"/>
    <d v="2018-05-14T00:00:00"/>
    <n v="690.58"/>
    <n v="8.6"/>
    <n v="71.773650000000004"/>
    <x v="0"/>
    <n v="5"/>
  </r>
  <r>
    <x v="12"/>
    <d v="2018-05-14T00:00:00"/>
    <n v="567.54500000000007"/>
    <n v="7.7200000000000006"/>
    <n v="988.06370000000004"/>
    <x v="1"/>
    <n v="5"/>
  </r>
  <r>
    <x v="13"/>
    <d v="2018-05-21T00:00:00"/>
    <n v="3.4650000000000003"/>
    <n v="4.0000000000000008E-2"/>
    <n v="0"/>
    <x v="1"/>
    <n v="5"/>
  </r>
  <r>
    <x v="0"/>
    <d v="2018-05-21T00:00:00"/>
    <n v="13450.415000000001"/>
    <n v="172.92000000000002"/>
    <n v="545.53980000000001"/>
    <x v="0"/>
    <n v="5"/>
  </r>
  <r>
    <x v="0"/>
    <d v="2018-05-21T00:00:00"/>
    <n v="5645.4750000000004"/>
    <n v="82.28"/>
    <n v="865.46590000000015"/>
    <x v="1"/>
    <n v="5"/>
  </r>
  <r>
    <x v="1"/>
    <d v="2018-05-21T00:00:00"/>
    <n v="21452.86"/>
    <n v="274.32"/>
    <n v="118.7563"/>
    <x v="0"/>
    <n v="5"/>
  </r>
  <r>
    <x v="1"/>
    <d v="2018-05-21T00:00:00"/>
    <n v="1962.4550000000002"/>
    <n v="25.32"/>
    <n v="102.86444999999999"/>
    <x v="1"/>
    <n v="5"/>
  </r>
  <r>
    <x v="2"/>
    <d v="2018-05-21T00:00:00"/>
    <n v="66380.544999999998"/>
    <n v="765.68000000000006"/>
    <n v="0"/>
    <x v="0"/>
    <n v="5"/>
  </r>
  <r>
    <x v="2"/>
    <d v="2018-05-21T00:00:00"/>
    <n v="17250.09"/>
    <n v="212.16"/>
    <n v="0"/>
    <x v="1"/>
    <n v="5"/>
  </r>
  <r>
    <x v="3"/>
    <d v="2018-05-21T00:00:00"/>
    <n v="636.13"/>
    <n v="7.96"/>
    <n v="38.933050000000001"/>
    <x v="0"/>
    <n v="5"/>
  </r>
  <r>
    <x v="3"/>
    <d v="2018-05-21T00:00:00"/>
    <n v="395.67"/>
    <n v="5.48"/>
    <n v="583.25670000000002"/>
    <x v="1"/>
    <n v="5"/>
  </r>
  <r>
    <x v="4"/>
    <d v="2018-05-21T00:00:00"/>
    <n v="7315.4400000000005"/>
    <n v="97.44"/>
    <n v="150.08760000000001"/>
    <x v="0"/>
    <n v="5"/>
  </r>
  <r>
    <x v="4"/>
    <d v="2018-05-21T00:00:00"/>
    <n v="3100.7900000000004"/>
    <n v="41.24"/>
    <n v="300.67244999999997"/>
    <x v="1"/>
    <n v="5"/>
  </r>
  <r>
    <x v="5"/>
    <d v="2018-05-21T00:00:00"/>
    <n v="1917.575"/>
    <n v="31.439999999999998"/>
    <n v="83.961150000000004"/>
    <x v="0"/>
    <n v="5"/>
  </r>
  <r>
    <x v="5"/>
    <d v="2018-05-21T00:00:00"/>
    <n v="1650.66"/>
    <n v="33.760000000000005"/>
    <n v="410.40935000000002"/>
    <x v="1"/>
    <n v="5"/>
  </r>
  <r>
    <x v="6"/>
    <d v="2018-05-21T00:00:00"/>
    <n v="1579.4900000000002"/>
    <n v="19.36"/>
    <n v="0"/>
    <x v="0"/>
    <n v="5"/>
  </r>
  <r>
    <x v="6"/>
    <d v="2018-05-21T00:00:00"/>
    <n v="585.97000000000014"/>
    <n v="8.4"/>
    <n v="0"/>
    <x v="1"/>
    <n v="5"/>
  </r>
  <r>
    <x v="7"/>
    <d v="2018-05-21T00:00:00"/>
    <n v="1756.8650000000002"/>
    <n v="23.080000000000002"/>
    <n v="161.03229999999999"/>
    <x v="0"/>
    <n v="5"/>
  </r>
  <r>
    <x v="7"/>
    <d v="2018-05-21T00:00:00"/>
    <n v="478.77500000000003"/>
    <n v="6.88"/>
    <n v="555.61545000000001"/>
    <x v="1"/>
    <n v="5"/>
  </r>
  <r>
    <x v="8"/>
    <d v="2018-05-21T00:00:00"/>
    <n v="23575.090000000004"/>
    <n v="278.52"/>
    <n v="378.82260000000002"/>
    <x v="0"/>
    <n v="5"/>
  </r>
  <r>
    <x v="8"/>
    <d v="2018-05-21T00:00:00"/>
    <n v="6212.3050000000003"/>
    <n v="74.239999999999995"/>
    <n v="500.26405"/>
    <x v="1"/>
    <n v="5"/>
  </r>
  <r>
    <x v="9"/>
    <d v="2018-05-21T00:00:00"/>
    <n v="25387.725000000002"/>
    <n v="343.56"/>
    <n v="2257.12435"/>
    <x v="0"/>
    <n v="5"/>
  </r>
  <r>
    <x v="9"/>
    <d v="2018-05-21T00:00:00"/>
    <n v="17898.320000000003"/>
    <n v="270.88000000000005"/>
    <n v="11795.966"/>
    <x v="1"/>
    <n v="5"/>
  </r>
  <r>
    <x v="10"/>
    <d v="2018-05-21T00:00:00"/>
    <n v="4042.8300000000004"/>
    <n v="50.080000000000005"/>
    <n v="0"/>
    <x v="0"/>
    <n v="5"/>
  </r>
  <r>
    <x v="10"/>
    <d v="2018-05-21T00:00:00"/>
    <n v="1243.9349999999999"/>
    <n v="15"/>
    <n v="0"/>
    <x v="1"/>
    <n v="5"/>
  </r>
  <r>
    <x v="11"/>
    <d v="2018-05-21T00:00:00"/>
    <n v="6979.0600000000013"/>
    <n v="90.320000000000007"/>
    <n v="21.312199999999997"/>
    <x v="0"/>
    <n v="5"/>
  </r>
  <r>
    <x v="11"/>
    <d v="2018-05-21T00:00:00"/>
    <n v="4245.2300000000005"/>
    <n v="58"/>
    <n v="107.60165000000001"/>
    <x v="1"/>
    <n v="5"/>
  </r>
  <r>
    <x v="12"/>
    <d v="2018-05-21T00:00:00"/>
    <n v="2603.15"/>
    <n v="30.360000000000003"/>
    <n v="137.46785"/>
    <x v="0"/>
    <n v="5"/>
  </r>
  <r>
    <x v="12"/>
    <d v="2018-05-21T00:00:00"/>
    <n v="2285.1400000000003"/>
    <n v="28.52"/>
    <n v="2140.8868000000002"/>
    <x v="1"/>
    <n v="5"/>
  </r>
  <r>
    <x v="0"/>
    <d v="2018-05-28T00:00:00"/>
    <n v="14911.380000000001"/>
    <n v="211.24"/>
    <n v="675.00874999999996"/>
    <x v="0"/>
    <n v="5"/>
  </r>
  <r>
    <x v="0"/>
    <d v="2018-05-28T00:00:00"/>
    <n v="6362.5650000000005"/>
    <n v="91.68"/>
    <n v="1153.5478500000002"/>
    <x v="1"/>
    <n v="5"/>
  </r>
  <r>
    <x v="1"/>
    <d v="2018-05-28T00:00:00"/>
    <n v="21131.495000000003"/>
    <n v="280"/>
    <n v="104.99125000000001"/>
    <x v="0"/>
    <n v="5"/>
  </r>
  <r>
    <x v="1"/>
    <d v="2018-05-28T00:00:00"/>
    <n v="1745.8650000000002"/>
    <n v="23.040000000000003"/>
    <n v="101.6314"/>
    <x v="1"/>
    <n v="5"/>
  </r>
  <r>
    <x v="2"/>
    <d v="2018-05-28T00:00:00"/>
    <n v="67539.23000000001"/>
    <n v="864.36000000000013"/>
    <n v="0"/>
    <x v="0"/>
    <n v="5"/>
  </r>
  <r>
    <x v="2"/>
    <d v="2018-05-28T00:00:00"/>
    <n v="15285.765000000001"/>
    <n v="204.72000000000003"/>
    <n v="0"/>
    <x v="1"/>
    <n v="5"/>
  </r>
  <r>
    <x v="3"/>
    <d v="2018-05-28T00:00:00"/>
    <n v="732.71"/>
    <n v="9.120000000000001"/>
    <n v="45.102849999999997"/>
    <x v="0"/>
    <n v="5"/>
  </r>
  <r>
    <x v="3"/>
    <d v="2018-05-28T00:00:00"/>
    <n v="489.94"/>
    <n v="6.4400000000000013"/>
    <n v="733.82724999999994"/>
    <x v="1"/>
    <n v="5"/>
  </r>
  <r>
    <x v="4"/>
    <d v="2018-05-28T00:00:00"/>
    <n v="7031.09"/>
    <n v="92.68"/>
    <n v="204.37755000000001"/>
    <x v="0"/>
    <n v="5"/>
  </r>
  <r>
    <x v="4"/>
    <d v="2018-05-28T00:00:00"/>
    <n v="2748.46"/>
    <n v="36.24"/>
    <n v="366.41475000000003"/>
    <x v="1"/>
    <n v="5"/>
  </r>
  <r>
    <x v="5"/>
    <d v="2018-05-28T00:00:00"/>
    <n v="1716.5500000000002"/>
    <n v="26.880000000000003"/>
    <n v="91.289900000000003"/>
    <x v="0"/>
    <n v="5"/>
  </r>
  <r>
    <x v="5"/>
    <d v="2018-05-28T00:00:00"/>
    <n v="1188.4950000000001"/>
    <n v="26.24"/>
    <n v="564.56270000000006"/>
    <x v="1"/>
    <n v="5"/>
  </r>
  <r>
    <x v="6"/>
    <d v="2018-05-28T00:00:00"/>
    <n v="1573.4950000000001"/>
    <n v="22.6"/>
    <n v="0"/>
    <x v="0"/>
    <n v="5"/>
  </r>
  <r>
    <x v="6"/>
    <d v="2018-05-28T00:00:00"/>
    <n v="514.19500000000005"/>
    <n v="8.120000000000001"/>
    <n v="0"/>
    <x v="1"/>
    <n v="5"/>
  </r>
  <r>
    <x v="7"/>
    <d v="2018-05-28T00:00:00"/>
    <n v="1779.085"/>
    <n v="23.92"/>
    <n v="182.32955000000001"/>
    <x v="0"/>
    <n v="5"/>
  </r>
  <r>
    <x v="7"/>
    <d v="2018-05-28T00:00:00"/>
    <n v="554.78500000000008"/>
    <n v="7.56"/>
    <n v="656.62740000000008"/>
    <x v="1"/>
    <n v="5"/>
  </r>
  <r>
    <x v="8"/>
    <d v="2018-05-28T00:00:00"/>
    <n v="22579.865000000005"/>
    <n v="287.08000000000004"/>
    <n v="366.73325000000006"/>
    <x v="0"/>
    <n v="5"/>
  </r>
  <r>
    <x v="8"/>
    <d v="2018-05-28T00:00:00"/>
    <n v="5597.2950000000001"/>
    <n v="69"/>
    <n v="472.59290000000004"/>
    <x v="1"/>
    <n v="5"/>
  </r>
  <r>
    <x v="9"/>
    <d v="2018-05-28T00:00:00"/>
    <n v="23883.090000000004"/>
    <n v="337.16"/>
    <n v="2208.2742499999999"/>
    <x v="0"/>
    <n v="5"/>
  </r>
  <r>
    <x v="9"/>
    <d v="2018-05-28T00:00:00"/>
    <n v="16706.085000000003"/>
    <n v="246.04000000000002"/>
    <n v="11140.90445"/>
    <x v="1"/>
    <n v="5"/>
  </r>
  <r>
    <x v="10"/>
    <d v="2018-05-28T00:00:00"/>
    <n v="4225.8150000000005"/>
    <n v="57.879999999999995"/>
    <n v="0"/>
    <x v="0"/>
    <n v="5"/>
  </r>
  <r>
    <x v="10"/>
    <d v="2018-05-28T00:00:00"/>
    <n v="1000.0100000000001"/>
    <n v="14.16"/>
    <n v="0"/>
    <x v="1"/>
    <n v="5"/>
  </r>
  <r>
    <x v="11"/>
    <d v="2018-05-28T00:00:00"/>
    <n v="6257.8450000000003"/>
    <n v="86.360000000000014"/>
    <n v="6.3115000000000006"/>
    <x v="0"/>
    <n v="5"/>
  </r>
  <r>
    <x v="11"/>
    <d v="2018-05-28T00:00:00"/>
    <n v="3723.0050000000006"/>
    <n v="51.68"/>
    <n v="21.950500000000002"/>
    <x v="1"/>
    <n v="5"/>
  </r>
  <r>
    <x v="12"/>
    <d v="2018-05-28T00:00:00"/>
    <n v="1805.7050000000002"/>
    <n v="21.52"/>
    <n v="127.82835"/>
    <x v="0"/>
    <n v="5"/>
  </r>
  <r>
    <x v="12"/>
    <d v="2018-05-28T00:00:00"/>
    <n v="1361.1950000000002"/>
    <n v="16.36"/>
    <n v="2015.9880000000001"/>
    <x v="1"/>
    <n v="5"/>
  </r>
  <r>
    <x v="0"/>
    <d v="2018-06-04T00:00:00"/>
    <n v="16678.805"/>
    <n v="204.72000000000003"/>
    <n v="675.48520000000008"/>
    <x v="0"/>
    <n v="6"/>
  </r>
  <r>
    <x v="0"/>
    <d v="2018-06-04T00:00:00"/>
    <n v="5965.1350000000011"/>
    <n v="79.2"/>
    <n v="1113.8757499999999"/>
    <x v="1"/>
    <n v="6"/>
  </r>
  <r>
    <x v="1"/>
    <d v="2018-06-04T00:00:00"/>
    <n v="27600.21"/>
    <n v="346.8"/>
    <n v="302.0992"/>
    <x v="0"/>
    <n v="6"/>
  </r>
  <r>
    <x v="1"/>
    <d v="2018-06-04T00:00:00"/>
    <n v="2552.9900000000002"/>
    <n v="32.68"/>
    <n v="384.08370000000002"/>
    <x v="1"/>
    <n v="6"/>
  </r>
  <r>
    <x v="2"/>
    <d v="2018-06-04T00:00:00"/>
    <n v="65871.19"/>
    <n v="752.48"/>
    <n v="0"/>
    <x v="0"/>
    <n v="6"/>
  </r>
  <r>
    <x v="2"/>
    <d v="2018-06-04T00:00:00"/>
    <n v="13374.185000000001"/>
    <n v="167.92000000000002"/>
    <n v="0"/>
    <x v="1"/>
    <n v="6"/>
  </r>
  <r>
    <x v="3"/>
    <d v="2018-06-04T00:00:00"/>
    <n v="655.71"/>
    <n v="8.5200000000000014"/>
    <n v="44.668650000000007"/>
    <x v="0"/>
    <n v="6"/>
  </r>
  <r>
    <x v="3"/>
    <d v="2018-06-04T00:00:00"/>
    <n v="399.35500000000002"/>
    <n v="5.5200000000000005"/>
    <n v="473.21820000000002"/>
    <x v="1"/>
    <n v="6"/>
  </r>
  <r>
    <x v="4"/>
    <d v="2018-06-04T00:00:00"/>
    <n v="7746.42"/>
    <n v="102.2"/>
    <n v="184.9991"/>
    <x v="0"/>
    <n v="6"/>
  </r>
  <r>
    <x v="4"/>
    <d v="2018-06-04T00:00:00"/>
    <n v="2749.9450000000002"/>
    <n v="36.68"/>
    <n v="342.90230000000003"/>
    <x v="1"/>
    <n v="6"/>
  </r>
  <r>
    <x v="5"/>
    <d v="2018-06-04T00:00:00"/>
    <n v="1526.8000000000002"/>
    <n v="25.28"/>
    <n v="86.228999999999999"/>
    <x v="0"/>
    <n v="6"/>
  </r>
  <r>
    <x v="5"/>
    <d v="2018-06-04T00:00:00"/>
    <n v="1188.4950000000001"/>
    <n v="25.400000000000002"/>
    <n v="512.42295000000001"/>
    <x v="1"/>
    <n v="6"/>
  </r>
  <r>
    <x v="6"/>
    <d v="2018-06-04T00:00:00"/>
    <n v="1399.53"/>
    <n v="16.96"/>
    <n v="0"/>
    <x v="0"/>
    <n v="6"/>
  </r>
  <r>
    <x v="6"/>
    <d v="2018-06-04T00:00:00"/>
    <n v="560.89"/>
    <n v="7.7200000000000006"/>
    <n v="0"/>
    <x v="1"/>
    <n v="6"/>
  </r>
  <r>
    <x v="7"/>
    <d v="2018-06-04T00:00:00"/>
    <n v="1841.95"/>
    <n v="23.040000000000003"/>
    <n v="199.11190000000002"/>
    <x v="0"/>
    <n v="6"/>
  </r>
  <r>
    <x v="7"/>
    <d v="2018-06-04T00:00:00"/>
    <n v="397.70500000000004"/>
    <n v="5.9600000000000009"/>
    <n v="546.73514999999998"/>
    <x v="1"/>
    <n v="6"/>
  </r>
  <r>
    <x v="8"/>
    <d v="2018-06-04T00:00:00"/>
    <n v="23713.305"/>
    <n v="284.76"/>
    <n v="386.64015000000001"/>
    <x v="0"/>
    <n v="6"/>
  </r>
  <r>
    <x v="8"/>
    <d v="2018-06-04T00:00:00"/>
    <n v="5101.25"/>
    <n v="61.44"/>
    <n v="519.2174"/>
    <x v="1"/>
    <n v="6"/>
  </r>
  <r>
    <x v="9"/>
    <d v="2018-06-04T00:00:00"/>
    <n v="26583.590000000004"/>
    <n v="365"/>
    <n v="2558.3967499999999"/>
    <x v="0"/>
    <n v="6"/>
  </r>
  <r>
    <x v="9"/>
    <d v="2018-06-04T00:00:00"/>
    <n v="17867.355"/>
    <n v="268.12"/>
    <n v="14249.561299999999"/>
    <x v="1"/>
    <n v="6"/>
  </r>
  <r>
    <x v="10"/>
    <d v="2018-06-04T00:00:00"/>
    <n v="3963.4650000000006"/>
    <n v="47.64"/>
    <n v="0"/>
    <x v="0"/>
    <n v="6"/>
  </r>
  <r>
    <x v="10"/>
    <d v="2018-06-04T00:00:00"/>
    <n v="820.87500000000011"/>
    <n v="10.64"/>
    <n v="0"/>
    <x v="1"/>
    <n v="6"/>
  </r>
  <r>
    <x v="11"/>
    <d v="2018-06-04T00:00:00"/>
    <n v="6363.5550000000003"/>
    <n v="83.960000000000008"/>
    <n v="6.9563000000000006"/>
    <x v="0"/>
    <n v="6"/>
  </r>
  <r>
    <x v="11"/>
    <d v="2018-06-04T00:00:00"/>
    <n v="3692.7550000000006"/>
    <n v="51.400000000000006"/>
    <n v="28.982849999999999"/>
    <x v="1"/>
    <n v="6"/>
  </r>
  <r>
    <x v="12"/>
    <d v="2018-06-04T00:00:00"/>
    <n v="500.77500000000003"/>
    <n v="6.28"/>
    <n v="21.593"/>
    <x v="0"/>
    <n v="6"/>
  </r>
  <r>
    <x v="12"/>
    <d v="2018-06-04T00:00:00"/>
    <n v="277.80500000000001"/>
    <n v="4.24"/>
    <n v="400.38635000000005"/>
    <x v="1"/>
    <n v="6"/>
  </r>
  <r>
    <x v="0"/>
    <d v="2018-06-11T00:00:00"/>
    <n v="10222.629999999999"/>
    <n v="131.68"/>
    <n v="365.98445000000004"/>
    <x v="0"/>
    <n v="6"/>
  </r>
  <r>
    <x v="0"/>
    <d v="2018-06-11T00:00:00"/>
    <n v="3760.7350000000001"/>
    <n v="54.52000000000001"/>
    <n v="611.44524999999999"/>
    <x v="1"/>
    <n v="6"/>
  </r>
  <r>
    <x v="1"/>
    <d v="2018-06-11T00:00:00"/>
    <n v="22831.765000000003"/>
    <n v="295"/>
    <n v="96.948150000000012"/>
    <x v="0"/>
    <n v="6"/>
  </r>
  <r>
    <x v="1"/>
    <d v="2018-06-11T00:00:00"/>
    <n v="2063.38"/>
    <n v="27.439999999999998"/>
    <n v="122.29944999999999"/>
    <x v="1"/>
    <n v="6"/>
  </r>
  <r>
    <x v="2"/>
    <d v="2018-06-11T00:00:00"/>
    <n v="58683.405000000006"/>
    <n v="666.44"/>
    <n v="0"/>
    <x v="0"/>
    <n v="6"/>
  </r>
  <r>
    <x v="2"/>
    <d v="2018-06-11T00:00:00"/>
    <n v="12659.020000000002"/>
    <n v="154.96"/>
    <n v="0"/>
    <x v="1"/>
    <n v="6"/>
  </r>
  <r>
    <x v="3"/>
    <d v="2018-06-11T00:00:00"/>
    <n v="915.97000000000014"/>
    <n v="11.32"/>
    <n v="62.707450000000001"/>
    <x v="0"/>
    <n v="6"/>
  </r>
  <r>
    <x v="3"/>
    <d v="2018-06-11T00:00:00"/>
    <n v="560.89"/>
    <n v="7.6000000000000005"/>
    <n v="1198.7066"/>
    <x v="1"/>
    <n v="6"/>
  </r>
  <r>
    <x v="4"/>
    <d v="2018-06-11T00:00:00"/>
    <n v="6517.3350000000009"/>
    <n v="86.76"/>
    <n v="175.23285000000001"/>
    <x v="0"/>
    <n v="6"/>
  </r>
  <r>
    <x v="4"/>
    <d v="2018-06-11T00:00:00"/>
    <n v="2769.085"/>
    <n v="34.119999999999997"/>
    <n v="374.49555000000004"/>
    <x v="1"/>
    <n v="6"/>
  </r>
  <r>
    <x v="5"/>
    <d v="2018-06-11T00:00:00"/>
    <n v="1253.45"/>
    <n v="21.880000000000003"/>
    <n v="71.962150000000008"/>
    <x v="0"/>
    <n v="6"/>
  </r>
  <r>
    <x v="5"/>
    <d v="2018-06-11T00:00:00"/>
    <n v="933.35"/>
    <n v="22.72"/>
    <n v="482.69779999999997"/>
    <x v="1"/>
    <n v="6"/>
  </r>
  <r>
    <x v="6"/>
    <d v="2018-06-11T00:00:00"/>
    <n v="1314.6650000000002"/>
    <n v="16.080000000000002"/>
    <n v="0"/>
    <x v="0"/>
    <n v="6"/>
  </r>
  <r>
    <x v="6"/>
    <d v="2018-06-11T00:00:00"/>
    <n v="430.70500000000004"/>
    <n v="6.08"/>
    <n v="0"/>
    <x v="1"/>
    <n v="6"/>
  </r>
  <r>
    <x v="7"/>
    <d v="2018-06-11T00:00:00"/>
    <n v="1194.3800000000001"/>
    <n v="16.8"/>
    <n v="154.232"/>
    <x v="0"/>
    <n v="6"/>
  </r>
  <r>
    <x v="7"/>
    <d v="2018-06-11T00:00:00"/>
    <n v="371.19499999999999"/>
    <n v="5.24"/>
    <n v="414.73185000000001"/>
    <x v="1"/>
    <n v="6"/>
  </r>
  <r>
    <x v="8"/>
    <d v="2018-06-11T00:00:00"/>
    <n v="22118.745000000003"/>
    <n v="263.76"/>
    <n v="294.41944999999998"/>
    <x v="0"/>
    <n v="6"/>
  </r>
  <r>
    <x v="8"/>
    <d v="2018-06-11T00:00:00"/>
    <n v="5328.8950000000004"/>
    <n v="62.6"/>
    <n v="398.24525"/>
    <x v="1"/>
    <n v="6"/>
  </r>
  <r>
    <x v="9"/>
    <d v="2018-06-11T00:00:00"/>
    <n v="22677.765000000003"/>
    <n v="306.84000000000003"/>
    <n v="2184.65715"/>
    <x v="0"/>
    <n v="6"/>
  </r>
  <r>
    <x v="9"/>
    <d v="2018-06-11T00:00:00"/>
    <n v="14926.505000000001"/>
    <n v="220.8"/>
    <n v="12335.23525"/>
    <x v="1"/>
    <n v="6"/>
  </r>
  <r>
    <x v="10"/>
    <d v="2018-06-11T00:00:00"/>
    <n v="3614.7650000000003"/>
    <n v="44.800000000000004"/>
    <n v="0"/>
    <x v="0"/>
    <n v="6"/>
  </r>
  <r>
    <x v="10"/>
    <d v="2018-06-11T00:00:00"/>
    <n v="835.3950000000001"/>
    <n v="10.600000000000001"/>
    <n v="0"/>
    <x v="1"/>
    <n v="6"/>
  </r>
  <r>
    <x v="11"/>
    <d v="2018-06-11T00:00:00"/>
    <n v="5842.43"/>
    <n v="76.44"/>
    <n v="6.6631499999999999"/>
    <x v="0"/>
    <n v="6"/>
  </r>
  <r>
    <x v="11"/>
    <d v="2018-06-11T00:00:00"/>
    <n v="3580.17"/>
    <n v="48.360000000000007"/>
    <n v="29.875950000000003"/>
    <x v="1"/>
    <n v="6"/>
  </r>
  <r>
    <x v="12"/>
    <d v="2018-06-11T00:00:00"/>
    <n v="773.5200000000001"/>
    <n v="9.5200000000000014"/>
    <n v="55.563299999999998"/>
    <x v="0"/>
    <n v="6"/>
  </r>
  <r>
    <x v="12"/>
    <d v="2018-06-11T00:00:00"/>
    <n v="714.12000000000012"/>
    <n v="8.5200000000000014"/>
    <n v="1113.2283500000001"/>
    <x v="1"/>
    <n v="6"/>
  </r>
  <r>
    <x v="0"/>
    <d v="2018-06-18T00:00:00"/>
    <n v="10077.595000000001"/>
    <n v="127.88"/>
    <n v="363.23040000000003"/>
    <x v="0"/>
    <n v="6"/>
  </r>
  <r>
    <x v="0"/>
    <d v="2018-06-18T00:00:00"/>
    <n v="3370.9500000000003"/>
    <n v="50.44"/>
    <n v="649.00940000000003"/>
    <x v="1"/>
    <n v="6"/>
  </r>
  <r>
    <x v="1"/>
    <d v="2018-06-18T00:00:00"/>
    <n v="22253.165000000005"/>
    <n v="294.44"/>
    <n v="93.934100000000015"/>
    <x v="0"/>
    <n v="6"/>
  </r>
  <r>
    <x v="1"/>
    <d v="2018-06-18T00:00:00"/>
    <n v="1733.6550000000002"/>
    <n v="23.76"/>
    <n v="107.80770000000001"/>
    <x v="1"/>
    <n v="6"/>
  </r>
  <r>
    <x v="2"/>
    <d v="2018-06-18T00:00:00"/>
    <n v="56753.675000000003"/>
    <n v="674.12"/>
    <n v="0"/>
    <x v="0"/>
    <n v="6"/>
  </r>
  <r>
    <x v="2"/>
    <d v="2018-06-18T00:00:00"/>
    <n v="12658.470000000001"/>
    <n v="156.12"/>
    <n v="0"/>
    <x v="1"/>
    <n v="6"/>
  </r>
  <r>
    <x v="3"/>
    <d v="2018-06-18T00:00:00"/>
    <n v="703.28500000000008"/>
    <n v="8.2000000000000011"/>
    <n v="50.530350000000006"/>
    <x v="0"/>
    <n v="6"/>
  </r>
  <r>
    <x v="3"/>
    <d v="2018-06-18T00:00:00"/>
    <n v="405.13000000000005"/>
    <n v="4.88"/>
    <n v="883.07179999999994"/>
    <x v="1"/>
    <n v="6"/>
  </r>
  <r>
    <x v="4"/>
    <d v="2018-06-18T00:00:00"/>
    <n v="6416.7950000000001"/>
    <n v="85.04"/>
    <n v="192.7757"/>
    <x v="0"/>
    <n v="6"/>
  </r>
  <r>
    <x v="4"/>
    <d v="2018-06-18T00:00:00"/>
    <n v="2703.36"/>
    <n v="34.72"/>
    <n v="416.16964999999999"/>
    <x v="1"/>
    <n v="6"/>
  </r>
  <r>
    <x v="5"/>
    <d v="2018-06-18T00:00:00"/>
    <n v="1089.3850000000002"/>
    <n v="18.240000000000002"/>
    <n v="61.021999999999998"/>
    <x v="0"/>
    <n v="6"/>
  </r>
  <r>
    <x v="5"/>
    <d v="2018-06-18T00:00:00"/>
    <n v="784.57500000000005"/>
    <n v="17.84"/>
    <n v="381.66699999999997"/>
    <x v="1"/>
    <n v="6"/>
  </r>
  <r>
    <x v="6"/>
    <d v="2018-06-18T00:00:00"/>
    <n v="1280.4550000000002"/>
    <n v="14.880000000000003"/>
    <n v="0"/>
    <x v="0"/>
    <n v="6"/>
  </r>
  <r>
    <x v="6"/>
    <d v="2018-06-18T00:00:00"/>
    <n v="394.68000000000006"/>
    <n v="6.08"/>
    <n v="0"/>
    <x v="1"/>
    <n v="6"/>
  </r>
  <r>
    <x v="7"/>
    <d v="2018-06-18T00:00:00"/>
    <n v="1269.51"/>
    <n v="17.2"/>
    <n v="148.00565"/>
    <x v="0"/>
    <n v="6"/>
  </r>
  <r>
    <x v="7"/>
    <d v="2018-06-18T00:00:00"/>
    <n v="295.29500000000002"/>
    <n v="4.5600000000000005"/>
    <n v="404.24214999999998"/>
    <x v="1"/>
    <n v="6"/>
  </r>
  <r>
    <x v="8"/>
    <d v="2018-06-18T00:00:00"/>
    <n v="20639.080000000002"/>
    <n v="248.44000000000003"/>
    <n v="284.77735000000001"/>
    <x v="0"/>
    <n v="6"/>
  </r>
  <r>
    <x v="8"/>
    <d v="2018-06-18T00:00:00"/>
    <n v="4543.4949999999999"/>
    <n v="53.400000000000006"/>
    <n v="376.86545000000001"/>
    <x v="1"/>
    <n v="6"/>
  </r>
  <r>
    <x v="9"/>
    <d v="2018-06-18T00:00:00"/>
    <n v="22501.655000000002"/>
    <n v="314.52"/>
    <n v="2303.0579000000002"/>
    <x v="0"/>
    <n v="6"/>
  </r>
  <r>
    <x v="9"/>
    <d v="2018-06-18T00:00:00"/>
    <n v="15293.19"/>
    <n v="224.76"/>
    <n v="13999.8482"/>
    <x v="1"/>
    <n v="6"/>
  </r>
  <r>
    <x v="10"/>
    <d v="2018-06-18T00:00:00"/>
    <n v="4083.7500000000005"/>
    <n v="49.360000000000007"/>
    <n v="0"/>
    <x v="0"/>
    <n v="6"/>
  </r>
  <r>
    <x v="10"/>
    <d v="2018-06-18T00:00:00"/>
    <n v="895.78500000000008"/>
    <n v="11.16"/>
    <n v="0"/>
    <x v="1"/>
    <n v="6"/>
  </r>
  <r>
    <x v="11"/>
    <d v="2018-06-18T00:00:00"/>
    <n v="5565.4500000000007"/>
    <n v="72.720000000000013"/>
    <n v="6.0612499999999994"/>
    <x v="0"/>
    <n v="6"/>
  </r>
  <r>
    <x v="11"/>
    <d v="2018-06-18T00:00:00"/>
    <n v="3078.46"/>
    <n v="42.52"/>
    <n v="27.931800000000003"/>
    <x v="1"/>
    <n v="6"/>
  </r>
  <r>
    <x v="12"/>
    <d v="2018-06-18T00:00:00"/>
    <n v="1779.1950000000002"/>
    <n v="21.28"/>
    <n v="95.292600000000007"/>
    <x v="0"/>
    <n v="6"/>
  </r>
  <r>
    <x v="12"/>
    <d v="2018-06-18T00:00:00"/>
    <n v="1329.7349999999999"/>
    <n v="17.16"/>
    <n v="2161.7121499999998"/>
    <x v="1"/>
    <n v="6"/>
  </r>
  <r>
    <x v="0"/>
    <d v="2018-06-25T00:00:00"/>
    <n v="8132.9600000000009"/>
    <n v="98"/>
    <n v="335.95835000000005"/>
    <x v="0"/>
    <n v="6"/>
  </r>
  <r>
    <x v="0"/>
    <d v="2018-06-25T00:00:00"/>
    <n v="3055.5800000000004"/>
    <n v="43"/>
    <n v="920.69574999999998"/>
    <x v="1"/>
    <n v="6"/>
  </r>
  <r>
    <x v="1"/>
    <d v="2018-06-25T00:00:00"/>
    <n v="17190.580000000002"/>
    <n v="221.51999999999998"/>
    <n v="70.596500000000006"/>
    <x v="0"/>
    <n v="6"/>
  </r>
  <r>
    <x v="1"/>
    <d v="2018-06-25T00:00:00"/>
    <n v="1699.06"/>
    <n v="23.36"/>
    <n v="159.53145000000001"/>
    <x v="1"/>
    <n v="6"/>
  </r>
  <r>
    <x v="2"/>
    <d v="2018-06-25T00:00:00"/>
    <n v="110456.39"/>
    <n v="1336.8000000000002"/>
    <n v="0"/>
    <x v="0"/>
    <n v="6"/>
  </r>
  <r>
    <x v="2"/>
    <d v="2018-06-25T00:00:00"/>
    <n v="22723.360000000001"/>
    <n v="305.48"/>
    <n v="0"/>
    <x v="1"/>
    <n v="6"/>
  </r>
  <r>
    <x v="3"/>
    <d v="2018-06-25T00:00:00"/>
    <n v="476.79500000000002"/>
    <n v="5.6400000000000006"/>
    <n v="33.950800000000001"/>
    <x v="0"/>
    <n v="6"/>
  </r>
  <r>
    <x v="3"/>
    <d v="2018-06-25T00:00:00"/>
    <n v="292.93000000000006"/>
    <n v="3.7200000000000006"/>
    <n v="872.48070000000007"/>
    <x v="1"/>
    <n v="6"/>
  </r>
  <r>
    <x v="4"/>
    <d v="2018-06-25T00:00:00"/>
    <n v="3445.86"/>
    <n v="44.72"/>
    <n v="201.79705000000001"/>
    <x v="0"/>
    <n v="6"/>
  </r>
  <r>
    <x v="4"/>
    <d v="2018-06-25T00:00:00"/>
    <n v="1957.3400000000001"/>
    <n v="25.32"/>
    <n v="640.15639999999996"/>
    <x v="1"/>
    <n v="6"/>
  </r>
  <r>
    <x v="5"/>
    <d v="2018-06-25T00:00:00"/>
    <n v="653.73"/>
    <n v="9.16"/>
    <n v="38.845300000000002"/>
    <x v="0"/>
    <n v="6"/>
  </r>
  <r>
    <x v="5"/>
    <d v="2018-06-25T00:00:00"/>
    <n v="547.69000000000005"/>
    <n v="10.08"/>
    <n v="297.74029999999999"/>
    <x v="1"/>
    <n v="6"/>
  </r>
  <r>
    <x v="6"/>
    <d v="2018-06-25T00:00:00"/>
    <n v="1178.1000000000001"/>
    <n v="13.8"/>
    <n v="0"/>
    <x v="0"/>
    <n v="6"/>
  </r>
  <r>
    <x v="6"/>
    <d v="2018-06-25T00:00:00"/>
    <n v="442.80500000000006"/>
    <n v="5.88"/>
    <n v="0"/>
    <x v="1"/>
    <n v="6"/>
  </r>
  <r>
    <x v="7"/>
    <d v="2018-06-25T00:00:00"/>
    <n v="1299.9250000000002"/>
    <n v="16.16"/>
    <n v="143.23985000000002"/>
    <x v="0"/>
    <n v="6"/>
  </r>
  <r>
    <x v="7"/>
    <d v="2018-06-25T00:00:00"/>
    <n v="333.41"/>
    <n v="4.4400000000000004"/>
    <n v="612.40139999999997"/>
    <x v="1"/>
    <n v="6"/>
  </r>
  <r>
    <x v="8"/>
    <d v="2018-06-25T00:00:00"/>
    <n v="14003.990000000002"/>
    <n v="163.04000000000002"/>
    <n v="150.22150000000002"/>
    <x v="0"/>
    <n v="6"/>
  </r>
  <r>
    <x v="8"/>
    <d v="2018-06-25T00:00:00"/>
    <n v="3148.9150000000004"/>
    <n v="37.4"/>
    <n v="280.80455000000001"/>
    <x v="1"/>
    <n v="6"/>
  </r>
  <r>
    <x v="9"/>
    <d v="2018-06-25T00:00:00"/>
    <n v="14132.360000000002"/>
    <n v="187.24"/>
    <n v="1284.7230500000001"/>
    <x v="0"/>
    <n v="6"/>
  </r>
  <r>
    <x v="9"/>
    <d v="2018-06-25T00:00:00"/>
    <n v="9648.8150000000005"/>
    <n v="141.88"/>
    <n v="12609.316850000001"/>
    <x v="1"/>
    <n v="6"/>
  </r>
  <r>
    <x v="10"/>
    <d v="2018-06-25T00:00:00"/>
    <n v="3749.1300000000006"/>
    <n v="43.360000000000007"/>
    <n v="0"/>
    <x v="0"/>
    <n v="6"/>
  </r>
  <r>
    <x v="10"/>
    <d v="2018-06-25T00:00:00"/>
    <n v="891.3850000000001"/>
    <n v="11.280000000000001"/>
    <n v="0"/>
    <x v="1"/>
    <n v="6"/>
  </r>
  <r>
    <x v="11"/>
    <d v="2018-06-25T00:00:00"/>
    <n v="4227.5750000000007"/>
    <n v="53.48"/>
    <n v="4.0410500000000003"/>
    <x v="0"/>
    <n v="6"/>
  </r>
  <r>
    <x v="11"/>
    <d v="2018-06-25T00:00:00"/>
    <n v="2138.0700000000002"/>
    <n v="29.8"/>
    <n v="31.33455"/>
    <x v="1"/>
    <n v="6"/>
  </r>
  <r>
    <x v="12"/>
    <d v="2018-06-25T00:00:00"/>
    <n v="1469.71"/>
    <n v="17.96"/>
    <n v="83.442449999999994"/>
    <x v="0"/>
    <n v="6"/>
  </r>
  <r>
    <x v="12"/>
    <d v="2018-06-25T00:00:00"/>
    <n v="1690.7550000000001"/>
    <n v="22.92"/>
    <n v="2170.5242000000003"/>
    <x v="1"/>
    <n v="6"/>
  </r>
  <r>
    <x v="0"/>
    <d v="2018-07-02T00:00:00"/>
    <n v="8672.8950000000004"/>
    <n v="98.76"/>
    <n v="229.46235000000001"/>
    <x v="0"/>
    <n v="7"/>
  </r>
  <r>
    <x v="0"/>
    <d v="2018-07-02T00:00:00"/>
    <n v="3369.6300000000006"/>
    <n v="43.84"/>
    <n v="559.60905000000002"/>
    <x v="1"/>
    <n v="7"/>
  </r>
  <r>
    <x v="1"/>
    <d v="2018-07-02T00:00:00"/>
    <n v="19446.350000000002"/>
    <n v="238.84000000000003"/>
    <n v="70.9709"/>
    <x v="0"/>
    <n v="7"/>
  </r>
  <r>
    <x v="1"/>
    <d v="2018-07-02T00:00:00"/>
    <n v="2053.48"/>
    <n v="27.04"/>
    <n v="139.27745000000002"/>
    <x v="1"/>
    <n v="7"/>
  </r>
  <r>
    <x v="2"/>
    <d v="2018-07-02T00:00:00"/>
    <n v="77965.580000000016"/>
    <n v="890.28"/>
    <n v="0"/>
    <x v="0"/>
    <n v="7"/>
  </r>
  <r>
    <x v="2"/>
    <d v="2018-07-02T00:00:00"/>
    <n v="18529.665000000005"/>
    <n v="223.56"/>
    <n v="0"/>
    <x v="1"/>
    <n v="7"/>
  </r>
  <r>
    <x v="3"/>
    <d v="2018-07-02T00:00:00"/>
    <n v="755.97500000000002"/>
    <n v="8.8800000000000008"/>
    <n v="39.702650000000006"/>
    <x v="0"/>
    <n v="7"/>
  </r>
  <r>
    <x v="3"/>
    <d v="2018-07-02T00:00:00"/>
    <n v="474.59500000000003"/>
    <n v="5.9600000000000009"/>
    <n v="787.52830000000006"/>
    <x v="1"/>
    <n v="7"/>
  </r>
  <r>
    <x v="4"/>
    <d v="2018-07-02T00:00:00"/>
    <n v="7903.9400000000005"/>
    <n v="99.64"/>
    <n v="481.17225000000002"/>
    <x v="0"/>
    <n v="7"/>
  </r>
  <r>
    <x v="4"/>
    <d v="2018-07-02T00:00:00"/>
    <n v="3040.6750000000002"/>
    <n v="39.72"/>
    <n v="1223.5171"/>
    <x v="1"/>
    <n v="7"/>
  </r>
  <r>
    <x v="5"/>
    <d v="2018-07-02T00:00:00"/>
    <n v="1216.105"/>
    <n v="17"/>
    <n v="52.333450000000006"/>
    <x v="0"/>
    <n v="7"/>
  </r>
  <r>
    <x v="5"/>
    <d v="2018-07-02T00:00:00"/>
    <n v="1140.6450000000002"/>
    <n v="20.040000000000003"/>
    <n v="328.61335000000003"/>
    <x v="1"/>
    <n v="7"/>
  </r>
  <r>
    <x v="6"/>
    <d v="2018-07-02T00:00:00"/>
    <n v="1594.56"/>
    <n v="18.040000000000003"/>
    <n v="0"/>
    <x v="0"/>
    <n v="7"/>
  </r>
  <r>
    <x v="6"/>
    <d v="2018-07-02T00:00:00"/>
    <n v="588.11500000000001"/>
    <n v="7.96"/>
    <n v="0"/>
    <x v="1"/>
    <n v="7"/>
  </r>
  <r>
    <x v="7"/>
    <d v="2018-07-02T00:00:00"/>
    <n v="1379.6750000000002"/>
    <n v="16.680000000000003"/>
    <n v="120.04655000000001"/>
    <x v="0"/>
    <n v="7"/>
  </r>
  <r>
    <x v="7"/>
    <d v="2018-07-02T00:00:00"/>
    <n v="407.38500000000005"/>
    <n v="5.7200000000000006"/>
    <n v="457.04360000000003"/>
    <x v="1"/>
    <n v="7"/>
  </r>
  <r>
    <x v="8"/>
    <d v="2018-07-02T00:00:00"/>
    <n v="19259.955000000002"/>
    <n v="222.84000000000003"/>
    <n v="186.17234999999999"/>
    <x v="0"/>
    <n v="7"/>
  </r>
  <r>
    <x v="8"/>
    <d v="2018-07-02T00:00:00"/>
    <n v="4727.1950000000006"/>
    <n v="54.64"/>
    <n v="308.60309999999998"/>
    <x v="1"/>
    <n v="7"/>
  </r>
  <r>
    <x v="9"/>
    <d v="2018-07-02T00:00:00"/>
    <n v="21766.91"/>
    <n v="286"/>
    <n v="1737.39995"/>
    <x v="0"/>
    <n v="7"/>
  </r>
  <r>
    <x v="9"/>
    <d v="2018-07-02T00:00:00"/>
    <n v="16172.475000000002"/>
    <n v="234.72"/>
    <n v="12570.7426"/>
    <x v="1"/>
    <n v="7"/>
  </r>
  <r>
    <x v="10"/>
    <d v="2018-07-02T00:00:00"/>
    <n v="3355.4949999999999"/>
    <n v="37.68"/>
    <n v="0"/>
    <x v="0"/>
    <n v="7"/>
  </r>
  <r>
    <x v="10"/>
    <d v="2018-07-02T00:00:00"/>
    <n v="679.36000000000013"/>
    <n v="8"/>
    <n v="0"/>
    <x v="1"/>
    <n v="7"/>
  </r>
  <r>
    <x v="11"/>
    <d v="2018-07-02T00:00:00"/>
    <n v="4933.6100000000006"/>
    <n v="59.320000000000007"/>
    <n v="12.34155"/>
    <x v="0"/>
    <n v="7"/>
  </r>
  <r>
    <x v="11"/>
    <d v="2018-07-02T00:00:00"/>
    <n v="2820.1800000000003"/>
    <n v="37.839999999999996"/>
    <n v="94.164199999999994"/>
    <x v="1"/>
    <n v="7"/>
  </r>
  <r>
    <x v="12"/>
    <d v="2018-07-02T00:00:00"/>
    <n v="466.73000000000008"/>
    <n v="5.44"/>
    <n v="15.874300000000002"/>
    <x v="0"/>
    <n v="7"/>
  </r>
  <r>
    <x v="12"/>
    <d v="2018-07-02T00:00:00"/>
    <n v="215.38000000000002"/>
    <n v="2.68"/>
    <n v="254.01870000000002"/>
    <x v="1"/>
    <n v="7"/>
  </r>
  <r>
    <x v="0"/>
    <d v="2018-07-09T00:00:00"/>
    <n v="8637.5850000000009"/>
    <n v="101"/>
    <n v="204.04475000000002"/>
    <x v="0"/>
    <n v="7"/>
  </r>
  <r>
    <x v="0"/>
    <d v="2018-07-09T00:00:00"/>
    <n v="3232.46"/>
    <n v="41.64"/>
    <n v="446.05144999999999"/>
    <x v="1"/>
    <n v="7"/>
  </r>
  <r>
    <x v="1"/>
    <d v="2018-07-09T00:00:00"/>
    <n v="20823.66"/>
    <n v="258"/>
    <n v="253.00794999999999"/>
    <x v="0"/>
    <n v="7"/>
  </r>
  <r>
    <x v="1"/>
    <d v="2018-07-09T00:00:00"/>
    <n v="2186.1950000000002"/>
    <n v="28.04"/>
    <n v="417.76735000000002"/>
    <x v="1"/>
    <n v="7"/>
  </r>
  <r>
    <x v="2"/>
    <d v="2018-07-09T00:00:00"/>
    <n v="55064.57"/>
    <n v="613.52"/>
    <n v="0"/>
    <x v="0"/>
    <n v="7"/>
  </r>
  <r>
    <x v="2"/>
    <d v="2018-07-09T00:00:00"/>
    <n v="11230.945000000002"/>
    <n v="137.6"/>
    <n v="0"/>
    <x v="1"/>
    <n v="7"/>
  </r>
  <r>
    <x v="3"/>
    <d v="2018-07-09T00:00:00"/>
    <n v="817.85"/>
    <n v="9.36"/>
    <n v="46.129200000000004"/>
    <x v="0"/>
    <n v="7"/>
  </r>
  <r>
    <x v="3"/>
    <d v="2018-07-09T00:00:00"/>
    <n v="348.81000000000006"/>
    <n v="4.4400000000000004"/>
    <n v="587.11575000000005"/>
    <x v="1"/>
    <n v="7"/>
  </r>
  <r>
    <x v="4"/>
    <d v="2018-07-09T00:00:00"/>
    <n v="14935.03"/>
    <n v="177.08"/>
    <n v="1531.9914999999999"/>
    <x v="0"/>
    <n v="7"/>
  </r>
  <r>
    <x v="4"/>
    <d v="2018-07-09T00:00:00"/>
    <n v="5089.7000000000007"/>
    <n v="63.56"/>
    <n v="2436.9279999999999"/>
    <x v="1"/>
    <n v="7"/>
  </r>
  <r>
    <x v="5"/>
    <d v="2018-07-09T00:00:00"/>
    <n v="1254.4950000000001"/>
    <n v="17.919999999999998"/>
    <n v="55.848000000000006"/>
    <x v="0"/>
    <n v="7"/>
  </r>
  <r>
    <x v="5"/>
    <d v="2018-07-09T00:00:00"/>
    <n v="975.53500000000008"/>
    <n v="17.440000000000001"/>
    <n v="281.88029999999998"/>
    <x v="1"/>
    <n v="7"/>
  </r>
  <r>
    <x v="6"/>
    <d v="2018-07-09T00:00:00"/>
    <n v="1329.9"/>
    <n v="15.240000000000002"/>
    <n v="0"/>
    <x v="0"/>
    <n v="7"/>
  </r>
  <r>
    <x v="6"/>
    <d v="2018-07-09T00:00:00"/>
    <n v="447.53500000000008"/>
    <n v="6.76"/>
    <n v="0"/>
    <x v="1"/>
    <n v="7"/>
  </r>
  <r>
    <x v="7"/>
    <d v="2018-07-09T00:00:00"/>
    <n v="1343.7050000000002"/>
    <n v="17.36"/>
    <n v="130.41665"/>
    <x v="0"/>
    <n v="7"/>
  </r>
  <r>
    <x v="7"/>
    <d v="2018-07-09T00:00:00"/>
    <n v="342.98"/>
    <n v="4.32"/>
    <n v="355.11969999999997"/>
    <x v="1"/>
    <n v="7"/>
  </r>
  <r>
    <x v="8"/>
    <d v="2018-07-09T00:00:00"/>
    <n v="21583.375"/>
    <n v="253.64000000000001"/>
    <n v="263.52950000000004"/>
    <x v="0"/>
    <n v="7"/>
  </r>
  <r>
    <x v="8"/>
    <d v="2018-07-09T00:00:00"/>
    <n v="4966.3900000000003"/>
    <n v="55.879999999999995"/>
    <n v="361.59890000000001"/>
    <x v="1"/>
    <n v="7"/>
  </r>
  <r>
    <x v="9"/>
    <d v="2018-07-09T00:00:00"/>
    <n v="21729.455000000002"/>
    <n v="288.76"/>
    <n v="1948.7117000000001"/>
    <x v="0"/>
    <n v="7"/>
  </r>
  <r>
    <x v="9"/>
    <d v="2018-07-09T00:00:00"/>
    <n v="14573.955"/>
    <n v="214.68000000000004"/>
    <n v="11671.648300000001"/>
    <x v="1"/>
    <n v="7"/>
  </r>
  <r>
    <x v="10"/>
    <d v="2018-07-09T00:00:00"/>
    <n v="3413.4100000000003"/>
    <n v="39.880000000000003"/>
    <n v="0"/>
    <x v="0"/>
    <n v="7"/>
  </r>
  <r>
    <x v="10"/>
    <d v="2018-07-09T00:00:00"/>
    <n v="763.29000000000008"/>
    <n v="8.8400000000000016"/>
    <n v="0"/>
    <x v="1"/>
    <n v="7"/>
  </r>
  <r>
    <x v="11"/>
    <d v="2018-07-09T00:00:00"/>
    <n v="5264.7650000000003"/>
    <n v="65.720000000000013"/>
    <n v="15.564250000000001"/>
    <x v="0"/>
    <n v="7"/>
  </r>
  <r>
    <x v="11"/>
    <d v="2018-07-09T00:00:00"/>
    <n v="2967.36"/>
    <n v="40.680000000000007"/>
    <n v="89.417249999999996"/>
    <x v="1"/>
    <n v="7"/>
  </r>
  <r>
    <x v="12"/>
    <d v="2018-07-09T00:00:00"/>
    <n v="1623.4900000000002"/>
    <n v="18.880000000000003"/>
    <n v="99.717150000000004"/>
    <x v="0"/>
    <n v="7"/>
  </r>
  <r>
    <x v="12"/>
    <d v="2018-07-09T00:00:00"/>
    <n v="975.37000000000012"/>
    <n v="11.56"/>
    <n v="1358.18605"/>
    <x v="1"/>
    <n v="7"/>
  </r>
  <r>
    <x v="0"/>
    <d v="2018-07-16T00:00:00"/>
    <n v="8782.8950000000004"/>
    <n v="98.720000000000013"/>
    <n v="220.88560000000001"/>
    <x v="0"/>
    <n v="7"/>
  </r>
  <r>
    <x v="0"/>
    <d v="2018-07-16T00:00:00"/>
    <n v="2961.7500000000005"/>
    <n v="37.800000000000004"/>
    <n v="429.06954999999999"/>
    <x v="1"/>
    <n v="7"/>
  </r>
  <r>
    <x v="1"/>
    <d v="2018-07-16T00:00:00"/>
    <n v="21173.13"/>
    <n v="262.60000000000002"/>
    <n v="99.746399999999994"/>
    <x v="0"/>
    <n v="7"/>
  </r>
  <r>
    <x v="1"/>
    <d v="2018-07-16T00:00:00"/>
    <n v="2111.2849999999999"/>
    <n v="26.439999999999998"/>
    <n v="118.95910000000001"/>
    <x v="1"/>
    <n v="7"/>
  </r>
  <r>
    <x v="2"/>
    <d v="2018-07-16T00:00:00"/>
    <n v="57023.395000000004"/>
    <n v="626.84"/>
    <n v="0"/>
    <x v="0"/>
    <n v="7"/>
  </r>
  <r>
    <x v="2"/>
    <d v="2018-07-16T00:00:00"/>
    <n v="11212.63"/>
    <n v="138.20000000000002"/>
    <n v="0"/>
    <x v="1"/>
    <n v="7"/>
  </r>
  <r>
    <x v="3"/>
    <d v="2018-07-16T00:00:00"/>
    <n v="672.81500000000005"/>
    <n v="7.96"/>
    <n v="37.042200000000001"/>
    <x v="0"/>
    <n v="7"/>
  </r>
  <r>
    <x v="3"/>
    <d v="2018-07-16T00:00:00"/>
    <n v="423.00500000000005"/>
    <n v="5.9600000000000009"/>
    <n v="588.49765000000002"/>
    <x v="1"/>
    <n v="7"/>
  </r>
  <r>
    <x v="4"/>
    <d v="2018-07-16T00:00:00"/>
    <n v="22648.010000000002"/>
    <n v="261.08000000000004"/>
    <n v="3821.3031999999998"/>
    <x v="0"/>
    <n v="7"/>
  </r>
  <r>
    <x v="4"/>
    <d v="2018-07-16T00:00:00"/>
    <n v="7659.7950000000001"/>
    <n v="91.960000000000008"/>
    <n v="5144.7461000000003"/>
    <x v="1"/>
    <n v="7"/>
  </r>
  <r>
    <x v="5"/>
    <d v="2018-07-16T00:00:00"/>
    <n v="1250.3150000000003"/>
    <n v="18.96"/>
    <n v="59.845499999999994"/>
    <x v="0"/>
    <n v="7"/>
  </r>
  <r>
    <x v="5"/>
    <d v="2018-07-16T00:00:00"/>
    <n v="928.5100000000001"/>
    <n v="17.28"/>
    <n v="276.68615"/>
    <x v="1"/>
    <n v="7"/>
  </r>
  <r>
    <x v="6"/>
    <d v="2018-07-16T00:00:00"/>
    <n v="1412.7850000000001"/>
    <n v="16.240000000000002"/>
    <n v="0"/>
    <x v="0"/>
    <n v="7"/>
  </r>
  <r>
    <x v="6"/>
    <d v="2018-07-16T00:00:00"/>
    <n v="441.98000000000008"/>
    <n v="6.8400000000000007"/>
    <n v="0"/>
    <x v="1"/>
    <n v="7"/>
  </r>
  <r>
    <x v="7"/>
    <d v="2018-07-16T00:00:00"/>
    <n v="1303.335"/>
    <n v="17.28"/>
    <n v="129.68995000000001"/>
    <x v="0"/>
    <n v="7"/>
  </r>
  <r>
    <x v="7"/>
    <d v="2018-07-16T00:00:00"/>
    <n v="326.86500000000001"/>
    <n v="4.9600000000000009"/>
    <n v="358.03884999999997"/>
    <x v="1"/>
    <n v="7"/>
  </r>
  <r>
    <x v="8"/>
    <d v="2018-07-16T00:00:00"/>
    <n v="22394.13"/>
    <n v="261.08000000000004"/>
    <n v="242.9674"/>
    <x v="0"/>
    <n v="7"/>
  </r>
  <r>
    <x v="8"/>
    <d v="2018-07-16T00:00:00"/>
    <n v="4842.3100000000004"/>
    <n v="56.52000000000001"/>
    <n v="327.44139999999999"/>
    <x v="1"/>
    <n v="7"/>
  </r>
  <r>
    <x v="9"/>
    <d v="2018-07-16T00:00:00"/>
    <n v="21573.695000000003"/>
    <n v="294.64000000000004"/>
    <n v="1880.5813000000003"/>
    <x v="0"/>
    <n v="7"/>
  </r>
  <r>
    <x v="9"/>
    <d v="2018-07-16T00:00:00"/>
    <n v="14843.565000000001"/>
    <n v="222.84000000000003"/>
    <n v="11435.07495"/>
    <x v="1"/>
    <n v="7"/>
  </r>
  <r>
    <x v="10"/>
    <d v="2018-07-16T00:00:00"/>
    <n v="3774.3750000000005"/>
    <n v="43.160000000000004"/>
    <n v="0"/>
    <x v="0"/>
    <n v="7"/>
  </r>
  <r>
    <x v="10"/>
    <d v="2018-07-16T00:00:00"/>
    <n v="806.35500000000002"/>
    <n v="9.56"/>
    <n v="0"/>
    <x v="1"/>
    <n v="7"/>
  </r>
  <r>
    <x v="11"/>
    <d v="2018-07-16T00:00:00"/>
    <n v="5466.34"/>
    <n v="69.040000000000006"/>
    <n v="17.303000000000001"/>
    <x v="0"/>
    <n v="7"/>
  </r>
  <r>
    <x v="11"/>
    <d v="2018-07-16T00:00:00"/>
    <n v="3028.7400000000002"/>
    <n v="40.480000000000004"/>
    <n v="90.184900000000013"/>
    <x v="1"/>
    <n v="7"/>
  </r>
  <r>
    <x v="12"/>
    <d v="2018-07-16T00:00:00"/>
    <n v="1323.0800000000002"/>
    <n v="15.600000000000001"/>
    <n v="121.83795000000001"/>
    <x v="0"/>
    <n v="7"/>
  </r>
  <r>
    <x v="12"/>
    <d v="2018-07-16T00:00:00"/>
    <n v="816.47500000000002"/>
    <n v="11.48"/>
    <n v="1897.94865"/>
    <x v="1"/>
    <n v="7"/>
  </r>
  <r>
    <x v="0"/>
    <d v="2018-07-23T00:00:00"/>
    <n v="7850.0950000000003"/>
    <n v="94.12"/>
    <n v="220.22910000000002"/>
    <x v="0"/>
    <n v="7"/>
  </r>
  <r>
    <x v="0"/>
    <d v="2018-07-23T00:00:00"/>
    <n v="2778.71"/>
    <n v="38"/>
    <n v="469.14010000000002"/>
    <x v="1"/>
    <n v="7"/>
  </r>
  <r>
    <x v="1"/>
    <d v="2018-07-23T00:00:00"/>
    <n v="25981.780000000002"/>
    <n v="326.60000000000002"/>
    <n v="80.073499999999996"/>
    <x v="0"/>
    <n v="7"/>
  </r>
  <r>
    <x v="1"/>
    <d v="2018-07-23T00:00:00"/>
    <n v="2601.3900000000003"/>
    <n v="34.200000000000003"/>
    <n v="103.2213"/>
    <x v="1"/>
    <n v="7"/>
  </r>
  <r>
    <x v="2"/>
    <d v="2018-07-23T00:00:00"/>
    <n v="57148.080000000009"/>
    <n v="646"/>
    <n v="0"/>
    <x v="0"/>
    <n v="7"/>
  </r>
  <r>
    <x v="2"/>
    <d v="2018-07-23T00:00:00"/>
    <n v="12003.915000000001"/>
    <n v="145.52000000000001"/>
    <n v="0"/>
    <x v="1"/>
    <n v="7"/>
  </r>
  <r>
    <x v="3"/>
    <d v="2018-07-23T00:00:00"/>
    <n v="1147.4650000000001"/>
    <n v="13.52"/>
    <n v="63.167650000000002"/>
    <x v="0"/>
    <n v="7"/>
  </r>
  <r>
    <x v="3"/>
    <d v="2018-07-23T00:00:00"/>
    <n v="734.03"/>
    <n v="9.24"/>
    <n v="942.46165000000008"/>
    <x v="1"/>
    <n v="7"/>
  </r>
  <r>
    <x v="4"/>
    <d v="2018-07-23T00:00:00"/>
    <n v="22752.895000000004"/>
    <n v="263.95999999999998"/>
    <n v="3872.6232999999997"/>
    <x v="0"/>
    <n v="7"/>
  </r>
  <r>
    <x v="4"/>
    <d v="2018-07-23T00:00:00"/>
    <n v="7027.2950000000001"/>
    <n v="85.160000000000011"/>
    <n v="4848.9766"/>
    <x v="1"/>
    <n v="7"/>
  </r>
  <r>
    <x v="5"/>
    <d v="2018-07-23T00:00:00"/>
    <n v="1169.1900000000003"/>
    <n v="17.240000000000002"/>
    <n v="50.668799999999997"/>
    <x v="0"/>
    <n v="7"/>
  </r>
  <r>
    <x v="5"/>
    <d v="2018-07-23T00:00:00"/>
    <n v="901.72500000000002"/>
    <n v="15.64"/>
    <n v="243.41784999999999"/>
    <x v="1"/>
    <n v="7"/>
  </r>
  <r>
    <x v="6"/>
    <d v="2018-07-23T00:00:00"/>
    <n v="1364.9349999999999"/>
    <n v="16.36"/>
    <n v="0"/>
    <x v="0"/>
    <n v="7"/>
  </r>
  <r>
    <x v="6"/>
    <d v="2018-07-23T00:00:00"/>
    <n v="430.54"/>
    <n v="5.84"/>
    <n v="0"/>
    <x v="1"/>
    <n v="7"/>
  </r>
  <r>
    <x v="7"/>
    <d v="2018-07-23T00:00:00"/>
    <n v="1703.1849999999999"/>
    <n v="21.72"/>
    <n v="162.7483"/>
    <x v="0"/>
    <n v="7"/>
  </r>
  <r>
    <x v="7"/>
    <d v="2018-07-23T00:00:00"/>
    <n v="401.83000000000004"/>
    <n v="5.84"/>
    <n v="466.00905"/>
    <x v="1"/>
    <n v="7"/>
  </r>
  <r>
    <x v="8"/>
    <d v="2018-07-23T00:00:00"/>
    <n v="22334.95"/>
    <n v="265.24"/>
    <n v="232.453"/>
    <x v="0"/>
    <n v="7"/>
  </r>
  <r>
    <x v="8"/>
    <d v="2018-07-23T00:00:00"/>
    <n v="4759.2600000000011"/>
    <n v="56.24"/>
    <n v="305.66575"/>
    <x v="1"/>
    <n v="7"/>
  </r>
  <r>
    <x v="9"/>
    <d v="2018-07-23T00:00:00"/>
    <n v="22135.795000000002"/>
    <n v="306.32"/>
    <n v="2207.7393000000002"/>
    <x v="0"/>
    <n v="7"/>
  </r>
  <r>
    <x v="9"/>
    <d v="2018-07-23T00:00:00"/>
    <n v="15455.990000000002"/>
    <n v="232.04000000000002"/>
    <n v="14592.45255"/>
    <x v="1"/>
    <n v="7"/>
  </r>
  <r>
    <x v="10"/>
    <d v="2018-07-23T00:00:00"/>
    <n v="3840.9250000000002"/>
    <n v="43.88"/>
    <n v="0"/>
    <x v="0"/>
    <n v="7"/>
  </r>
  <r>
    <x v="10"/>
    <d v="2018-07-23T00:00:00"/>
    <n v="926.80500000000006"/>
    <n v="10.76"/>
    <n v="0"/>
    <x v="1"/>
    <n v="7"/>
  </r>
  <r>
    <x v="11"/>
    <d v="2018-07-23T00:00:00"/>
    <n v="5547.9050000000007"/>
    <n v="69.320000000000007"/>
    <n v="18.311800000000002"/>
    <x v="0"/>
    <n v="7"/>
  </r>
  <r>
    <x v="11"/>
    <d v="2018-07-23T00:00:00"/>
    <n v="2833.5450000000001"/>
    <n v="38.400000000000006"/>
    <n v="91.826799999999992"/>
    <x v="1"/>
    <n v="7"/>
  </r>
  <r>
    <x v="12"/>
    <d v="2018-07-23T00:00:00"/>
    <n v="2018.3900000000003"/>
    <n v="22.64"/>
    <n v="159.76089999999999"/>
    <x v="0"/>
    <n v="7"/>
  </r>
  <r>
    <x v="12"/>
    <d v="2018-07-23T00:00:00"/>
    <n v="1135.6400000000001"/>
    <n v="13.240000000000002"/>
    <n v="1329.99035"/>
    <x v="1"/>
    <n v="7"/>
  </r>
  <r>
    <x v="0"/>
    <d v="2018-07-30T00:00:00"/>
    <n v="9752.93"/>
    <n v="111.80000000000001"/>
    <n v="269.56605000000002"/>
    <x v="0"/>
    <n v="7"/>
  </r>
  <r>
    <x v="0"/>
    <d v="2018-07-30T00:00:00"/>
    <n v="4248.6949999999997"/>
    <n v="56.120000000000005"/>
    <n v="620.15200000000004"/>
    <x v="1"/>
    <n v="7"/>
  </r>
  <r>
    <x v="1"/>
    <d v="2018-07-30T00:00:00"/>
    <n v="19744.009999999998"/>
    <n v="234.96"/>
    <n v="137.97485"/>
    <x v="0"/>
    <n v="7"/>
  </r>
  <r>
    <x v="1"/>
    <d v="2018-07-30T00:00:00"/>
    <n v="2119.92"/>
    <n v="27.480000000000004"/>
    <n v="163.61865"/>
    <x v="1"/>
    <n v="7"/>
  </r>
  <r>
    <x v="2"/>
    <d v="2018-07-30T00:00:00"/>
    <n v="58455.76"/>
    <n v="657.6"/>
    <n v="0"/>
    <x v="0"/>
    <n v="7"/>
  </r>
  <r>
    <x v="2"/>
    <d v="2018-07-30T00:00:00"/>
    <n v="12980.33"/>
    <n v="156.44000000000003"/>
    <n v="0"/>
    <x v="1"/>
    <n v="7"/>
  </r>
  <r>
    <x v="3"/>
    <d v="2018-07-30T00:00:00"/>
    <n v="1026.4650000000001"/>
    <n v="12.120000000000001"/>
    <n v="58.043050000000001"/>
    <x v="0"/>
    <n v="7"/>
  </r>
  <r>
    <x v="3"/>
    <d v="2018-07-30T00:00:00"/>
    <n v="484.93500000000006"/>
    <n v="6.5200000000000005"/>
    <n v="824.65890000000002"/>
    <x v="1"/>
    <n v="7"/>
  </r>
  <r>
    <x v="4"/>
    <d v="2018-07-30T00:00:00"/>
    <n v="16618.36"/>
    <n v="201.52"/>
    <n v="1924.1105"/>
    <x v="0"/>
    <n v="7"/>
  </r>
  <r>
    <x v="4"/>
    <d v="2018-07-30T00:00:00"/>
    <n v="5694.7000000000007"/>
    <n v="71.56"/>
    <n v="2967.8876500000001"/>
    <x v="1"/>
    <n v="7"/>
  </r>
  <r>
    <x v="5"/>
    <d v="2018-07-30T00:00:00"/>
    <n v="1315.5450000000001"/>
    <n v="20.040000000000003"/>
    <n v="56.23995"/>
    <x v="0"/>
    <n v="7"/>
  </r>
  <r>
    <x v="5"/>
    <d v="2018-07-30T00:00:00"/>
    <n v="1129.0400000000002"/>
    <n v="19.760000000000002"/>
    <n v="243.09935000000002"/>
    <x v="1"/>
    <n v="7"/>
  </r>
  <r>
    <x v="6"/>
    <d v="2018-07-30T00:00:00"/>
    <n v="1640.65"/>
    <n v="19.32"/>
    <n v="0"/>
    <x v="0"/>
    <n v="7"/>
  </r>
  <r>
    <x v="6"/>
    <d v="2018-07-30T00:00:00"/>
    <n v="609.23500000000013"/>
    <n v="8.120000000000001"/>
    <n v="0"/>
    <x v="1"/>
    <n v="7"/>
  </r>
  <r>
    <x v="7"/>
    <d v="2018-07-30T00:00:00"/>
    <n v="1643.2350000000001"/>
    <n v="20.64"/>
    <n v="159.70955000000001"/>
    <x v="0"/>
    <n v="7"/>
  </r>
  <r>
    <x v="7"/>
    <d v="2018-07-30T00:00:00"/>
    <n v="444.01499999999999"/>
    <n v="5.48"/>
    <n v="414.43025000000006"/>
    <x v="1"/>
    <n v="7"/>
  </r>
  <r>
    <x v="8"/>
    <d v="2018-07-30T00:00:00"/>
    <n v="22901.890000000003"/>
    <n v="270.71999999999997"/>
    <n v="225.86395000000002"/>
    <x v="0"/>
    <n v="7"/>
  </r>
  <r>
    <x v="8"/>
    <d v="2018-07-30T00:00:00"/>
    <n v="5243.2050000000008"/>
    <n v="59.760000000000005"/>
    <n v="285.05880000000002"/>
    <x v="1"/>
    <n v="7"/>
  </r>
  <r>
    <x v="9"/>
    <d v="2018-07-30T00:00:00"/>
    <n v="24265.395000000004"/>
    <n v="331.24"/>
    <n v="2104.7481000000002"/>
    <x v="0"/>
    <n v="7"/>
  </r>
  <r>
    <x v="9"/>
    <d v="2018-07-30T00:00:00"/>
    <n v="16462.545000000002"/>
    <n v="246.4"/>
    <n v="12858.385150000002"/>
    <x v="1"/>
    <n v="7"/>
  </r>
  <r>
    <x v="10"/>
    <d v="2018-07-30T00:00:00"/>
    <n v="3807.9800000000005"/>
    <n v="43.400000000000006"/>
    <n v="0"/>
    <x v="0"/>
    <n v="7"/>
  </r>
  <r>
    <x v="10"/>
    <d v="2018-07-30T00:00:00"/>
    <n v="885.33500000000015"/>
    <n v="10.88"/>
    <n v="0"/>
    <x v="1"/>
    <n v="7"/>
  </r>
  <r>
    <x v="11"/>
    <d v="2018-07-30T00:00:00"/>
    <n v="5588.165"/>
    <n v="72.28"/>
    <n v="10.5755"/>
    <x v="0"/>
    <n v="7"/>
  </r>
  <r>
    <x v="11"/>
    <d v="2018-07-30T00:00:00"/>
    <n v="3139.2350000000001"/>
    <n v="42.24"/>
    <n v="44.284500000000001"/>
    <x v="1"/>
    <n v="7"/>
  </r>
  <r>
    <x v="12"/>
    <d v="2018-07-30T00:00:00"/>
    <n v="1013.8700000000001"/>
    <n v="11.08"/>
    <n v="81.192149999999998"/>
    <x v="0"/>
    <n v="7"/>
  </r>
  <r>
    <x v="12"/>
    <d v="2018-07-30T00:00:00"/>
    <n v="742.39"/>
    <n v="8.64"/>
    <n v="1170.2502500000001"/>
    <x v="1"/>
    <n v="7"/>
  </r>
  <r>
    <x v="0"/>
    <d v="2018-08-06T00:00:00"/>
    <n v="10413.59"/>
    <n v="119.60000000000001"/>
    <n v="247.67795000000001"/>
    <x v="0"/>
    <n v="8"/>
  </r>
  <r>
    <x v="0"/>
    <d v="2018-08-06T00:00:00"/>
    <n v="5620.8350000000009"/>
    <n v="71.28"/>
    <n v="825.26730000000009"/>
    <x v="1"/>
    <n v="8"/>
  </r>
  <r>
    <x v="1"/>
    <d v="2018-08-06T00:00:00"/>
    <n v="19505.584999999999"/>
    <n v="222.72"/>
    <n v="205.03664999999998"/>
    <x v="0"/>
    <n v="8"/>
  </r>
  <r>
    <x v="1"/>
    <d v="2018-08-06T00:00:00"/>
    <n v="1839.5300000000002"/>
    <n v="22.880000000000003"/>
    <n v="213.18635"/>
    <x v="1"/>
    <n v="8"/>
  </r>
  <r>
    <x v="2"/>
    <d v="2018-08-06T00:00:00"/>
    <n v="56451.175000000003"/>
    <n v="628.64"/>
    <n v="0"/>
    <x v="0"/>
    <n v="8"/>
  </r>
  <r>
    <x v="2"/>
    <d v="2018-08-06T00:00:00"/>
    <n v="12618.210000000001"/>
    <n v="149.44000000000003"/>
    <n v="0"/>
    <x v="1"/>
    <n v="8"/>
  </r>
  <r>
    <x v="3"/>
    <d v="2018-08-06T00:00:00"/>
    <n v="1649.7250000000001"/>
    <n v="19.080000000000002"/>
    <n v="80.932149999999993"/>
    <x v="0"/>
    <n v="8"/>
  </r>
  <r>
    <x v="3"/>
    <d v="2018-08-06T00:00:00"/>
    <n v="857.28500000000008"/>
    <n v="10.120000000000001"/>
    <n v="1091.5599500000001"/>
    <x v="1"/>
    <n v="8"/>
  </r>
  <r>
    <x v="4"/>
    <d v="2018-08-06T00:00:00"/>
    <n v="13918.795000000002"/>
    <n v="173.16"/>
    <n v="1580.1084000000001"/>
    <x v="0"/>
    <n v="8"/>
  </r>
  <r>
    <x v="4"/>
    <d v="2018-08-06T00:00:00"/>
    <n v="4527.05"/>
    <n v="57.800000000000004"/>
    <n v="2194.92715"/>
    <x v="1"/>
    <n v="8"/>
  </r>
  <r>
    <x v="5"/>
    <d v="2018-08-06T00:00:00"/>
    <n v="1094.94"/>
    <n v="15.840000000000002"/>
    <n v="45.754150000000003"/>
    <x v="0"/>
    <n v="8"/>
  </r>
  <r>
    <x v="5"/>
    <d v="2018-08-06T00:00:00"/>
    <n v="804.81500000000005"/>
    <n v="13.92"/>
    <n v="174.55815000000001"/>
    <x v="1"/>
    <n v="8"/>
  </r>
  <r>
    <x v="6"/>
    <d v="2018-08-06T00:00:00"/>
    <n v="1603.4150000000002"/>
    <n v="15.8"/>
    <n v="0"/>
    <x v="0"/>
    <n v="8"/>
  </r>
  <r>
    <x v="6"/>
    <d v="2018-08-06T00:00:00"/>
    <n v="599.55499999999995"/>
    <n v="7.4"/>
    <n v="0"/>
    <x v="1"/>
    <n v="8"/>
  </r>
  <r>
    <x v="7"/>
    <d v="2018-08-06T00:00:00"/>
    <n v="1856.855"/>
    <n v="23.200000000000003"/>
    <n v="164.67230000000001"/>
    <x v="0"/>
    <n v="8"/>
  </r>
  <r>
    <x v="7"/>
    <d v="2018-08-06T00:00:00"/>
    <n v="457.98500000000007"/>
    <n v="5.8000000000000007"/>
    <n v="487.61309999999997"/>
    <x v="1"/>
    <n v="8"/>
  </r>
  <r>
    <x v="8"/>
    <d v="2018-08-06T00:00:00"/>
    <n v="22853.765000000003"/>
    <n v="266.76"/>
    <n v="271.44389999999999"/>
    <x v="0"/>
    <n v="8"/>
  </r>
  <r>
    <x v="8"/>
    <d v="2018-08-06T00:00:00"/>
    <n v="5346.4949999999999"/>
    <n v="61.360000000000007"/>
    <n v="369.61145000000005"/>
    <x v="1"/>
    <n v="8"/>
  </r>
  <r>
    <x v="9"/>
    <d v="2018-08-06T00:00:00"/>
    <n v="24359.83"/>
    <n v="329.68000000000006"/>
    <n v="2169.1936500000002"/>
    <x v="0"/>
    <n v="8"/>
  </r>
  <r>
    <x v="9"/>
    <d v="2018-08-06T00:00:00"/>
    <n v="15946.645000000002"/>
    <n v="227.56"/>
    <n v="12639.382600000001"/>
    <x v="1"/>
    <n v="8"/>
  </r>
  <r>
    <x v="10"/>
    <d v="2018-08-06T00:00:00"/>
    <n v="3261.9400000000005"/>
    <n v="36.72"/>
    <n v="0"/>
    <x v="0"/>
    <n v="8"/>
  </r>
  <r>
    <x v="10"/>
    <d v="2018-08-06T00:00:00"/>
    <n v="716.7600000000001"/>
    <n v="8.5200000000000014"/>
    <n v="0"/>
    <x v="1"/>
    <n v="8"/>
  </r>
  <r>
    <x v="11"/>
    <d v="2018-08-06T00:00:00"/>
    <n v="5208.9399999999996"/>
    <n v="64.960000000000008"/>
    <n v="2.7618499999999999"/>
    <x v="0"/>
    <n v="8"/>
  </r>
  <r>
    <x v="11"/>
    <d v="2018-08-06T00:00:00"/>
    <n v="2806.9800000000005"/>
    <n v="37.44"/>
    <n v="5.2195"/>
    <x v="1"/>
    <n v="8"/>
  </r>
  <r>
    <x v="12"/>
    <d v="2018-08-06T00:00:00"/>
    <n v="963.2700000000001"/>
    <n v="11.36"/>
    <n v="54.032550000000001"/>
    <x v="0"/>
    <n v="8"/>
  </r>
  <r>
    <x v="12"/>
    <d v="2018-08-06T00:00:00"/>
    <n v="706.69500000000016"/>
    <n v="7.8400000000000007"/>
    <n v="516.40745000000004"/>
    <x v="1"/>
    <n v="8"/>
  </r>
  <r>
    <x v="0"/>
    <d v="2018-08-13T00:00:00"/>
    <n v="8798.2950000000001"/>
    <n v="101.68"/>
    <n v="220.72115000000002"/>
    <x v="0"/>
    <n v="8"/>
  </r>
  <r>
    <x v="0"/>
    <d v="2018-08-13T00:00:00"/>
    <n v="3148.585"/>
    <n v="42.800000000000004"/>
    <n v="437.55335000000002"/>
    <x v="1"/>
    <n v="8"/>
  </r>
  <r>
    <x v="1"/>
    <d v="2018-08-13T00:00:00"/>
    <n v="16737.38"/>
    <n v="201.28"/>
    <n v="204.62715"/>
    <x v="0"/>
    <n v="8"/>
  </r>
  <r>
    <x v="1"/>
    <d v="2018-08-13T00:00:00"/>
    <n v="2107.9850000000001"/>
    <n v="26.72"/>
    <n v="224.24935000000002"/>
    <x v="1"/>
    <n v="8"/>
  </r>
  <r>
    <x v="2"/>
    <d v="2018-08-13T00:00:00"/>
    <n v="57410.98000000001"/>
    <n v="638.92000000000007"/>
    <n v="0"/>
    <x v="0"/>
    <n v="8"/>
  </r>
  <r>
    <x v="2"/>
    <d v="2018-08-13T00:00:00"/>
    <n v="12645.270000000002"/>
    <n v="158.16"/>
    <n v="0"/>
    <x v="1"/>
    <n v="8"/>
  </r>
  <r>
    <x v="3"/>
    <d v="2018-08-13T00:00:00"/>
    <n v="1086.7450000000001"/>
    <n v="13.200000000000001"/>
    <n v="71.551349999999999"/>
    <x v="0"/>
    <n v="8"/>
  </r>
  <r>
    <x v="3"/>
    <d v="2018-08-13T00:00:00"/>
    <n v="828.46500000000003"/>
    <n v="10.840000000000002"/>
    <n v="1099.70055"/>
    <x v="1"/>
    <n v="8"/>
  </r>
  <r>
    <x v="4"/>
    <d v="2018-08-13T00:00:00"/>
    <n v="13867.205"/>
    <n v="173.48000000000002"/>
    <n v="1166.3385499999999"/>
    <x v="0"/>
    <n v="8"/>
  </r>
  <r>
    <x v="4"/>
    <d v="2018-08-13T00:00:00"/>
    <n v="4613.9500000000007"/>
    <n v="59.800000000000004"/>
    <n v="1784.0888"/>
    <x v="1"/>
    <n v="8"/>
  </r>
  <r>
    <x v="5"/>
    <d v="2018-08-13T00:00:00"/>
    <n v="1378.3000000000002"/>
    <n v="20.240000000000002"/>
    <n v="57.503550000000004"/>
    <x v="0"/>
    <n v="8"/>
  </r>
  <r>
    <x v="5"/>
    <d v="2018-08-13T00:00:00"/>
    <n v="847.55000000000007"/>
    <n v="15"/>
    <n v="187.85"/>
    <x v="1"/>
    <n v="8"/>
  </r>
  <r>
    <x v="6"/>
    <d v="2018-08-13T00:00:00"/>
    <n v="1432.585"/>
    <n v="16.240000000000002"/>
    <n v="0"/>
    <x v="0"/>
    <n v="8"/>
  </r>
  <r>
    <x v="6"/>
    <d v="2018-08-13T00:00:00"/>
    <n v="432.02500000000003"/>
    <n v="6.28"/>
    <n v="0"/>
    <x v="1"/>
    <n v="8"/>
  </r>
  <r>
    <x v="7"/>
    <d v="2018-08-13T00:00:00"/>
    <n v="1901.3500000000001"/>
    <n v="23.480000000000004"/>
    <n v="169.8554"/>
    <x v="0"/>
    <n v="8"/>
  </r>
  <r>
    <x v="7"/>
    <d v="2018-08-13T00:00:00"/>
    <n v="469.04"/>
    <n v="6.8400000000000007"/>
    <n v="535.16515000000004"/>
    <x v="1"/>
    <n v="8"/>
  </r>
  <r>
    <x v="8"/>
    <d v="2018-08-13T00:00:00"/>
    <n v="22692.45"/>
    <n v="274.95999999999998"/>
    <n v="302.12844999999999"/>
    <x v="0"/>
    <n v="8"/>
  </r>
  <r>
    <x v="8"/>
    <d v="2018-08-13T00:00:00"/>
    <n v="5643.6600000000008"/>
    <n v="66.400000000000006"/>
    <n v="409.09440000000001"/>
    <x v="1"/>
    <n v="8"/>
  </r>
  <r>
    <x v="9"/>
    <d v="2018-08-13T00:00:00"/>
    <n v="28074.695000000003"/>
    <n v="406"/>
    <n v="2636.4922999999999"/>
    <x v="0"/>
    <n v="8"/>
  </r>
  <r>
    <x v="9"/>
    <d v="2018-08-13T00:00:00"/>
    <n v="20726.090000000004"/>
    <n v="308.36"/>
    <n v="15939.112800000001"/>
    <x v="1"/>
    <n v="8"/>
  </r>
  <r>
    <x v="10"/>
    <d v="2018-08-13T00:00:00"/>
    <n v="3606.5150000000003"/>
    <n v="41.360000000000007"/>
    <n v="0"/>
    <x v="0"/>
    <n v="8"/>
  </r>
  <r>
    <x v="10"/>
    <d v="2018-08-13T00:00:00"/>
    <n v="799.31500000000005"/>
    <n v="9.32"/>
    <n v="0"/>
    <x v="1"/>
    <n v="8"/>
  </r>
  <r>
    <x v="11"/>
    <d v="2018-08-13T00:00:00"/>
    <n v="5346.8250000000007"/>
    <n v="67.52000000000001"/>
    <n v="1.6276000000000002"/>
    <x v="0"/>
    <n v="8"/>
  </r>
  <r>
    <x v="11"/>
    <d v="2018-08-13T00:00:00"/>
    <n v="3092.21"/>
    <n v="41.2"/>
    <n v="3.08555"/>
    <x v="1"/>
    <n v="8"/>
  </r>
  <r>
    <x v="12"/>
    <d v="2018-08-13T00:00:00"/>
    <n v="1763.355"/>
    <n v="21.64"/>
    <n v="125.63590000000001"/>
    <x v="0"/>
    <n v="8"/>
  </r>
  <r>
    <x v="12"/>
    <d v="2018-08-13T00:00:00"/>
    <n v="1013.8150000000001"/>
    <n v="13"/>
    <n v="1448.4067000000002"/>
    <x v="1"/>
    <n v="8"/>
  </r>
  <r>
    <x v="0"/>
    <d v="2018-08-20T00:00:00"/>
    <n v="9356.49"/>
    <n v="101.28"/>
    <n v="233.78680000000003"/>
    <x v="0"/>
    <n v="8"/>
  </r>
  <r>
    <x v="0"/>
    <d v="2018-08-20T00:00:00"/>
    <n v="3175.2050000000004"/>
    <n v="40.160000000000004"/>
    <n v="448.98360000000002"/>
    <x v="1"/>
    <n v="8"/>
  </r>
  <r>
    <x v="1"/>
    <d v="2018-08-20T00:00:00"/>
    <n v="17664.79"/>
    <n v="211.72"/>
    <n v="219.57130000000001"/>
    <x v="0"/>
    <n v="8"/>
  </r>
  <r>
    <x v="1"/>
    <d v="2018-08-20T00:00:00"/>
    <n v="1909.6550000000002"/>
    <n v="23.200000000000003"/>
    <n v="248.24475000000001"/>
    <x v="1"/>
    <n v="8"/>
  </r>
  <r>
    <x v="2"/>
    <d v="2018-08-20T00:00:00"/>
    <n v="59140.07"/>
    <n v="639.20000000000005"/>
    <n v="0"/>
    <x v="0"/>
    <n v="8"/>
  </r>
  <r>
    <x v="2"/>
    <d v="2018-08-20T00:00:00"/>
    <n v="13020.7"/>
    <n v="156.52000000000001"/>
    <n v="0"/>
    <x v="1"/>
    <n v="8"/>
  </r>
  <r>
    <x v="3"/>
    <d v="2018-08-20T00:00:00"/>
    <n v="1364.4950000000001"/>
    <n v="16.600000000000001"/>
    <n v="97.372600000000006"/>
    <x v="0"/>
    <n v="8"/>
  </r>
  <r>
    <x v="3"/>
    <d v="2018-08-20T00:00:00"/>
    <n v="792.88"/>
    <n v="10"/>
    <n v="1296.4679000000001"/>
    <x v="1"/>
    <n v="8"/>
  </r>
  <r>
    <x v="4"/>
    <d v="2018-08-20T00:00:00"/>
    <n v="13565.365000000002"/>
    <n v="164.56"/>
    <n v="1198.7917500000001"/>
    <x v="0"/>
    <n v="8"/>
  </r>
  <r>
    <x v="4"/>
    <d v="2018-08-20T00:00:00"/>
    <n v="4378.7700000000004"/>
    <n v="55.320000000000007"/>
    <n v="1746.0196000000001"/>
    <x v="1"/>
    <n v="8"/>
  </r>
  <r>
    <x v="5"/>
    <d v="2018-08-20T00:00:00"/>
    <n v="1140.3700000000001"/>
    <n v="15.680000000000001"/>
    <n v="47.032700000000006"/>
    <x v="0"/>
    <n v="8"/>
  </r>
  <r>
    <x v="5"/>
    <d v="2018-08-20T00:00:00"/>
    <n v="659.17500000000007"/>
    <n v="10.440000000000001"/>
    <n v="163.62970000000001"/>
    <x v="1"/>
    <n v="8"/>
  </r>
  <r>
    <x v="6"/>
    <d v="2018-08-20T00:00:00"/>
    <n v="1570.7450000000001"/>
    <n v="16.72"/>
    <n v="0"/>
    <x v="0"/>
    <n v="8"/>
  </r>
  <r>
    <x v="6"/>
    <d v="2018-08-20T00:00:00"/>
    <n v="430.26499999999999"/>
    <n v="4.9600000000000009"/>
    <n v="0"/>
    <x v="1"/>
    <n v="8"/>
  </r>
  <r>
    <x v="7"/>
    <d v="2018-08-20T00:00:00"/>
    <n v="1924.1200000000001"/>
    <n v="24.200000000000003"/>
    <n v="183.90450000000001"/>
    <x v="0"/>
    <n v="8"/>
  </r>
  <r>
    <x v="7"/>
    <d v="2018-08-20T00:00:00"/>
    <n v="450.56000000000006"/>
    <n v="5.5200000000000005"/>
    <n v="553.61995000000002"/>
    <x v="1"/>
    <n v="8"/>
  </r>
  <r>
    <x v="8"/>
    <d v="2018-08-20T00:00:00"/>
    <n v="24134.440000000002"/>
    <n v="285.08000000000004"/>
    <n v="155.05620000000002"/>
    <x v="0"/>
    <n v="8"/>
  </r>
  <r>
    <x v="8"/>
    <d v="2018-08-20T00:00:00"/>
    <n v="5446.1"/>
    <n v="65.2"/>
    <n v="187.79085000000001"/>
    <x v="1"/>
    <n v="8"/>
  </r>
  <r>
    <x v="9"/>
    <d v="2018-08-20T00:00:00"/>
    <n v="26594.315000000002"/>
    <n v="370.52"/>
    <n v="2317.7888500000004"/>
    <x v="0"/>
    <n v="8"/>
  </r>
  <r>
    <x v="9"/>
    <d v="2018-08-20T00:00:00"/>
    <n v="17902.115000000002"/>
    <n v="254.24"/>
    <n v="13533.07605"/>
    <x v="1"/>
    <n v="8"/>
  </r>
  <r>
    <x v="10"/>
    <d v="2018-08-20T00:00:00"/>
    <n v="3305.0050000000006"/>
    <n v="38.28"/>
    <n v="0"/>
    <x v="0"/>
    <n v="8"/>
  </r>
  <r>
    <x v="10"/>
    <d v="2018-08-20T00:00:00"/>
    <n v="729.41000000000008"/>
    <n v="8.8000000000000007"/>
    <n v="0"/>
    <x v="1"/>
    <n v="8"/>
  </r>
  <r>
    <x v="11"/>
    <d v="2018-08-20T00:00:00"/>
    <n v="5246.7250000000004"/>
    <n v="65.160000000000011"/>
    <n v="0.74229999999999996"/>
    <x v="0"/>
    <n v="8"/>
  </r>
  <r>
    <x v="11"/>
    <d v="2018-08-20T00:00:00"/>
    <n v="2662.6050000000005"/>
    <n v="36.080000000000005"/>
    <n v="1.4839500000000001"/>
    <x v="1"/>
    <n v="8"/>
  </r>
  <r>
    <x v="12"/>
    <d v="2018-08-20T00:00:00"/>
    <n v="2367.3650000000002"/>
    <n v="28.560000000000002"/>
    <n v="158.3244"/>
    <x v="0"/>
    <n v="8"/>
  </r>
  <r>
    <x v="12"/>
    <d v="2018-08-20T00:00:00"/>
    <n v="1493.5800000000002"/>
    <n v="18.080000000000002"/>
    <n v="1376.1748"/>
    <x v="1"/>
    <n v="8"/>
  </r>
  <r>
    <x v="0"/>
    <d v="2018-08-27T00:00:00"/>
    <n v="10860.19"/>
    <n v="127.2"/>
    <n v="269.91835000000003"/>
    <x v="0"/>
    <n v="8"/>
  </r>
  <r>
    <x v="0"/>
    <d v="2018-08-27T00:00:00"/>
    <n v="4763.6050000000005"/>
    <n v="60.64"/>
    <n v="596.57455000000004"/>
    <x v="1"/>
    <n v="8"/>
  </r>
  <r>
    <x v="1"/>
    <d v="2018-08-27T00:00:00"/>
    <n v="17238.320000000003"/>
    <n v="210.32"/>
    <n v="354.52299999999997"/>
    <x v="0"/>
    <n v="8"/>
  </r>
  <r>
    <x v="1"/>
    <d v="2018-08-27T00:00:00"/>
    <n v="2144.9450000000002"/>
    <n v="26.200000000000003"/>
    <n v="386.50560000000002"/>
    <x v="1"/>
    <n v="8"/>
  </r>
  <r>
    <x v="2"/>
    <d v="2018-08-27T00:00:00"/>
    <n v="67140.700000000012"/>
    <n v="743.96"/>
    <n v="0"/>
    <x v="0"/>
    <n v="8"/>
  </r>
  <r>
    <x v="2"/>
    <d v="2018-08-27T00:00:00"/>
    <n v="17734.145"/>
    <n v="209.4"/>
    <n v="0"/>
    <x v="1"/>
    <n v="8"/>
  </r>
  <r>
    <x v="3"/>
    <d v="2018-08-27T00:00:00"/>
    <n v="1473.835"/>
    <n v="17.12"/>
    <n v="111.37035"/>
    <x v="0"/>
    <n v="8"/>
  </r>
  <r>
    <x v="3"/>
    <d v="2018-08-27T00:00:00"/>
    <n v="945.3950000000001"/>
    <n v="12.16"/>
    <n v="1682.2279500000002"/>
    <x v="1"/>
    <n v="8"/>
  </r>
  <r>
    <x v="4"/>
    <d v="2018-08-27T00:00:00"/>
    <n v="12765.83"/>
    <n v="157.80000000000001"/>
    <n v="929.00600000000009"/>
    <x v="0"/>
    <n v="8"/>
  </r>
  <r>
    <x v="4"/>
    <d v="2018-08-27T00:00:00"/>
    <n v="4439.71"/>
    <n v="56.44"/>
    <n v="1586.1722500000001"/>
    <x v="1"/>
    <n v="8"/>
  </r>
  <r>
    <x v="5"/>
    <d v="2018-08-27T00:00:00"/>
    <n v="1388.75"/>
    <n v="18.919999999999998"/>
    <n v="58.185400000000008"/>
    <x v="0"/>
    <n v="8"/>
  </r>
  <r>
    <x v="5"/>
    <d v="2018-08-27T00:00:00"/>
    <n v="1006.2250000000001"/>
    <n v="16.12"/>
    <n v="200.68100000000001"/>
    <x v="1"/>
    <n v="8"/>
  </r>
  <r>
    <x v="6"/>
    <d v="2018-08-27T00:00:00"/>
    <n v="1487.8050000000001"/>
    <n v="17"/>
    <n v="0"/>
    <x v="0"/>
    <n v="8"/>
  </r>
  <r>
    <x v="6"/>
    <d v="2018-08-27T00:00:00"/>
    <n v="658.40499999999997"/>
    <n v="7.96"/>
    <n v="0"/>
    <x v="1"/>
    <n v="8"/>
  </r>
  <r>
    <x v="7"/>
    <d v="2018-08-27T00:00:00"/>
    <n v="2114.585"/>
    <n v="25.400000000000002"/>
    <n v="203.21535"/>
    <x v="0"/>
    <n v="8"/>
  </r>
  <r>
    <x v="7"/>
    <d v="2018-08-27T00:00:00"/>
    <n v="587.84"/>
    <n v="8.2000000000000011"/>
    <n v="608.81209999999999"/>
    <x v="1"/>
    <n v="8"/>
  </r>
  <r>
    <x v="8"/>
    <d v="2018-08-27T00:00:00"/>
    <n v="28986.595000000005"/>
    <n v="340.84000000000003"/>
    <n v="172.36180000000002"/>
    <x v="0"/>
    <n v="8"/>
  </r>
  <r>
    <x v="8"/>
    <d v="2018-08-27T00:00:00"/>
    <n v="8033.3000000000011"/>
    <n v="91.88"/>
    <n v="227.03915000000001"/>
    <x v="1"/>
    <n v="8"/>
  </r>
  <r>
    <x v="9"/>
    <d v="2018-08-27T00:00:00"/>
    <n v="30558.880000000001"/>
    <n v="405.28000000000003"/>
    <n v="2195.2378500000004"/>
    <x v="0"/>
    <n v="8"/>
  </r>
  <r>
    <x v="9"/>
    <d v="2018-08-27T00:00:00"/>
    <n v="21675.445000000003"/>
    <n v="298.52"/>
    <n v="12864.16495"/>
    <x v="1"/>
    <n v="8"/>
  </r>
  <r>
    <x v="10"/>
    <d v="2018-08-27T00:00:00"/>
    <n v="4099.8650000000007"/>
    <n v="46.88"/>
    <n v="0"/>
    <x v="0"/>
    <n v="8"/>
  </r>
  <r>
    <x v="10"/>
    <d v="2018-08-27T00:00:00"/>
    <n v="1059.19"/>
    <n v="11.96"/>
    <n v="0"/>
    <x v="1"/>
    <n v="8"/>
  </r>
  <r>
    <x v="11"/>
    <d v="2018-08-27T00:00:00"/>
    <n v="6699.0550000000003"/>
    <n v="82.320000000000007"/>
    <n v="0.21970000000000003"/>
    <x v="0"/>
    <n v="8"/>
  </r>
  <r>
    <x v="11"/>
    <d v="2018-08-27T00:00:00"/>
    <n v="4205.1350000000002"/>
    <n v="53.2"/>
    <n v="0.39779999999999999"/>
    <x v="1"/>
    <n v="8"/>
  </r>
  <r>
    <x v="12"/>
    <d v="2018-08-27T00:00:00"/>
    <n v="2341.2950000000001"/>
    <n v="28.160000000000004"/>
    <n v="231.45005"/>
    <x v="0"/>
    <n v="8"/>
  </r>
  <r>
    <x v="12"/>
    <d v="2018-08-27T00:00:00"/>
    <n v="1559.2500000000002"/>
    <n v="19.880000000000003"/>
    <n v="3072.9445500000002"/>
    <x v="1"/>
    <n v="8"/>
  </r>
  <r>
    <x v="0"/>
    <d v="2018-09-03T00:00:00"/>
    <n v="8564.1050000000014"/>
    <n v="99.84"/>
    <n v="183.74200000000002"/>
    <x v="0"/>
    <n v="9"/>
  </r>
  <r>
    <x v="0"/>
    <d v="2018-09-03T00:00:00"/>
    <n v="3527.7000000000003"/>
    <n v="44.84"/>
    <n v="414.12085000000002"/>
    <x v="1"/>
    <n v="9"/>
  </r>
  <r>
    <x v="1"/>
    <d v="2018-09-03T00:00:00"/>
    <n v="20365.125"/>
    <n v="248.51999999999998"/>
    <n v="192.71525000000003"/>
    <x v="0"/>
    <n v="9"/>
  </r>
  <r>
    <x v="1"/>
    <d v="2018-09-03T00:00:00"/>
    <n v="2134.9349999999999"/>
    <n v="27"/>
    <n v="206.08314999999999"/>
    <x v="1"/>
    <n v="9"/>
  </r>
  <r>
    <x v="2"/>
    <d v="2018-09-03T00:00:00"/>
    <n v="62667.990000000005"/>
    <n v="683.40000000000009"/>
    <n v="0"/>
    <x v="0"/>
    <n v="9"/>
  </r>
  <r>
    <x v="2"/>
    <d v="2018-09-03T00:00:00"/>
    <n v="14768.435000000001"/>
    <n v="170.96"/>
    <n v="0"/>
    <x v="1"/>
    <n v="9"/>
  </r>
  <r>
    <x v="3"/>
    <d v="2018-09-03T00:00:00"/>
    <n v="1831.4450000000002"/>
    <n v="21.040000000000003"/>
    <n v="96.460650000000015"/>
    <x v="0"/>
    <n v="9"/>
  </r>
  <r>
    <x v="3"/>
    <d v="2018-09-03T00:00:00"/>
    <n v="899.41500000000008"/>
    <n v="12"/>
    <n v="1147.2526"/>
    <x v="1"/>
    <n v="9"/>
  </r>
  <r>
    <x v="4"/>
    <d v="2018-09-03T00:00:00"/>
    <n v="16847.545000000002"/>
    <n v="206.04000000000002"/>
    <n v="1297.8732"/>
    <x v="0"/>
    <n v="9"/>
  </r>
  <r>
    <x v="4"/>
    <d v="2018-09-03T00:00:00"/>
    <n v="6370.7050000000008"/>
    <n v="78.800000000000011"/>
    <n v="2136.5590999999999"/>
    <x v="1"/>
    <n v="9"/>
  </r>
  <r>
    <x v="5"/>
    <d v="2018-09-03T00:00:00"/>
    <n v="1108.69"/>
    <n v="15.64"/>
    <n v="49.741900000000001"/>
    <x v="0"/>
    <n v="9"/>
  </r>
  <r>
    <x v="5"/>
    <d v="2018-09-03T00:00:00"/>
    <n v="703.89"/>
    <n v="11.48"/>
    <n v="180.57845"/>
    <x v="1"/>
    <n v="9"/>
  </r>
  <r>
    <x v="6"/>
    <d v="2018-09-03T00:00:00"/>
    <n v="1337.5450000000001"/>
    <n v="16.12"/>
    <n v="0"/>
    <x v="0"/>
    <n v="9"/>
  </r>
  <r>
    <x v="6"/>
    <d v="2018-09-03T00:00:00"/>
    <n v="485.43000000000006"/>
    <n v="6.24"/>
    <n v="0"/>
    <x v="1"/>
    <n v="9"/>
  </r>
  <r>
    <x v="7"/>
    <d v="2018-09-03T00:00:00"/>
    <n v="2346.1900000000005"/>
    <n v="27.960000000000004"/>
    <n v="221.47450000000001"/>
    <x v="0"/>
    <n v="9"/>
  </r>
  <r>
    <x v="7"/>
    <d v="2018-09-03T00:00:00"/>
    <n v="587.125"/>
    <n v="7.56"/>
    <n v="693.45380000000011"/>
    <x v="1"/>
    <n v="9"/>
  </r>
  <r>
    <x v="8"/>
    <d v="2018-09-03T00:00:00"/>
    <n v="28723.420000000002"/>
    <n v="332.28000000000003"/>
    <n v="301.67865"/>
    <x v="0"/>
    <n v="9"/>
  </r>
  <r>
    <x v="8"/>
    <d v="2018-09-03T00:00:00"/>
    <n v="7353.17"/>
    <n v="82.720000000000013"/>
    <n v="430.10630000000003"/>
    <x v="1"/>
    <n v="9"/>
  </r>
  <r>
    <x v="9"/>
    <d v="2018-09-03T00:00:00"/>
    <n v="32779.834999999999"/>
    <n v="430.32"/>
    <n v="2747.8619999999996"/>
    <x v="0"/>
    <n v="9"/>
  </r>
  <r>
    <x v="9"/>
    <d v="2018-09-03T00:00:00"/>
    <n v="23029.985000000001"/>
    <n v="318.8"/>
    <n v="17033.245449999999"/>
    <x v="1"/>
    <n v="9"/>
  </r>
  <r>
    <x v="10"/>
    <d v="2018-09-03T00:00:00"/>
    <n v="5007.8600000000006"/>
    <n v="56.6"/>
    <n v="0"/>
    <x v="0"/>
    <n v="9"/>
  </r>
  <r>
    <x v="10"/>
    <d v="2018-09-03T00:00:00"/>
    <n v="1306.25"/>
    <n v="14.680000000000001"/>
    <n v="0"/>
    <x v="1"/>
    <n v="9"/>
  </r>
  <r>
    <x v="11"/>
    <d v="2018-09-03T00:00:00"/>
    <n v="6037.0750000000007"/>
    <n v="74.28"/>
    <n v="0"/>
    <x v="0"/>
    <n v="9"/>
  </r>
  <r>
    <x v="11"/>
    <d v="2018-09-03T00:00:00"/>
    <n v="3578.7400000000002"/>
    <n v="44.64"/>
    <n v="0"/>
    <x v="1"/>
    <n v="9"/>
  </r>
  <r>
    <x v="12"/>
    <d v="2018-09-03T00:00:00"/>
    <n v="1337.9849999999999"/>
    <n v="17.28"/>
    <n v="49.476700000000001"/>
    <x v="0"/>
    <n v="9"/>
  </r>
  <r>
    <x v="12"/>
    <d v="2018-09-03T00:00:00"/>
    <n v="647.0200000000001"/>
    <n v="8.64"/>
    <n v="416.41145000000006"/>
    <x v="1"/>
    <n v="9"/>
  </r>
  <r>
    <x v="0"/>
    <d v="2018-09-10T00:00:00"/>
    <n v="9519.84"/>
    <n v="110.60000000000001"/>
    <n v="182.2938"/>
    <x v="0"/>
    <n v="9"/>
  </r>
  <r>
    <x v="0"/>
    <d v="2018-09-10T00:00:00"/>
    <n v="3806.7150000000006"/>
    <n v="50.120000000000005"/>
    <n v="436.69794999999999"/>
    <x v="1"/>
    <n v="9"/>
  </r>
  <r>
    <x v="1"/>
    <d v="2018-09-10T00:00:00"/>
    <n v="22943.030000000002"/>
    <n v="276.24"/>
    <n v="116.94930000000001"/>
    <x v="0"/>
    <n v="9"/>
  </r>
  <r>
    <x v="1"/>
    <d v="2018-09-10T00:00:00"/>
    <n v="2397.8900000000003"/>
    <n v="31.560000000000002"/>
    <n v="134.28285"/>
    <x v="1"/>
    <n v="9"/>
  </r>
  <r>
    <x v="2"/>
    <d v="2018-09-10T00:00:00"/>
    <n v="70246.825000000012"/>
    <n v="753.24"/>
    <n v="0"/>
    <x v="0"/>
    <n v="9"/>
  </r>
  <r>
    <x v="2"/>
    <d v="2018-09-10T00:00:00"/>
    <n v="15339.225"/>
    <n v="186.16"/>
    <n v="0"/>
    <x v="1"/>
    <n v="9"/>
  </r>
  <r>
    <x v="3"/>
    <d v="2018-09-10T00:00:00"/>
    <n v="1874.2350000000001"/>
    <n v="21.96"/>
    <n v="100.50885"/>
    <x v="0"/>
    <n v="9"/>
  </r>
  <r>
    <x v="3"/>
    <d v="2018-09-10T00:00:00"/>
    <n v="1116.9950000000001"/>
    <n v="14.600000000000001"/>
    <n v="1214.2526499999999"/>
    <x v="1"/>
    <n v="9"/>
  </r>
  <r>
    <x v="4"/>
    <d v="2018-09-10T00:00:00"/>
    <n v="16736.445000000003"/>
    <n v="204.88000000000002"/>
    <n v="1360.3960500000001"/>
    <x v="0"/>
    <n v="9"/>
  </r>
  <r>
    <x v="4"/>
    <d v="2018-09-10T00:00:00"/>
    <n v="6292.0000000000009"/>
    <n v="78.360000000000014"/>
    <n v="2109.2181500000002"/>
    <x v="1"/>
    <n v="9"/>
  </r>
  <r>
    <x v="5"/>
    <d v="2018-09-10T00:00:00"/>
    <n v="1643.2900000000002"/>
    <n v="22.16"/>
    <n v="80.458950000000002"/>
    <x v="0"/>
    <n v="9"/>
  </r>
  <r>
    <x v="5"/>
    <d v="2018-09-10T00:00:00"/>
    <n v="1157.6950000000002"/>
    <n v="20.6"/>
    <n v="703.38580000000002"/>
    <x v="1"/>
    <n v="9"/>
  </r>
  <r>
    <x v="6"/>
    <d v="2018-09-10T00:00:00"/>
    <n v="1365.9250000000002"/>
    <n v="16.240000000000002"/>
    <n v="0"/>
    <x v="0"/>
    <n v="9"/>
  </r>
  <r>
    <x v="6"/>
    <d v="2018-09-10T00:00:00"/>
    <n v="461.23000000000008"/>
    <n v="6.36"/>
    <n v="0"/>
    <x v="1"/>
    <n v="9"/>
  </r>
  <r>
    <x v="7"/>
    <d v="2018-09-10T00:00:00"/>
    <n v="2343.1650000000004"/>
    <n v="28.32"/>
    <n v="237.95265000000001"/>
    <x v="0"/>
    <n v="9"/>
  </r>
  <r>
    <x v="7"/>
    <d v="2018-09-10T00:00:00"/>
    <n v="576.62000000000012"/>
    <n v="6.8000000000000007"/>
    <n v="550.47460000000001"/>
    <x v="1"/>
    <n v="9"/>
  </r>
  <r>
    <x v="8"/>
    <d v="2018-09-10T00:00:00"/>
    <n v="22687.83"/>
    <n v="268.84000000000003"/>
    <n v="352.86875000000003"/>
    <x v="0"/>
    <n v="9"/>
  </r>
  <r>
    <x v="8"/>
    <d v="2018-09-10T00:00:00"/>
    <n v="5554.6149999999998"/>
    <n v="63.320000000000007"/>
    <n v="460.14540000000005"/>
    <x v="1"/>
    <n v="9"/>
  </r>
  <r>
    <x v="9"/>
    <d v="2018-09-10T00:00:00"/>
    <n v="34300.035000000003"/>
    <n v="481.16000000000008"/>
    <n v="2997.3534500000001"/>
    <x v="0"/>
    <n v="9"/>
  </r>
  <r>
    <x v="9"/>
    <d v="2018-09-10T00:00:00"/>
    <n v="24812.865000000005"/>
    <n v="361.04"/>
    <n v="17991.741300000002"/>
    <x v="1"/>
    <n v="9"/>
  </r>
  <r>
    <x v="10"/>
    <d v="2018-09-10T00:00:00"/>
    <n v="9049.1500000000015"/>
    <n v="104.80000000000001"/>
    <n v="0"/>
    <x v="0"/>
    <n v="9"/>
  </r>
  <r>
    <x v="10"/>
    <d v="2018-09-10T00:00:00"/>
    <n v="2382.7650000000003"/>
    <n v="27.480000000000004"/>
    <n v="0"/>
    <x v="1"/>
    <n v="9"/>
  </r>
  <r>
    <x v="11"/>
    <d v="2018-09-10T00:00:00"/>
    <n v="6858.7750000000005"/>
    <n v="86.12"/>
    <n v="8.7795500000000004"/>
    <x v="0"/>
    <n v="9"/>
  </r>
  <r>
    <x v="11"/>
    <d v="2018-09-10T00:00:00"/>
    <n v="3620.4300000000003"/>
    <n v="49.760000000000005"/>
    <n v="42.608800000000009"/>
    <x v="1"/>
    <n v="9"/>
  </r>
  <r>
    <x v="12"/>
    <d v="2018-09-10T00:00:00"/>
    <n v="1416.5800000000002"/>
    <n v="16.600000000000001"/>
    <n v="94.311750000000004"/>
    <x v="0"/>
    <n v="9"/>
  </r>
  <r>
    <x v="12"/>
    <d v="2018-09-10T00:00:00"/>
    <n v="1000.7250000000001"/>
    <n v="11.64"/>
    <n v="1163.5910000000001"/>
    <x v="1"/>
    <n v="9"/>
  </r>
  <r>
    <x v="0"/>
    <d v="2018-09-17T00:00:00"/>
    <n v="9062.625"/>
    <n v="102.88"/>
    <n v="199.02935000000002"/>
    <x v="0"/>
    <n v="9"/>
  </r>
  <r>
    <x v="0"/>
    <d v="2018-09-17T00:00:00"/>
    <n v="3393.8300000000004"/>
    <n v="45.400000000000006"/>
    <n v="388.59275000000002"/>
    <x v="1"/>
    <n v="9"/>
  </r>
  <r>
    <x v="1"/>
    <d v="2018-09-17T00:00:00"/>
    <n v="21747.11"/>
    <n v="257.64000000000004"/>
    <n v="161.32155"/>
    <x v="0"/>
    <n v="9"/>
  </r>
  <r>
    <x v="1"/>
    <d v="2018-09-17T00:00:00"/>
    <n v="2353.0100000000002"/>
    <n v="29.160000000000004"/>
    <n v="149.78990000000002"/>
    <x v="1"/>
    <n v="9"/>
  </r>
  <r>
    <x v="2"/>
    <d v="2018-09-17T00:00:00"/>
    <n v="67776.225000000006"/>
    <n v="713.08"/>
    <n v="0"/>
    <x v="0"/>
    <n v="9"/>
  </r>
  <r>
    <x v="2"/>
    <d v="2018-09-17T00:00:00"/>
    <n v="14973.970000000001"/>
    <n v="177.4"/>
    <n v="0"/>
    <x v="1"/>
    <n v="9"/>
  </r>
  <r>
    <x v="3"/>
    <d v="2018-09-17T00:00:00"/>
    <n v="1666.17"/>
    <n v="19.920000000000002"/>
    <n v="84.644950000000009"/>
    <x v="0"/>
    <n v="9"/>
  </r>
  <r>
    <x v="3"/>
    <d v="2018-09-17T00:00:00"/>
    <n v="1075.3050000000001"/>
    <n v="13.680000000000001"/>
    <n v="986.35225000000003"/>
    <x v="1"/>
    <n v="9"/>
  </r>
  <r>
    <x v="4"/>
    <d v="2018-09-17T00:00:00"/>
    <n v="15549.710000000001"/>
    <n v="188.84000000000003"/>
    <n v="1349.23685"/>
    <x v="0"/>
    <n v="9"/>
  </r>
  <r>
    <x v="4"/>
    <d v="2018-09-17T00:00:00"/>
    <n v="5788.64"/>
    <n v="72.600000000000009"/>
    <n v="2286.2710000000002"/>
    <x v="1"/>
    <n v="9"/>
  </r>
  <r>
    <x v="5"/>
    <d v="2018-09-17T00:00:00"/>
    <n v="1345.7950000000001"/>
    <n v="18.48"/>
    <n v="66.069900000000004"/>
    <x v="0"/>
    <n v="9"/>
  </r>
  <r>
    <x v="5"/>
    <d v="2018-09-17T00:00:00"/>
    <n v="955.0200000000001"/>
    <n v="16.32"/>
    <n v="540.32420000000002"/>
    <x v="1"/>
    <n v="9"/>
  </r>
  <r>
    <x v="6"/>
    <d v="2018-09-17T00:00:00"/>
    <n v="1268.4100000000001"/>
    <n v="14.64"/>
    <n v="0"/>
    <x v="0"/>
    <n v="9"/>
  </r>
  <r>
    <x v="6"/>
    <d v="2018-09-17T00:00:00"/>
    <n v="387.86000000000007"/>
    <n v="4.84"/>
    <n v="0"/>
    <x v="1"/>
    <n v="9"/>
  </r>
  <r>
    <x v="7"/>
    <d v="2018-09-17T00:00:00"/>
    <n v="2280.1900000000005"/>
    <n v="27.960000000000004"/>
    <n v="243.0428"/>
    <x v="0"/>
    <n v="9"/>
  </r>
  <r>
    <x v="7"/>
    <d v="2018-09-17T00:00:00"/>
    <n v="576.8950000000001"/>
    <n v="7.2"/>
    <n v="700.69870000000003"/>
    <x v="1"/>
    <n v="9"/>
  </r>
  <r>
    <x v="8"/>
    <d v="2018-09-17T00:00:00"/>
    <n v="25536.445000000003"/>
    <n v="292.52"/>
    <n v="337.89275000000004"/>
    <x v="0"/>
    <n v="9"/>
  </r>
  <r>
    <x v="8"/>
    <d v="2018-09-17T00:00:00"/>
    <n v="6059.1850000000013"/>
    <n v="71.720000000000013"/>
    <n v="450.3759"/>
    <x v="1"/>
    <n v="9"/>
  </r>
  <r>
    <x v="9"/>
    <d v="2018-09-17T00:00:00"/>
    <n v="34166.055"/>
    <n v="473.84"/>
    <n v="3148.2490000000003"/>
    <x v="0"/>
    <n v="9"/>
  </r>
  <r>
    <x v="9"/>
    <d v="2018-09-17T00:00:00"/>
    <n v="23479.334999999999"/>
    <n v="342.96000000000004"/>
    <n v="19523.717850000001"/>
    <x v="1"/>
    <n v="9"/>
  </r>
  <r>
    <x v="10"/>
    <d v="2018-09-17T00:00:00"/>
    <n v="7530.2150000000001"/>
    <n v="85.920000000000016"/>
    <n v="0"/>
    <x v="0"/>
    <n v="9"/>
  </r>
  <r>
    <x v="10"/>
    <d v="2018-09-17T00:00:00"/>
    <n v="1823.4150000000002"/>
    <n v="21.8"/>
    <n v="0"/>
    <x v="1"/>
    <n v="9"/>
  </r>
  <r>
    <x v="11"/>
    <d v="2018-09-17T00:00:00"/>
    <n v="6211.4800000000005"/>
    <n v="79.240000000000009"/>
    <n v="12.914849999999999"/>
    <x v="0"/>
    <n v="9"/>
  </r>
  <r>
    <x v="11"/>
    <d v="2018-09-17T00:00:00"/>
    <n v="3497.01"/>
    <n v="46.960000000000008"/>
    <n v="63.051299999999998"/>
    <x v="1"/>
    <n v="9"/>
  </r>
  <r>
    <x v="12"/>
    <d v="2018-09-17T00:00:00"/>
    <n v="3193.7400000000002"/>
    <n v="38.080000000000005"/>
    <n v="200.81490000000002"/>
    <x v="0"/>
    <n v="9"/>
  </r>
  <r>
    <x v="12"/>
    <d v="2018-09-17T00:00:00"/>
    <n v="2444.09"/>
    <n v="28.04"/>
    <n v="1823.6276500000001"/>
    <x v="1"/>
    <n v="9"/>
  </r>
  <r>
    <x v="0"/>
    <d v="2018-09-24T00:00:00"/>
    <n v="12161.93"/>
    <n v="134.64000000000001"/>
    <n v="378.98770000000002"/>
    <x v="0"/>
    <n v="9"/>
  </r>
  <r>
    <x v="0"/>
    <d v="2018-09-24T00:00:00"/>
    <n v="4958.3600000000006"/>
    <n v="65.64"/>
    <n v="783.87139999999999"/>
    <x v="1"/>
    <n v="9"/>
  </r>
  <r>
    <x v="1"/>
    <d v="2018-09-24T00:00:00"/>
    <n v="26369.97"/>
    <n v="315.40000000000003"/>
    <n v="152.9957"/>
    <x v="0"/>
    <n v="9"/>
  </r>
  <r>
    <x v="1"/>
    <d v="2018-09-24T00:00:00"/>
    <n v="2880.7900000000004"/>
    <n v="37.119999999999997"/>
    <n v="154.70650000000001"/>
    <x v="1"/>
    <n v="9"/>
  </r>
  <r>
    <x v="2"/>
    <d v="2018-09-24T00:00:00"/>
    <n v="73749.335000000006"/>
    <n v="799.24"/>
    <n v="0"/>
    <x v="0"/>
    <n v="9"/>
  </r>
  <r>
    <x v="2"/>
    <d v="2018-09-24T00:00:00"/>
    <n v="17285.345000000001"/>
    <n v="202.28"/>
    <n v="0"/>
    <x v="1"/>
    <n v="9"/>
  </r>
  <r>
    <x v="3"/>
    <d v="2018-09-24T00:00:00"/>
    <n v="998.6350000000001"/>
    <n v="11.72"/>
    <n v="62.676250000000003"/>
    <x v="0"/>
    <n v="9"/>
  </r>
  <r>
    <x v="3"/>
    <d v="2018-09-24T00:00:00"/>
    <n v="647.95500000000004"/>
    <n v="8.08"/>
    <n v="704.01565000000005"/>
    <x v="1"/>
    <n v="9"/>
  </r>
  <r>
    <x v="4"/>
    <d v="2018-09-24T00:00:00"/>
    <n v="20093.975000000002"/>
    <n v="245.36"/>
    <n v="1600.5996499999999"/>
    <x v="0"/>
    <n v="9"/>
  </r>
  <r>
    <x v="4"/>
    <d v="2018-09-24T00:00:00"/>
    <n v="7652.0950000000003"/>
    <n v="97.960000000000008"/>
    <n v="2648.3242500000001"/>
    <x v="1"/>
    <n v="9"/>
  </r>
  <r>
    <x v="5"/>
    <d v="2018-09-24T00:00:00"/>
    <n v="1804.9349999999999"/>
    <n v="25.84"/>
    <n v="81.367000000000004"/>
    <x v="0"/>
    <n v="9"/>
  </r>
  <r>
    <x v="5"/>
    <d v="2018-09-24T00:00:00"/>
    <n v="1317.9650000000001"/>
    <n v="22.040000000000003"/>
    <n v="511.62215000000003"/>
    <x v="1"/>
    <n v="9"/>
  </r>
  <r>
    <x v="6"/>
    <d v="2018-09-24T00:00:00"/>
    <n v="1477.575"/>
    <n v="16.440000000000001"/>
    <n v="0"/>
    <x v="0"/>
    <n v="9"/>
  </r>
  <r>
    <x v="6"/>
    <d v="2018-09-24T00:00:00"/>
    <n v="486.03500000000008"/>
    <n v="6.48"/>
    <n v="0"/>
    <x v="1"/>
    <n v="9"/>
  </r>
  <r>
    <x v="7"/>
    <d v="2018-09-24T00:00:00"/>
    <n v="2489.3000000000002"/>
    <n v="30.200000000000003"/>
    <n v="263.43785000000003"/>
    <x v="0"/>
    <n v="9"/>
  </r>
  <r>
    <x v="7"/>
    <d v="2018-09-24T00:00:00"/>
    <n v="672.81500000000005"/>
    <n v="8.7200000000000006"/>
    <n v="764.57159999999999"/>
    <x v="1"/>
    <n v="9"/>
  </r>
  <r>
    <x v="8"/>
    <d v="2018-09-24T00:00:00"/>
    <n v="31185.550000000003"/>
    <n v="364.40000000000003"/>
    <n v="360.45295000000004"/>
    <x v="0"/>
    <n v="9"/>
  </r>
  <r>
    <x v="8"/>
    <d v="2018-09-24T00:00:00"/>
    <n v="7726.29"/>
    <n v="90.800000000000011"/>
    <n v="471.85774999999995"/>
    <x v="1"/>
    <n v="9"/>
  </r>
  <r>
    <x v="9"/>
    <d v="2018-09-24T00:00:00"/>
    <n v="39659.51"/>
    <n v="557.52"/>
    <n v="3551.7761500000001"/>
    <x v="0"/>
    <n v="9"/>
  </r>
  <r>
    <x v="9"/>
    <d v="2018-09-24T00:00:00"/>
    <n v="27539.93"/>
    <n v="415.76000000000005"/>
    <n v="21327.034949999997"/>
    <x v="1"/>
    <n v="9"/>
  </r>
  <r>
    <x v="10"/>
    <d v="2018-09-24T00:00:00"/>
    <n v="6664.2950000000001"/>
    <n v="76.160000000000011"/>
    <n v="0"/>
    <x v="0"/>
    <n v="9"/>
  </r>
  <r>
    <x v="10"/>
    <d v="2018-09-24T00:00:00"/>
    <n v="1615.1849999999999"/>
    <n v="19.16"/>
    <n v="0"/>
    <x v="1"/>
    <n v="9"/>
  </r>
  <r>
    <x v="11"/>
    <d v="2018-09-24T00:00:00"/>
    <n v="7026.8"/>
    <n v="87.68"/>
    <n v="13.421200000000001"/>
    <x v="0"/>
    <n v="9"/>
  </r>
  <r>
    <x v="11"/>
    <d v="2018-09-24T00:00:00"/>
    <n v="3788.895"/>
    <n v="51.120000000000005"/>
    <n v="65.173550000000006"/>
    <x v="1"/>
    <n v="9"/>
  </r>
  <r>
    <x v="12"/>
    <d v="2018-09-24T00:00:00"/>
    <n v="4472.3250000000007"/>
    <n v="44.400000000000006"/>
    <n v="283.55795000000001"/>
    <x v="0"/>
    <n v="9"/>
  </r>
  <r>
    <x v="12"/>
    <d v="2018-09-24T00:00:00"/>
    <n v="2791.1400000000003"/>
    <n v="26.92"/>
    <n v="3179.8663000000001"/>
    <x v="1"/>
    <n v="9"/>
  </r>
  <r>
    <x v="0"/>
    <d v="2018-10-01T00:00:00"/>
    <n v="13119.59"/>
    <n v="154.32000000000002"/>
    <n v="246.28370000000001"/>
    <x v="0"/>
    <n v="10"/>
  </r>
  <r>
    <x v="0"/>
    <d v="2018-10-01T00:00:00"/>
    <n v="5283.7950000000001"/>
    <n v="67.56"/>
    <n v="479.08315000000005"/>
    <x v="1"/>
    <n v="10"/>
  </r>
  <r>
    <x v="1"/>
    <d v="2018-10-01T00:00:00"/>
    <n v="23399.420000000002"/>
    <n v="281.8"/>
    <n v="114.93299999999999"/>
    <x v="0"/>
    <n v="10"/>
  </r>
  <r>
    <x v="1"/>
    <d v="2018-10-01T00:00:00"/>
    <n v="2218.2049999999999"/>
    <n v="26"/>
    <n v="124.61735"/>
    <x v="1"/>
    <n v="10"/>
  </r>
  <r>
    <x v="2"/>
    <d v="2018-10-01T00:00:00"/>
    <n v="76677.205000000016"/>
    <n v="829.92000000000007"/>
    <n v="0"/>
    <x v="0"/>
    <n v="10"/>
  </r>
  <r>
    <x v="2"/>
    <d v="2018-10-01T00:00:00"/>
    <n v="17965.53"/>
    <n v="211.4"/>
    <n v="0"/>
    <x v="1"/>
    <n v="10"/>
  </r>
  <r>
    <x v="3"/>
    <d v="2018-10-01T00:00:00"/>
    <n v="1656.325"/>
    <n v="18.600000000000001"/>
    <n v="100.49130000000001"/>
    <x v="0"/>
    <n v="10"/>
  </r>
  <r>
    <x v="3"/>
    <d v="2018-10-01T00:00:00"/>
    <n v="1056.5500000000002"/>
    <n v="12.600000000000001"/>
    <n v="1004.03225"/>
    <x v="1"/>
    <n v="10"/>
  </r>
  <r>
    <x v="4"/>
    <d v="2018-10-01T00:00:00"/>
    <n v="20669.330000000002"/>
    <n v="263.12"/>
    <n v="1851.4509"/>
    <x v="0"/>
    <n v="10"/>
  </r>
  <r>
    <x v="4"/>
    <d v="2018-10-01T00:00:00"/>
    <n v="8118.6050000000005"/>
    <n v="104.96"/>
    <n v="3302.9333999999999"/>
    <x v="1"/>
    <n v="10"/>
  </r>
  <r>
    <x v="5"/>
    <d v="2018-10-01T00:00:00"/>
    <n v="1663.1450000000002"/>
    <n v="24.840000000000003"/>
    <n v="76.239800000000002"/>
    <x v="0"/>
    <n v="10"/>
  </r>
  <r>
    <x v="5"/>
    <d v="2018-10-01T00:00:00"/>
    <n v="1091.6950000000002"/>
    <n v="19.12"/>
    <n v="444.02670000000006"/>
    <x v="1"/>
    <n v="10"/>
  </r>
  <r>
    <x v="6"/>
    <d v="2018-10-01T00:00:00"/>
    <n v="1293.71"/>
    <n v="14.8"/>
    <n v="0"/>
    <x v="0"/>
    <n v="10"/>
  </r>
  <r>
    <x v="6"/>
    <d v="2018-10-01T00:00:00"/>
    <n v="496.48500000000007"/>
    <n v="6.08"/>
    <n v="0"/>
    <x v="1"/>
    <n v="10"/>
  </r>
  <r>
    <x v="7"/>
    <d v="2018-10-01T00:00:00"/>
    <n v="2565.5300000000002"/>
    <n v="31.28"/>
    <n v="276.31434999999999"/>
    <x v="0"/>
    <n v="10"/>
  </r>
  <r>
    <x v="7"/>
    <d v="2018-10-01T00:00:00"/>
    <n v="711.48"/>
    <n v="8.8000000000000007"/>
    <n v="779.60350000000005"/>
    <x v="1"/>
    <n v="10"/>
  </r>
  <r>
    <x v="8"/>
    <d v="2018-10-01T00:00:00"/>
    <n v="32163.065000000006"/>
    <n v="373.20000000000005"/>
    <n v="374.40975000000003"/>
    <x v="0"/>
    <n v="10"/>
  </r>
  <r>
    <x v="8"/>
    <d v="2018-10-01T00:00:00"/>
    <n v="8684.39"/>
    <n v="104.52000000000001"/>
    <n v="515.60339999999997"/>
    <x v="1"/>
    <n v="10"/>
  </r>
  <r>
    <x v="9"/>
    <d v="2018-10-01T00:00:00"/>
    <n v="38063.850000000006"/>
    <n v="513.56000000000006"/>
    <n v="3139.2361000000001"/>
    <x v="0"/>
    <n v="10"/>
  </r>
  <r>
    <x v="9"/>
    <d v="2018-10-01T00:00:00"/>
    <n v="25089.46"/>
    <n v="366.20000000000005"/>
    <n v="18158.0841"/>
    <x v="1"/>
    <n v="10"/>
  </r>
  <r>
    <x v="10"/>
    <d v="2018-10-01T00:00:00"/>
    <n v="6719.0750000000007"/>
    <n v="77.84"/>
    <n v="0"/>
    <x v="0"/>
    <n v="10"/>
  </r>
  <r>
    <x v="10"/>
    <d v="2018-10-01T00:00:00"/>
    <n v="1723.5350000000001"/>
    <n v="20.92"/>
    <n v="0"/>
    <x v="1"/>
    <n v="10"/>
  </r>
  <r>
    <x v="11"/>
    <d v="2018-10-01T00:00:00"/>
    <n v="7526.09"/>
    <n v="93.12"/>
    <n v="10.851750000000001"/>
    <x v="0"/>
    <n v="10"/>
  </r>
  <r>
    <x v="11"/>
    <d v="2018-10-01T00:00:00"/>
    <n v="4256.9449999999997"/>
    <n v="55.800000000000004"/>
    <n v="49.889450000000004"/>
    <x v="1"/>
    <n v="10"/>
  </r>
  <r>
    <x v="12"/>
    <d v="2018-10-01T00:00:00"/>
    <n v="2310.8250000000003"/>
    <n v="24.64"/>
    <n v="123.19125000000001"/>
    <x v="0"/>
    <n v="10"/>
  </r>
  <r>
    <x v="12"/>
    <d v="2018-10-01T00:00:00"/>
    <n v="1571.46"/>
    <n v="16.8"/>
    <n v="1198.8593499999999"/>
    <x v="1"/>
    <n v="10"/>
  </r>
  <r>
    <x v="0"/>
    <d v="2018-10-08T00:00:00"/>
    <n v="13723.380000000001"/>
    <n v="154.88"/>
    <n v="354.63740000000001"/>
    <x v="0"/>
    <n v="10"/>
  </r>
  <r>
    <x v="0"/>
    <d v="2018-10-08T00:00:00"/>
    <n v="6105.3850000000011"/>
    <n v="77.12"/>
    <n v="889.49054999999998"/>
    <x v="1"/>
    <n v="10"/>
  </r>
  <r>
    <x v="1"/>
    <d v="2018-10-08T00:00:00"/>
    <n v="25493.435000000001"/>
    <n v="302.68"/>
    <n v="107.7479"/>
    <x v="0"/>
    <n v="10"/>
  </r>
  <r>
    <x v="1"/>
    <d v="2018-10-08T00:00:00"/>
    <n v="2570.0949999999998"/>
    <n v="31.24"/>
    <n v="124.97745"/>
    <x v="1"/>
    <n v="10"/>
  </r>
  <r>
    <x v="2"/>
    <d v="2018-10-08T00:00:00"/>
    <n v="81634.35500000001"/>
    <n v="862.28"/>
    <n v="0"/>
    <x v="0"/>
    <n v="10"/>
  </r>
  <r>
    <x v="2"/>
    <d v="2018-10-08T00:00:00"/>
    <n v="20745.175000000003"/>
    <n v="244.28000000000003"/>
    <n v="0"/>
    <x v="1"/>
    <n v="10"/>
  </r>
  <r>
    <x v="3"/>
    <d v="2018-10-08T00:00:00"/>
    <n v="2240.3700000000003"/>
    <n v="25.44"/>
    <n v="108.50125000000001"/>
    <x v="0"/>
    <n v="10"/>
  </r>
  <r>
    <x v="3"/>
    <d v="2018-10-08T00:00:00"/>
    <n v="1395.1849999999999"/>
    <n v="16.559999999999999"/>
    <n v="1117.1114500000001"/>
    <x v="1"/>
    <n v="10"/>
  </r>
  <r>
    <x v="4"/>
    <d v="2018-10-08T00:00:00"/>
    <n v="20149.525000000001"/>
    <n v="252.28000000000003"/>
    <n v="1692.5044500000001"/>
    <x v="0"/>
    <n v="10"/>
  </r>
  <r>
    <x v="4"/>
    <d v="2018-10-08T00:00:00"/>
    <n v="8506.4650000000001"/>
    <n v="110.24000000000001"/>
    <n v="3176.6865000000003"/>
    <x v="1"/>
    <n v="10"/>
  </r>
  <r>
    <x v="5"/>
    <d v="2018-10-08T00:00:00"/>
    <n v="1813.2400000000002"/>
    <n v="24.680000000000003"/>
    <n v="73.477950000000007"/>
    <x v="0"/>
    <n v="10"/>
  </r>
  <r>
    <x v="5"/>
    <d v="2018-10-08T00:00:00"/>
    <n v="1283.26"/>
    <n v="20.72"/>
    <n v="457.40175000000005"/>
    <x v="1"/>
    <n v="10"/>
  </r>
  <r>
    <x v="6"/>
    <d v="2018-10-08T00:00:00"/>
    <n v="1346.5650000000003"/>
    <n v="14.8"/>
    <n v="0"/>
    <x v="0"/>
    <n v="10"/>
  </r>
  <r>
    <x v="6"/>
    <d v="2018-10-08T00:00:00"/>
    <n v="568.59"/>
    <n v="7.5200000000000005"/>
    <n v="0"/>
    <x v="1"/>
    <n v="10"/>
  </r>
  <r>
    <x v="7"/>
    <d v="2018-10-08T00:00:00"/>
    <n v="3135.8250000000003"/>
    <n v="36.24"/>
    <n v="296.84589999999997"/>
    <x v="0"/>
    <n v="10"/>
  </r>
  <r>
    <x v="7"/>
    <d v="2018-10-08T00:00:00"/>
    <n v="971.74"/>
    <n v="11.64"/>
    <n v="988.89115000000004"/>
    <x v="1"/>
    <n v="10"/>
  </r>
  <r>
    <x v="8"/>
    <d v="2018-10-08T00:00:00"/>
    <n v="33061.215000000004"/>
    <n v="387.72"/>
    <n v="308.73894999999999"/>
    <x v="0"/>
    <n v="10"/>
  </r>
  <r>
    <x v="8"/>
    <d v="2018-10-08T00:00:00"/>
    <n v="9952.0850000000009"/>
    <n v="117.72000000000001"/>
    <n v="429.04940000000005"/>
    <x v="1"/>
    <n v="10"/>
  </r>
  <r>
    <x v="9"/>
    <d v="2018-10-08T00:00:00"/>
    <n v="40033.620000000003"/>
    <n v="550.48"/>
    <n v="3243.6664000000005"/>
    <x v="0"/>
    <n v="10"/>
  </r>
  <r>
    <x v="9"/>
    <d v="2018-10-08T00:00:00"/>
    <n v="28029.320000000003"/>
    <n v="416.08000000000004"/>
    <n v="18787.594150000001"/>
    <x v="1"/>
    <n v="10"/>
  </r>
  <r>
    <x v="10"/>
    <d v="2018-10-08T00:00:00"/>
    <n v="6829.24"/>
    <n v="78.600000000000009"/>
    <n v="0"/>
    <x v="0"/>
    <n v="10"/>
  </r>
  <r>
    <x v="10"/>
    <d v="2018-10-08T00:00:00"/>
    <n v="2056.4500000000003"/>
    <n v="24.480000000000004"/>
    <n v="0"/>
    <x v="1"/>
    <n v="10"/>
  </r>
  <r>
    <x v="11"/>
    <d v="2018-10-08T00:00:00"/>
    <n v="7613.4850000000006"/>
    <n v="95.4"/>
    <n v="14.3"/>
    <x v="0"/>
    <n v="10"/>
  </r>
  <r>
    <x v="11"/>
    <d v="2018-10-08T00:00:00"/>
    <n v="4511.7050000000008"/>
    <n v="60.48"/>
    <n v="82.758650000000003"/>
    <x v="1"/>
    <n v="10"/>
  </r>
  <r>
    <x v="12"/>
    <d v="2018-10-08T00:00:00"/>
    <n v="2207.92"/>
    <n v="25.240000000000002"/>
    <n v="128.57195000000002"/>
    <x v="0"/>
    <n v="10"/>
  </r>
  <r>
    <x v="12"/>
    <d v="2018-10-08T00:00:00"/>
    <n v="1551.605"/>
    <n v="17.48"/>
    <n v="1350.88005"/>
    <x v="1"/>
    <n v="10"/>
  </r>
  <r>
    <x v="0"/>
    <d v="2018-10-15T00:00:00"/>
    <n v="9150.5150000000012"/>
    <n v="105.04000000000002"/>
    <n v="283.08019999999999"/>
    <x v="0"/>
    <n v="10"/>
  </r>
  <r>
    <x v="0"/>
    <d v="2018-10-15T00:00:00"/>
    <n v="4583.5350000000008"/>
    <n v="58.6"/>
    <n v="704.19245000000001"/>
    <x v="1"/>
    <n v="10"/>
  </r>
  <r>
    <x v="1"/>
    <d v="2018-10-15T00:00:00"/>
    <n v="24072.620000000003"/>
    <n v="290.68"/>
    <n v="103.97985"/>
    <x v="0"/>
    <n v="10"/>
  </r>
  <r>
    <x v="1"/>
    <d v="2018-10-15T00:00:00"/>
    <n v="3136.5400000000004"/>
    <n v="37.839999999999996"/>
    <n v="138.58779999999999"/>
    <x v="1"/>
    <n v="10"/>
  </r>
  <r>
    <x v="2"/>
    <d v="2018-10-15T00:00:00"/>
    <n v="72679.035000000018"/>
    <n v="820.48"/>
    <n v="0"/>
    <x v="0"/>
    <n v="10"/>
  </r>
  <r>
    <x v="2"/>
    <d v="2018-10-15T00:00:00"/>
    <n v="19359.285"/>
    <n v="242.68000000000004"/>
    <n v="0"/>
    <x v="1"/>
    <n v="10"/>
  </r>
  <r>
    <x v="3"/>
    <d v="2018-10-15T00:00:00"/>
    <n v="1321.3200000000002"/>
    <n v="15.440000000000001"/>
    <n v="92.865500000000011"/>
    <x v="0"/>
    <n v="10"/>
  </r>
  <r>
    <x v="3"/>
    <d v="2018-10-15T00:00:00"/>
    <n v="860.80500000000006"/>
    <n v="10.120000000000001"/>
    <n v="979.21070000000009"/>
    <x v="1"/>
    <n v="10"/>
  </r>
  <r>
    <x v="4"/>
    <d v="2018-10-15T00:00:00"/>
    <n v="16414.255000000001"/>
    <n v="207.88000000000002"/>
    <n v="1335.6388500000003"/>
    <x v="0"/>
    <n v="10"/>
  </r>
  <r>
    <x v="4"/>
    <d v="2018-10-15T00:00:00"/>
    <n v="6523.880000000001"/>
    <n v="84.28"/>
    <n v="2719.2009000000003"/>
    <x v="1"/>
    <n v="10"/>
  </r>
  <r>
    <x v="5"/>
    <d v="2018-10-15T00:00:00"/>
    <n v="1671.1750000000002"/>
    <n v="24.12"/>
    <n v="74.581000000000003"/>
    <x v="0"/>
    <n v="10"/>
  </r>
  <r>
    <x v="5"/>
    <d v="2018-10-15T00:00:00"/>
    <n v="1316.5350000000001"/>
    <n v="21.64"/>
    <n v="484.23829999999998"/>
    <x v="1"/>
    <n v="10"/>
  </r>
  <r>
    <x v="6"/>
    <d v="2018-10-15T00:00:00"/>
    <n v="1126.8400000000001"/>
    <n v="13.32"/>
    <n v="0"/>
    <x v="0"/>
    <n v="10"/>
  </r>
  <r>
    <x v="6"/>
    <d v="2018-10-15T00:00:00"/>
    <n v="542.30000000000007"/>
    <n v="7.6000000000000005"/>
    <n v="0"/>
    <x v="1"/>
    <n v="10"/>
  </r>
  <r>
    <x v="7"/>
    <d v="2018-10-15T00:00:00"/>
    <n v="2391.3449999999998"/>
    <n v="28.64"/>
    <n v="288.99714999999998"/>
    <x v="0"/>
    <n v="10"/>
  </r>
  <r>
    <x v="7"/>
    <d v="2018-10-15T00:00:00"/>
    <n v="744.59"/>
    <n v="9"/>
    <n v="988.43615000000011"/>
    <x v="1"/>
    <n v="10"/>
  </r>
  <r>
    <x v="8"/>
    <d v="2018-10-15T00:00:00"/>
    <n v="27999.785"/>
    <n v="331.92"/>
    <n v="254.21305000000001"/>
    <x v="0"/>
    <n v="10"/>
  </r>
  <r>
    <x v="8"/>
    <d v="2018-10-15T00:00:00"/>
    <n v="8266.61"/>
    <n v="97.600000000000009"/>
    <n v="379.32115000000005"/>
    <x v="1"/>
    <n v="10"/>
  </r>
  <r>
    <x v="9"/>
    <d v="2018-10-15T00:00:00"/>
    <n v="36888.060000000005"/>
    <n v="513.7600000000001"/>
    <n v="3027.8105"/>
    <x v="0"/>
    <n v="10"/>
  </r>
  <r>
    <x v="9"/>
    <d v="2018-10-15T00:00:00"/>
    <n v="26557.355"/>
    <n v="390.88000000000005"/>
    <n v="18392.19785"/>
    <x v="1"/>
    <n v="10"/>
  </r>
  <r>
    <x v="10"/>
    <d v="2018-10-15T00:00:00"/>
    <n v="5671.4350000000013"/>
    <n v="65.760000000000005"/>
    <n v="0"/>
    <x v="0"/>
    <n v="10"/>
  </r>
  <r>
    <x v="10"/>
    <d v="2018-10-15T00:00:00"/>
    <n v="1492.92"/>
    <n v="17.760000000000002"/>
    <n v="0"/>
    <x v="1"/>
    <n v="10"/>
  </r>
  <r>
    <x v="11"/>
    <d v="2018-10-15T00:00:00"/>
    <n v="6662.4250000000002"/>
    <n v="85.360000000000014"/>
    <n v="15.9978"/>
    <x v="0"/>
    <n v="10"/>
  </r>
  <r>
    <x v="11"/>
    <d v="2018-10-15T00:00:00"/>
    <n v="4233.1850000000004"/>
    <n v="58.800000000000004"/>
    <n v="107.45995000000001"/>
    <x v="1"/>
    <n v="10"/>
  </r>
  <r>
    <x v="12"/>
    <d v="2018-10-15T00:00:00"/>
    <n v="1662.155"/>
    <n v="19.16"/>
    <n v="85.304050000000004"/>
    <x v="0"/>
    <n v="10"/>
  </r>
  <r>
    <x v="12"/>
    <d v="2018-10-15T00:00:00"/>
    <n v="1042.5250000000001"/>
    <n v="11.8"/>
    <n v="870.25965000000008"/>
    <x v="1"/>
    <n v="10"/>
  </r>
  <r>
    <x v="0"/>
    <d v="2018-10-22T00:00:00"/>
    <n v="10403.58"/>
    <n v="122.04000000000002"/>
    <n v="281.60860000000002"/>
    <x v="0"/>
    <n v="10"/>
  </r>
  <r>
    <x v="0"/>
    <d v="2018-10-22T00:00:00"/>
    <n v="4195.62"/>
    <n v="56.84"/>
    <n v="620.05385000000001"/>
    <x v="1"/>
    <n v="10"/>
  </r>
  <r>
    <x v="1"/>
    <d v="2018-10-22T00:00:00"/>
    <n v="27205.530000000002"/>
    <n v="339.12"/>
    <n v="118.4027"/>
    <x v="0"/>
    <n v="10"/>
  </r>
  <r>
    <x v="1"/>
    <d v="2018-10-22T00:00:00"/>
    <n v="2782.835"/>
    <n v="35.360000000000007"/>
    <n v="126.97945000000001"/>
    <x v="1"/>
    <n v="10"/>
  </r>
  <r>
    <x v="2"/>
    <d v="2018-10-22T00:00:00"/>
    <n v="78946.560000000012"/>
    <n v="910.28"/>
    <n v="0"/>
    <x v="0"/>
    <n v="10"/>
  </r>
  <r>
    <x v="2"/>
    <d v="2018-10-22T00:00:00"/>
    <n v="17893.260000000002"/>
    <n v="223.16"/>
    <n v="0"/>
    <x v="1"/>
    <n v="10"/>
  </r>
  <r>
    <x v="3"/>
    <d v="2018-10-22T00:00:00"/>
    <n v="2702.0400000000004"/>
    <n v="36.56"/>
    <n v="147.81455000000003"/>
    <x v="0"/>
    <n v="10"/>
  </r>
  <r>
    <x v="3"/>
    <d v="2018-10-22T00:00:00"/>
    <n v="1307.075"/>
    <n v="18.28"/>
    <n v="1021.9917500000001"/>
    <x v="1"/>
    <n v="10"/>
  </r>
  <r>
    <x v="4"/>
    <d v="2018-10-22T00:00:00"/>
    <n v="19408.455000000002"/>
    <n v="249.16"/>
    <n v="1562.8795"/>
    <x v="0"/>
    <n v="10"/>
  </r>
  <r>
    <x v="4"/>
    <d v="2018-10-22T00:00:00"/>
    <n v="7434.6250000000009"/>
    <n v="99.28"/>
    <n v="2759.8506000000002"/>
    <x v="1"/>
    <n v="10"/>
  </r>
  <r>
    <x v="5"/>
    <d v="2018-10-22T00:00:00"/>
    <n v="1402.17"/>
    <n v="20.840000000000003"/>
    <n v="62.868000000000002"/>
    <x v="0"/>
    <n v="10"/>
  </r>
  <r>
    <x v="5"/>
    <d v="2018-10-22T00:00:00"/>
    <n v="931.97500000000002"/>
    <n v="16.680000000000003"/>
    <n v="381.47915"/>
    <x v="1"/>
    <n v="10"/>
  </r>
  <r>
    <x v="6"/>
    <d v="2018-10-22T00:00:00"/>
    <n v="1239.92"/>
    <n v="15.200000000000001"/>
    <n v="0"/>
    <x v="0"/>
    <n v="10"/>
  </r>
  <r>
    <x v="6"/>
    <d v="2018-10-22T00:00:00"/>
    <n v="548.90000000000009"/>
    <n v="7.08"/>
    <n v="0"/>
    <x v="1"/>
    <n v="10"/>
  </r>
  <r>
    <x v="7"/>
    <d v="2018-10-22T00:00:00"/>
    <n v="3608.77"/>
    <n v="48.800000000000004"/>
    <n v="419.13690000000003"/>
    <x v="0"/>
    <n v="10"/>
  </r>
  <r>
    <x v="7"/>
    <d v="2018-10-22T00:00:00"/>
    <n v="994.34500000000014"/>
    <n v="13.080000000000002"/>
    <n v="1102.1874500000001"/>
    <x v="1"/>
    <n v="10"/>
  </r>
  <r>
    <x v="8"/>
    <d v="2018-10-22T00:00:00"/>
    <n v="32178.905000000002"/>
    <n v="392.44000000000005"/>
    <n v="301.57074999999998"/>
    <x v="0"/>
    <n v="10"/>
  </r>
  <r>
    <x v="8"/>
    <d v="2018-10-22T00:00:00"/>
    <n v="8615.1450000000004"/>
    <n v="106"/>
    <n v="413.00935000000004"/>
    <x v="1"/>
    <n v="10"/>
  </r>
  <r>
    <x v="9"/>
    <d v="2018-10-22T00:00:00"/>
    <n v="36891.855000000003"/>
    <n v="526.7600000000001"/>
    <n v="3069.9734000000003"/>
    <x v="0"/>
    <n v="10"/>
  </r>
  <r>
    <x v="9"/>
    <d v="2018-10-22T00:00:00"/>
    <n v="23687.290000000005"/>
    <n v="355.8"/>
    <n v="16955.934450000001"/>
    <x v="1"/>
    <n v="10"/>
  </r>
  <r>
    <x v="10"/>
    <d v="2018-10-22T00:00:00"/>
    <n v="6199.49"/>
    <n v="73.56"/>
    <n v="0"/>
    <x v="0"/>
    <n v="10"/>
  </r>
  <r>
    <x v="10"/>
    <d v="2018-10-22T00:00:00"/>
    <n v="1614.4700000000003"/>
    <n v="19.240000000000002"/>
    <n v="0"/>
    <x v="1"/>
    <n v="10"/>
  </r>
  <r>
    <x v="11"/>
    <d v="2018-10-22T00:00:00"/>
    <n v="6929.6149999999998"/>
    <n v="95.56"/>
    <n v="20.186400000000003"/>
    <x v="0"/>
    <n v="10"/>
  </r>
  <r>
    <x v="11"/>
    <d v="2018-10-22T00:00:00"/>
    <n v="4111.47"/>
    <n v="58.84"/>
    <n v="105.30584999999999"/>
    <x v="1"/>
    <n v="10"/>
  </r>
  <r>
    <x v="12"/>
    <d v="2018-10-22T00:00:00"/>
    <n v="2542.3200000000002"/>
    <n v="32.760000000000005"/>
    <n v="158.8691"/>
    <x v="0"/>
    <n v="10"/>
  </r>
  <r>
    <x v="12"/>
    <d v="2018-10-22T00:00:00"/>
    <n v="1327.0950000000003"/>
    <n v="17.96"/>
    <n v="1365.7826000000002"/>
    <x v="1"/>
    <n v="10"/>
  </r>
  <r>
    <x v="0"/>
    <d v="2018-10-29T00:00:00"/>
    <n v="14359.070000000002"/>
    <n v="163.80000000000001"/>
    <n v="487.13405"/>
    <x v="0"/>
    <n v="10"/>
  </r>
  <r>
    <x v="0"/>
    <d v="2018-10-29T00:00:00"/>
    <n v="7301.6900000000005"/>
    <n v="94.12"/>
    <n v="1052.7237500000001"/>
    <x v="1"/>
    <n v="10"/>
  </r>
  <r>
    <x v="1"/>
    <d v="2018-10-29T00:00:00"/>
    <n v="31141.385000000002"/>
    <n v="377.44000000000005"/>
    <n v="114.4663"/>
    <x v="0"/>
    <n v="10"/>
  </r>
  <r>
    <x v="1"/>
    <d v="2018-10-29T00:00:00"/>
    <n v="4174.1150000000007"/>
    <n v="51.160000000000004"/>
    <n v="137.32875000000001"/>
    <x v="1"/>
    <n v="10"/>
  </r>
  <r>
    <x v="2"/>
    <d v="2018-10-29T00:00:00"/>
    <n v="88142.450000000012"/>
    <n v="943.64"/>
    <n v="0"/>
    <x v="0"/>
    <n v="10"/>
  </r>
  <r>
    <x v="2"/>
    <d v="2018-10-29T00:00:00"/>
    <n v="23113.255000000001"/>
    <n v="278.08000000000004"/>
    <n v="0"/>
    <x v="1"/>
    <n v="10"/>
  </r>
  <r>
    <x v="3"/>
    <d v="2018-10-29T00:00:00"/>
    <n v="1534.7200000000003"/>
    <n v="20.36"/>
    <n v="93.299050000000008"/>
    <x v="0"/>
    <n v="10"/>
  </r>
  <r>
    <x v="3"/>
    <d v="2018-10-29T00:00:00"/>
    <n v="1065.1300000000001"/>
    <n v="14.280000000000001"/>
    <n v="862.83404999999993"/>
    <x v="1"/>
    <n v="10"/>
  </r>
  <r>
    <x v="4"/>
    <d v="2018-10-29T00:00:00"/>
    <n v="25757.325000000001"/>
    <n v="322"/>
    <n v="1807.1495"/>
    <x v="0"/>
    <n v="10"/>
  </r>
  <r>
    <x v="4"/>
    <d v="2018-10-29T00:00:00"/>
    <n v="11294.910000000002"/>
    <n v="148.16"/>
    <n v="3348.5244000000002"/>
    <x v="1"/>
    <n v="10"/>
  </r>
  <r>
    <x v="5"/>
    <d v="2018-10-29T00:00:00"/>
    <n v="1811.2050000000002"/>
    <n v="25.52"/>
    <n v="77.403300000000002"/>
    <x v="0"/>
    <n v="10"/>
  </r>
  <r>
    <x v="5"/>
    <d v="2018-10-29T00:00:00"/>
    <n v="1382.5900000000001"/>
    <n v="22.840000000000003"/>
    <n v="454.79850000000005"/>
    <x v="1"/>
    <n v="10"/>
  </r>
  <r>
    <x v="6"/>
    <d v="2018-10-29T00:00:00"/>
    <n v="1782.0550000000001"/>
    <n v="20.400000000000002"/>
    <n v="0"/>
    <x v="0"/>
    <n v="10"/>
  </r>
  <r>
    <x v="6"/>
    <d v="2018-10-29T00:00:00"/>
    <n v="1042.69"/>
    <n v="13.92"/>
    <n v="0"/>
    <x v="1"/>
    <n v="10"/>
  </r>
  <r>
    <x v="7"/>
    <d v="2018-10-29T00:00:00"/>
    <n v="3397.7900000000004"/>
    <n v="44.160000000000004"/>
    <n v="464.96190000000001"/>
    <x v="0"/>
    <n v="10"/>
  </r>
  <r>
    <x v="7"/>
    <d v="2018-10-29T00:00:00"/>
    <n v="938.63"/>
    <n v="12.36"/>
    <n v="998.65089999999998"/>
    <x v="1"/>
    <n v="10"/>
  </r>
  <r>
    <x v="8"/>
    <d v="2018-10-29T00:00:00"/>
    <n v="38395.225000000006"/>
    <n v="448.72"/>
    <n v="342.73720000000003"/>
    <x v="0"/>
    <n v="10"/>
  </r>
  <r>
    <x v="8"/>
    <d v="2018-10-29T00:00:00"/>
    <n v="11401.115"/>
    <n v="135.72"/>
    <n v="476.4409"/>
    <x v="1"/>
    <n v="10"/>
  </r>
  <r>
    <x v="9"/>
    <d v="2018-10-29T00:00:00"/>
    <n v="46338.10500000001"/>
    <n v="625.7600000000001"/>
    <n v="3566.2289000000005"/>
    <x v="0"/>
    <n v="10"/>
  </r>
  <r>
    <x v="9"/>
    <d v="2018-10-29T00:00:00"/>
    <n v="33615.670000000006"/>
    <n v="487.12"/>
    <n v="19230.154450000002"/>
    <x v="1"/>
    <n v="10"/>
  </r>
  <r>
    <x v="10"/>
    <d v="2018-10-29T00:00:00"/>
    <n v="6561.005000000001"/>
    <n v="74.400000000000006"/>
    <n v="0"/>
    <x v="0"/>
    <n v="10"/>
  </r>
  <r>
    <x v="10"/>
    <d v="2018-10-29T00:00:00"/>
    <n v="1953.9850000000001"/>
    <n v="23.44"/>
    <n v="0"/>
    <x v="1"/>
    <n v="10"/>
  </r>
  <r>
    <x v="11"/>
    <d v="2018-10-29T00:00:00"/>
    <n v="8151.22"/>
    <n v="102.68"/>
    <n v="19.14705"/>
    <x v="0"/>
    <n v="10"/>
  </r>
  <r>
    <x v="11"/>
    <d v="2018-10-29T00:00:00"/>
    <n v="5126.7150000000001"/>
    <n v="71.320000000000007"/>
    <n v="103.1589"/>
    <x v="1"/>
    <n v="10"/>
  </r>
  <r>
    <x v="12"/>
    <d v="2018-10-29T00:00:00"/>
    <n v="3403.3450000000003"/>
    <n v="38.04"/>
    <n v="156.8177"/>
    <x v="0"/>
    <n v="10"/>
  </r>
  <r>
    <x v="12"/>
    <d v="2018-10-29T00:00:00"/>
    <n v="2207.5349999999999"/>
    <n v="24.680000000000003"/>
    <n v="1657.0203000000001"/>
    <x v="1"/>
    <n v="10"/>
  </r>
  <r>
    <x v="0"/>
    <d v="2018-11-05T00:00:00"/>
    <n v="16298.260000000002"/>
    <n v="175.32000000000002"/>
    <n v="712.00610000000006"/>
    <x v="0"/>
    <n v="11"/>
  </r>
  <r>
    <x v="0"/>
    <d v="2018-11-05T00:00:00"/>
    <n v="7999.3650000000007"/>
    <n v="104.44000000000001"/>
    <n v="1559.5086000000001"/>
    <x v="1"/>
    <n v="11"/>
  </r>
  <r>
    <x v="1"/>
    <d v="2018-11-05T00:00:00"/>
    <n v="26935.755000000001"/>
    <n v="318.88000000000005"/>
    <n v="96.434000000000012"/>
    <x v="0"/>
    <n v="11"/>
  </r>
  <r>
    <x v="1"/>
    <d v="2018-11-05T00:00:00"/>
    <n v="4543.4399999999996"/>
    <n v="56.28"/>
    <n v="114.5625"/>
    <x v="1"/>
    <n v="11"/>
  </r>
  <r>
    <x v="2"/>
    <d v="2018-11-05T00:00:00"/>
    <n v="87500.6"/>
    <n v="905.07999999999993"/>
    <n v="0"/>
    <x v="0"/>
    <n v="11"/>
  </r>
  <r>
    <x v="2"/>
    <d v="2018-11-05T00:00:00"/>
    <n v="24783.33"/>
    <n v="287.8"/>
    <n v="0"/>
    <x v="1"/>
    <n v="11"/>
  </r>
  <r>
    <x v="3"/>
    <d v="2018-11-05T00:00:00"/>
    <n v="1830.8950000000002"/>
    <n v="22.64"/>
    <n v="138.92060000000001"/>
    <x v="0"/>
    <n v="11"/>
  </r>
  <r>
    <x v="3"/>
    <d v="2018-11-05T00:00:00"/>
    <n v="1003.7500000000001"/>
    <n v="13.440000000000001"/>
    <n v="1454.3314500000001"/>
    <x v="1"/>
    <n v="11"/>
  </r>
  <r>
    <x v="4"/>
    <d v="2018-11-05T00:00:00"/>
    <n v="24302.740000000005"/>
    <n v="303.88000000000005"/>
    <n v="2141.70255"/>
    <x v="0"/>
    <n v="11"/>
  </r>
  <r>
    <x v="4"/>
    <d v="2018-11-05T00:00:00"/>
    <n v="11127.545000000002"/>
    <n v="145"/>
    <n v="3958.7619500000001"/>
    <x v="1"/>
    <n v="11"/>
  </r>
  <r>
    <x v="5"/>
    <d v="2018-11-05T00:00:00"/>
    <n v="2005.63"/>
    <n v="26.8"/>
    <n v="84.843199999999996"/>
    <x v="0"/>
    <n v="11"/>
  </r>
  <r>
    <x v="5"/>
    <d v="2018-11-05T00:00:00"/>
    <n v="1861.6950000000002"/>
    <n v="29.12"/>
    <n v="501.67715000000004"/>
    <x v="1"/>
    <n v="11"/>
  </r>
  <r>
    <x v="6"/>
    <d v="2018-11-05T00:00:00"/>
    <n v="1494.5150000000003"/>
    <n v="17.680000000000003"/>
    <n v="0"/>
    <x v="0"/>
    <n v="11"/>
  </r>
  <r>
    <x v="6"/>
    <d v="2018-11-05T00:00:00"/>
    <n v="802.94500000000016"/>
    <n v="11.08"/>
    <n v="0"/>
    <x v="1"/>
    <n v="11"/>
  </r>
  <r>
    <x v="7"/>
    <d v="2018-11-05T00:00:00"/>
    <n v="3545.0800000000004"/>
    <n v="43.680000000000007"/>
    <n v="389.65355"/>
    <x v="0"/>
    <n v="11"/>
  </r>
  <r>
    <x v="7"/>
    <d v="2018-11-05T00:00:00"/>
    <n v="1029.1600000000001"/>
    <n v="13.480000000000002"/>
    <n v="1176.7821000000001"/>
    <x v="1"/>
    <n v="11"/>
  </r>
  <r>
    <x v="8"/>
    <d v="2018-11-05T00:00:00"/>
    <n v="35672.670000000006"/>
    <n v="410.48"/>
    <n v="392.80995000000001"/>
    <x v="0"/>
    <n v="11"/>
  </r>
  <r>
    <x v="8"/>
    <d v="2018-11-05T00:00:00"/>
    <n v="10949.070000000002"/>
    <n v="127.12"/>
    <n v="608.83420000000001"/>
    <x v="1"/>
    <n v="11"/>
  </r>
  <r>
    <x v="9"/>
    <d v="2018-11-05T00:00:00"/>
    <n v="44482.02"/>
    <n v="584.36"/>
    <n v="3516.7736500000001"/>
    <x v="0"/>
    <n v="11"/>
  </r>
  <r>
    <x v="9"/>
    <d v="2018-11-05T00:00:00"/>
    <n v="34011.285000000003"/>
    <n v="487.40000000000003"/>
    <n v="19540.712100000001"/>
    <x v="1"/>
    <n v="11"/>
  </r>
  <r>
    <x v="10"/>
    <d v="2018-11-05T00:00:00"/>
    <n v="6720.3950000000004"/>
    <n v="75.320000000000007"/>
    <n v="0"/>
    <x v="0"/>
    <n v="11"/>
  </r>
  <r>
    <x v="10"/>
    <d v="2018-11-05T00:00:00"/>
    <n v="2001.2850000000001"/>
    <n v="23.040000000000003"/>
    <n v="0"/>
    <x v="1"/>
    <n v="11"/>
  </r>
  <r>
    <x v="11"/>
    <d v="2018-11-05T00:00:00"/>
    <n v="7817.2600000000011"/>
    <n v="100.80000000000001"/>
    <n v="17.76905"/>
    <x v="0"/>
    <n v="11"/>
  </r>
  <r>
    <x v="11"/>
    <d v="2018-11-05T00:00:00"/>
    <n v="5586.4050000000007"/>
    <n v="77.12"/>
    <n v="91.693550000000002"/>
    <x v="1"/>
    <n v="11"/>
  </r>
  <r>
    <x v="12"/>
    <d v="2018-11-05T00:00:00"/>
    <n v="2789.9300000000003"/>
    <n v="41.760000000000005"/>
    <n v="102.82805"/>
    <x v="0"/>
    <n v="11"/>
  </r>
  <r>
    <x v="12"/>
    <d v="2018-11-05T00:00:00"/>
    <n v="2118.8200000000002"/>
    <n v="34.480000000000004"/>
    <n v="929.74700000000007"/>
    <x v="1"/>
    <n v="11"/>
  </r>
  <r>
    <x v="0"/>
    <d v="2018-11-12T00:00:00"/>
    <n v="14518.955"/>
    <n v="162.80000000000001"/>
    <n v="646.16500000000008"/>
    <x v="0"/>
    <n v="11"/>
  </r>
  <r>
    <x v="0"/>
    <d v="2018-11-12T00:00:00"/>
    <n v="7448.9250000000002"/>
    <n v="103.24000000000001"/>
    <n v="1603.0248000000001"/>
    <x v="1"/>
    <n v="11"/>
  </r>
  <r>
    <x v="1"/>
    <d v="2018-11-12T00:00:00"/>
    <n v="30519.280000000002"/>
    <n v="369.64000000000004"/>
    <n v="103.48065"/>
    <x v="0"/>
    <n v="11"/>
  </r>
  <r>
    <x v="1"/>
    <d v="2018-11-12T00:00:00"/>
    <n v="4552.3500000000004"/>
    <n v="58.48"/>
    <n v="123.39535000000001"/>
    <x v="1"/>
    <n v="11"/>
  </r>
  <r>
    <x v="2"/>
    <d v="2018-11-12T00:00:00"/>
    <n v="93305.575000000012"/>
    <n v="1050.08"/>
    <n v="0"/>
    <x v="0"/>
    <n v="11"/>
  </r>
  <r>
    <x v="2"/>
    <d v="2018-11-12T00:00:00"/>
    <n v="28059.570000000003"/>
    <n v="356.28000000000003"/>
    <n v="0"/>
    <x v="1"/>
    <n v="11"/>
  </r>
  <r>
    <x v="3"/>
    <d v="2018-11-12T00:00:00"/>
    <n v="1831.8300000000002"/>
    <n v="22.96"/>
    <n v="135.7603"/>
    <x v="0"/>
    <n v="11"/>
  </r>
  <r>
    <x v="3"/>
    <d v="2018-11-12T00:00:00"/>
    <n v="1223.75"/>
    <n v="16.36"/>
    <n v="1498.8870000000002"/>
    <x v="1"/>
    <n v="11"/>
  </r>
  <r>
    <x v="4"/>
    <d v="2018-11-12T00:00:00"/>
    <n v="28644.990000000005"/>
    <n v="363.64000000000004"/>
    <n v="2870.8537000000001"/>
    <x v="0"/>
    <n v="11"/>
  </r>
  <r>
    <x v="4"/>
    <d v="2018-11-12T00:00:00"/>
    <n v="12950.245000000003"/>
    <n v="179.48000000000002"/>
    <n v="5529.9523500000005"/>
    <x v="1"/>
    <n v="11"/>
  </r>
  <r>
    <x v="5"/>
    <d v="2018-11-12T00:00:00"/>
    <n v="1805.8700000000001"/>
    <n v="22.92"/>
    <n v="76.825450000000004"/>
    <x v="0"/>
    <n v="11"/>
  </r>
  <r>
    <x v="5"/>
    <d v="2018-11-12T00:00:00"/>
    <n v="1872.7500000000002"/>
    <n v="24.36"/>
    <n v="470.75405000000001"/>
    <x v="1"/>
    <n v="11"/>
  </r>
  <r>
    <x v="6"/>
    <d v="2018-11-12T00:00:00"/>
    <n v="1850.9700000000003"/>
    <n v="21.96"/>
    <n v="0"/>
    <x v="0"/>
    <n v="11"/>
  </r>
  <r>
    <x v="6"/>
    <d v="2018-11-12T00:00:00"/>
    <n v="885.22500000000002"/>
    <n v="12.92"/>
    <n v="0"/>
    <x v="1"/>
    <n v="11"/>
  </r>
  <r>
    <x v="7"/>
    <d v="2018-11-12T00:00:00"/>
    <n v="3587.87"/>
    <n v="45.680000000000007"/>
    <n v="417.44495000000001"/>
    <x v="0"/>
    <n v="11"/>
  </r>
  <r>
    <x v="7"/>
    <d v="2018-11-12T00:00:00"/>
    <n v="1110.5600000000002"/>
    <n v="15.680000000000001"/>
    <n v="1355.4138"/>
    <x v="1"/>
    <n v="11"/>
  </r>
  <r>
    <x v="8"/>
    <d v="2018-11-12T00:00:00"/>
    <n v="40563.050000000003"/>
    <n v="472.28000000000003"/>
    <n v="394.88085000000001"/>
    <x v="0"/>
    <n v="11"/>
  </r>
  <r>
    <x v="8"/>
    <d v="2018-11-12T00:00:00"/>
    <n v="12737.065000000001"/>
    <n v="154.52000000000001"/>
    <n v="610.69709999999998"/>
    <x v="1"/>
    <n v="11"/>
  </r>
  <r>
    <x v="9"/>
    <d v="2018-11-12T00:00:00"/>
    <n v="52018.065000000002"/>
    <n v="694.6"/>
    <n v="3765.1770000000001"/>
    <x v="0"/>
    <n v="11"/>
  </r>
  <r>
    <x v="9"/>
    <d v="2018-11-12T00:00:00"/>
    <n v="37303.695"/>
    <n v="556.28000000000009"/>
    <n v="19117.190300000002"/>
    <x v="1"/>
    <n v="11"/>
  </r>
  <r>
    <x v="10"/>
    <d v="2018-11-12T00:00:00"/>
    <n v="7413.0100000000011"/>
    <n v="85.68"/>
    <n v="0"/>
    <x v="0"/>
    <n v="11"/>
  </r>
  <r>
    <x v="10"/>
    <d v="2018-11-12T00:00:00"/>
    <n v="2399.65"/>
    <n v="28.560000000000002"/>
    <n v="0"/>
    <x v="1"/>
    <n v="11"/>
  </r>
  <r>
    <x v="11"/>
    <d v="2018-11-12T00:00:00"/>
    <n v="8974.130000000001"/>
    <n v="118.12"/>
    <n v="17.91075"/>
    <x v="0"/>
    <n v="11"/>
  </r>
  <r>
    <x v="11"/>
    <d v="2018-11-12T00:00:00"/>
    <n v="6567.1100000000006"/>
    <n v="95.12"/>
    <n v="90.188800000000015"/>
    <x v="1"/>
    <n v="11"/>
  </r>
  <r>
    <x v="12"/>
    <d v="2018-11-12T00:00:00"/>
    <n v="3921.1150000000002"/>
    <n v="53.28"/>
    <n v="233.07895000000002"/>
    <x v="0"/>
    <n v="11"/>
  </r>
  <r>
    <x v="12"/>
    <d v="2018-11-12T00:00:00"/>
    <n v="2424.6750000000002"/>
    <n v="39.6"/>
    <n v="2615.4336000000003"/>
    <x v="1"/>
    <n v="11"/>
  </r>
  <r>
    <x v="0"/>
    <d v="2018-11-19T00:00:00"/>
    <n v="19371.605"/>
    <n v="210.44000000000003"/>
    <n v="892.95570000000009"/>
    <x v="0"/>
    <n v="11"/>
  </r>
  <r>
    <x v="0"/>
    <d v="2018-11-19T00:00:00"/>
    <n v="10485.86"/>
    <n v="123.92000000000002"/>
    <n v="2335.0307499999999"/>
    <x v="1"/>
    <n v="11"/>
  </r>
  <r>
    <x v="1"/>
    <d v="2018-11-19T00:00:00"/>
    <n v="40251.200000000004"/>
    <n v="466.36000000000007"/>
    <n v="442.92495000000002"/>
    <x v="0"/>
    <n v="11"/>
  </r>
  <r>
    <x v="1"/>
    <d v="2018-11-19T00:00:00"/>
    <n v="7144.39"/>
    <n v="79.960000000000008"/>
    <n v="521.30129999999997"/>
    <x v="1"/>
    <n v="11"/>
  </r>
  <r>
    <x v="2"/>
    <d v="2018-11-19T00:00:00"/>
    <n v="129928.26000000002"/>
    <n v="1413.5200000000002"/>
    <n v="0"/>
    <x v="0"/>
    <n v="11"/>
  </r>
  <r>
    <x v="2"/>
    <d v="2018-11-19T00:00:00"/>
    <n v="39620.57"/>
    <n v="468.72"/>
    <n v="0"/>
    <x v="1"/>
    <n v="11"/>
  </r>
  <r>
    <x v="3"/>
    <d v="2018-11-19T00:00:00"/>
    <n v="2750.6050000000005"/>
    <n v="35.480000000000004"/>
    <n v="216.92384999999999"/>
    <x v="0"/>
    <n v="11"/>
  </r>
  <r>
    <x v="3"/>
    <d v="2018-11-19T00:00:00"/>
    <n v="1739.65"/>
    <n v="23.680000000000003"/>
    <n v="2237.2759500000002"/>
    <x v="1"/>
    <n v="11"/>
  </r>
  <r>
    <x v="4"/>
    <d v="2018-11-19T00:00:00"/>
    <n v="38033.160000000003"/>
    <n v="465.40000000000003"/>
    <n v="2704.0026000000003"/>
    <x v="0"/>
    <n v="11"/>
  </r>
  <r>
    <x v="4"/>
    <d v="2018-11-19T00:00:00"/>
    <n v="19841.25"/>
    <n v="251.44000000000003"/>
    <n v="5588.1962500000009"/>
    <x v="1"/>
    <n v="11"/>
  </r>
  <r>
    <x v="5"/>
    <d v="2018-11-19T00:00:00"/>
    <n v="2378.42"/>
    <n v="31.400000000000002"/>
    <n v="113.02849999999999"/>
    <x v="0"/>
    <n v="11"/>
  </r>
  <r>
    <x v="5"/>
    <d v="2018-11-19T00:00:00"/>
    <n v="2254.2300000000005"/>
    <n v="31.28"/>
    <n v="574.87040000000002"/>
    <x v="1"/>
    <n v="11"/>
  </r>
  <r>
    <x v="6"/>
    <d v="2018-11-19T00:00:00"/>
    <n v="3419.6250000000005"/>
    <n v="39"/>
    <n v="0"/>
    <x v="0"/>
    <n v="11"/>
  </r>
  <r>
    <x v="6"/>
    <d v="2018-11-19T00:00:00"/>
    <n v="2026.6400000000003"/>
    <n v="24"/>
    <n v="0"/>
    <x v="1"/>
    <n v="11"/>
  </r>
  <r>
    <x v="7"/>
    <d v="2018-11-19T00:00:00"/>
    <n v="4636.4450000000006"/>
    <n v="59.28"/>
    <n v="519.39550000000008"/>
    <x v="0"/>
    <n v="11"/>
  </r>
  <r>
    <x v="7"/>
    <d v="2018-11-19T00:00:00"/>
    <n v="1370.16"/>
    <n v="18.36"/>
    <n v="1554.5822499999999"/>
    <x v="1"/>
    <n v="11"/>
  </r>
  <r>
    <x v="8"/>
    <d v="2018-11-19T00:00:00"/>
    <n v="51949.15"/>
    <n v="611.7600000000001"/>
    <n v="387.39545000000004"/>
    <x v="0"/>
    <n v="11"/>
  </r>
  <r>
    <x v="8"/>
    <d v="2018-11-19T00:00:00"/>
    <n v="18557.275000000001"/>
    <n v="218.72"/>
    <n v="610.76080000000002"/>
    <x v="1"/>
    <n v="11"/>
  </r>
  <r>
    <x v="9"/>
    <d v="2018-11-19T00:00:00"/>
    <n v="64506.915000000008"/>
    <n v="843.32000000000016"/>
    <n v="4453.6914500000003"/>
    <x v="0"/>
    <n v="11"/>
  </r>
  <r>
    <x v="9"/>
    <d v="2018-11-19T00:00:00"/>
    <n v="49286.82"/>
    <n v="663.80000000000007"/>
    <n v="20136.071800000002"/>
    <x v="1"/>
    <n v="11"/>
  </r>
  <r>
    <x v="10"/>
    <d v="2018-11-19T00:00:00"/>
    <n v="12233.98"/>
    <n v="140.68"/>
    <n v="0"/>
    <x v="0"/>
    <n v="11"/>
  </r>
  <r>
    <x v="10"/>
    <d v="2018-11-19T00:00:00"/>
    <n v="4987.29"/>
    <n v="56.920000000000009"/>
    <n v="0"/>
    <x v="1"/>
    <n v="11"/>
  </r>
  <r>
    <x v="11"/>
    <d v="2018-11-19T00:00:00"/>
    <n v="12488.905000000001"/>
    <n v="159.28"/>
    <n v="21.630050000000001"/>
    <x v="0"/>
    <n v="11"/>
  </r>
  <r>
    <x v="11"/>
    <d v="2018-11-19T00:00:00"/>
    <n v="8959.2800000000007"/>
    <n v="119.12"/>
    <n v="86.322600000000008"/>
    <x v="1"/>
    <n v="11"/>
  </r>
  <r>
    <x v="12"/>
    <d v="2018-11-19T00:00:00"/>
    <n v="3155.6800000000003"/>
    <n v="38.840000000000003"/>
    <n v="302.89805000000001"/>
    <x v="0"/>
    <n v="11"/>
  </r>
  <r>
    <x v="12"/>
    <d v="2018-11-19T00:00:00"/>
    <n v="2161.5550000000003"/>
    <n v="27.960000000000004"/>
    <n v="2634.3148000000001"/>
    <x v="1"/>
    <n v="11"/>
  </r>
  <r>
    <x v="0"/>
    <d v="2018-11-26T00:00:00"/>
    <n v="42924.475000000006"/>
    <n v="435.68000000000006"/>
    <n v="3183.5583000000001"/>
    <x v="0"/>
    <n v="11"/>
  </r>
  <r>
    <x v="0"/>
    <d v="2018-11-26T00:00:00"/>
    <n v="25035.010000000002"/>
    <n v="281.76"/>
    <n v="6236.1305500000008"/>
    <x v="1"/>
    <n v="11"/>
  </r>
  <r>
    <x v="1"/>
    <d v="2018-11-26T00:00:00"/>
    <n v="88267.794999999998"/>
    <n v="1018.48"/>
    <n v="1013.4182500000001"/>
    <x v="0"/>
    <n v="11"/>
  </r>
  <r>
    <x v="1"/>
    <d v="2018-11-26T00:00:00"/>
    <n v="13843.94"/>
    <n v="147.08000000000001"/>
    <n v="1002.7251"/>
    <x v="1"/>
    <n v="11"/>
  </r>
  <r>
    <x v="2"/>
    <d v="2018-11-26T00:00:00"/>
    <n v="311081.43"/>
    <n v="3362.2800000000007"/>
    <n v="0"/>
    <x v="0"/>
    <n v="11"/>
  </r>
  <r>
    <x v="2"/>
    <d v="2018-11-26T00:00:00"/>
    <n v="110637.72500000001"/>
    <n v="1256.08"/>
    <n v="0"/>
    <x v="1"/>
    <n v="11"/>
  </r>
  <r>
    <x v="3"/>
    <d v="2018-11-26T00:00:00"/>
    <n v="3038.9150000000004"/>
    <n v="36.04"/>
    <n v="267.57900000000001"/>
    <x v="0"/>
    <n v="11"/>
  </r>
  <r>
    <x v="3"/>
    <d v="2018-11-26T00:00:00"/>
    <n v="2147.3650000000002"/>
    <n v="26.72"/>
    <n v="2515.0645"/>
    <x v="1"/>
    <n v="11"/>
  </r>
  <r>
    <x v="4"/>
    <d v="2018-11-26T00:00:00"/>
    <n v="67517.23000000001"/>
    <n v="805.64"/>
    <n v="4557.4145500000004"/>
    <x v="0"/>
    <n v="11"/>
  </r>
  <r>
    <x v="4"/>
    <d v="2018-11-26T00:00:00"/>
    <n v="34513.380000000005"/>
    <n v="419.52"/>
    <n v="7835.2280500000006"/>
    <x v="1"/>
    <n v="11"/>
  </r>
  <r>
    <x v="5"/>
    <d v="2018-11-26T00:00:00"/>
    <n v="8402.4050000000007"/>
    <n v="95.360000000000014"/>
    <n v="303.61045000000001"/>
    <x v="0"/>
    <n v="11"/>
  </r>
  <r>
    <x v="5"/>
    <d v="2018-11-26T00:00:00"/>
    <n v="10314.260000000002"/>
    <n v="117.08"/>
    <n v="1469.5239000000001"/>
    <x v="1"/>
    <n v="11"/>
  </r>
  <r>
    <x v="6"/>
    <d v="2018-11-26T00:00:00"/>
    <n v="9200.6200000000008"/>
    <n v="102.04"/>
    <n v="0"/>
    <x v="0"/>
    <n v="11"/>
  </r>
  <r>
    <x v="6"/>
    <d v="2018-11-26T00:00:00"/>
    <n v="5471.84"/>
    <n v="61.48"/>
    <n v="0"/>
    <x v="1"/>
    <n v="11"/>
  </r>
  <r>
    <x v="7"/>
    <d v="2018-11-26T00:00:00"/>
    <n v="7398.1050000000005"/>
    <n v="87.12"/>
    <n v="876.2559"/>
    <x v="0"/>
    <n v="11"/>
  </r>
  <r>
    <x v="7"/>
    <d v="2018-11-26T00:00:00"/>
    <n v="2457.1800000000003"/>
    <n v="29.760000000000005"/>
    <n v="2252.5034999999998"/>
    <x v="1"/>
    <n v="11"/>
  </r>
  <r>
    <x v="8"/>
    <d v="2018-11-26T00:00:00"/>
    <n v="124257.04500000001"/>
    <n v="1408.1200000000001"/>
    <n v="1203.19355"/>
    <x v="0"/>
    <n v="11"/>
  </r>
  <r>
    <x v="8"/>
    <d v="2018-11-26T00:00:00"/>
    <n v="52882.225000000006"/>
    <n v="597.64"/>
    <n v="1879.0336500000001"/>
    <x v="1"/>
    <n v="11"/>
  </r>
  <r>
    <x v="9"/>
    <d v="2018-11-26T00:00:00"/>
    <n v="152617.74000000002"/>
    <n v="1899.5200000000002"/>
    <n v="10264.253350000001"/>
    <x v="0"/>
    <n v="11"/>
  </r>
  <r>
    <x v="9"/>
    <d v="2018-11-26T00:00:00"/>
    <n v="135076.37"/>
    <n v="1724.6400000000003"/>
    <n v="40637.768600000003"/>
    <x v="1"/>
    <n v="11"/>
  </r>
  <r>
    <x v="10"/>
    <d v="2018-11-26T00:00:00"/>
    <n v="29127.725000000002"/>
    <n v="324.20000000000005"/>
    <n v="0"/>
    <x v="0"/>
    <n v="11"/>
  </r>
  <r>
    <x v="10"/>
    <d v="2018-11-26T00:00:00"/>
    <n v="12212.365"/>
    <n v="140.80000000000001"/>
    <n v="0"/>
    <x v="1"/>
    <n v="11"/>
  </r>
  <r>
    <x v="11"/>
    <d v="2018-11-26T00:00:00"/>
    <n v="30572.465000000004"/>
    <n v="367.08000000000004"/>
    <n v="27.20965"/>
    <x v="0"/>
    <n v="11"/>
  </r>
  <r>
    <x v="11"/>
    <d v="2018-11-26T00:00:00"/>
    <n v="23966.745000000003"/>
    <n v="302.36"/>
    <n v="106.27890000000001"/>
    <x v="1"/>
    <n v="11"/>
  </r>
  <r>
    <x v="12"/>
    <d v="2018-11-26T00:00:00"/>
    <n v="3845.5450000000001"/>
    <n v="48.2"/>
    <n v="278.41840000000002"/>
    <x v="0"/>
    <n v="11"/>
  </r>
  <r>
    <x v="12"/>
    <d v="2018-11-26T00:00:00"/>
    <n v="2312.4750000000004"/>
    <n v="30.360000000000003"/>
    <n v="2253.5636500000001"/>
    <x v="1"/>
    <n v="11"/>
  </r>
  <r>
    <x v="0"/>
    <d v="2018-12-03T00:00:00"/>
    <n v="20482.330000000002"/>
    <n v="257.8"/>
    <n v="1091.2174"/>
    <x v="0"/>
    <n v="12"/>
  </r>
  <r>
    <x v="0"/>
    <d v="2018-12-03T00:00:00"/>
    <n v="14131.095000000001"/>
    <n v="194.28"/>
    <n v="2754.8845999999999"/>
    <x v="1"/>
    <n v="12"/>
  </r>
  <r>
    <x v="1"/>
    <d v="2018-12-03T00:00:00"/>
    <n v="45967.240000000005"/>
    <n v="588.88"/>
    <n v="259.45725000000004"/>
    <x v="0"/>
    <n v="12"/>
  </r>
  <r>
    <x v="1"/>
    <d v="2018-12-03T00:00:00"/>
    <n v="8214.69"/>
    <n v="101.92000000000002"/>
    <n v="192.62099999999998"/>
    <x v="1"/>
    <n v="12"/>
  </r>
  <r>
    <x v="2"/>
    <d v="2018-12-03T00:00:00"/>
    <n v="150935.565"/>
    <n v="1847.36"/>
    <n v="0"/>
    <x v="0"/>
    <n v="12"/>
  </r>
  <r>
    <x v="2"/>
    <d v="2018-12-03T00:00:00"/>
    <n v="50895.405000000006"/>
    <n v="666.88000000000011"/>
    <n v="0"/>
    <x v="1"/>
    <n v="12"/>
  </r>
  <r>
    <x v="3"/>
    <d v="2018-12-03T00:00:00"/>
    <n v="2745.9300000000003"/>
    <n v="37.480000000000004"/>
    <n v="251.95430000000002"/>
    <x v="0"/>
    <n v="12"/>
  </r>
  <r>
    <x v="3"/>
    <d v="2018-12-03T00:00:00"/>
    <n v="1997.6000000000001"/>
    <n v="27.960000000000004"/>
    <n v="2455.49395"/>
    <x v="1"/>
    <n v="12"/>
  </r>
  <r>
    <x v="4"/>
    <d v="2018-12-03T00:00:00"/>
    <n v="44805.97"/>
    <n v="593.91999999999996"/>
    <n v="3486.13265"/>
    <x v="0"/>
    <n v="12"/>
  </r>
  <r>
    <x v="4"/>
    <d v="2018-12-03T00:00:00"/>
    <n v="23368.455000000002"/>
    <n v="314.36"/>
    <n v="5794.8273500000005"/>
    <x v="1"/>
    <n v="12"/>
  </r>
  <r>
    <x v="5"/>
    <d v="2018-12-03T00:00:00"/>
    <n v="3145.8900000000003"/>
    <n v="44.960000000000008"/>
    <n v="136.42525000000001"/>
    <x v="0"/>
    <n v="12"/>
  </r>
  <r>
    <x v="5"/>
    <d v="2018-12-03T00:00:00"/>
    <n v="3957.4150000000004"/>
    <n v="60.04"/>
    <n v="658.99080000000004"/>
    <x v="1"/>
    <n v="12"/>
  </r>
  <r>
    <x v="6"/>
    <d v="2018-12-03T00:00:00"/>
    <n v="3265.1849999999999"/>
    <n v="42.680000000000007"/>
    <n v="0"/>
    <x v="0"/>
    <n v="12"/>
  </r>
  <r>
    <x v="6"/>
    <d v="2018-12-03T00:00:00"/>
    <n v="1857.1849999999999"/>
    <n v="25.760000000000005"/>
    <n v="0"/>
    <x v="1"/>
    <n v="12"/>
  </r>
  <r>
    <x v="7"/>
    <d v="2018-12-03T00:00:00"/>
    <n v="4628.8550000000005"/>
    <n v="63.2"/>
    <n v="619.24199999999996"/>
    <x v="0"/>
    <n v="12"/>
  </r>
  <r>
    <x v="7"/>
    <d v="2018-12-03T00:00:00"/>
    <n v="1822.3700000000001"/>
    <n v="25.480000000000004"/>
    <n v="1845.0724499999999"/>
    <x v="1"/>
    <n v="12"/>
  </r>
  <r>
    <x v="8"/>
    <d v="2018-12-03T00:00:00"/>
    <n v="71963.320000000007"/>
    <n v="929.16000000000008"/>
    <n v="735.16235000000006"/>
    <x v="0"/>
    <n v="12"/>
  </r>
  <r>
    <x v="8"/>
    <d v="2018-12-03T00:00:00"/>
    <n v="28683.600000000002"/>
    <n v="365.28000000000003"/>
    <n v="947.8053000000001"/>
    <x v="1"/>
    <n v="12"/>
  </r>
  <r>
    <x v="9"/>
    <d v="2018-12-03T00:00:00"/>
    <n v="80876.565000000002"/>
    <n v="1165"/>
    <n v="7061.4985999999999"/>
    <x v="0"/>
    <n v="12"/>
  </r>
  <r>
    <x v="9"/>
    <d v="2018-12-03T00:00:00"/>
    <n v="77184.85500000001"/>
    <n v="1123.04"/>
    <n v="32185.686000000002"/>
    <x v="1"/>
    <n v="12"/>
  </r>
  <r>
    <x v="10"/>
    <d v="2018-12-03T00:00:00"/>
    <n v="13639.45"/>
    <n v="170.56"/>
    <n v="0"/>
    <x v="0"/>
    <n v="12"/>
  </r>
  <r>
    <x v="10"/>
    <d v="2018-12-03T00:00:00"/>
    <n v="5869.8200000000006"/>
    <n v="72.679999999999993"/>
    <n v="0"/>
    <x v="1"/>
    <n v="12"/>
  </r>
  <r>
    <x v="11"/>
    <d v="2018-12-03T00:00:00"/>
    <n v="18320.170000000002"/>
    <n v="257.8"/>
    <n v="22.257300000000001"/>
    <x v="0"/>
    <n v="12"/>
  </r>
  <r>
    <x v="11"/>
    <d v="2018-12-03T00:00:00"/>
    <n v="15574.240000000002"/>
    <n v="227.20000000000002"/>
    <n v="91.424449999999993"/>
    <x v="1"/>
    <n v="12"/>
  </r>
  <r>
    <x v="12"/>
    <d v="2018-12-03T00:00:00"/>
    <n v="2276.4500000000003"/>
    <n v="32.4"/>
    <n v="148.9683"/>
    <x v="0"/>
    <n v="12"/>
  </r>
  <r>
    <x v="12"/>
    <d v="2018-12-03T00:00:00"/>
    <n v="1617.605"/>
    <n v="22.6"/>
    <n v="1301.5840499999999"/>
    <x v="1"/>
    <n v="12"/>
  </r>
  <r>
    <x v="0"/>
    <d v="2018-12-10T00:00:00"/>
    <n v="27596.195000000003"/>
    <n v="350.32"/>
    <n v="1858.0997499999999"/>
    <x v="0"/>
    <n v="12"/>
  </r>
  <r>
    <x v="0"/>
    <d v="2018-12-10T00:00:00"/>
    <n v="19763.040000000005"/>
    <n v="246.28000000000003"/>
    <n v="4342.6428500000002"/>
    <x v="1"/>
    <n v="12"/>
  </r>
  <r>
    <x v="1"/>
    <d v="2018-12-10T00:00:00"/>
    <n v="57201.044999999998"/>
    <n v="729.32"/>
    <n v="255.18934999999999"/>
    <x v="0"/>
    <n v="12"/>
  </r>
  <r>
    <x v="1"/>
    <d v="2018-12-10T00:00:00"/>
    <n v="12210.935000000001"/>
    <n v="138.04000000000002"/>
    <n v="190.78799999999998"/>
    <x v="1"/>
    <n v="12"/>
  </r>
  <r>
    <x v="2"/>
    <d v="2018-12-10T00:00:00"/>
    <n v="195284.48500000002"/>
    <n v="2414.2800000000002"/>
    <n v="0"/>
    <x v="0"/>
    <n v="12"/>
  </r>
  <r>
    <x v="2"/>
    <d v="2018-12-10T00:00:00"/>
    <n v="76159.544999999998"/>
    <n v="963.6"/>
    <n v="0"/>
    <x v="1"/>
    <n v="12"/>
  </r>
  <r>
    <x v="3"/>
    <d v="2018-12-10T00:00:00"/>
    <n v="3682.085"/>
    <n v="52.28"/>
    <n v="315.09205000000003"/>
    <x v="0"/>
    <n v="12"/>
  </r>
  <r>
    <x v="3"/>
    <d v="2018-12-10T00:00:00"/>
    <n v="2747.4150000000004"/>
    <n v="39.32"/>
    <n v="2980.8499499999998"/>
    <x v="1"/>
    <n v="12"/>
  </r>
  <r>
    <x v="4"/>
    <d v="2018-12-10T00:00:00"/>
    <n v="48561.26"/>
    <n v="653.32000000000005"/>
    <n v="3851.4853000000003"/>
    <x v="0"/>
    <n v="12"/>
  </r>
  <r>
    <x v="4"/>
    <d v="2018-12-10T00:00:00"/>
    <n v="28500.725000000002"/>
    <n v="375.96000000000004"/>
    <n v="6529.7784500000007"/>
    <x v="1"/>
    <n v="12"/>
  </r>
  <r>
    <x v="5"/>
    <d v="2018-12-10T00:00:00"/>
    <n v="5008.0250000000005"/>
    <n v="62.920000000000009"/>
    <n v="149.69954999999999"/>
    <x v="0"/>
    <n v="12"/>
  </r>
  <r>
    <x v="5"/>
    <d v="2018-12-10T00:00:00"/>
    <n v="9883.885000000002"/>
    <n v="89.04"/>
    <n v="738.81860000000006"/>
    <x v="1"/>
    <n v="12"/>
  </r>
  <r>
    <x v="6"/>
    <d v="2018-12-10T00:00:00"/>
    <n v="4533.0450000000001"/>
    <n v="55.56"/>
    <n v="0"/>
    <x v="0"/>
    <n v="12"/>
  </r>
  <r>
    <x v="6"/>
    <d v="2018-12-10T00:00:00"/>
    <n v="2380.84"/>
    <n v="30.32"/>
    <n v="0"/>
    <x v="1"/>
    <n v="12"/>
  </r>
  <r>
    <x v="7"/>
    <d v="2018-12-10T00:00:00"/>
    <n v="5326.2000000000007"/>
    <n v="72.239999999999995"/>
    <n v="688.10235"/>
    <x v="0"/>
    <n v="12"/>
  </r>
  <r>
    <x v="7"/>
    <d v="2018-12-10T00:00:00"/>
    <n v="2028.0700000000002"/>
    <n v="28.960000000000004"/>
    <n v="2181.1809499999999"/>
    <x v="1"/>
    <n v="12"/>
  </r>
  <r>
    <x v="8"/>
    <d v="2018-12-10T00:00:00"/>
    <n v="97466.544999999998"/>
    <n v="1266.3200000000002"/>
    <n v="1072.5578499999999"/>
    <x v="0"/>
    <n v="12"/>
  </r>
  <r>
    <x v="8"/>
    <d v="2018-12-10T00:00:00"/>
    <n v="44121.330000000009"/>
    <n v="553.24"/>
    <n v="1585.0653"/>
    <x v="1"/>
    <n v="12"/>
  </r>
  <r>
    <x v="9"/>
    <d v="2018-12-10T00:00:00"/>
    <n v="90883.1"/>
    <n v="1304.08"/>
    <n v="7236.2491500000006"/>
    <x v="0"/>
    <n v="12"/>
  </r>
  <r>
    <x v="9"/>
    <d v="2018-12-10T00:00:00"/>
    <n v="95668.540000000008"/>
    <n v="1368.16"/>
    <n v="30468.452300000001"/>
    <x v="1"/>
    <n v="12"/>
  </r>
  <r>
    <x v="10"/>
    <d v="2018-12-10T00:00:00"/>
    <n v="18593.245000000003"/>
    <n v="235.12"/>
    <n v="0"/>
    <x v="0"/>
    <n v="12"/>
  </r>
  <r>
    <x v="10"/>
    <d v="2018-12-10T00:00:00"/>
    <n v="8826.9500000000007"/>
    <n v="112.52000000000001"/>
    <n v="0"/>
    <x v="1"/>
    <n v="12"/>
  </r>
  <r>
    <x v="11"/>
    <d v="2018-12-10T00:00:00"/>
    <n v="25745.115000000005"/>
    <n v="356.16"/>
    <n v="21.315450000000002"/>
    <x v="0"/>
    <n v="12"/>
  </r>
  <r>
    <x v="11"/>
    <d v="2018-12-10T00:00:00"/>
    <n v="26745.95"/>
    <n v="369.36"/>
    <n v="94.881800000000013"/>
    <x v="1"/>
    <n v="12"/>
  </r>
  <r>
    <x v="12"/>
    <d v="2018-12-10T00:00:00"/>
    <n v="6999.1350000000011"/>
    <n v="99.720000000000013"/>
    <n v="399.00380000000001"/>
    <x v="0"/>
    <n v="12"/>
  </r>
  <r>
    <x v="12"/>
    <d v="2018-12-10T00:00:00"/>
    <n v="4884.4949999999999"/>
    <n v="70.52000000000001"/>
    <n v="3107.0949000000001"/>
    <x v="1"/>
    <n v="12"/>
  </r>
  <r>
    <x v="0"/>
    <d v="2018-12-17T00:00:00"/>
    <n v="21296.770000000004"/>
    <n v="272.56"/>
    <n v="1743.34485"/>
    <x v="0"/>
    <n v="12"/>
  </r>
  <r>
    <x v="0"/>
    <d v="2018-12-17T00:00:00"/>
    <n v="15602.18"/>
    <n v="217.48000000000002"/>
    <n v="5458.7682500000001"/>
    <x v="1"/>
    <n v="12"/>
  </r>
  <r>
    <x v="1"/>
    <d v="2018-12-17T00:00:00"/>
    <n v="42875.360000000001"/>
    <n v="546.24"/>
    <n v="210.2295"/>
    <x v="0"/>
    <n v="12"/>
  </r>
  <r>
    <x v="1"/>
    <d v="2018-12-17T00:00:00"/>
    <n v="7690.7050000000008"/>
    <n v="93.240000000000009"/>
    <n v="184.31725"/>
    <x v="1"/>
    <n v="12"/>
  </r>
  <r>
    <x v="2"/>
    <d v="2018-12-17T00:00:00"/>
    <n v="143821.04"/>
    <n v="1767.0400000000002"/>
    <n v="0"/>
    <x v="0"/>
    <n v="12"/>
  </r>
  <r>
    <x v="2"/>
    <d v="2018-12-17T00:00:00"/>
    <n v="50233.425000000003"/>
    <n v="650.48"/>
    <n v="0"/>
    <x v="1"/>
    <n v="12"/>
  </r>
  <r>
    <x v="3"/>
    <d v="2018-12-17T00:00:00"/>
    <n v="2438.15"/>
    <n v="35.24"/>
    <n v="243.09220000000002"/>
    <x v="0"/>
    <n v="12"/>
  </r>
  <r>
    <x v="3"/>
    <d v="2018-12-17T00:00:00"/>
    <n v="1855.7"/>
    <n v="27.12"/>
    <n v="2292.5955000000004"/>
    <x v="1"/>
    <n v="12"/>
  </r>
  <r>
    <x v="4"/>
    <d v="2018-12-17T00:00:00"/>
    <n v="30933.65"/>
    <n v="413.76000000000005"/>
    <n v="2665.9164999999998"/>
    <x v="0"/>
    <n v="12"/>
  </r>
  <r>
    <x v="4"/>
    <d v="2018-12-17T00:00:00"/>
    <n v="18731.46"/>
    <n v="245.04000000000002"/>
    <n v="5320.2565000000004"/>
    <x v="1"/>
    <n v="12"/>
  </r>
  <r>
    <x v="5"/>
    <d v="2018-12-17T00:00:00"/>
    <n v="2530.1650000000004"/>
    <n v="36.44"/>
    <n v="126.9307"/>
    <x v="0"/>
    <n v="12"/>
  </r>
  <r>
    <x v="5"/>
    <d v="2018-12-17T00:00:00"/>
    <n v="3317.82"/>
    <n v="45.52"/>
    <n v="629.34495000000004"/>
    <x v="1"/>
    <n v="12"/>
  </r>
  <r>
    <x v="6"/>
    <d v="2018-12-17T00:00:00"/>
    <n v="3227.2350000000001"/>
    <n v="41.44"/>
    <n v="0"/>
    <x v="0"/>
    <n v="12"/>
  </r>
  <r>
    <x v="6"/>
    <d v="2018-12-17T00:00:00"/>
    <n v="1548.9650000000001"/>
    <n v="20.8"/>
    <n v="0"/>
    <x v="1"/>
    <n v="12"/>
  </r>
  <r>
    <x v="7"/>
    <d v="2018-12-17T00:00:00"/>
    <n v="3816.8900000000003"/>
    <n v="51.64"/>
    <n v="554.74185"/>
    <x v="0"/>
    <n v="12"/>
  </r>
  <r>
    <x v="7"/>
    <d v="2018-12-17T00:00:00"/>
    <n v="1434.8400000000001"/>
    <n v="19.96"/>
    <n v="1953.0524"/>
    <x v="1"/>
    <n v="12"/>
  </r>
  <r>
    <x v="8"/>
    <d v="2018-12-17T00:00:00"/>
    <n v="65489.215000000004"/>
    <n v="846.32000000000016"/>
    <n v="615.72355000000005"/>
    <x v="0"/>
    <n v="12"/>
  </r>
  <r>
    <x v="8"/>
    <d v="2018-12-17T00:00:00"/>
    <n v="27961.120000000003"/>
    <n v="348.8"/>
    <n v="763.80330000000015"/>
    <x v="1"/>
    <n v="12"/>
  </r>
  <r>
    <x v="9"/>
    <d v="2018-12-17T00:00:00"/>
    <n v="63380.955000000009"/>
    <n v="904.44"/>
    <n v="5551.2957500000002"/>
    <x v="0"/>
    <n v="12"/>
  </r>
  <r>
    <x v="9"/>
    <d v="2018-12-17T00:00:00"/>
    <n v="66220.990000000005"/>
    <n v="942.16000000000008"/>
    <n v="23324.132000000001"/>
    <x v="1"/>
    <n v="12"/>
  </r>
  <r>
    <x v="10"/>
    <d v="2018-12-17T00:00:00"/>
    <n v="11316.965"/>
    <n v="146.96"/>
    <n v="0"/>
    <x v="0"/>
    <n v="12"/>
  </r>
  <r>
    <x v="10"/>
    <d v="2018-12-17T00:00:00"/>
    <n v="5101.8550000000005"/>
    <n v="65.400000000000006"/>
    <n v="0"/>
    <x v="1"/>
    <n v="12"/>
  </r>
  <r>
    <x v="11"/>
    <d v="2018-12-17T00:00:00"/>
    <n v="19082.030000000002"/>
    <n v="275.60000000000002"/>
    <n v="24.802049999999998"/>
    <x v="0"/>
    <n v="12"/>
  </r>
  <r>
    <x v="11"/>
    <d v="2018-12-17T00:00:00"/>
    <n v="18996.670000000002"/>
    <n v="283.44"/>
    <n v="92.486550000000008"/>
    <x v="1"/>
    <n v="12"/>
  </r>
  <r>
    <x v="12"/>
    <d v="2018-12-17T00:00:00"/>
    <n v="3117.7300000000005"/>
    <n v="44.44"/>
    <n v="190.5787"/>
    <x v="0"/>
    <n v="12"/>
  </r>
  <r>
    <x v="12"/>
    <d v="2018-12-17T00:00:00"/>
    <n v="1810.38"/>
    <n v="26.28"/>
    <n v="1404.6974499999999"/>
    <x v="1"/>
    <n v="12"/>
  </r>
  <r>
    <x v="0"/>
    <d v="2018-12-24T00:00:00"/>
    <n v="9986.7900000000009"/>
    <n v="131.04000000000002"/>
    <n v="609.38930000000005"/>
    <x v="0"/>
    <n v="12"/>
  </r>
  <r>
    <x v="0"/>
    <d v="2018-12-24T00:00:00"/>
    <n v="5527.2250000000004"/>
    <n v="73.160000000000011"/>
    <n v="2039.3080500000001"/>
    <x v="1"/>
    <n v="12"/>
  </r>
  <r>
    <x v="1"/>
    <d v="2018-12-24T00:00:00"/>
    <n v="23750.595000000001"/>
    <n v="311.52"/>
    <n v="150.82470000000001"/>
    <x v="0"/>
    <n v="12"/>
  </r>
  <r>
    <x v="1"/>
    <d v="2018-12-24T00:00:00"/>
    <n v="3113.2750000000001"/>
    <n v="37.68"/>
    <n v="146.96370000000002"/>
    <x v="1"/>
    <n v="12"/>
  </r>
  <r>
    <x v="2"/>
    <d v="2018-12-24T00:00:00"/>
    <n v="80736.810000000012"/>
    <n v="991.24"/>
    <n v="0"/>
    <x v="0"/>
    <n v="12"/>
  </r>
  <r>
    <x v="2"/>
    <d v="2018-12-24T00:00:00"/>
    <n v="20348.515000000003"/>
    <n v="262.64000000000004"/>
    <n v="0"/>
    <x v="1"/>
    <n v="12"/>
  </r>
  <r>
    <x v="3"/>
    <d v="2018-12-24T00:00:00"/>
    <n v="1002.4850000000001"/>
    <n v="14.12"/>
    <n v="109.37550000000002"/>
    <x v="0"/>
    <n v="12"/>
  </r>
  <r>
    <x v="3"/>
    <d v="2018-12-24T00:00:00"/>
    <n v="855.58"/>
    <n v="13.440000000000001"/>
    <n v="1802.7275500000001"/>
    <x v="1"/>
    <n v="12"/>
  </r>
  <r>
    <x v="4"/>
    <d v="2018-12-24T00:00:00"/>
    <n v="17111.875"/>
    <n v="231.48000000000002"/>
    <n v="1995.5630500000002"/>
    <x v="0"/>
    <n v="12"/>
  </r>
  <r>
    <x v="4"/>
    <d v="2018-12-24T00:00:00"/>
    <n v="7738.17"/>
    <n v="102.28"/>
    <n v="3417.5713000000001"/>
    <x v="1"/>
    <n v="12"/>
  </r>
  <r>
    <x v="5"/>
    <d v="2018-12-24T00:00:00"/>
    <n v="1774.1900000000003"/>
    <n v="25.680000000000003"/>
    <n v="90.004199999999997"/>
    <x v="0"/>
    <n v="12"/>
  </r>
  <r>
    <x v="5"/>
    <d v="2018-12-24T00:00:00"/>
    <n v="1531.585"/>
    <n v="22.72"/>
    <n v="409.70930000000004"/>
    <x v="1"/>
    <n v="12"/>
  </r>
  <r>
    <x v="6"/>
    <d v="2018-12-24T00:00:00"/>
    <n v="1677.8300000000002"/>
    <n v="21.92"/>
    <n v="0"/>
    <x v="0"/>
    <n v="12"/>
  </r>
  <r>
    <x v="6"/>
    <d v="2018-12-24T00:00:00"/>
    <n v="608.08000000000004"/>
    <n v="10.200000000000001"/>
    <n v="0"/>
    <x v="1"/>
    <n v="12"/>
  </r>
  <r>
    <x v="7"/>
    <d v="2018-12-24T00:00:00"/>
    <n v="1979.4500000000003"/>
    <n v="27.92"/>
    <n v="338.29250000000002"/>
    <x v="0"/>
    <n v="12"/>
  </r>
  <r>
    <x v="7"/>
    <d v="2018-12-24T00:00:00"/>
    <n v="621.72000000000014"/>
    <n v="9.5200000000000014"/>
    <n v="1195.7920000000001"/>
    <x v="1"/>
    <n v="12"/>
  </r>
  <r>
    <x v="8"/>
    <d v="2018-12-24T00:00:00"/>
    <n v="36020.875"/>
    <n v="471.56000000000006"/>
    <n v="512.59260000000006"/>
    <x v="0"/>
    <n v="12"/>
  </r>
  <r>
    <x v="8"/>
    <d v="2018-12-24T00:00:00"/>
    <n v="11642.18"/>
    <n v="144.64000000000001"/>
    <n v="665.50054999999998"/>
    <x v="1"/>
    <n v="12"/>
  </r>
  <r>
    <x v="9"/>
    <d v="2018-12-24T00:00:00"/>
    <n v="35456.959999999999"/>
    <n v="521.43999999999994"/>
    <n v="3104.3116"/>
    <x v="0"/>
    <n v="12"/>
  </r>
  <r>
    <x v="9"/>
    <d v="2018-12-24T00:00:00"/>
    <n v="26540.91"/>
    <n v="392.56"/>
    <n v="14401.981750000001"/>
    <x v="1"/>
    <n v="12"/>
  </r>
  <r>
    <x v="10"/>
    <d v="2018-12-24T00:00:00"/>
    <n v="5690.4100000000008"/>
    <n v="73.88"/>
    <n v="0"/>
    <x v="0"/>
    <n v="12"/>
  </r>
  <r>
    <x v="10"/>
    <d v="2018-12-24T00:00:00"/>
    <n v="1712.0950000000003"/>
    <n v="20.560000000000002"/>
    <n v="0"/>
    <x v="1"/>
    <n v="12"/>
  </r>
  <r>
    <x v="11"/>
    <d v="2018-12-24T00:00:00"/>
    <n v="10242.155000000001"/>
    <n v="144.35999999999999"/>
    <n v="14.90775"/>
    <x v="0"/>
    <n v="12"/>
  </r>
  <r>
    <x v="11"/>
    <d v="2018-12-24T00:00:00"/>
    <n v="7270.505000000001"/>
    <n v="102.4"/>
    <n v="85.93065"/>
    <x v="1"/>
    <n v="12"/>
  </r>
  <r>
    <x v="12"/>
    <d v="2018-12-24T00:00:00"/>
    <n v="1154.835"/>
    <n v="15.76"/>
    <n v="95.802850000000007"/>
    <x v="0"/>
    <n v="12"/>
  </r>
  <r>
    <x v="12"/>
    <d v="2018-12-24T00:00:00"/>
    <n v="513.09500000000003"/>
    <n v="7.5200000000000005"/>
    <n v="668.82400000000007"/>
    <x v="1"/>
    <n v="12"/>
  </r>
  <r>
    <x v="0"/>
    <d v="2018-12-31T00:00:00"/>
    <n v="2534.3449999999998"/>
    <n v="31.6"/>
    <n v="131.21290000000002"/>
    <x v="0"/>
    <n v="12"/>
  </r>
  <r>
    <x v="0"/>
    <d v="2018-12-31T00:00:00"/>
    <n v="939.45500000000004"/>
    <n v="14.32"/>
    <n v="408.12004999999999"/>
    <x v="1"/>
    <n v="12"/>
  </r>
  <r>
    <x v="1"/>
    <d v="2018-12-31T00:00:00"/>
    <n v="5558.85"/>
    <n v="66.320000000000007"/>
    <n v="39.24635"/>
    <x v="0"/>
    <n v="12"/>
  </r>
  <r>
    <x v="1"/>
    <d v="2018-12-31T00:00:00"/>
    <n v="870.43000000000006"/>
    <n v="10.120000000000001"/>
    <n v="40.107600000000005"/>
    <x v="1"/>
    <n v="12"/>
  </r>
  <r>
    <x v="2"/>
    <d v="2018-12-31T00:00:00"/>
    <n v="19822.22"/>
    <n v="233.08000000000004"/>
    <n v="0"/>
    <x v="0"/>
    <n v="12"/>
  </r>
  <r>
    <x v="2"/>
    <d v="2018-12-31T00:00:00"/>
    <n v="4845.8850000000011"/>
    <n v="64.960000000000008"/>
    <n v="0"/>
    <x v="1"/>
    <n v="12"/>
  </r>
  <r>
    <x v="3"/>
    <d v="2018-12-31T00:00:00"/>
    <n v="192.94000000000003"/>
    <n v="2.84"/>
    <n v="27.697150000000001"/>
    <x v="0"/>
    <n v="12"/>
  </r>
  <r>
    <x v="3"/>
    <d v="2018-12-31T00:00:00"/>
    <n v="212.02500000000001"/>
    <n v="3.3600000000000003"/>
    <n v="478.24725000000001"/>
    <x v="1"/>
    <n v="12"/>
  </r>
  <r>
    <x v="4"/>
    <d v="2018-12-31T00:00:00"/>
    <n v="4349.2900000000009"/>
    <n v="56.68"/>
    <n v="590.7577"/>
    <x v="0"/>
    <n v="12"/>
  </r>
  <r>
    <x v="4"/>
    <d v="2018-12-31T00:00:00"/>
    <n v="1895.7950000000003"/>
    <n v="25"/>
    <n v="894.12699999999995"/>
    <x v="1"/>
    <n v="12"/>
  </r>
  <r>
    <x v="5"/>
    <d v="2018-12-31T00:00:00"/>
    <n v="429.55"/>
    <n v="5.7600000000000007"/>
    <n v="19.228950000000001"/>
    <x v="0"/>
    <n v="12"/>
  </r>
  <r>
    <x v="5"/>
    <d v="2018-12-31T00:00:00"/>
    <n v="350.90000000000003"/>
    <n v="5.36"/>
    <n v="96.220800000000011"/>
    <x v="1"/>
    <n v="12"/>
  </r>
  <r>
    <x v="6"/>
    <d v="2018-12-31T00:00:00"/>
    <n v="371.25000000000006"/>
    <n v="4.88"/>
    <n v="0"/>
    <x v="0"/>
    <n v="12"/>
  </r>
  <r>
    <x v="6"/>
    <d v="2018-12-31T00:00:00"/>
    <n v="125.67500000000001"/>
    <n v="2.2000000000000002"/>
    <n v="0"/>
    <x v="1"/>
    <n v="12"/>
  </r>
  <r>
    <x v="7"/>
    <d v="2018-12-31T00:00:00"/>
    <n v="540.32000000000005"/>
    <n v="7"/>
    <n v="92.134900000000016"/>
    <x v="0"/>
    <n v="12"/>
  </r>
  <r>
    <x v="7"/>
    <d v="2018-12-31T00:00:00"/>
    <n v="125.78500000000001"/>
    <n v="2.16"/>
    <n v="281.74185"/>
    <x v="1"/>
    <n v="12"/>
  </r>
  <r>
    <x v="8"/>
    <d v="2018-12-31T00:00:00"/>
    <n v="9382.6149999999998"/>
    <n v="116.24000000000001"/>
    <n v="181.82125000000002"/>
    <x v="0"/>
    <n v="12"/>
  </r>
  <r>
    <x v="8"/>
    <d v="2018-12-31T00:00:00"/>
    <n v="2807.145"/>
    <n v="37.56"/>
    <n v="238.69235"/>
    <x v="1"/>
    <n v="12"/>
  </r>
  <r>
    <x v="9"/>
    <d v="2018-12-31T00:00:00"/>
    <n v="9310.4549999999999"/>
    <n v="137.6"/>
    <n v="864.38429999999994"/>
    <x v="0"/>
    <n v="12"/>
  </r>
  <r>
    <x v="9"/>
    <d v="2018-12-31T00:00:00"/>
    <n v="6740.0850000000009"/>
    <n v="105.16"/>
    <n v="3988.5436499999996"/>
    <x v="1"/>
    <n v="12"/>
  </r>
  <r>
    <x v="10"/>
    <d v="2018-12-31T00:00:00"/>
    <n v="1581.7450000000001"/>
    <n v="18.880000000000003"/>
    <n v="0"/>
    <x v="0"/>
    <n v="12"/>
  </r>
  <r>
    <x v="10"/>
    <d v="2018-12-31T00:00:00"/>
    <n v="416.51499999999999"/>
    <n v="5.2"/>
    <n v="0"/>
    <x v="1"/>
    <n v="12"/>
  </r>
  <r>
    <x v="11"/>
    <d v="2018-12-31T00:00:00"/>
    <n v="2098.0300000000002"/>
    <n v="29.04"/>
    <n v="5.9351500000000001"/>
    <x v="0"/>
    <n v="12"/>
  </r>
  <r>
    <x v="11"/>
    <d v="2018-12-31T00:00:00"/>
    <n v="1361.5250000000001"/>
    <n v="20.72"/>
    <n v="27.777100000000001"/>
    <x v="1"/>
    <n v="12"/>
  </r>
  <r>
    <x v="12"/>
    <d v="2018-12-31T00:00:00"/>
    <n v="177.48500000000001"/>
    <n v="2.4800000000000004"/>
    <n v="20.2852"/>
    <x v="0"/>
    <n v="12"/>
  </r>
  <r>
    <x v="12"/>
    <d v="2018-12-31T00:00:00"/>
    <n v="124.13500000000001"/>
    <n v="2.04"/>
    <n v="182.14429999999999"/>
    <x v="1"/>
    <n v="12"/>
  </r>
  <r>
    <x v="14"/>
    <m/>
    <m/>
    <m/>
    <m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72">
  <r>
    <s v="affiliates"/>
    <d v="2017-01-01T00:00:00"/>
    <n v="5131.8850000000011"/>
    <n v="75.679999999999993"/>
    <n v="281.05219999999997"/>
    <n v="0"/>
    <n v="1"/>
    <n v="212"/>
    <s v="affiliates"/>
    <x v="0"/>
    <m/>
    <x v="0"/>
  </r>
  <r>
    <s v="affiliates"/>
    <d v="2017-01-01T00:00:00"/>
    <n v="2742.3"/>
    <n v="53.84"/>
    <n v="347.74675000000002"/>
    <n v="1"/>
    <n v="1"/>
    <m/>
    <s v="Email"/>
    <x v="0"/>
    <s v="instagram"/>
    <x v="0"/>
  </r>
  <r>
    <s v="Email"/>
    <d v="2017-01-01T00:00:00"/>
    <n v="8576.3700000000008"/>
    <n v="120.12"/>
    <n v="85.562100000000001"/>
    <n v="0"/>
    <n v="1"/>
    <m/>
    <s v="Website"/>
    <x v="0"/>
    <m/>
    <x v="0"/>
  </r>
  <r>
    <s v="Email"/>
    <d v="2017-01-01T00:00:00"/>
    <n v="1137.5650000000003"/>
    <n v="16.600000000000001"/>
    <n v="66.231100000000012"/>
    <n v="1"/>
    <n v="1"/>
    <m/>
    <s v="Search partner"/>
    <x v="0"/>
    <m/>
    <x v="0"/>
  </r>
  <r>
    <s v="Website"/>
    <d v="2017-01-01T00:00:00"/>
    <n v="16670.115000000002"/>
    <n v="227.72"/>
    <n v="0"/>
    <n v="0"/>
    <n v="1"/>
    <m/>
    <s v="unknown"/>
    <x v="0"/>
    <n v="47952.408400000008"/>
    <x v="0"/>
  </r>
  <r>
    <s v="Website"/>
    <d v="2017-01-01T00:00:00"/>
    <n v="5801.62"/>
    <n v="88.160000000000011"/>
    <n v="0"/>
    <n v="1"/>
    <n v="1"/>
    <m/>
    <s v="price comparison"/>
    <x v="0"/>
    <m/>
    <x v="0"/>
  </r>
  <r>
    <s v="Search partner"/>
    <d v="2017-01-01T00:00:00"/>
    <n v="5.5000000000000007E-2"/>
    <n v="0"/>
    <n v="0"/>
    <n v="0"/>
    <n v="1"/>
    <m/>
    <s v="quora"/>
    <x v="0"/>
    <m/>
    <x v="0"/>
  </r>
  <r>
    <s v="Search partner"/>
    <d v="2017-01-01T00:00:00"/>
    <n v="5.7200000000000006"/>
    <n v="4.0000000000000008E-2"/>
    <n v="0"/>
    <n v="1"/>
    <n v="1"/>
    <m/>
    <s v="instagram"/>
    <x v="0"/>
    <m/>
    <x v="0"/>
  </r>
  <r>
    <s v="unknown"/>
    <d v="2017-01-01T00:00:00"/>
    <n v="2212.8700000000003"/>
    <n v="31.560000000000002"/>
    <n v="95.21005000000001"/>
    <n v="0"/>
    <n v="1"/>
    <m/>
    <s v="google search"/>
    <x v="0"/>
    <m/>
    <x v="0"/>
  </r>
  <r>
    <s v="unknown"/>
    <d v="2017-01-01T00:00:00"/>
    <n v="1109.5150000000001"/>
    <n v="16.400000000000002"/>
    <n v="184.21715"/>
    <n v="1"/>
    <n v="1"/>
    <m/>
    <s v="google shopping"/>
    <x v="0"/>
    <m/>
    <x v="0"/>
  </r>
  <r>
    <s v="price comparison"/>
    <d v="2017-01-01T00:00:00"/>
    <n v="817.1350000000001"/>
    <n v="13.840000000000002"/>
    <n v="55.309149999999995"/>
    <n v="0"/>
    <n v="1"/>
    <m/>
    <s v="SEO"/>
    <x v="0"/>
    <m/>
    <x v="0"/>
  </r>
  <r>
    <s v="price comparison"/>
    <d v="2017-01-01T00:00:00"/>
    <n v="1065.075"/>
    <n v="18.12"/>
    <n v="152.958"/>
    <n v="1"/>
    <n v="1"/>
    <m/>
    <s v="SEO shopping"/>
    <x v="0"/>
    <m/>
    <x v="0"/>
  </r>
  <r>
    <s v="quora"/>
    <d v="2017-01-01T00:00:00"/>
    <n v="671.88"/>
    <n v="8.7200000000000006"/>
    <n v="0"/>
    <n v="0"/>
    <n v="1"/>
    <m/>
    <s v="facebook"/>
    <x v="0"/>
    <m/>
    <x v="0"/>
  </r>
  <r>
    <s v="quora"/>
    <d v="2017-01-01T00:00:00"/>
    <n v="262.51500000000004"/>
    <n v="3.84"/>
    <n v="0"/>
    <n v="1"/>
    <n v="1"/>
    <m/>
    <s v="mobileapp"/>
    <x v="0"/>
    <m/>
    <x v="0"/>
  </r>
  <r>
    <s v="instagram"/>
    <d v="2017-01-01T00:00:00"/>
    <n v="225.77500000000001"/>
    <n v="3.3600000000000003"/>
    <n v="57.818800000000003"/>
    <n v="0"/>
    <n v="1"/>
    <m/>
    <m/>
    <x v="0"/>
    <m/>
    <x v="0"/>
  </r>
  <r>
    <s v="instagram"/>
    <d v="2017-01-01T00:00:00"/>
    <n v="69.740000000000009"/>
    <n v="1.04"/>
    <n v="111.8143"/>
    <n v="1"/>
    <n v="1"/>
    <m/>
    <m/>
    <x v="0"/>
    <m/>
    <x v="0"/>
  </r>
  <r>
    <s v="google search"/>
    <d v="2017-01-01T00:00:00"/>
    <n v="7791.1350000000011"/>
    <n v="108.75999999999999"/>
    <n v="132.3621"/>
    <n v="0"/>
    <n v="1"/>
    <m/>
    <m/>
    <x v="0"/>
    <m/>
    <x v="0"/>
  </r>
  <r>
    <s v="google search"/>
    <d v="2017-01-01T00:00:00"/>
    <n v="2893.0550000000003"/>
    <n v="40"/>
    <n v="150.58615"/>
    <n v="1"/>
    <n v="1"/>
    <m/>
    <m/>
    <x v="0"/>
    <m/>
    <x v="0"/>
  </r>
  <r>
    <s v="google shopping"/>
    <d v="2017-01-01T00:00:00"/>
    <n v="5675.2850000000008"/>
    <n v="93.800000000000011"/>
    <n v="635.53360000000009"/>
    <n v="0"/>
    <n v="1"/>
    <m/>
    <m/>
    <x v="0"/>
    <m/>
    <x v="0"/>
  </r>
  <r>
    <s v="google shopping"/>
    <d v="2017-01-01T00:00:00"/>
    <n v="6793.8750000000009"/>
    <n v="113.4"/>
    <n v="3504.95145"/>
    <n v="1"/>
    <n v="1"/>
    <m/>
    <m/>
    <x v="0"/>
    <m/>
    <x v="0"/>
  </r>
  <r>
    <s v="SEO"/>
    <d v="2017-01-01T00:00:00"/>
    <n v="161.20500000000001"/>
    <n v="2.2399999999999998"/>
    <n v="0.3952"/>
    <n v="0"/>
    <n v="1"/>
    <m/>
    <m/>
    <x v="0"/>
    <m/>
    <x v="0"/>
  </r>
  <r>
    <s v="SEO"/>
    <d v="2017-01-01T00:00:00"/>
    <n v="94.984999999999999"/>
    <n v="1.1599999999999999"/>
    <n v="1.0562500000000001"/>
    <n v="1"/>
    <n v="1"/>
    <m/>
    <m/>
    <x v="0"/>
    <m/>
    <x v="0"/>
  </r>
  <r>
    <s v="SEO shopping"/>
    <d v="2017-01-01T00:00:00"/>
    <n v="4510.1100000000006"/>
    <n v="65.28"/>
    <n v="15.6286"/>
    <n v="0"/>
    <n v="1"/>
    <m/>
    <m/>
    <x v="0"/>
    <m/>
    <x v="0"/>
  </r>
  <r>
    <s v="SEO shopping"/>
    <d v="2017-01-01T00:00:00"/>
    <n v="2990.6800000000003"/>
    <n v="44.84"/>
    <n v="55.348800000000004"/>
    <n v="1"/>
    <n v="1"/>
    <m/>
    <m/>
    <x v="0"/>
    <m/>
    <x v="0"/>
  </r>
  <r>
    <s v="facebook"/>
    <d v="2017-01-01T00:00:00"/>
    <n v="291.17"/>
    <n v="4.12"/>
    <n v="13.756600000000001"/>
    <n v="0"/>
    <n v="1"/>
    <m/>
    <m/>
    <x v="0"/>
    <m/>
    <x v="0"/>
  </r>
  <r>
    <s v="facebook"/>
    <d v="2017-01-01T00:00:00"/>
    <n v="170.33500000000001"/>
    <n v="2.4000000000000004"/>
    <n v="87.369749999999996"/>
    <n v="1"/>
    <n v="1"/>
    <m/>
    <m/>
    <x v="0"/>
    <m/>
    <x v="0"/>
  </r>
  <r>
    <s v="affiliates"/>
    <d v="2017-01-08T00:00:00"/>
    <n v="4822.6750000000002"/>
    <n v="67.239999999999995"/>
    <n v="260.82225"/>
    <n v="0"/>
    <n v="1"/>
    <m/>
    <m/>
    <x v="0"/>
    <m/>
    <x v="1"/>
  </r>
  <r>
    <s v="affiliates"/>
    <d v="2017-01-08T00:00:00"/>
    <n v="2056.835"/>
    <n v="30.72"/>
    <n v="283.43639999999999"/>
    <n v="1"/>
    <n v="1"/>
    <m/>
    <m/>
    <x v="0"/>
    <m/>
    <x v="1"/>
  </r>
  <r>
    <s v="Email"/>
    <d v="2017-01-08T00:00:00"/>
    <n v="8270.625"/>
    <n v="114.28"/>
    <n v="97.165250000000015"/>
    <n v="0"/>
    <n v="1"/>
    <m/>
    <m/>
    <x v="0"/>
    <m/>
    <x v="1"/>
  </r>
  <r>
    <s v="Email"/>
    <d v="2017-01-08T00:00:00"/>
    <n v="1090.21"/>
    <n v="15.240000000000002"/>
    <n v="75.569000000000003"/>
    <n v="1"/>
    <n v="1"/>
    <m/>
    <m/>
    <x v="0"/>
    <m/>
    <x v="1"/>
  </r>
  <r>
    <s v="Website"/>
    <d v="2017-01-08T00:00:00"/>
    <n v="20828.72"/>
    <n v="219.20000000000002"/>
    <n v="0"/>
    <n v="0"/>
    <n v="1"/>
    <m/>
    <m/>
    <x v="0"/>
    <m/>
    <x v="1"/>
  </r>
  <r>
    <s v="Website"/>
    <d v="2017-01-08T00:00:00"/>
    <n v="4794.7350000000006"/>
    <n v="69.040000000000006"/>
    <n v="0"/>
    <n v="1"/>
    <n v="1"/>
    <m/>
    <m/>
    <x v="0"/>
    <m/>
    <x v="1"/>
  </r>
  <r>
    <s v="Search partner"/>
    <d v="2017-01-08T00:00:00"/>
    <n v="0"/>
    <n v="0"/>
    <n v="0"/>
    <n v="0"/>
    <n v="1"/>
    <m/>
    <m/>
    <x v="0"/>
    <m/>
    <x v="1"/>
  </r>
  <r>
    <s v="unknown"/>
    <d v="2017-01-08T00:00:00"/>
    <n v="2446.84"/>
    <n v="35.6"/>
    <n v="103.55930000000001"/>
    <n v="0"/>
    <n v="1"/>
    <m/>
    <m/>
    <x v="0"/>
    <m/>
    <x v="1"/>
  </r>
  <r>
    <s v="unknown"/>
    <d v="2017-01-08T00:00:00"/>
    <n v="1157.42"/>
    <n v="16.84"/>
    <n v="195.48034999999999"/>
    <n v="1"/>
    <n v="1"/>
    <m/>
    <m/>
    <x v="0"/>
    <m/>
    <x v="1"/>
  </r>
  <r>
    <s v="price comparison"/>
    <d v="2017-01-08T00:00:00"/>
    <n v="777.97500000000002"/>
    <n v="12.76"/>
    <n v="48.258600000000001"/>
    <n v="0"/>
    <n v="1"/>
    <m/>
    <m/>
    <x v="0"/>
    <m/>
    <x v="1"/>
  </r>
  <r>
    <s v="price comparison"/>
    <d v="2017-01-08T00:00:00"/>
    <n v="812.07500000000005"/>
    <n v="14.32"/>
    <n v="130.44525000000002"/>
    <n v="1"/>
    <n v="1"/>
    <m/>
    <m/>
    <x v="0"/>
    <m/>
    <x v="1"/>
  </r>
  <r>
    <s v="quora"/>
    <d v="2017-01-08T00:00:00"/>
    <n v="944.29500000000007"/>
    <n v="8.8000000000000007"/>
    <n v="0"/>
    <n v="0"/>
    <n v="1"/>
    <m/>
    <m/>
    <x v="0"/>
    <m/>
    <x v="1"/>
  </r>
  <r>
    <s v="quora"/>
    <d v="2017-01-08T00:00:00"/>
    <n v="229.845"/>
    <n v="3.44"/>
    <n v="0"/>
    <n v="1"/>
    <n v="1"/>
    <m/>
    <m/>
    <x v="0"/>
    <m/>
    <x v="1"/>
  </r>
  <r>
    <s v="instagram"/>
    <d v="2017-01-08T00:00:00"/>
    <n v="187.11"/>
    <n v="3.04"/>
    <n v="48.997"/>
    <n v="0"/>
    <n v="1"/>
    <m/>
    <m/>
    <x v="0"/>
    <m/>
    <x v="1"/>
  </r>
  <r>
    <s v="instagram"/>
    <d v="2017-01-08T00:00:00"/>
    <n v="55.605000000000004"/>
    <n v="0.76"/>
    <n v="68.987099999999998"/>
    <n v="1"/>
    <n v="1"/>
    <m/>
    <m/>
    <x v="0"/>
    <m/>
    <x v="1"/>
  </r>
  <r>
    <s v="google search"/>
    <d v="2017-01-08T00:00:00"/>
    <n v="8316.2750000000015"/>
    <n v="112.36"/>
    <n v="161.04985000000002"/>
    <n v="0"/>
    <n v="1"/>
    <m/>
    <m/>
    <x v="0"/>
    <m/>
    <x v="1"/>
  </r>
  <r>
    <s v="google search"/>
    <d v="2017-01-08T00:00:00"/>
    <n v="2519.4949999999999"/>
    <n v="35.28"/>
    <n v="207.32075"/>
    <n v="1"/>
    <n v="1"/>
    <m/>
    <m/>
    <x v="0"/>
    <m/>
    <x v="1"/>
  </r>
  <r>
    <s v="google shopping"/>
    <d v="2017-01-08T00:00:00"/>
    <n v="5424.1"/>
    <n v="87.68"/>
    <n v="697.17310000000009"/>
    <n v="0"/>
    <n v="1"/>
    <m/>
    <m/>
    <x v="0"/>
    <m/>
    <x v="1"/>
  </r>
  <r>
    <s v="google shopping"/>
    <d v="2017-01-08T00:00:00"/>
    <n v="5719.2300000000005"/>
    <n v="99.360000000000014"/>
    <n v="4172.2642000000005"/>
    <n v="1"/>
    <n v="1"/>
    <m/>
    <m/>
    <x v="0"/>
    <m/>
    <x v="1"/>
  </r>
  <r>
    <s v="SEO"/>
    <d v="2017-01-08T00:00:00"/>
    <n v="207.57"/>
    <n v="3.2"/>
    <n v="0.68054999999999999"/>
    <n v="0"/>
    <n v="1"/>
    <m/>
    <m/>
    <x v="0"/>
    <m/>
    <x v="1"/>
  </r>
  <r>
    <s v="SEO"/>
    <d v="2017-01-08T00:00:00"/>
    <n v="46.035000000000004"/>
    <n v="0.84000000000000008"/>
    <n v="1.2064000000000001"/>
    <n v="1"/>
    <n v="1"/>
    <m/>
    <m/>
    <x v="0"/>
    <m/>
    <x v="1"/>
  </r>
  <r>
    <s v="SEO shopping"/>
    <d v="2017-01-08T00:00:00"/>
    <n v="4143.92"/>
    <n v="58.160000000000004"/>
    <n v="15.668900000000002"/>
    <n v="0"/>
    <n v="1"/>
    <m/>
    <m/>
    <x v="0"/>
    <m/>
    <x v="1"/>
  </r>
  <r>
    <s v="SEO shopping"/>
    <d v="2017-01-08T00:00:00"/>
    <n v="2269.4650000000001"/>
    <n v="34.4"/>
    <n v="58.488300000000002"/>
    <n v="1"/>
    <n v="1"/>
    <m/>
    <m/>
    <x v="0"/>
    <m/>
    <x v="1"/>
  </r>
  <r>
    <s v="facebook"/>
    <d v="2017-01-08T00:00:00"/>
    <n v="254.81500000000003"/>
    <n v="3.48"/>
    <n v="7.778550000000001"/>
    <n v="0"/>
    <n v="1"/>
    <m/>
    <m/>
    <x v="0"/>
    <m/>
    <x v="1"/>
  </r>
  <r>
    <s v="facebook"/>
    <d v="2017-01-08T00:00:00"/>
    <n v="158.67500000000001"/>
    <n v="2.08"/>
    <n v="42.202550000000009"/>
    <n v="1"/>
    <n v="1"/>
    <m/>
    <m/>
    <x v="0"/>
    <m/>
    <x v="1"/>
  </r>
  <r>
    <s v="affiliates"/>
    <d v="2017-01-15T00:00:00"/>
    <n v="4596.130000000001"/>
    <n v="61.28"/>
    <n v="267.8442"/>
    <n v="0"/>
    <n v="1"/>
    <m/>
    <m/>
    <x v="0"/>
    <m/>
    <x v="2"/>
  </r>
  <r>
    <s v="affiliates"/>
    <d v="2017-01-15T00:00:00"/>
    <n v="1569.92"/>
    <n v="23.52"/>
    <n v="259.29540000000003"/>
    <n v="1"/>
    <n v="1"/>
    <m/>
    <m/>
    <x v="0"/>
    <m/>
    <x v="2"/>
  </r>
  <r>
    <s v="Email"/>
    <d v="2017-01-15T00:00:00"/>
    <n v="8091.7100000000009"/>
    <n v="112.2"/>
    <n v="105.3884"/>
    <n v="0"/>
    <n v="1"/>
    <m/>
    <m/>
    <x v="0"/>
    <m/>
    <x v="2"/>
  </r>
  <r>
    <s v="Email"/>
    <d v="2017-01-15T00:00:00"/>
    <n v="876.53500000000008"/>
    <n v="11.48"/>
    <n v="72.871499999999997"/>
    <n v="1"/>
    <n v="1"/>
    <m/>
    <m/>
    <x v="0"/>
    <m/>
    <x v="2"/>
  </r>
  <r>
    <s v="Website"/>
    <d v="2017-01-15T00:00:00"/>
    <n v="19562.18"/>
    <n v="232.8"/>
    <n v="0"/>
    <n v="0"/>
    <n v="1"/>
    <m/>
    <m/>
    <x v="0"/>
    <m/>
    <x v="2"/>
  </r>
  <r>
    <s v="Website"/>
    <d v="2017-01-15T00:00:00"/>
    <n v="4642"/>
    <n v="65.52000000000001"/>
    <n v="0"/>
    <n v="1"/>
    <n v="1"/>
    <m/>
    <m/>
    <x v="0"/>
    <m/>
    <x v="2"/>
  </r>
  <r>
    <s v="Search partner"/>
    <d v="2017-01-15T00:00:00"/>
    <n v="5.5000000000000007E-2"/>
    <n v="0"/>
    <n v="0"/>
    <n v="0"/>
    <n v="1"/>
    <m/>
    <m/>
    <x v="0"/>
    <m/>
    <x v="2"/>
  </r>
  <r>
    <s v="unknown"/>
    <d v="2017-01-15T00:00:00"/>
    <n v="2524.61"/>
    <n v="36.24"/>
    <n v="141.79945000000001"/>
    <n v="0"/>
    <n v="1"/>
    <m/>
    <m/>
    <x v="0"/>
    <m/>
    <x v="2"/>
  </r>
  <r>
    <s v="unknown"/>
    <d v="2017-01-15T00:00:00"/>
    <n v="1100.99"/>
    <n v="15.76"/>
    <n v="234.15015"/>
    <n v="1"/>
    <n v="1"/>
    <m/>
    <m/>
    <x v="0"/>
    <m/>
    <x v="2"/>
  </r>
  <r>
    <s v="price comparison"/>
    <d v="2017-01-15T00:00:00"/>
    <n v="1032.845"/>
    <n v="14.64"/>
    <n v="52.240500000000004"/>
    <n v="0"/>
    <n v="1"/>
    <m/>
    <m/>
    <x v="0"/>
    <m/>
    <x v="2"/>
  </r>
  <r>
    <s v="price comparison"/>
    <d v="2017-01-15T00:00:00"/>
    <n v="866.41500000000008"/>
    <n v="15.16"/>
    <n v="132.84115"/>
    <n v="1"/>
    <n v="1"/>
    <m/>
    <m/>
    <x v="0"/>
    <m/>
    <x v="2"/>
  </r>
  <r>
    <s v="quora"/>
    <d v="2017-01-15T00:00:00"/>
    <n v="659.12000000000012"/>
    <n v="7.96"/>
    <n v="0"/>
    <n v="0"/>
    <n v="1"/>
    <m/>
    <m/>
    <x v="0"/>
    <m/>
    <x v="2"/>
  </r>
  <r>
    <s v="quora"/>
    <d v="2017-01-15T00:00:00"/>
    <n v="151.47"/>
    <n v="2.2399999999999998"/>
    <n v="0"/>
    <n v="1"/>
    <n v="1"/>
    <m/>
    <m/>
    <x v="0"/>
    <m/>
    <x v="2"/>
  </r>
  <r>
    <s v="instagram"/>
    <d v="2017-01-15T00:00:00"/>
    <n v="242.22"/>
    <n v="3.5200000000000005"/>
    <n v="124.64660000000001"/>
    <n v="0"/>
    <n v="1"/>
    <m/>
    <m/>
    <x v="0"/>
    <m/>
    <x v="2"/>
  </r>
  <r>
    <s v="instagram"/>
    <d v="2017-01-15T00:00:00"/>
    <n v="44.88"/>
    <n v="0.64000000000000012"/>
    <n v="82.107350000000011"/>
    <n v="1"/>
    <n v="1"/>
    <m/>
    <m/>
    <x v="0"/>
    <m/>
    <x v="2"/>
  </r>
  <r>
    <s v="google search"/>
    <d v="2017-01-15T00:00:00"/>
    <n v="8219.9150000000009"/>
    <n v="109.92000000000002"/>
    <n v="148.63614999999999"/>
    <n v="0"/>
    <n v="1"/>
    <m/>
    <m/>
    <x v="0"/>
    <m/>
    <x v="2"/>
  </r>
  <r>
    <s v="google search"/>
    <d v="2017-01-15T00:00:00"/>
    <n v="2037.4750000000001"/>
    <n v="27.28"/>
    <n v="183.65944999999999"/>
    <n v="1"/>
    <n v="1"/>
    <m/>
    <m/>
    <x v="0"/>
    <m/>
    <x v="2"/>
  </r>
  <r>
    <s v="google shopping"/>
    <d v="2017-01-15T00:00:00"/>
    <n v="5370.97"/>
    <n v="88.360000000000014"/>
    <n v="656.19580000000008"/>
    <n v="0"/>
    <n v="1"/>
    <m/>
    <m/>
    <x v="0"/>
    <m/>
    <x v="2"/>
  </r>
  <r>
    <s v="google shopping"/>
    <d v="2017-01-15T00:00:00"/>
    <n v="5044.6000000000004"/>
    <n v="90.44"/>
    <n v="3812.1707000000001"/>
    <n v="1"/>
    <n v="1"/>
    <m/>
    <m/>
    <x v="0"/>
    <m/>
    <x v="2"/>
  </r>
  <r>
    <s v="SEO"/>
    <d v="2017-01-15T00:00:00"/>
    <n v="1145.9250000000002"/>
    <n v="16"/>
    <n v="4.4765499999999996"/>
    <n v="0"/>
    <n v="1"/>
    <m/>
    <m/>
    <x v="0"/>
    <m/>
    <x v="2"/>
  </r>
  <r>
    <s v="SEO"/>
    <d v="2017-01-15T00:00:00"/>
    <n v="405.24"/>
    <n v="5.32"/>
    <n v="9.9872500000000013"/>
    <n v="1"/>
    <n v="1"/>
    <m/>
    <m/>
    <x v="0"/>
    <m/>
    <x v="2"/>
  </r>
  <r>
    <s v="SEO shopping"/>
    <d v="2017-01-15T00:00:00"/>
    <n v="2706.1650000000004"/>
    <n v="39.760000000000005"/>
    <n v="11.042199999999999"/>
    <n v="0"/>
    <n v="1"/>
    <m/>
    <m/>
    <x v="0"/>
    <m/>
    <x v="2"/>
  </r>
  <r>
    <s v="SEO shopping"/>
    <d v="2017-01-15T00:00:00"/>
    <n v="1601.0500000000002"/>
    <n v="25.12"/>
    <n v="48.501050000000006"/>
    <n v="1"/>
    <n v="1"/>
    <m/>
    <m/>
    <x v="0"/>
    <m/>
    <x v="2"/>
  </r>
  <r>
    <s v="facebook"/>
    <d v="2017-01-15T00:00:00"/>
    <n v="273.51500000000004"/>
    <n v="4.16"/>
    <n v="19.787950000000002"/>
    <n v="0"/>
    <n v="1"/>
    <m/>
    <m/>
    <x v="0"/>
    <m/>
    <x v="2"/>
  </r>
  <r>
    <s v="facebook"/>
    <d v="2017-01-15T00:00:00"/>
    <n v="188.595"/>
    <n v="2.8000000000000003"/>
    <n v="167.47315"/>
    <n v="1"/>
    <n v="1"/>
    <m/>
    <m/>
    <x v="0"/>
    <m/>
    <x v="2"/>
  </r>
  <r>
    <s v="affiliates"/>
    <d v="2017-01-22T00:00:00"/>
    <n v="4422.7150000000001"/>
    <n v="54.24"/>
    <n v="222.74914999999999"/>
    <n v="0"/>
    <n v="1"/>
    <m/>
    <m/>
    <x v="0"/>
    <m/>
    <x v="3"/>
  </r>
  <r>
    <s v="affiliates"/>
    <d v="2017-01-22T00:00:00"/>
    <n v="1380.885"/>
    <n v="19.8"/>
    <n v="235.24084999999999"/>
    <n v="1"/>
    <n v="1"/>
    <m/>
    <m/>
    <x v="0"/>
    <m/>
    <x v="3"/>
  </r>
  <r>
    <s v="Email"/>
    <d v="2017-01-22T00:00:00"/>
    <n v="10243.640000000001"/>
    <n v="132.52000000000001"/>
    <n v="139.03435000000002"/>
    <n v="0"/>
    <n v="1"/>
    <m/>
    <m/>
    <x v="0"/>
    <m/>
    <x v="3"/>
  </r>
  <r>
    <s v="Email"/>
    <d v="2017-01-22T00:00:00"/>
    <n v="791.0100000000001"/>
    <n v="10.840000000000002"/>
    <n v="126.56865000000001"/>
    <n v="1"/>
    <n v="1"/>
    <m/>
    <m/>
    <x v="0"/>
    <m/>
    <x v="3"/>
  </r>
  <r>
    <s v="Website"/>
    <d v="2017-01-22T00:00:00"/>
    <n v="28951.065000000002"/>
    <n v="283.92"/>
    <n v="0"/>
    <n v="0"/>
    <n v="1"/>
    <m/>
    <m/>
    <x v="0"/>
    <m/>
    <x v="3"/>
  </r>
  <r>
    <s v="Website"/>
    <d v="2017-01-22T00:00:00"/>
    <n v="5636.4550000000008"/>
    <n v="74.56"/>
    <n v="0"/>
    <n v="1"/>
    <n v="1"/>
    <m/>
    <m/>
    <x v="0"/>
    <m/>
    <x v="3"/>
  </r>
  <r>
    <s v="Search partner"/>
    <d v="2017-01-22T00:00:00"/>
    <n v="3.9600000000000004"/>
    <n v="4.0000000000000008E-2"/>
    <n v="0"/>
    <n v="0"/>
    <n v="1"/>
    <m/>
    <m/>
    <x v="0"/>
    <m/>
    <x v="3"/>
  </r>
  <r>
    <s v="unknown"/>
    <d v="2017-01-22T00:00:00"/>
    <n v="3025.0000000000005"/>
    <n v="41.24"/>
    <n v="126.52835"/>
    <n v="0"/>
    <n v="1"/>
    <m/>
    <m/>
    <x v="0"/>
    <m/>
    <x v="3"/>
  </r>
  <r>
    <s v="unknown"/>
    <d v="2017-01-22T00:00:00"/>
    <n v="1339.91"/>
    <n v="18.64"/>
    <n v="232.47900000000001"/>
    <n v="1"/>
    <n v="1"/>
    <m/>
    <m/>
    <x v="0"/>
    <m/>
    <x v="3"/>
  </r>
  <r>
    <s v="price comparison"/>
    <d v="2017-01-22T00:00:00"/>
    <n v="1019.0400000000001"/>
    <n v="13.440000000000001"/>
    <n v="36.719799999999999"/>
    <n v="0"/>
    <n v="1"/>
    <m/>
    <m/>
    <x v="0"/>
    <m/>
    <x v="3"/>
  </r>
  <r>
    <s v="price comparison"/>
    <d v="2017-01-22T00:00:00"/>
    <n v="778.30500000000006"/>
    <n v="12.72"/>
    <n v="114.54755"/>
    <n v="1"/>
    <n v="1"/>
    <m/>
    <m/>
    <x v="0"/>
    <m/>
    <x v="3"/>
  </r>
  <r>
    <s v="quora"/>
    <d v="2017-01-22T00:00:00"/>
    <n v="711.48"/>
    <n v="8.48"/>
    <n v="0"/>
    <n v="0"/>
    <n v="1"/>
    <m/>
    <m/>
    <x v="0"/>
    <m/>
    <x v="3"/>
  </r>
  <r>
    <s v="quora"/>
    <d v="2017-01-22T00:00:00"/>
    <n v="235.29000000000002"/>
    <n v="3.24"/>
    <n v="0"/>
    <n v="1"/>
    <n v="1"/>
    <m/>
    <m/>
    <x v="0"/>
    <m/>
    <x v="3"/>
  </r>
  <r>
    <s v="instagram"/>
    <d v="2017-01-22T00:00:00"/>
    <n v="215.87500000000003"/>
    <n v="3.28"/>
    <n v="50.8157"/>
    <n v="0"/>
    <n v="1"/>
    <m/>
    <m/>
    <x v="0"/>
    <m/>
    <x v="3"/>
  </r>
  <r>
    <s v="instagram"/>
    <d v="2017-01-22T00:00:00"/>
    <n v="40.920000000000009"/>
    <n v="0.60000000000000009"/>
    <n v="93.397199999999998"/>
    <n v="1"/>
    <n v="1"/>
    <m/>
    <m/>
    <x v="0"/>
    <m/>
    <x v="3"/>
  </r>
  <r>
    <s v="google search"/>
    <d v="2017-01-22T00:00:00"/>
    <n v="9442.125"/>
    <n v="122.75999999999999"/>
    <n v="166.92845"/>
    <n v="0"/>
    <n v="1"/>
    <m/>
    <m/>
    <x v="0"/>
    <m/>
    <x v="3"/>
  </r>
  <r>
    <s v="google search"/>
    <d v="2017-01-22T00:00:00"/>
    <n v="2266.4949999999999"/>
    <n v="30.04"/>
    <n v="210.62145000000001"/>
    <n v="1"/>
    <n v="1"/>
    <m/>
    <m/>
    <x v="0"/>
    <m/>
    <x v="3"/>
  </r>
  <r>
    <s v="google shopping"/>
    <d v="2017-01-22T00:00:00"/>
    <n v="7133.72"/>
    <n v="111.72000000000001"/>
    <n v="785.1454"/>
    <n v="0"/>
    <n v="1"/>
    <m/>
    <m/>
    <x v="0"/>
    <m/>
    <x v="3"/>
  </r>
  <r>
    <s v="google shopping"/>
    <d v="2017-01-22T00:00:00"/>
    <n v="6820.6600000000008"/>
    <n v="114.52000000000001"/>
    <n v="4377.8267000000005"/>
    <n v="1"/>
    <n v="1"/>
    <m/>
    <m/>
    <x v="0"/>
    <m/>
    <x v="3"/>
  </r>
  <r>
    <s v="SEO"/>
    <d v="2017-01-22T00:00:00"/>
    <n v="1723.3700000000001"/>
    <n v="22.560000000000002"/>
    <n v="5.6784000000000008"/>
    <n v="0"/>
    <n v="1"/>
    <m/>
    <m/>
    <x v="0"/>
    <m/>
    <x v="3"/>
  </r>
  <r>
    <s v="SEO"/>
    <d v="2017-01-22T00:00:00"/>
    <n v="566.72000000000014"/>
    <n v="7.28"/>
    <n v="12.069200000000002"/>
    <n v="1"/>
    <n v="1"/>
    <m/>
    <m/>
    <x v="0"/>
    <m/>
    <x v="3"/>
  </r>
  <r>
    <s v="SEO shopping"/>
    <d v="2017-01-22T00:00:00"/>
    <n v="3225.6400000000003"/>
    <n v="45.2"/>
    <n v="12.6516"/>
    <n v="0"/>
    <n v="1"/>
    <m/>
    <m/>
    <x v="0"/>
    <m/>
    <x v="3"/>
  </r>
  <r>
    <s v="SEO shopping"/>
    <d v="2017-01-22T00:00:00"/>
    <n v="1935.01"/>
    <n v="27.880000000000003"/>
    <n v="50.1813"/>
    <n v="1"/>
    <n v="1"/>
    <m/>
    <m/>
    <x v="0"/>
    <m/>
    <x v="3"/>
  </r>
  <r>
    <s v="facebook"/>
    <d v="2017-01-22T00:00:00"/>
    <n v="487.19"/>
    <n v="7.120000000000001"/>
    <n v="43.0989"/>
    <n v="0"/>
    <n v="1"/>
    <m/>
    <m/>
    <x v="0"/>
    <m/>
    <x v="3"/>
  </r>
  <r>
    <s v="facebook"/>
    <d v="2017-01-22T00:00:00"/>
    <n v="393.14"/>
    <n v="5.9200000000000008"/>
    <n v="363.75885000000005"/>
    <n v="1"/>
    <n v="1"/>
    <m/>
    <m/>
    <x v="0"/>
    <m/>
    <x v="3"/>
  </r>
  <r>
    <s v="affiliates"/>
    <d v="2017-01-29T00:00:00"/>
    <n v="6125.35"/>
    <n v="80.88"/>
    <n v="308.40160000000003"/>
    <n v="0"/>
    <n v="1"/>
    <m/>
    <m/>
    <x v="0"/>
    <m/>
    <x v="4"/>
  </r>
  <r>
    <s v="affiliates"/>
    <d v="2017-01-29T00:00:00"/>
    <n v="2204.5650000000001"/>
    <n v="30.92"/>
    <n v="393.64715000000001"/>
    <n v="1"/>
    <n v="1"/>
    <m/>
    <m/>
    <x v="0"/>
    <m/>
    <x v="4"/>
  </r>
  <r>
    <s v="Email"/>
    <d v="2017-01-29T00:00:00"/>
    <n v="15180.990000000002"/>
    <n v="205.68000000000004"/>
    <n v="544.8066"/>
    <n v="0"/>
    <n v="1"/>
    <m/>
    <m/>
    <x v="0"/>
    <m/>
    <x v="4"/>
  </r>
  <r>
    <s v="Email"/>
    <d v="2017-01-29T00:00:00"/>
    <n v="924.7700000000001"/>
    <n v="12.08"/>
    <n v="400.74580000000003"/>
    <n v="1"/>
    <n v="1"/>
    <m/>
    <m/>
    <x v="0"/>
    <m/>
    <x v="4"/>
  </r>
  <r>
    <s v="Website"/>
    <d v="2017-01-29T00:00:00"/>
    <n v="42592.495000000003"/>
    <n v="493.16000000000008"/>
    <n v="0"/>
    <n v="0"/>
    <n v="1"/>
    <m/>
    <m/>
    <x v="0"/>
    <m/>
    <x v="4"/>
  </r>
  <r>
    <s v="Website"/>
    <d v="2017-01-29T00:00:00"/>
    <n v="8052.4950000000008"/>
    <n v="109.12"/>
    <n v="0"/>
    <n v="1"/>
    <n v="1"/>
    <m/>
    <m/>
    <x v="0"/>
    <m/>
    <x v="4"/>
  </r>
  <r>
    <s v="Search partner"/>
    <d v="2017-01-29T00:00:00"/>
    <n v="0.82500000000000007"/>
    <n v="0"/>
    <n v="0"/>
    <n v="0"/>
    <n v="1"/>
    <m/>
    <m/>
    <x v="0"/>
    <m/>
    <x v="4"/>
  </r>
  <r>
    <s v="Search partner"/>
    <d v="2017-01-29T00:00:00"/>
    <n v="0.16500000000000001"/>
    <n v="0"/>
    <n v="0"/>
    <n v="1"/>
    <n v="1"/>
    <m/>
    <m/>
    <x v="0"/>
    <m/>
    <x v="4"/>
  </r>
  <r>
    <s v="unknown"/>
    <d v="2017-01-29T00:00:00"/>
    <n v="3593.9750000000004"/>
    <n v="49.92"/>
    <n v="122.54775000000001"/>
    <n v="0"/>
    <n v="1"/>
    <m/>
    <m/>
    <x v="0"/>
    <m/>
    <x v="4"/>
  </r>
  <r>
    <s v="unknown"/>
    <d v="2017-01-29T00:00:00"/>
    <n v="1510.41"/>
    <n v="20.840000000000003"/>
    <n v="214.23935"/>
    <n v="1"/>
    <n v="1"/>
    <m/>
    <m/>
    <x v="0"/>
    <m/>
    <x v="4"/>
  </r>
  <r>
    <s v="price comparison"/>
    <d v="2017-01-29T00:00:00"/>
    <n v="1258.6200000000001"/>
    <n v="19.760000000000002"/>
    <n v="67.639650000000003"/>
    <n v="0"/>
    <n v="1"/>
    <m/>
    <m/>
    <x v="0"/>
    <m/>
    <x v="4"/>
  </r>
  <r>
    <s v="price comparison"/>
    <d v="2017-01-29T00:00:00"/>
    <n v="1184.5900000000001"/>
    <n v="18.880000000000003"/>
    <n v="152.36845000000002"/>
    <n v="1"/>
    <n v="1"/>
    <m/>
    <m/>
    <x v="0"/>
    <m/>
    <x v="4"/>
  </r>
  <r>
    <s v="quora"/>
    <d v="2017-01-29T00:00:00"/>
    <n v="1323.6849999999999"/>
    <n v="14.8"/>
    <n v="0"/>
    <n v="0"/>
    <n v="1"/>
    <m/>
    <m/>
    <x v="0"/>
    <m/>
    <x v="4"/>
  </r>
  <r>
    <s v="quora"/>
    <d v="2017-01-29T00:00:00"/>
    <n v="299.20000000000005"/>
    <n v="4.08"/>
    <n v="0"/>
    <n v="1"/>
    <n v="1"/>
    <m/>
    <m/>
    <x v="0"/>
    <m/>
    <x v="4"/>
  </r>
  <r>
    <s v="instagram"/>
    <d v="2017-01-29T00:00:00"/>
    <n v="271.15000000000003"/>
    <n v="4.16"/>
    <n v="59.417800000000007"/>
    <n v="0"/>
    <n v="1"/>
    <m/>
    <m/>
    <x v="0"/>
    <m/>
    <x v="4"/>
  </r>
  <r>
    <s v="instagram"/>
    <d v="2017-01-29T00:00:00"/>
    <n v="60.940000000000005"/>
    <n v="0.84000000000000008"/>
    <n v="123.1555"/>
    <n v="1"/>
    <n v="1"/>
    <m/>
    <m/>
    <x v="0"/>
    <m/>
    <x v="4"/>
  </r>
  <r>
    <s v="google search"/>
    <d v="2017-01-29T00:00:00"/>
    <n v="14618.34"/>
    <n v="198"/>
    <n v="235.50215"/>
    <n v="0"/>
    <n v="1"/>
    <m/>
    <m/>
    <x v="0"/>
    <m/>
    <x v="4"/>
  </r>
  <r>
    <s v="google search"/>
    <d v="2017-01-29T00:00:00"/>
    <n v="3699.52"/>
    <n v="49"/>
    <n v="257.33565000000004"/>
    <n v="1"/>
    <n v="1"/>
    <m/>
    <m/>
    <x v="0"/>
    <m/>
    <x v="4"/>
  </r>
  <r>
    <s v="google shopping"/>
    <d v="2017-01-29T00:00:00"/>
    <n v="11358.215"/>
    <n v="179.72000000000003"/>
    <n v="1116.0994000000001"/>
    <n v="0"/>
    <n v="1"/>
    <m/>
    <m/>
    <x v="0"/>
    <m/>
    <x v="4"/>
  </r>
  <r>
    <s v="google shopping"/>
    <d v="2017-01-29T00:00:00"/>
    <n v="9641.5"/>
    <n v="156.96"/>
    <n v="5341.2190000000001"/>
    <n v="1"/>
    <n v="1"/>
    <m/>
    <m/>
    <x v="0"/>
    <m/>
    <x v="4"/>
  </r>
  <r>
    <s v="SEO"/>
    <d v="2017-01-29T00:00:00"/>
    <n v="2997.06"/>
    <n v="39.6"/>
    <n v="10.599549999999999"/>
    <n v="0"/>
    <n v="1"/>
    <m/>
    <m/>
    <x v="0"/>
    <m/>
    <x v="4"/>
  </r>
  <r>
    <s v="SEO"/>
    <d v="2017-01-29T00:00:00"/>
    <n v="725.45"/>
    <n v="9.6000000000000014"/>
    <n v="16.767399999999999"/>
    <n v="1"/>
    <n v="1"/>
    <m/>
    <m/>
    <x v="0"/>
    <m/>
    <x v="4"/>
  </r>
  <r>
    <s v="SEO shopping"/>
    <d v="2017-01-29T00:00:00"/>
    <n v="4626.4350000000004"/>
    <n v="62.84"/>
    <n v="19.219850000000001"/>
    <n v="0"/>
    <n v="1"/>
    <m/>
    <m/>
    <x v="0"/>
    <m/>
    <x v="4"/>
  </r>
  <r>
    <s v="SEO shopping"/>
    <d v="2017-01-29T00:00:00"/>
    <n v="2397.67"/>
    <n v="35.800000000000004"/>
    <n v="70.769400000000005"/>
    <n v="1"/>
    <n v="1"/>
    <m/>
    <m/>
    <x v="0"/>
    <m/>
    <x v="4"/>
  </r>
  <r>
    <s v="facebook"/>
    <d v="2017-01-29T00:00:00"/>
    <n v="643.66500000000008"/>
    <n v="9.68"/>
    <n v="59.637500000000003"/>
    <n v="0"/>
    <n v="1"/>
    <m/>
    <m/>
    <x v="0"/>
    <m/>
    <x v="4"/>
  </r>
  <r>
    <s v="facebook"/>
    <d v="2017-01-29T00:00:00"/>
    <n v="544.66499999999996"/>
    <n v="9.120000000000001"/>
    <n v="531.08119999999997"/>
    <n v="1"/>
    <n v="1"/>
    <m/>
    <m/>
    <x v="0"/>
    <m/>
    <x v="4"/>
  </r>
  <r>
    <s v="affiliates"/>
    <d v="2017-02-05T00:00:00"/>
    <n v="10916.510000000002"/>
    <n v="132.28"/>
    <n v="631.28390000000002"/>
    <n v="0"/>
    <n v="2"/>
    <m/>
    <m/>
    <x v="0"/>
    <m/>
    <x v="5"/>
  </r>
  <r>
    <s v="affiliates"/>
    <d v="2017-02-05T00:00:00"/>
    <n v="3905.9900000000002"/>
    <n v="54.360000000000007"/>
    <n v="876.06610000000012"/>
    <n v="1"/>
    <n v="2"/>
    <m/>
    <m/>
    <x v="0"/>
    <m/>
    <x v="5"/>
  </r>
  <r>
    <s v="Email"/>
    <d v="2017-02-05T00:00:00"/>
    <n v="20740.060000000001"/>
    <n v="255.84000000000003"/>
    <n v="256.29630000000003"/>
    <n v="0"/>
    <n v="2"/>
    <m/>
    <m/>
    <x v="0"/>
    <m/>
    <x v="5"/>
  </r>
  <r>
    <s v="Email"/>
    <d v="2017-02-05T00:00:00"/>
    <n v="1634.4349999999999"/>
    <n v="20.040000000000003"/>
    <n v="119.47780000000002"/>
    <n v="1"/>
    <n v="2"/>
    <m/>
    <m/>
    <x v="0"/>
    <m/>
    <x v="5"/>
  </r>
  <r>
    <s v="Website"/>
    <d v="2017-02-05T00:00:00"/>
    <n v="53715.365000000005"/>
    <n v="593.20000000000005"/>
    <n v="0"/>
    <n v="0"/>
    <n v="2"/>
    <m/>
    <m/>
    <x v="0"/>
    <m/>
    <x v="5"/>
  </r>
  <r>
    <s v="Website"/>
    <d v="2017-02-05T00:00:00"/>
    <n v="11998.470000000001"/>
    <n v="160.92000000000002"/>
    <n v="0"/>
    <n v="1"/>
    <n v="2"/>
    <m/>
    <m/>
    <x v="0"/>
    <m/>
    <x v="5"/>
  </r>
  <r>
    <s v="Search partner"/>
    <d v="2017-02-05T00:00:00"/>
    <n v="19.580000000000002"/>
    <n v="0.4"/>
    <n v="10.860199999999999"/>
    <n v="0"/>
    <n v="2"/>
    <m/>
    <m/>
    <x v="0"/>
    <m/>
    <x v="5"/>
  </r>
  <r>
    <s v="Search partner"/>
    <d v="2017-02-05T00:00:00"/>
    <n v="26.07"/>
    <n v="0.27999999999999997"/>
    <n v="73.487700000000004"/>
    <n v="1"/>
    <n v="2"/>
    <m/>
    <m/>
    <x v="0"/>
    <m/>
    <x v="5"/>
  </r>
  <r>
    <s v="unknown"/>
    <d v="2017-02-05T00:00:00"/>
    <n v="4923.2150000000001"/>
    <n v="67.320000000000007"/>
    <n v="312.60775000000001"/>
    <n v="0"/>
    <n v="2"/>
    <m/>
    <m/>
    <x v="0"/>
    <m/>
    <x v="5"/>
  </r>
  <r>
    <s v="unknown"/>
    <d v="2017-02-05T00:00:00"/>
    <n v="2624.6000000000004"/>
    <n v="36.28"/>
    <n v="648.51279999999997"/>
    <n v="1"/>
    <n v="2"/>
    <m/>
    <m/>
    <x v="0"/>
    <m/>
    <x v="5"/>
  </r>
  <r>
    <s v="price comparison"/>
    <d v="2017-02-05T00:00:00"/>
    <n v="2131.36"/>
    <n v="30.160000000000004"/>
    <n v="90.603499999999997"/>
    <n v="0"/>
    <n v="2"/>
    <m/>
    <m/>
    <x v="0"/>
    <m/>
    <x v="5"/>
  </r>
  <r>
    <s v="price comparison"/>
    <d v="2017-02-05T00:00:00"/>
    <n v="2042.7000000000003"/>
    <n v="31.24"/>
    <n v="205.85760000000002"/>
    <n v="1"/>
    <n v="2"/>
    <m/>
    <m/>
    <x v="0"/>
    <m/>
    <x v="5"/>
  </r>
  <r>
    <s v="quora"/>
    <d v="2017-02-05T00:00:00"/>
    <n v="1753.3450000000003"/>
    <n v="17.680000000000003"/>
    <n v="0"/>
    <n v="0"/>
    <n v="2"/>
    <m/>
    <m/>
    <x v="0"/>
    <m/>
    <x v="5"/>
  </r>
  <r>
    <s v="quora"/>
    <d v="2017-02-05T00:00:00"/>
    <n v="628.42999999999995"/>
    <n v="8.36"/>
    <n v="0"/>
    <n v="1"/>
    <n v="2"/>
    <m/>
    <m/>
    <x v="0"/>
    <m/>
    <x v="5"/>
  </r>
  <r>
    <s v="instagram"/>
    <d v="2017-02-05T00:00:00"/>
    <n v="729.68500000000006"/>
    <n v="9.08"/>
    <n v="118.11995000000002"/>
    <n v="0"/>
    <n v="2"/>
    <m/>
    <m/>
    <x v="0"/>
    <m/>
    <x v="5"/>
  </r>
  <r>
    <s v="instagram"/>
    <d v="2017-02-05T00:00:00"/>
    <n v="137.88499999999999"/>
    <n v="2.04"/>
    <n v="369.48145"/>
    <n v="1"/>
    <n v="2"/>
    <m/>
    <m/>
    <x v="0"/>
    <m/>
    <x v="5"/>
  </r>
  <r>
    <s v="google search"/>
    <d v="2017-02-05T00:00:00"/>
    <n v="19200.390000000003"/>
    <n v="248.24"/>
    <n v="291.40865000000002"/>
    <n v="0"/>
    <n v="2"/>
    <m/>
    <m/>
    <x v="0"/>
    <m/>
    <x v="5"/>
  </r>
  <r>
    <s v="google search"/>
    <d v="2017-02-05T00:00:00"/>
    <n v="5678.2000000000007"/>
    <n v="75.36"/>
    <n v="339.62954999999999"/>
    <n v="1"/>
    <n v="2"/>
    <m/>
    <m/>
    <x v="0"/>
    <m/>
    <x v="5"/>
  </r>
  <r>
    <s v="google shopping"/>
    <d v="2017-02-05T00:00:00"/>
    <n v="15804.69"/>
    <n v="238.12"/>
    <n v="1445.4102"/>
    <n v="0"/>
    <n v="2"/>
    <m/>
    <m/>
    <x v="0"/>
    <m/>
    <x v="5"/>
  </r>
  <r>
    <s v="google shopping"/>
    <d v="2017-02-05T00:00:00"/>
    <n v="14784.275000000001"/>
    <n v="236.20000000000002"/>
    <n v="7282.3997999999992"/>
    <n v="1"/>
    <n v="2"/>
    <m/>
    <m/>
    <x v="0"/>
    <m/>
    <x v="5"/>
  </r>
  <r>
    <s v="SEO"/>
    <d v="2017-02-05T00:00:00"/>
    <n v="3634.1800000000003"/>
    <n v="46.360000000000007"/>
    <n v="11.0266"/>
    <n v="0"/>
    <n v="2"/>
    <m/>
    <m/>
    <x v="0"/>
    <m/>
    <x v="5"/>
  </r>
  <r>
    <s v="SEO"/>
    <d v="2017-02-05T00:00:00"/>
    <n v="1161.875"/>
    <n v="15.080000000000002"/>
    <n v="20.296900000000001"/>
    <n v="1"/>
    <n v="2"/>
    <m/>
    <m/>
    <x v="0"/>
    <m/>
    <x v="5"/>
  </r>
  <r>
    <s v="SEO shopping"/>
    <d v="2017-02-05T00:00:00"/>
    <n v="5347.5950000000003"/>
    <n v="72.960000000000008"/>
    <n v="19.893250000000002"/>
    <n v="0"/>
    <n v="2"/>
    <m/>
    <m/>
    <x v="0"/>
    <m/>
    <x v="5"/>
  </r>
  <r>
    <s v="SEO shopping"/>
    <d v="2017-02-05T00:00:00"/>
    <n v="3344.9349999999999"/>
    <n v="47.160000000000004"/>
    <n v="71.119100000000003"/>
    <n v="1"/>
    <n v="2"/>
    <m/>
    <m/>
    <x v="0"/>
    <m/>
    <x v="5"/>
  </r>
  <r>
    <s v="facebook"/>
    <d v="2017-02-05T00:00:00"/>
    <n v="1540.66"/>
    <n v="16.440000000000001"/>
    <n v="117.37439999999999"/>
    <n v="0"/>
    <n v="2"/>
    <m/>
    <m/>
    <x v="0"/>
    <m/>
    <x v="5"/>
  </r>
  <r>
    <s v="facebook"/>
    <d v="2017-02-05T00:00:00"/>
    <n v="958.43000000000006"/>
    <n v="16.559999999999999"/>
    <n v="1029.3985"/>
    <n v="1"/>
    <n v="2"/>
    <m/>
    <m/>
    <x v="0"/>
    <m/>
    <x v="5"/>
  </r>
  <r>
    <s v="affiliates"/>
    <d v="2017-02-12T00:00:00"/>
    <n v="6212.8550000000005"/>
    <n v="79.360000000000014"/>
    <n v="341.14730000000003"/>
    <n v="0"/>
    <n v="2"/>
    <m/>
    <m/>
    <x v="0"/>
    <m/>
    <x v="6"/>
  </r>
  <r>
    <s v="affiliates"/>
    <d v="2017-02-12T00:00:00"/>
    <n v="2077.9"/>
    <n v="28.560000000000002"/>
    <n v="426.42405000000002"/>
    <n v="1"/>
    <n v="2"/>
    <m/>
    <m/>
    <x v="0"/>
    <m/>
    <x v="6"/>
  </r>
  <r>
    <s v="Email"/>
    <d v="2017-02-12T00:00:00"/>
    <n v="20190.61"/>
    <n v="262.28000000000003"/>
    <n v="211.7063"/>
    <n v="0"/>
    <n v="2"/>
    <m/>
    <m/>
    <x v="0"/>
    <m/>
    <x v="6"/>
  </r>
  <r>
    <s v="Email"/>
    <d v="2017-02-12T00:00:00"/>
    <n v="1448.7550000000001"/>
    <n v="19.480000000000004"/>
    <n v="101.31615000000001"/>
    <n v="1"/>
    <n v="2"/>
    <m/>
    <m/>
    <x v="0"/>
    <m/>
    <x v="6"/>
  </r>
  <r>
    <s v="Website"/>
    <d v="2017-02-12T00:00:00"/>
    <n v="44507.265000000007"/>
    <n v="518.32000000000005"/>
    <n v="0"/>
    <n v="0"/>
    <n v="2"/>
    <m/>
    <m/>
    <x v="0"/>
    <m/>
    <x v="6"/>
  </r>
  <r>
    <s v="Website"/>
    <d v="2017-02-12T00:00:00"/>
    <n v="10356.83"/>
    <n v="139.32000000000002"/>
    <n v="0"/>
    <n v="1"/>
    <n v="2"/>
    <m/>
    <m/>
    <x v="0"/>
    <m/>
    <x v="6"/>
  </r>
  <r>
    <s v="Search partner"/>
    <d v="2017-02-12T00:00:00"/>
    <n v="48.125000000000007"/>
    <n v="0.44000000000000006"/>
    <n v="38.775100000000002"/>
    <n v="0"/>
    <n v="2"/>
    <m/>
    <m/>
    <x v="0"/>
    <m/>
    <x v="6"/>
  </r>
  <r>
    <s v="Search partner"/>
    <d v="2017-02-12T00:00:00"/>
    <n v="40.150000000000006"/>
    <n v="0.55999999999999994"/>
    <n v="522.23535000000004"/>
    <n v="1"/>
    <n v="2"/>
    <m/>
    <m/>
    <x v="0"/>
    <m/>
    <x v="6"/>
  </r>
  <r>
    <s v="unknown"/>
    <d v="2017-02-12T00:00:00"/>
    <n v="4321.7900000000009"/>
    <n v="58.320000000000007"/>
    <n v="257.93560000000002"/>
    <n v="0"/>
    <n v="2"/>
    <m/>
    <m/>
    <x v="0"/>
    <m/>
    <x v="6"/>
  </r>
  <r>
    <s v="unknown"/>
    <d v="2017-02-12T00:00:00"/>
    <n v="1895.7950000000003"/>
    <n v="25.32"/>
    <n v="455.05394999999999"/>
    <n v="1"/>
    <n v="2"/>
    <m/>
    <m/>
    <x v="0"/>
    <m/>
    <x v="6"/>
  </r>
  <r>
    <s v="price comparison"/>
    <d v="2017-02-12T00:00:00"/>
    <n v="1859.5500000000002"/>
    <n v="26.8"/>
    <n v="85.107100000000003"/>
    <n v="0"/>
    <n v="2"/>
    <m/>
    <m/>
    <x v="0"/>
    <m/>
    <x v="6"/>
  </r>
  <r>
    <s v="price comparison"/>
    <d v="2017-02-12T00:00:00"/>
    <n v="1175.2950000000001"/>
    <n v="19.32"/>
    <n v="157.9786"/>
    <n v="1"/>
    <n v="2"/>
    <m/>
    <m/>
    <x v="0"/>
    <m/>
    <x v="6"/>
  </r>
  <r>
    <s v="quora"/>
    <d v="2017-02-12T00:00:00"/>
    <n v="1483.075"/>
    <n v="15.64"/>
    <n v="0"/>
    <n v="0"/>
    <n v="2"/>
    <m/>
    <m/>
    <x v="0"/>
    <m/>
    <x v="6"/>
  </r>
  <r>
    <s v="quora"/>
    <d v="2017-02-12T00:00:00"/>
    <n v="359.97500000000002"/>
    <n v="5.08"/>
    <n v="0"/>
    <n v="1"/>
    <n v="2"/>
    <m/>
    <m/>
    <x v="0"/>
    <m/>
    <x v="6"/>
  </r>
  <r>
    <s v="instagram"/>
    <d v="2017-02-12T00:00:00"/>
    <n v="1008.755"/>
    <n v="16.12"/>
    <n v="135.76615000000001"/>
    <n v="0"/>
    <n v="2"/>
    <m/>
    <m/>
    <x v="0"/>
    <m/>
    <x v="6"/>
  </r>
  <r>
    <s v="instagram"/>
    <d v="2017-02-12T00:00:00"/>
    <n v="702.73500000000013"/>
    <n v="12.08"/>
    <n v="343.89420000000001"/>
    <n v="1"/>
    <n v="2"/>
    <m/>
    <m/>
    <x v="0"/>
    <m/>
    <x v="6"/>
  </r>
  <r>
    <s v="google search"/>
    <d v="2017-02-12T00:00:00"/>
    <n v="14392.785000000002"/>
    <n v="191.4"/>
    <n v="255.30960000000002"/>
    <n v="0"/>
    <n v="2"/>
    <m/>
    <m/>
    <x v="0"/>
    <m/>
    <x v="6"/>
  </r>
  <r>
    <s v="google search"/>
    <d v="2017-02-12T00:00:00"/>
    <n v="3459.2800000000007"/>
    <n v="45.120000000000005"/>
    <n v="282.96125000000001"/>
    <n v="1"/>
    <n v="2"/>
    <m/>
    <m/>
    <x v="0"/>
    <m/>
    <x v="6"/>
  </r>
  <r>
    <s v="google shopping"/>
    <d v="2017-02-12T00:00:00"/>
    <n v="12724.250000000002"/>
    <n v="188.16"/>
    <n v="1333.9748499999998"/>
    <n v="0"/>
    <n v="2"/>
    <m/>
    <m/>
    <x v="0"/>
    <m/>
    <x v="6"/>
  </r>
  <r>
    <s v="google shopping"/>
    <d v="2017-02-12T00:00:00"/>
    <n v="9900.4950000000008"/>
    <n v="159.12"/>
    <n v="6904.7602000000006"/>
    <n v="1"/>
    <n v="2"/>
    <m/>
    <m/>
    <x v="0"/>
    <m/>
    <x v="6"/>
  </r>
  <r>
    <s v="SEO"/>
    <d v="2017-02-12T00:00:00"/>
    <n v="2443.5400000000004"/>
    <n v="32.04"/>
    <n v="7.4958"/>
    <n v="0"/>
    <n v="2"/>
    <m/>
    <m/>
    <x v="0"/>
    <m/>
    <x v="6"/>
  </r>
  <r>
    <s v="SEO"/>
    <d v="2017-02-12T00:00:00"/>
    <n v="632.77500000000009"/>
    <n v="8.16"/>
    <n v="12.026950000000001"/>
    <n v="1"/>
    <n v="2"/>
    <m/>
    <m/>
    <x v="0"/>
    <m/>
    <x v="6"/>
  </r>
  <r>
    <s v="SEO shopping"/>
    <d v="2017-02-12T00:00:00"/>
    <n v="4011.2050000000004"/>
    <n v="55.6"/>
    <n v="14.803749999999999"/>
    <n v="0"/>
    <n v="2"/>
    <m/>
    <m/>
    <x v="0"/>
    <m/>
    <x v="6"/>
  </r>
  <r>
    <s v="SEO shopping"/>
    <d v="2017-02-12T00:00:00"/>
    <n v="2292.62"/>
    <n v="33"/>
    <n v="55.290950000000002"/>
    <n v="1"/>
    <n v="2"/>
    <m/>
    <m/>
    <x v="0"/>
    <m/>
    <x v="6"/>
  </r>
  <r>
    <s v="facebook"/>
    <d v="2017-02-12T00:00:00"/>
    <n v="292.27000000000004"/>
    <n v="3.9200000000000004"/>
    <n v="34.253050000000002"/>
    <n v="0"/>
    <n v="2"/>
    <m/>
    <m/>
    <x v="0"/>
    <m/>
    <x v="6"/>
  </r>
  <r>
    <s v="facebook"/>
    <d v="2017-02-12T00:00:00"/>
    <n v="146.74"/>
    <n v="2.12"/>
    <n v="108.14115000000001"/>
    <n v="1"/>
    <n v="2"/>
    <m/>
    <m/>
    <x v="0"/>
    <m/>
    <x v="6"/>
  </r>
  <r>
    <s v="affiliates"/>
    <d v="2017-02-19T00:00:00"/>
    <n v="6256.415"/>
    <n v="80.52000000000001"/>
    <n v="273.28275000000002"/>
    <n v="0"/>
    <n v="2"/>
    <m/>
    <m/>
    <x v="0"/>
    <m/>
    <x v="7"/>
  </r>
  <r>
    <s v="affiliates"/>
    <d v="2017-02-19T00:00:00"/>
    <n v="2380.0700000000002"/>
    <n v="33.520000000000003"/>
    <n v="314.10210000000001"/>
    <n v="1"/>
    <n v="2"/>
    <m/>
    <m/>
    <x v="0"/>
    <m/>
    <x v="7"/>
  </r>
  <r>
    <s v="Email"/>
    <d v="2017-02-19T00:00:00"/>
    <n v="16416.18"/>
    <n v="227.60000000000002"/>
    <n v="166.36359999999999"/>
    <n v="0"/>
    <n v="2"/>
    <m/>
    <m/>
    <x v="0"/>
    <m/>
    <x v="7"/>
  </r>
  <r>
    <s v="Email"/>
    <d v="2017-02-19T00:00:00"/>
    <n v="1021.9000000000001"/>
    <n v="13.32"/>
    <n v="97.672249999999991"/>
    <n v="1"/>
    <n v="2"/>
    <m/>
    <m/>
    <x v="0"/>
    <m/>
    <x v="7"/>
  </r>
  <r>
    <s v="Website"/>
    <d v="2017-02-19T00:00:00"/>
    <n v="34889.03"/>
    <n v="405.56"/>
    <n v="0"/>
    <n v="0"/>
    <n v="2"/>
    <m/>
    <m/>
    <x v="0"/>
    <m/>
    <x v="7"/>
  </r>
  <r>
    <s v="Website"/>
    <d v="2017-02-19T00:00:00"/>
    <n v="7910.1"/>
    <n v="107.96"/>
    <n v="0"/>
    <n v="1"/>
    <n v="2"/>
    <m/>
    <m/>
    <x v="0"/>
    <m/>
    <x v="7"/>
  </r>
  <r>
    <s v="Search partner"/>
    <d v="2017-02-19T00:00:00"/>
    <n v="95.865000000000009"/>
    <n v="1.64"/>
    <n v="50.276850000000003"/>
    <n v="0"/>
    <n v="2"/>
    <m/>
    <m/>
    <x v="0"/>
    <m/>
    <x v="7"/>
  </r>
  <r>
    <s v="Search partner"/>
    <d v="2017-02-19T00:00:00"/>
    <n v="321.75"/>
    <n v="5.36"/>
    <n v="1170.9002500000001"/>
    <n v="1"/>
    <n v="2"/>
    <m/>
    <m/>
    <x v="0"/>
    <m/>
    <x v="7"/>
  </r>
  <r>
    <s v="unknown"/>
    <d v="2017-02-19T00:00:00"/>
    <n v="3542.1650000000004"/>
    <n v="49.04"/>
    <n v="239.47884999999999"/>
    <n v="0"/>
    <n v="2"/>
    <m/>
    <m/>
    <x v="0"/>
    <m/>
    <x v="7"/>
  </r>
  <r>
    <s v="unknown"/>
    <d v="2017-02-19T00:00:00"/>
    <n v="1663.9150000000002"/>
    <n v="22.72"/>
    <n v="356.60560000000004"/>
    <n v="1"/>
    <n v="2"/>
    <m/>
    <m/>
    <x v="0"/>
    <m/>
    <x v="7"/>
  </r>
  <r>
    <s v="price comparison"/>
    <d v="2017-02-19T00:00:00"/>
    <n v="1517.9450000000002"/>
    <n v="23.080000000000002"/>
    <n v="60.271900000000002"/>
    <n v="0"/>
    <n v="2"/>
    <m/>
    <m/>
    <x v="0"/>
    <m/>
    <x v="7"/>
  </r>
  <r>
    <s v="price comparison"/>
    <d v="2017-02-19T00:00:00"/>
    <n v="1298.9349999999999"/>
    <n v="20.64"/>
    <n v="174.48275000000001"/>
    <n v="1"/>
    <n v="2"/>
    <m/>
    <m/>
    <x v="0"/>
    <m/>
    <x v="7"/>
  </r>
  <r>
    <s v="quora"/>
    <d v="2017-02-19T00:00:00"/>
    <n v="1131.7349999999999"/>
    <n v="13.200000000000001"/>
    <n v="0"/>
    <n v="0"/>
    <n v="2"/>
    <m/>
    <m/>
    <x v="0"/>
    <m/>
    <x v="7"/>
  </r>
  <r>
    <s v="quora"/>
    <d v="2017-02-19T00:00:00"/>
    <n v="363.27500000000003"/>
    <n v="5.5200000000000005"/>
    <n v="0"/>
    <n v="1"/>
    <n v="2"/>
    <m/>
    <m/>
    <x v="0"/>
    <m/>
    <x v="7"/>
  </r>
  <r>
    <s v="instagram"/>
    <d v="2017-02-19T00:00:00"/>
    <n v="998.36000000000013"/>
    <n v="15.200000000000001"/>
    <n v="142.52485000000001"/>
    <n v="0"/>
    <n v="2"/>
    <m/>
    <m/>
    <x v="0"/>
    <m/>
    <x v="7"/>
  </r>
  <r>
    <s v="instagram"/>
    <d v="2017-02-19T00:00:00"/>
    <n v="583.11000000000013"/>
    <n v="9"/>
    <n v="597.84595000000002"/>
    <n v="1"/>
    <n v="2"/>
    <m/>
    <m/>
    <x v="0"/>
    <m/>
    <x v="7"/>
  </r>
  <r>
    <s v="google search"/>
    <d v="2017-02-19T00:00:00"/>
    <n v="11304.205"/>
    <n v="153.76"/>
    <n v="201.86920000000001"/>
    <n v="0"/>
    <n v="2"/>
    <m/>
    <m/>
    <x v="0"/>
    <m/>
    <x v="7"/>
  </r>
  <r>
    <s v="google search"/>
    <d v="2017-02-19T00:00:00"/>
    <n v="3097.05"/>
    <n v="40"/>
    <n v="232.05844999999999"/>
    <n v="1"/>
    <n v="2"/>
    <m/>
    <m/>
    <x v="0"/>
    <m/>
    <x v="7"/>
  </r>
  <r>
    <s v="google shopping"/>
    <d v="2017-02-19T00:00:00"/>
    <n v="11573.375000000002"/>
    <n v="180.36"/>
    <n v="1541.2722000000001"/>
    <n v="0"/>
    <n v="2"/>
    <m/>
    <m/>
    <x v="0"/>
    <m/>
    <x v="7"/>
  </r>
  <r>
    <s v="google shopping"/>
    <d v="2017-02-19T00:00:00"/>
    <n v="11820.985000000001"/>
    <n v="190.20000000000002"/>
    <n v="9629.8871500000005"/>
    <n v="1"/>
    <n v="2"/>
    <m/>
    <m/>
    <x v="0"/>
    <m/>
    <x v="7"/>
  </r>
  <r>
    <s v="SEO"/>
    <d v="2017-02-19T00:00:00"/>
    <n v="1957.23"/>
    <n v="24.6"/>
    <n v="6.3999000000000006"/>
    <n v="0"/>
    <n v="2"/>
    <m/>
    <m/>
    <x v="0"/>
    <m/>
    <x v="7"/>
  </r>
  <r>
    <s v="SEO"/>
    <d v="2017-02-19T00:00:00"/>
    <n v="611.65499999999997"/>
    <n v="7.4400000000000013"/>
    <n v="12.400050000000002"/>
    <n v="1"/>
    <n v="2"/>
    <m/>
    <m/>
    <x v="0"/>
    <m/>
    <x v="7"/>
  </r>
  <r>
    <s v="SEO shopping"/>
    <d v="2017-02-19T00:00:00"/>
    <n v="3453.3400000000006"/>
    <n v="45.28"/>
    <n v="13.135199999999999"/>
    <n v="0"/>
    <n v="2"/>
    <m/>
    <m/>
    <x v="0"/>
    <m/>
    <x v="7"/>
  </r>
  <r>
    <s v="SEO shopping"/>
    <d v="2017-02-19T00:00:00"/>
    <n v="2086.92"/>
    <n v="31"/>
    <n v="56.368000000000002"/>
    <n v="1"/>
    <n v="2"/>
    <m/>
    <m/>
    <x v="0"/>
    <m/>
    <x v="7"/>
  </r>
  <r>
    <s v="facebook"/>
    <d v="2017-02-19T00:00:00"/>
    <n v="243.81500000000003"/>
    <n v="2.8000000000000003"/>
    <n v="11.769550000000001"/>
    <n v="0"/>
    <n v="2"/>
    <m/>
    <m/>
    <x v="0"/>
    <m/>
    <x v="7"/>
  </r>
  <r>
    <s v="facebook"/>
    <d v="2017-02-19T00:00:00"/>
    <n v="135.35500000000002"/>
    <n v="2"/>
    <n v="47.147750000000002"/>
    <n v="1"/>
    <n v="2"/>
    <m/>
    <m/>
    <x v="0"/>
    <m/>
    <x v="7"/>
  </r>
  <r>
    <s v="affiliates"/>
    <d v="2017-02-26T00:00:00"/>
    <n v="7286.84"/>
    <n v="96.44"/>
    <n v="402.31684999999999"/>
    <n v="0"/>
    <n v="2"/>
    <m/>
    <m/>
    <x v="0"/>
    <m/>
    <x v="8"/>
  </r>
  <r>
    <s v="affiliates"/>
    <d v="2017-02-26T00:00:00"/>
    <n v="2669.4800000000005"/>
    <n v="38.92"/>
    <n v="433.94454999999999"/>
    <n v="1"/>
    <n v="2"/>
    <m/>
    <m/>
    <x v="0"/>
    <m/>
    <x v="8"/>
  </r>
  <r>
    <s v="Email"/>
    <d v="2017-02-26T00:00:00"/>
    <n v="17667.595000000001"/>
    <n v="239.51999999999998"/>
    <n v="150.86695"/>
    <n v="0"/>
    <n v="2"/>
    <m/>
    <m/>
    <x v="0"/>
    <m/>
    <x v="8"/>
  </r>
  <r>
    <s v="Email"/>
    <d v="2017-02-26T00:00:00"/>
    <n v="1190.3650000000002"/>
    <n v="14.880000000000003"/>
    <n v="95.178200000000004"/>
    <n v="1"/>
    <n v="2"/>
    <m/>
    <m/>
    <x v="0"/>
    <m/>
    <x v="8"/>
  </r>
  <r>
    <s v="Website"/>
    <d v="2017-02-26T00:00:00"/>
    <n v="43605.32"/>
    <n v="507.72"/>
    <n v="0"/>
    <n v="0"/>
    <n v="2"/>
    <m/>
    <m/>
    <x v="0"/>
    <m/>
    <x v="8"/>
  </r>
  <r>
    <s v="Website"/>
    <d v="2017-02-26T00:00:00"/>
    <n v="9623.7900000000009"/>
    <n v="127"/>
    <n v="0"/>
    <n v="1"/>
    <n v="2"/>
    <m/>
    <m/>
    <x v="0"/>
    <m/>
    <x v="8"/>
  </r>
  <r>
    <s v="Search partner"/>
    <d v="2017-02-26T00:00:00"/>
    <n v="295.79000000000002"/>
    <n v="4.3600000000000003"/>
    <n v="39.173550000000006"/>
    <n v="0"/>
    <n v="2"/>
    <m/>
    <m/>
    <x v="0"/>
    <m/>
    <x v="8"/>
  </r>
  <r>
    <s v="Search partner"/>
    <d v="2017-02-26T00:00:00"/>
    <n v="409.69499999999999"/>
    <n v="6.88"/>
    <n v="611.75530000000003"/>
    <n v="1"/>
    <n v="2"/>
    <m/>
    <m/>
    <x v="0"/>
    <m/>
    <x v="8"/>
  </r>
  <r>
    <s v="unknown"/>
    <d v="2017-02-26T00:00:00"/>
    <n v="3503.4450000000002"/>
    <n v="49.080000000000005"/>
    <n v="156.3965"/>
    <n v="0"/>
    <n v="2"/>
    <m/>
    <m/>
    <x v="0"/>
    <m/>
    <x v="8"/>
  </r>
  <r>
    <s v="unknown"/>
    <d v="2017-02-26T00:00:00"/>
    <n v="1574.7050000000002"/>
    <n v="21.28"/>
    <n v="250.89090000000002"/>
    <n v="1"/>
    <n v="2"/>
    <m/>
    <m/>
    <x v="0"/>
    <m/>
    <x v="8"/>
  </r>
  <r>
    <s v="price comparison"/>
    <d v="2017-02-26T00:00:00"/>
    <n v="1731.0150000000003"/>
    <n v="24.8"/>
    <n v="74.377550000000014"/>
    <n v="0"/>
    <n v="2"/>
    <m/>
    <m/>
    <x v="0"/>
    <m/>
    <x v="8"/>
  </r>
  <r>
    <s v="price comparison"/>
    <d v="2017-02-26T00:00:00"/>
    <n v="1423.6750000000002"/>
    <n v="23.040000000000003"/>
    <n v="169.12414999999999"/>
    <n v="1"/>
    <n v="2"/>
    <m/>
    <m/>
    <x v="0"/>
    <m/>
    <x v="8"/>
  </r>
  <r>
    <s v="quora"/>
    <d v="2017-02-26T00:00:00"/>
    <n v="1328.4150000000002"/>
    <n v="14.36"/>
    <n v="0"/>
    <n v="0"/>
    <n v="2"/>
    <m/>
    <m/>
    <x v="0"/>
    <m/>
    <x v="8"/>
  </r>
  <r>
    <s v="quora"/>
    <d v="2017-02-26T00:00:00"/>
    <n v="335.28000000000003"/>
    <n v="4.12"/>
    <n v="0"/>
    <n v="1"/>
    <n v="2"/>
    <m/>
    <m/>
    <x v="0"/>
    <m/>
    <x v="8"/>
  </r>
  <r>
    <s v="instagram"/>
    <d v="2017-02-26T00:00:00"/>
    <n v="1629.155"/>
    <n v="23.840000000000003"/>
    <n v="208.41925000000001"/>
    <n v="0"/>
    <n v="2"/>
    <m/>
    <m/>
    <x v="0"/>
    <m/>
    <x v="8"/>
  </r>
  <r>
    <s v="instagram"/>
    <d v="2017-02-26T00:00:00"/>
    <n v="852.94"/>
    <n v="13.92"/>
    <n v="961.86869999999999"/>
    <n v="1"/>
    <n v="2"/>
    <m/>
    <m/>
    <x v="0"/>
    <m/>
    <x v="8"/>
  </r>
  <r>
    <s v="google search"/>
    <d v="2017-02-26T00:00:00"/>
    <n v="14450.095000000001"/>
    <n v="195.28"/>
    <n v="228.58225000000002"/>
    <n v="0"/>
    <n v="2"/>
    <m/>
    <m/>
    <x v="0"/>
    <m/>
    <x v="8"/>
  </r>
  <r>
    <s v="google search"/>
    <d v="2017-02-26T00:00:00"/>
    <n v="4212.34"/>
    <n v="55.28"/>
    <n v="249.31400000000002"/>
    <n v="1"/>
    <n v="2"/>
    <m/>
    <m/>
    <x v="0"/>
    <m/>
    <x v="8"/>
  </r>
  <r>
    <s v="google shopping"/>
    <d v="2017-02-26T00:00:00"/>
    <n v="15066.315000000001"/>
    <n v="225.36"/>
    <n v="1922.56935"/>
    <n v="0"/>
    <n v="2"/>
    <m/>
    <m/>
    <x v="0"/>
    <m/>
    <x v="8"/>
  </r>
  <r>
    <s v="google shopping"/>
    <d v="2017-02-26T00:00:00"/>
    <n v="14139.95"/>
    <n v="217.28000000000003"/>
    <n v="10593.320400000001"/>
    <n v="1"/>
    <n v="2"/>
    <m/>
    <m/>
    <x v="0"/>
    <m/>
    <x v="8"/>
  </r>
  <r>
    <s v="SEO"/>
    <d v="2017-02-26T00:00:00"/>
    <n v="2326.5550000000003"/>
    <n v="30.92"/>
    <n v="10.0815"/>
    <n v="0"/>
    <n v="2"/>
    <m/>
    <m/>
    <x v="0"/>
    <m/>
    <x v="8"/>
  </r>
  <r>
    <s v="SEO"/>
    <d v="2017-02-26T00:00:00"/>
    <n v="636.73500000000013"/>
    <n v="8.68"/>
    <n v="16.70955"/>
    <n v="1"/>
    <n v="2"/>
    <m/>
    <m/>
    <x v="0"/>
    <m/>
    <x v="8"/>
  </r>
  <r>
    <s v="SEO shopping"/>
    <d v="2017-02-26T00:00:00"/>
    <n v="3587.4300000000003"/>
    <n v="51.360000000000007"/>
    <n v="17.45965"/>
    <n v="0"/>
    <n v="2"/>
    <m/>
    <m/>
    <x v="0"/>
    <m/>
    <x v="8"/>
  </r>
  <r>
    <s v="SEO shopping"/>
    <d v="2017-02-26T00:00:00"/>
    <n v="2565.8050000000003"/>
    <n v="38.080000000000005"/>
    <n v="78.144950000000009"/>
    <n v="1"/>
    <n v="2"/>
    <m/>
    <m/>
    <x v="0"/>
    <m/>
    <x v="8"/>
  </r>
  <r>
    <s v="facebook"/>
    <d v="2017-02-26T00:00:00"/>
    <n v="519.80500000000006"/>
    <n v="5.8000000000000007"/>
    <n v="18.327400000000001"/>
    <n v="0"/>
    <n v="2"/>
    <m/>
    <m/>
    <x v="0"/>
    <m/>
    <x v="8"/>
  </r>
  <r>
    <s v="facebook"/>
    <d v="2017-02-26T00:00:00"/>
    <n v="198.99"/>
    <n v="2.8800000000000003"/>
    <n v="59.271549999999998"/>
    <n v="1"/>
    <n v="2"/>
    <m/>
    <m/>
    <x v="0"/>
    <m/>
    <x v="8"/>
  </r>
  <r>
    <s v="affiliates"/>
    <d v="2017-03-05T00:00:00"/>
    <n v="8272.9350000000013"/>
    <n v="106.48"/>
    <n v="413.20044999999999"/>
    <n v="0"/>
    <n v="3"/>
    <m/>
    <m/>
    <x v="0"/>
    <m/>
    <x v="9"/>
  </r>
  <r>
    <s v="affiliates"/>
    <d v="2017-03-05T00:00:00"/>
    <n v="2917.5300000000007"/>
    <n v="41.44"/>
    <n v="501.99174999999997"/>
    <n v="1"/>
    <n v="3"/>
    <m/>
    <m/>
    <x v="0"/>
    <m/>
    <x v="9"/>
  </r>
  <r>
    <s v="Email"/>
    <d v="2017-03-05T00:00:00"/>
    <n v="19122.070000000003"/>
    <n v="259.44"/>
    <n v="131.14724999999999"/>
    <n v="0"/>
    <n v="3"/>
    <m/>
    <m/>
    <x v="0"/>
    <m/>
    <x v="9"/>
  </r>
  <r>
    <s v="Email"/>
    <d v="2017-03-05T00:00:00"/>
    <n v="1403.0500000000002"/>
    <n v="17.28"/>
    <n v="82.432999999999993"/>
    <n v="1"/>
    <n v="3"/>
    <m/>
    <m/>
    <x v="0"/>
    <m/>
    <x v="9"/>
  </r>
  <r>
    <s v="Website"/>
    <d v="2017-03-05T00:00:00"/>
    <n v="48000.535000000003"/>
    <n v="568.88"/>
    <n v="0"/>
    <n v="0"/>
    <n v="3"/>
    <m/>
    <m/>
    <x v="0"/>
    <m/>
    <x v="9"/>
  </r>
  <r>
    <s v="Website"/>
    <d v="2017-03-05T00:00:00"/>
    <n v="11186.34"/>
    <n v="145"/>
    <n v="0"/>
    <n v="1"/>
    <n v="3"/>
    <m/>
    <m/>
    <x v="0"/>
    <m/>
    <x v="9"/>
  </r>
  <r>
    <s v="Search partner"/>
    <d v="2017-03-05T00:00:00"/>
    <n v="422.18000000000006"/>
    <n v="6.7200000000000006"/>
    <n v="44.655000000000001"/>
    <n v="0"/>
    <n v="3"/>
    <m/>
    <m/>
    <x v="0"/>
    <m/>
    <x v="9"/>
  </r>
  <r>
    <s v="Search partner"/>
    <d v="2017-03-05T00:00:00"/>
    <n v="790.51499999999999"/>
    <n v="12.16"/>
    <n v="945.62455"/>
    <n v="1"/>
    <n v="3"/>
    <m/>
    <m/>
    <x v="0"/>
    <m/>
    <x v="9"/>
  </r>
  <r>
    <s v="unknown"/>
    <d v="2017-03-05T00:00:00"/>
    <n v="3718.8800000000006"/>
    <n v="50.160000000000004"/>
    <n v="166.02235000000002"/>
    <n v="0"/>
    <n v="3"/>
    <m/>
    <m/>
    <x v="0"/>
    <m/>
    <x v="9"/>
  </r>
  <r>
    <s v="unknown"/>
    <d v="2017-03-05T00:00:00"/>
    <n v="1510.8500000000001"/>
    <n v="21.400000000000002"/>
    <n v="289.62375000000003"/>
    <n v="1"/>
    <n v="3"/>
    <m/>
    <m/>
    <x v="0"/>
    <m/>
    <x v="9"/>
  </r>
  <r>
    <s v="price comparison"/>
    <d v="2017-03-05T00:00:00"/>
    <n v="1905.5300000000002"/>
    <n v="26.28"/>
    <n v="85.720699999999994"/>
    <n v="0"/>
    <n v="3"/>
    <m/>
    <m/>
    <x v="0"/>
    <m/>
    <x v="9"/>
  </r>
  <r>
    <s v="price comparison"/>
    <d v="2017-03-05T00:00:00"/>
    <n v="1333.4750000000001"/>
    <n v="21.560000000000002"/>
    <n v="186.68715"/>
    <n v="1"/>
    <n v="3"/>
    <m/>
    <m/>
    <x v="0"/>
    <m/>
    <x v="9"/>
  </r>
  <r>
    <s v="quora"/>
    <d v="2017-03-05T00:00:00"/>
    <n v="1655.335"/>
    <n v="16.559999999999999"/>
    <n v="0"/>
    <n v="0"/>
    <n v="3"/>
    <m/>
    <m/>
    <x v="0"/>
    <m/>
    <x v="9"/>
  </r>
  <r>
    <s v="quora"/>
    <d v="2017-03-05T00:00:00"/>
    <n v="487.08000000000004"/>
    <n v="5.5600000000000005"/>
    <n v="0"/>
    <n v="1"/>
    <n v="3"/>
    <m/>
    <m/>
    <x v="0"/>
    <m/>
    <x v="9"/>
  </r>
  <r>
    <s v="instagram"/>
    <d v="2017-03-05T00:00:00"/>
    <n v="1631.135"/>
    <n v="23.72"/>
    <n v="243.4289"/>
    <n v="0"/>
    <n v="3"/>
    <m/>
    <m/>
    <x v="0"/>
    <m/>
    <x v="9"/>
  </r>
  <r>
    <s v="instagram"/>
    <d v="2017-03-05T00:00:00"/>
    <n v="855.6350000000001"/>
    <n v="13.240000000000002"/>
    <n v="1214.5926000000002"/>
    <n v="1"/>
    <n v="3"/>
    <m/>
    <m/>
    <x v="0"/>
    <m/>
    <x v="9"/>
  </r>
  <r>
    <s v="google search"/>
    <d v="2017-03-05T00:00:00"/>
    <n v="16974.815000000002"/>
    <n v="227.68000000000004"/>
    <n v="255.6671"/>
    <n v="0"/>
    <n v="3"/>
    <m/>
    <m/>
    <x v="0"/>
    <m/>
    <x v="9"/>
  </r>
  <r>
    <s v="google search"/>
    <d v="2017-03-05T00:00:00"/>
    <n v="5068.3050000000003"/>
    <n v="68.2"/>
    <n v="300.49240000000003"/>
    <n v="1"/>
    <n v="3"/>
    <m/>
    <m/>
    <x v="0"/>
    <m/>
    <x v="9"/>
  </r>
  <r>
    <s v="google shopping"/>
    <d v="2017-03-05T00:00:00"/>
    <n v="18010.740000000002"/>
    <n v="269.68"/>
    <n v="2405.4146999999998"/>
    <n v="0"/>
    <n v="3"/>
    <m/>
    <m/>
    <x v="0"/>
    <m/>
    <x v="9"/>
  </r>
  <r>
    <s v="google shopping"/>
    <d v="2017-03-05T00:00:00"/>
    <n v="15974.09"/>
    <n v="249.4"/>
    <n v="13115.198850000001"/>
    <n v="1"/>
    <n v="3"/>
    <m/>
    <m/>
    <x v="0"/>
    <m/>
    <x v="9"/>
  </r>
  <r>
    <s v="SEO"/>
    <d v="2017-03-05T00:00:00"/>
    <n v="3276.3500000000004"/>
    <n v="42.64"/>
    <n v="13.938599999999999"/>
    <n v="0"/>
    <n v="3"/>
    <m/>
    <m/>
    <x v="0"/>
    <m/>
    <x v="9"/>
  </r>
  <r>
    <s v="SEO"/>
    <d v="2017-03-05T00:00:00"/>
    <n v="1050.115"/>
    <n v="12.64"/>
    <n v="25.992850000000001"/>
    <n v="1"/>
    <n v="3"/>
    <m/>
    <m/>
    <x v="0"/>
    <m/>
    <x v="9"/>
  </r>
  <r>
    <s v="SEO shopping"/>
    <d v="2017-03-05T00:00:00"/>
    <n v="4463.25"/>
    <n v="59.84"/>
    <n v="20.852650000000004"/>
    <n v="0"/>
    <n v="3"/>
    <m/>
    <m/>
    <x v="0"/>
    <m/>
    <x v="9"/>
  </r>
  <r>
    <s v="SEO shopping"/>
    <d v="2017-03-05T00:00:00"/>
    <n v="2782.4500000000003"/>
    <n v="39.24"/>
    <n v="85.768799999999999"/>
    <n v="1"/>
    <n v="3"/>
    <m/>
    <m/>
    <x v="0"/>
    <m/>
    <x v="9"/>
  </r>
  <r>
    <s v="facebook"/>
    <d v="2017-03-05T00:00:00"/>
    <n v="313.66500000000002"/>
    <n v="3.9200000000000004"/>
    <n v="10.671050000000001"/>
    <n v="0"/>
    <n v="3"/>
    <m/>
    <m/>
    <x v="0"/>
    <m/>
    <x v="9"/>
  </r>
  <r>
    <s v="facebook"/>
    <d v="2017-03-05T00:00:00"/>
    <n v="229.68000000000004"/>
    <n v="3.08"/>
    <n v="157.94220000000001"/>
    <n v="1"/>
    <n v="3"/>
    <m/>
    <m/>
    <x v="0"/>
    <m/>
    <x v="9"/>
  </r>
  <r>
    <s v="affiliates"/>
    <d v="2017-03-12T00:00:00"/>
    <n v="7083.67"/>
    <n v="92.4"/>
    <n v="351.44005000000004"/>
    <n v="0"/>
    <n v="3"/>
    <m/>
    <m/>
    <x v="0"/>
    <m/>
    <x v="10"/>
  </r>
  <r>
    <s v="affiliates"/>
    <d v="2017-03-12T00:00:00"/>
    <n v="2167.8250000000003"/>
    <n v="29.32"/>
    <n v="377.59020000000004"/>
    <n v="1"/>
    <n v="3"/>
    <m/>
    <m/>
    <x v="0"/>
    <m/>
    <x v="10"/>
  </r>
  <r>
    <s v="Email"/>
    <d v="2017-03-12T00:00:00"/>
    <n v="16022.545000000002"/>
    <n v="218.76"/>
    <n v="119.11315"/>
    <n v="0"/>
    <n v="3"/>
    <m/>
    <m/>
    <x v="0"/>
    <m/>
    <x v="10"/>
  </r>
  <r>
    <s v="Email"/>
    <d v="2017-03-12T00:00:00"/>
    <n v="1060.73"/>
    <n v="13.96"/>
    <n v="79.87915000000001"/>
    <n v="1"/>
    <n v="3"/>
    <m/>
    <m/>
    <x v="0"/>
    <m/>
    <x v="10"/>
  </r>
  <r>
    <s v="Website"/>
    <d v="2017-03-12T00:00:00"/>
    <n v="41541.94"/>
    <n v="478"/>
    <n v="0"/>
    <n v="0"/>
    <n v="3"/>
    <m/>
    <m/>
    <x v="0"/>
    <m/>
    <x v="10"/>
  </r>
  <r>
    <s v="Website"/>
    <d v="2017-03-12T00:00:00"/>
    <n v="9442.0150000000012"/>
    <n v="119.48"/>
    <n v="0"/>
    <n v="1"/>
    <n v="3"/>
    <m/>
    <m/>
    <x v="0"/>
    <m/>
    <x v="10"/>
  </r>
  <r>
    <s v="Search partner"/>
    <d v="2017-03-12T00:00:00"/>
    <n v="291.22500000000002"/>
    <n v="4.3600000000000003"/>
    <n v="47.607300000000002"/>
    <n v="0"/>
    <n v="3"/>
    <m/>
    <m/>
    <x v="0"/>
    <m/>
    <x v="10"/>
  </r>
  <r>
    <s v="Search partner"/>
    <d v="2017-03-12T00:00:00"/>
    <n v="514.80000000000007"/>
    <n v="8.56"/>
    <n v="702.08969999999999"/>
    <n v="1"/>
    <n v="3"/>
    <m/>
    <m/>
    <x v="0"/>
    <m/>
    <x v="10"/>
  </r>
  <r>
    <s v="unknown"/>
    <d v="2017-03-12T00:00:00"/>
    <n v="3623.7850000000003"/>
    <n v="48.080000000000005"/>
    <n v="228.37879999999998"/>
    <n v="0"/>
    <n v="3"/>
    <m/>
    <m/>
    <x v="0"/>
    <m/>
    <x v="10"/>
  </r>
  <r>
    <s v="unknown"/>
    <d v="2017-03-12T00:00:00"/>
    <n v="1529.4950000000001"/>
    <n v="20.440000000000001"/>
    <n v="501.40220000000005"/>
    <n v="1"/>
    <n v="3"/>
    <m/>
    <m/>
    <x v="0"/>
    <m/>
    <x v="10"/>
  </r>
  <r>
    <s v="price comparison"/>
    <d v="2017-03-12T00:00:00"/>
    <n v="1350.1950000000002"/>
    <n v="17.2"/>
    <n v="56.365400000000001"/>
    <n v="0"/>
    <n v="3"/>
    <m/>
    <m/>
    <x v="0"/>
    <m/>
    <x v="10"/>
  </r>
  <r>
    <s v="price comparison"/>
    <d v="2017-03-12T00:00:00"/>
    <n v="848.54000000000008"/>
    <n v="13.64"/>
    <n v="110.2088"/>
    <n v="1"/>
    <n v="3"/>
    <m/>
    <m/>
    <x v="0"/>
    <m/>
    <x v="10"/>
  </r>
  <r>
    <s v="quora"/>
    <d v="2017-03-12T00:00:00"/>
    <n v="1546.0500000000002"/>
    <n v="15.8"/>
    <n v="0"/>
    <n v="0"/>
    <n v="3"/>
    <m/>
    <m/>
    <x v="0"/>
    <m/>
    <x v="10"/>
  </r>
  <r>
    <s v="quora"/>
    <d v="2017-03-12T00:00:00"/>
    <n v="391.98500000000007"/>
    <n v="5.08"/>
    <n v="0"/>
    <n v="1"/>
    <n v="3"/>
    <m/>
    <m/>
    <x v="0"/>
    <m/>
    <x v="10"/>
  </r>
  <r>
    <s v="instagram"/>
    <d v="2017-03-12T00:00:00"/>
    <n v="1377.0350000000001"/>
    <n v="20.400000000000002"/>
    <n v="199.57405"/>
    <n v="0"/>
    <n v="3"/>
    <m/>
    <m/>
    <x v="0"/>
    <m/>
    <x v="10"/>
  </r>
  <r>
    <s v="instagram"/>
    <d v="2017-03-12T00:00:00"/>
    <n v="578.16000000000008"/>
    <n v="9.32"/>
    <n v="818.78224999999998"/>
    <n v="1"/>
    <n v="3"/>
    <m/>
    <m/>
    <x v="0"/>
    <m/>
    <x v="10"/>
  </r>
  <r>
    <s v="google search"/>
    <d v="2017-03-12T00:00:00"/>
    <n v="14135.165000000001"/>
    <n v="188.4"/>
    <n v="227.27445000000003"/>
    <n v="0"/>
    <n v="3"/>
    <m/>
    <m/>
    <x v="0"/>
    <m/>
    <x v="10"/>
  </r>
  <r>
    <s v="google search"/>
    <d v="2017-03-12T00:00:00"/>
    <n v="4070.8250000000003"/>
    <n v="51.56"/>
    <n v="276.17200000000003"/>
    <n v="1"/>
    <n v="3"/>
    <m/>
    <m/>
    <x v="0"/>
    <m/>
    <x v="10"/>
  </r>
  <r>
    <s v="google shopping"/>
    <d v="2017-03-12T00:00:00"/>
    <n v="14494.7"/>
    <n v="216.48000000000002"/>
    <n v="2155.3278500000001"/>
    <n v="0"/>
    <n v="3"/>
    <m/>
    <m/>
    <x v="0"/>
    <m/>
    <x v="10"/>
  </r>
  <r>
    <s v="google shopping"/>
    <d v="2017-03-12T00:00:00"/>
    <n v="12024.1"/>
    <n v="185.72000000000003"/>
    <n v="12439.3282"/>
    <n v="1"/>
    <n v="3"/>
    <m/>
    <m/>
    <x v="0"/>
    <m/>
    <x v="10"/>
  </r>
  <r>
    <s v="SEO"/>
    <d v="2017-03-12T00:00:00"/>
    <n v="2837.12"/>
    <n v="38.200000000000003"/>
    <n v="11.837149999999999"/>
    <n v="0"/>
    <n v="3"/>
    <m/>
    <m/>
    <x v="0"/>
    <m/>
    <x v="10"/>
  </r>
  <r>
    <s v="SEO"/>
    <d v="2017-03-12T00:00:00"/>
    <n v="817.57500000000005"/>
    <n v="10.36"/>
    <n v="23.408449999999998"/>
    <n v="1"/>
    <n v="3"/>
    <m/>
    <m/>
    <x v="0"/>
    <m/>
    <x v="10"/>
  </r>
  <r>
    <s v="SEO shopping"/>
    <d v="2017-03-12T00:00:00"/>
    <n v="3998.335"/>
    <n v="54.56"/>
    <n v="17.958200000000001"/>
    <n v="0"/>
    <n v="3"/>
    <m/>
    <m/>
    <x v="0"/>
    <m/>
    <x v="10"/>
  </r>
  <r>
    <s v="SEO shopping"/>
    <d v="2017-03-12T00:00:00"/>
    <n v="2524.9949999999999"/>
    <n v="36"/>
    <n v="86.663200000000003"/>
    <n v="1"/>
    <n v="3"/>
    <m/>
    <m/>
    <x v="0"/>
    <m/>
    <x v="10"/>
  </r>
  <r>
    <s v="facebook"/>
    <d v="2017-03-12T00:00:00"/>
    <n v="349.14"/>
    <n v="4.12"/>
    <n v="98.779200000000003"/>
    <n v="0"/>
    <n v="3"/>
    <m/>
    <m/>
    <x v="0"/>
    <m/>
    <x v="10"/>
  </r>
  <r>
    <s v="facebook"/>
    <d v="2017-03-12T00:00:00"/>
    <n v="241.78000000000003"/>
    <n v="3.3200000000000003"/>
    <n v="758.04690000000005"/>
    <n v="1"/>
    <n v="3"/>
    <m/>
    <m/>
    <x v="0"/>
    <m/>
    <x v="10"/>
  </r>
  <r>
    <s v="mobileapp"/>
    <d v="2017-03-19T00:00:00"/>
    <n v="5.83"/>
    <n v="4.0000000000000008E-2"/>
    <n v="0"/>
    <n v="0"/>
    <n v="3"/>
    <m/>
    <m/>
    <x v="0"/>
    <m/>
    <x v="11"/>
  </r>
  <r>
    <s v="affiliates"/>
    <d v="2017-03-19T00:00:00"/>
    <n v="7555.35"/>
    <n v="93.48"/>
    <n v="377.73579999999998"/>
    <n v="0"/>
    <n v="3"/>
    <m/>
    <m/>
    <x v="0"/>
    <m/>
    <x v="11"/>
  </r>
  <r>
    <s v="affiliates"/>
    <d v="2017-03-19T00:00:00"/>
    <n v="2262.59"/>
    <n v="31.080000000000002"/>
    <n v="407.93219999999997"/>
    <n v="1"/>
    <n v="3"/>
    <m/>
    <m/>
    <x v="0"/>
    <m/>
    <x v="11"/>
  </r>
  <r>
    <s v="Email"/>
    <d v="2017-03-19T00:00:00"/>
    <n v="15907.870000000003"/>
    <n v="205.96"/>
    <n v="120.4281"/>
    <n v="0"/>
    <n v="3"/>
    <m/>
    <m/>
    <x v="0"/>
    <m/>
    <x v="11"/>
  </r>
  <r>
    <s v="Email"/>
    <d v="2017-03-19T00:00:00"/>
    <n v="1344.8050000000001"/>
    <n v="16.080000000000002"/>
    <n v="85.354749999999996"/>
    <n v="1"/>
    <n v="3"/>
    <m/>
    <m/>
    <x v="0"/>
    <m/>
    <x v="11"/>
  </r>
  <r>
    <s v="Website"/>
    <d v="2017-03-19T00:00:00"/>
    <n v="52577.250000000007"/>
    <n v="560.56000000000006"/>
    <n v="0"/>
    <n v="0"/>
    <n v="3"/>
    <m/>
    <m/>
    <x v="0"/>
    <m/>
    <x v="11"/>
  </r>
  <r>
    <s v="Website"/>
    <d v="2017-03-19T00:00:00"/>
    <n v="10332.85"/>
    <n v="127.88"/>
    <n v="0"/>
    <n v="1"/>
    <n v="3"/>
    <m/>
    <m/>
    <x v="0"/>
    <m/>
    <x v="11"/>
  </r>
  <r>
    <s v="Search partner"/>
    <d v="2017-03-19T00:00:00"/>
    <n v="348.86500000000001"/>
    <n v="5.16"/>
    <n v="44.133050000000004"/>
    <n v="0"/>
    <n v="3"/>
    <m/>
    <m/>
    <x v="0"/>
    <m/>
    <x v="11"/>
  </r>
  <r>
    <s v="Search partner"/>
    <d v="2017-03-19T00:00:00"/>
    <n v="733.6450000000001"/>
    <n v="10.96"/>
    <n v="783.03030000000001"/>
    <n v="1"/>
    <n v="3"/>
    <m/>
    <m/>
    <x v="0"/>
    <m/>
    <x v="11"/>
  </r>
  <r>
    <s v="unknown"/>
    <d v="2017-03-19T00:00:00"/>
    <n v="3476.77"/>
    <n v="45.960000000000008"/>
    <n v="216.25825"/>
    <n v="0"/>
    <n v="3"/>
    <m/>
    <m/>
    <x v="0"/>
    <m/>
    <x v="11"/>
  </r>
  <r>
    <s v="unknown"/>
    <d v="2017-03-19T00:00:00"/>
    <n v="1495.9450000000002"/>
    <n v="20.400000000000002"/>
    <n v="486.3066"/>
    <n v="1"/>
    <n v="3"/>
    <m/>
    <m/>
    <x v="0"/>
    <m/>
    <x v="11"/>
  </r>
  <r>
    <s v="price comparison"/>
    <d v="2017-03-19T00:00:00"/>
    <n v="1535.9850000000001"/>
    <n v="22.080000000000002"/>
    <n v="65.805350000000004"/>
    <n v="0"/>
    <n v="3"/>
    <m/>
    <m/>
    <x v="0"/>
    <m/>
    <x v="11"/>
  </r>
  <r>
    <s v="price comparison"/>
    <d v="2017-03-19T00:00:00"/>
    <n v="1123.155"/>
    <n v="18.760000000000002"/>
    <n v="112.2641"/>
    <n v="1"/>
    <n v="3"/>
    <m/>
    <m/>
    <x v="0"/>
    <m/>
    <x v="11"/>
  </r>
  <r>
    <s v="quora"/>
    <d v="2017-03-19T00:00:00"/>
    <n v="1769.3500000000001"/>
    <n v="19.16"/>
    <n v="0"/>
    <n v="0"/>
    <n v="3"/>
    <m/>
    <m/>
    <x v="0"/>
    <m/>
    <x v="11"/>
  </r>
  <r>
    <s v="quora"/>
    <d v="2017-03-19T00:00:00"/>
    <n v="575.57500000000005"/>
    <n v="7.4"/>
    <n v="0"/>
    <n v="1"/>
    <n v="3"/>
    <m/>
    <m/>
    <x v="0"/>
    <m/>
    <x v="11"/>
  </r>
  <r>
    <s v="instagram"/>
    <d v="2017-03-19T00:00:00"/>
    <n v="1010.955"/>
    <n v="14.8"/>
    <n v="145.054"/>
    <n v="0"/>
    <n v="3"/>
    <m/>
    <m/>
    <x v="0"/>
    <m/>
    <x v="11"/>
  </r>
  <r>
    <s v="instagram"/>
    <d v="2017-03-19T00:00:00"/>
    <n v="384.28500000000008"/>
    <n v="6.32"/>
    <n v="590.33910000000003"/>
    <n v="1"/>
    <n v="3"/>
    <m/>
    <m/>
    <x v="0"/>
    <m/>
    <x v="11"/>
  </r>
  <r>
    <s v="google search"/>
    <d v="2017-03-19T00:00:00"/>
    <n v="14829.265000000001"/>
    <n v="197.16"/>
    <n v="235.61005"/>
    <n v="0"/>
    <n v="3"/>
    <m/>
    <m/>
    <x v="0"/>
    <m/>
    <x v="11"/>
  </r>
  <r>
    <s v="google search"/>
    <d v="2017-03-19T00:00:00"/>
    <n v="3774.21"/>
    <n v="50.88"/>
    <n v="265.43855000000002"/>
    <n v="1"/>
    <n v="3"/>
    <m/>
    <m/>
    <x v="0"/>
    <m/>
    <x v="11"/>
  </r>
  <r>
    <s v="google shopping"/>
    <d v="2017-03-19T00:00:00"/>
    <n v="15053.610000000002"/>
    <n v="225.68000000000004"/>
    <n v="2015.4679999999998"/>
    <n v="0"/>
    <n v="3"/>
    <m/>
    <m/>
    <x v="0"/>
    <m/>
    <x v="11"/>
  </r>
  <r>
    <s v="google shopping"/>
    <d v="2017-03-19T00:00:00"/>
    <n v="12263.405000000001"/>
    <n v="196.12"/>
    <n v="11051.48005"/>
    <n v="1"/>
    <n v="3"/>
    <m/>
    <m/>
    <x v="0"/>
    <m/>
    <x v="11"/>
  </r>
  <r>
    <s v="SEO"/>
    <d v="2017-03-19T00:00:00"/>
    <n v="2889.7550000000006"/>
    <n v="39.080000000000005"/>
    <n v="11.10655"/>
    <n v="0"/>
    <n v="3"/>
    <m/>
    <m/>
    <x v="0"/>
    <m/>
    <x v="11"/>
  </r>
  <r>
    <s v="SEO"/>
    <d v="2017-03-19T00:00:00"/>
    <n v="918.22500000000002"/>
    <n v="11.36"/>
    <n v="21.6281"/>
    <n v="1"/>
    <n v="3"/>
    <m/>
    <m/>
    <x v="0"/>
    <m/>
    <x v="11"/>
  </r>
  <r>
    <s v="SEO shopping"/>
    <d v="2017-03-19T00:00:00"/>
    <n v="4690.84"/>
    <n v="65.600000000000009"/>
    <n v="19.9329"/>
    <n v="0"/>
    <n v="3"/>
    <m/>
    <m/>
    <x v="0"/>
    <m/>
    <x v="11"/>
  </r>
  <r>
    <s v="SEO shopping"/>
    <d v="2017-03-19T00:00:00"/>
    <n v="3206.06"/>
    <n v="45.44"/>
    <n v="92.829750000000004"/>
    <n v="1"/>
    <n v="3"/>
    <m/>
    <m/>
    <x v="0"/>
    <m/>
    <x v="11"/>
  </r>
  <r>
    <s v="facebook"/>
    <d v="2017-03-19T00:00:00"/>
    <n v="423.11500000000001"/>
    <n v="4.7600000000000007"/>
    <n v="57.7408"/>
    <n v="0"/>
    <n v="3"/>
    <m/>
    <m/>
    <x v="0"/>
    <m/>
    <x v="11"/>
  </r>
  <r>
    <s v="facebook"/>
    <d v="2017-03-19T00:00:00"/>
    <n v="271.75500000000005"/>
    <n v="4.4400000000000004"/>
    <n v="484.70500000000004"/>
    <n v="1"/>
    <n v="3"/>
    <m/>
    <m/>
    <x v="0"/>
    <m/>
    <x v="11"/>
  </r>
  <r>
    <s v="mobileapp"/>
    <d v="2017-03-26T00:00:00"/>
    <n v="0.60500000000000009"/>
    <n v="0"/>
    <n v="0"/>
    <n v="0"/>
    <n v="3"/>
    <m/>
    <m/>
    <x v="0"/>
    <m/>
    <x v="12"/>
  </r>
  <r>
    <s v="affiliates"/>
    <d v="2017-03-26T00:00:00"/>
    <n v="6301.68"/>
    <n v="74.679999999999993"/>
    <n v="339.52945"/>
    <n v="0"/>
    <n v="3"/>
    <m/>
    <m/>
    <x v="0"/>
    <m/>
    <x v="12"/>
  </r>
  <r>
    <s v="affiliates"/>
    <d v="2017-03-26T00:00:00"/>
    <n v="1872.0350000000001"/>
    <n v="24.32"/>
    <n v="403.31200000000001"/>
    <n v="1"/>
    <n v="3"/>
    <m/>
    <m/>
    <x v="0"/>
    <m/>
    <x v="12"/>
  </r>
  <r>
    <s v="Email"/>
    <d v="2017-03-26T00:00:00"/>
    <n v="18935.235000000001"/>
    <n v="220.51999999999998"/>
    <n v="473.87014999999997"/>
    <n v="0"/>
    <n v="3"/>
    <m/>
    <m/>
    <x v="0"/>
    <m/>
    <x v="12"/>
  </r>
  <r>
    <s v="Email"/>
    <d v="2017-03-26T00:00:00"/>
    <n v="1167.8150000000003"/>
    <n v="12.92"/>
    <n v="366.89120000000003"/>
    <n v="1"/>
    <n v="3"/>
    <m/>
    <m/>
    <x v="0"/>
    <m/>
    <x v="12"/>
  </r>
  <r>
    <s v="Website"/>
    <d v="2017-03-26T00:00:00"/>
    <n v="53017.965000000004"/>
    <n v="566.64"/>
    <n v="0"/>
    <n v="0"/>
    <n v="3"/>
    <m/>
    <m/>
    <x v="0"/>
    <m/>
    <x v="12"/>
  </r>
  <r>
    <s v="Website"/>
    <d v="2017-03-26T00:00:00"/>
    <n v="9965.5600000000013"/>
    <n v="120.60000000000001"/>
    <n v="0"/>
    <n v="1"/>
    <n v="3"/>
    <m/>
    <m/>
    <x v="0"/>
    <m/>
    <x v="12"/>
  </r>
  <r>
    <s v="Search partner"/>
    <d v="2017-03-26T00:00:00"/>
    <n v="343.09"/>
    <n v="4.84"/>
    <n v="35.511450000000004"/>
    <n v="0"/>
    <n v="3"/>
    <m/>
    <m/>
    <x v="0"/>
    <m/>
    <x v="12"/>
  </r>
  <r>
    <s v="Search partner"/>
    <d v="2017-03-26T00:00:00"/>
    <n v="476.19"/>
    <n v="7.4"/>
    <n v="603.75639999999999"/>
    <n v="1"/>
    <n v="3"/>
    <m/>
    <m/>
    <x v="0"/>
    <m/>
    <x v="12"/>
  </r>
  <r>
    <s v="unknown"/>
    <d v="2017-03-26T00:00:00"/>
    <n v="3810.4"/>
    <n v="50.120000000000005"/>
    <n v="388.31195000000002"/>
    <n v="0"/>
    <n v="3"/>
    <m/>
    <m/>
    <x v="0"/>
    <m/>
    <x v="12"/>
  </r>
  <r>
    <s v="unknown"/>
    <d v="2017-03-26T00:00:00"/>
    <n v="1649.23"/>
    <n v="22.840000000000003"/>
    <n v="867.15005000000008"/>
    <n v="1"/>
    <n v="3"/>
    <m/>
    <m/>
    <x v="0"/>
    <m/>
    <x v="12"/>
  </r>
  <r>
    <s v="price comparison"/>
    <d v="2017-03-26T00:00:00"/>
    <n v="1109.845"/>
    <n v="13.880000000000003"/>
    <n v="45.507800000000003"/>
    <n v="0"/>
    <n v="3"/>
    <m/>
    <m/>
    <x v="0"/>
    <m/>
    <x v="12"/>
  </r>
  <r>
    <s v="price comparison"/>
    <d v="2017-03-26T00:00:00"/>
    <n v="546.31500000000005"/>
    <n v="8.36"/>
    <n v="72.424300000000002"/>
    <n v="1"/>
    <n v="3"/>
    <m/>
    <m/>
    <x v="0"/>
    <m/>
    <x v="12"/>
  </r>
  <r>
    <s v="quora"/>
    <d v="2017-03-26T00:00:00"/>
    <n v="1227.93"/>
    <n v="12.92"/>
    <n v="0"/>
    <n v="0"/>
    <n v="3"/>
    <m/>
    <m/>
    <x v="0"/>
    <m/>
    <x v="12"/>
  </r>
  <r>
    <s v="quora"/>
    <d v="2017-03-26T00:00:00"/>
    <n v="416.24"/>
    <n v="5.6400000000000006"/>
    <n v="0"/>
    <n v="1"/>
    <n v="3"/>
    <m/>
    <m/>
    <x v="0"/>
    <m/>
    <x v="12"/>
  </r>
  <r>
    <s v="instagram"/>
    <d v="2017-03-26T00:00:00"/>
    <n v="1101.54"/>
    <n v="14.56"/>
    <n v="126.21505000000001"/>
    <n v="0"/>
    <n v="3"/>
    <m/>
    <m/>
    <x v="0"/>
    <m/>
    <x v="12"/>
  </r>
  <r>
    <s v="instagram"/>
    <d v="2017-03-26T00:00:00"/>
    <n v="389.62"/>
    <n v="6.08"/>
    <n v="453.51800000000003"/>
    <n v="1"/>
    <n v="3"/>
    <m/>
    <m/>
    <x v="0"/>
    <m/>
    <x v="12"/>
  </r>
  <r>
    <s v="google search"/>
    <d v="2017-03-26T00:00:00"/>
    <n v="18489.790000000005"/>
    <n v="228.48000000000002"/>
    <n v="267.05250000000001"/>
    <n v="0"/>
    <n v="3"/>
    <m/>
    <m/>
    <x v="0"/>
    <m/>
    <x v="12"/>
  </r>
  <r>
    <s v="google search"/>
    <d v="2017-03-26T00:00:00"/>
    <n v="4131.05"/>
    <n v="52.08"/>
    <n v="296.1413"/>
    <n v="1"/>
    <n v="3"/>
    <m/>
    <m/>
    <x v="0"/>
    <m/>
    <x v="12"/>
  </r>
  <r>
    <s v="google shopping"/>
    <d v="2017-03-26T00:00:00"/>
    <n v="14637.095000000001"/>
    <n v="199.60000000000002"/>
    <n v="1824.40245"/>
    <n v="0"/>
    <n v="3"/>
    <m/>
    <m/>
    <x v="0"/>
    <m/>
    <x v="12"/>
  </r>
  <r>
    <s v="google shopping"/>
    <d v="2017-03-26T00:00:00"/>
    <n v="10489.435000000001"/>
    <n v="157.12"/>
    <n v="10025.7469"/>
    <n v="1"/>
    <n v="3"/>
    <m/>
    <m/>
    <x v="0"/>
    <m/>
    <x v="12"/>
  </r>
  <r>
    <s v="SEO"/>
    <d v="2017-03-26T00:00:00"/>
    <n v="4065.1600000000003"/>
    <n v="48.480000000000004"/>
    <n v="11.098100000000002"/>
    <n v="0"/>
    <n v="3"/>
    <m/>
    <m/>
    <x v="0"/>
    <m/>
    <x v="12"/>
  </r>
  <r>
    <s v="SEO"/>
    <d v="2017-03-26T00:00:00"/>
    <n v="973.66500000000008"/>
    <n v="12.56"/>
    <n v="21.438300000000002"/>
    <n v="1"/>
    <n v="3"/>
    <m/>
    <m/>
    <x v="0"/>
    <m/>
    <x v="12"/>
  </r>
  <r>
    <s v="SEO shopping"/>
    <d v="2017-03-26T00:00:00"/>
    <n v="5848.4250000000002"/>
    <n v="74.960000000000008"/>
    <n v="19.106099999999998"/>
    <n v="0"/>
    <n v="3"/>
    <m/>
    <m/>
    <x v="0"/>
    <m/>
    <x v="12"/>
  </r>
  <r>
    <s v="SEO shopping"/>
    <d v="2017-03-26T00:00:00"/>
    <n v="3248.0800000000004"/>
    <n v="43.160000000000004"/>
    <n v="79.962999999999994"/>
    <n v="1"/>
    <n v="3"/>
    <m/>
    <m/>
    <x v="0"/>
    <m/>
    <x v="12"/>
  </r>
  <r>
    <s v="facebook"/>
    <d v="2017-03-26T00:00:00"/>
    <n v="330.60500000000002"/>
    <n v="5"/>
    <n v="108.99525"/>
    <n v="0"/>
    <n v="3"/>
    <m/>
    <m/>
    <x v="0"/>
    <m/>
    <x v="12"/>
  </r>
  <r>
    <s v="facebook"/>
    <d v="2017-03-26T00:00:00"/>
    <n v="284.35000000000002"/>
    <n v="3.8000000000000003"/>
    <n v="953.84250000000009"/>
    <n v="1"/>
    <n v="3"/>
    <m/>
    <m/>
    <x v="0"/>
    <m/>
    <x v="12"/>
  </r>
  <r>
    <s v="affiliates"/>
    <d v="2017-04-02T00:00:00"/>
    <n v="7129.4850000000006"/>
    <n v="89.160000000000011"/>
    <n v="314.19960000000003"/>
    <n v="0"/>
    <n v="4"/>
    <m/>
    <m/>
    <x v="0"/>
    <m/>
    <x v="13"/>
  </r>
  <r>
    <s v="affiliates"/>
    <d v="2017-04-02T00:00:00"/>
    <n v="2326.9400000000005"/>
    <n v="31.560000000000002"/>
    <n v="440.29700000000003"/>
    <n v="1"/>
    <n v="4"/>
    <m/>
    <m/>
    <x v="0"/>
    <m/>
    <x v="13"/>
  </r>
  <r>
    <s v="Email"/>
    <d v="2017-04-02T00:00:00"/>
    <n v="15366.560000000001"/>
    <n v="204.20000000000002"/>
    <n v="384.71225000000004"/>
    <n v="0"/>
    <n v="4"/>
    <m/>
    <m/>
    <x v="0"/>
    <m/>
    <x v="13"/>
  </r>
  <r>
    <s v="Email"/>
    <d v="2017-04-02T00:00:00"/>
    <n v="1315.16"/>
    <n v="16.760000000000002"/>
    <n v="300.35005000000001"/>
    <n v="1"/>
    <n v="4"/>
    <m/>
    <m/>
    <x v="0"/>
    <m/>
    <x v="13"/>
  </r>
  <r>
    <s v="Website"/>
    <d v="2017-04-02T00:00:00"/>
    <n v="48019.180000000008"/>
    <n v="576.80000000000007"/>
    <n v="0"/>
    <n v="0"/>
    <n v="4"/>
    <m/>
    <m/>
    <x v="0"/>
    <m/>
    <x v="13"/>
  </r>
  <r>
    <s v="Website"/>
    <d v="2017-04-02T00:00:00"/>
    <n v="11835.065000000001"/>
    <n v="153.60000000000002"/>
    <n v="0"/>
    <n v="1"/>
    <n v="4"/>
    <m/>
    <m/>
    <x v="0"/>
    <m/>
    <x v="13"/>
  </r>
  <r>
    <s v="Search partner"/>
    <d v="2017-04-02T00:00:00"/>
    <n v="188.21"/>
    <n v="3.08"/>
    <n v="29.4359"/>
    <n v="0"/>
    <n v="4"/>
    <m/>
    <m/>
    <x v="0"/>
    <m/>
    <x v="13"/>
  </r>
  <r>
    <s v="Search partner"/>
    <d v="2017-04-02T00:00:00"/>
    <n v="477.07000000000005"/>
    <n v="7.56"/>
    <n v="589.12554999999998"/>
    <n v="1"/>
    <n v="4"/>
    <m/>
    <m/>
    <x v="0"/>
    <m/>
    <x v="13"/>
  </r>
  <r>
    <s v="unknown"/>
    <d v="2017-04-02T00:00:00"/>
    <n v="4289.1750000000002"/>
    <n v="57.800000000000004"/>
    <n v="412.50104999999996"/>
    <n v="0"/>
    <n v="4"/>
    <m/>
    <m/>
    <x v="0"/>
    <m/>
    <x v="13"/>
  </r>
  <r>
    <s v="unknown"/>
    <d v="2017-04-02T00:00:00"/>
    <n v="2257.0350000000003"/>
    <n v="30.64"/>
    <n v="916.72164999999995"/>
    <n v="1"/>
    <n v="4"/>
    <m/>
    <m/>
    <x v="0"/>
    <m/>
    <x v="13"/>
  </r>
  <r>
    <s v="price comparison"/>
    <d v="2017-04-02T00:00:00"/>
    <n v="1435.885"/>
    <n v="20.32"/>
    <n v="68.103099999999998"/>
    <n v="0"/>
    <n v="4"/>
    <m/>
    <m/>
    <x v="0"/>
    <m/>
    <x v="13"/>
  </r>
  <r>
    <s v="price comparison"/>
    <d v="2017-04-02T00:00:00"/>
    <n v="848.70500000000004"/>
    <n v="14.080000000000002"/>
    <n v="105.01790000000001"/>
    <n v="1"/>
    <n v="4"/>
    <m/>
    <m/>
    <x v="0"/>
    <m/>
    <x v="13"/>
  </r>
  <r>
    <s v="quora"/>
    <d v="2017-04-02T00:00:00"/>
    <n v="1226.8300000000002"/>
    <n v="14.880000000000003"/>
    <n v="0"/>
    <n v="0"/>
    <n v="4"/>
    <m/>
    <m/>
    <x v="0"/>
    <m/>
    <x v="13"/>
  </r>
  <r>
    <s v="quora"/>
    <d v="2017-04-02T00:00:00"/>
    <n v="537.625"/>
    <n v="7.3599999999999994"/>
    <n v="0"/>
    <n v="1"/>
    <n v="4"/>
    <m/>
    <m/>
    <x v="0"/>
    <m/>
    <x v="13"/>
  </r>
  <r>
    <s v="instagram"/>
    <d v="2017-04-02T00:00:00"/>
    <n v="973.33500000000015"/>
    <n v="14.840000000000002"/>
    <n v="130.64155"/>
    <n v="0"/>
    <n v="4"/>
    <m/>
    <m/>
    <x v="0"/>
    <m/>
    <x v="13"/>
  </r>
  <r>
    <s v="instagram"/>
    <d v="2017-04-02T00:00:00"/>
    <n v="550.60500000000002"/>
    <n v="8.5200000000000014"/>
    <n v="632.54295000000002"/>
    <n v="1"/>
    <n v="4"/>
    <m/>
    <m/>
    <x v="0"/>
    <m/>
    <x v="13"/>
  </r>
  <r>
    <s v="google search"/>
    <d v="2017-04-02T00:00:00"/>
    <n v="17083.935000000001"/>
    <n v="227.84000000000003"/>
    <n v="288.3322"/>
    <n v="0"/>
    <n v="4"/>
    <m/>
    <m/>
    <x v="0"/>
    <m/>
    <x v="13"/>
  </r>
  <r>
    <s v="google search"/>
    <d v="2017-04-02T00:00:00"/>
    <n v="4882.68"/>
    <n v="64.960000000000008"/>
    <n v="352.10759999999999"/>
    <n v="1"/>
    <n v="4"/>
    <m/>
    <m/>
    <x v="0"/>
    <m/>
    <x v="13"/>
  </r>
  <r>
    <s v="google shopping"/>
    <d v="2017-04-02T00:00:00"/>
    <n v="14903.130000000001"/>
    <n v="222.51999999999998"/>
    <n v="1932.50395"/>
    <n v="0"/>
    <n v="4"/>
    <m/>
    <m/>
    <x v="0"/>
    <m/>
    <x v="13"/>
  </r>
  <r>
    <s v="google shopping"/>
    <d v="2017-04-02T00:00:00"/>
    <n v="12153.405000000001"/>
    <n v="188.68"/>
    <n v="10615.675200000001"/>
    <n v="1"/>
    <n v="4"/>
    <m/>
    <m/>
    <x v="0"/>
    <m/>
    <x v="13"/>
  </r>
  <r>
    <s v="SEO"/>
    <d v="2017-04-02T00:00:00"/>
    <n v="3674.0000000000005"/>
    <n v="47.160000000000004"/>
    <n v="3.3650499999999997"/>
    <n v="0"/>
    <n v="4"/>
    <m/>
    <m/>
    <x v="0"/>
    <m/>
    <x v="13"/>
  </r>
  <r>
    <s v="SEO"/>
    <d v="2017-04-02T00:00:00"/>
    <n v="1084.49"/>
    <n v="14.440000000000001"/>
    <n v="5.0849500000000001"/>
    <n v="1"/>
    <n v="4"/>
    <m/>
    <m/>
    <x v="0"/>
    <m/>
    <x v="13"/>
  </r>
  <r>
    <s v="SEO shopping"/>
    <d v="2017-04-02T00:00:00"/>
    <n v="5485.2050000000008"/>
    <n v="75.44"/>
    <n v="7.2182500000000003"/>
    <n v="0"/>
    <n v="4"/>
    <m/>
    <m/>
    <x v="0"/>
    <m/>
    <x v="13"/>
  </r>
  <r>
    <s v="SEO shopping"/>
    <d v="2017-04-02T00:00:00"/>
    <n v="3618.3400000000006"/>
    <n v="51.52000000000001"/>
    <n v="21.10745"/>
    <n v="1"/>
    <n v="4"/>
    <m/>
    <m/>
    <x v="0"/>
    <m/>
    <x v="13"/>
  </r>
  <r>
    <s v="facebook"/>
    <d v="2017-04-02T00:00:00"/>
    <n v="287.815"/>
    <n v="3.7600000000000002"/>
    <n v="71.122349999999997"/>
    <n v="0"/>
    <n v="4"/>
    <m/>
    <m/>
    <x v="0"/>
    <m/>
    <x v="13"/>
  </r>
  <r>
    <s v="facebook"/>
    <d v="2017-04-02T00:00:00"/>
    <n v="169.95000000000002"/>
    <n v="2.4800000000000004"/>
    <n v="982.22410000000002"/>
    <n v="1"/>
    <n v="4"/>
    <m/>
    <m/>
    <x v="0"/>
    <m/>
    <x v="13"/>
  </r>
  <r>
    <s v="affiliates"/>
    <d v="2017-04-09T00:00:00"/>
    <n v="9212.1149999999998"/>
    <n v="118.96"/>
    <n v="526.18085000000008"/>
    <n v="0"/>
    <n v="4"/>
    <m/>
    <m/>
    <x v="0"/>
    <m/>
    <x v="14"/>
  </r>
  <r>
    <s v="affiliates"/>
    <d v="2017-04-09T00:00:00"/>
    <n v="2623.3900000000003"/>
    <n v="36.360000000000007"/>
    <n v="557.67400000000009"/>
    <n v="1"/>
    <n v="4"/>
    <m/>
    <m/>
    <x v="0"/>
    <m/>
    <x v="14"/>
  </r>
  <r>
    <s v="Email"/>
    <d v="2017-04-09T00:00:00"/>
    <n v="20113.884999999998"/>
    <n v="260.32"/>
    <n v="247.68900000000002"/>
    <n v="0"/>
    <n v="4"/>
    <m/>
    <m/>
    <x v="0"/>
    <m/>
    <x v="14"/>
  </r>
  <r>
    <s v="Email"/>
    <d v="2017-04-09T00:00:00"/>
    <n v="1314.39"/>
    <n v="17.16"/>
    <n v="153.48255"/>
    <n v="1"/>
    <n v="4"/>
    <m/>
    <m/>
    <x v="0"/>
    <m/>
    <x v="14"/>
  </r>
  <r>
    <s v="Website"/>
    <d v="2017-04-09T00:00:00"/>
    <n v="58076.755000000005"/>
    <n v="686.2"/>
    <n v="0"/>
    <n v="0"/>
    <n v="4"/>
    <m/>
    <m/>
    <x v="0"/>
    <m/>
    <x v="14"/>
  </r>
  <r>
    <s v="Website"/>
    <d v="2017-04-09T00:00:00"/>
    <n v="13327.270000000002"/>
    <n v="179.04000000000002"/>
    <n v="0"/>
    <n v="1"/>
    <n v="4"/>
    <m/>
    <m/>
    <x v="0"/>
    <m/>
    <x v="14"/>
  </r>
  <r>
    <s v="Search partner"/>
    <d v="2017-04-09T00:00:00"/>
    <n v="231.66000000000003"/>
    <n v="3.4000000000000004"/>
    <n v="31.736900000000002"/>
    <n v="0"/>
    <n v="4"/>
    <m/>
    <m/>
    <x v="0"/>
    <m/>
    <x v="14"/>
  </r>
  <r>
    <s v="Search partner"/>
    <d v="2017-04-09T00:00:00"/>
    <n v="376.80500000000006"/>
    <n v="6.32"/>
    <n v="455.60190000000006"/>
    <n v="1"/>
    <n v="4"/>
    <m/>
    <m/>
    <x v="0"/>
    <m/>
    <x v="14"/>
  </r>
  <r>
    <s v="unknown"/>
    <d v="2017-04-09T00:00:00"/>
    <n v="4832.4650000000001"/>
    <n v="66.28"/>
    <n v="330.00369999999998"/>
    <n v="0"/>
    <n v="4"/>
    <m/>
    <m/>
    <x v="0"/>
    <m/>
    <x v="14"/>
  </r>
  <r>
    <s v="unknown"/>
    <d v="2017-04-09T00:00:00"/>
    <n v="2385.46"/>
    <n v="35.56"/>
    <n v="699.56444999999997"/>
    <n v="1"/>
    <n v="4"/>
    <m/>
    <m/>
    <x v="0"/>
    <m/>
    <x v="14"/>
  </r>
  <r>
    <s v="price comparison"/>
    <d v="2017-04-09T00:00:00"/>
    <n v="1368.18"/>
    <n v="18.64"/>
    <n v="61.370399999999997"/>
    <n v="0"/>
    <n v="4"/>
    <m/>
    <m/>
    <x v="0"/>
    <m/>
    <x v="14"/>
  </r>
  <r>
    <s v="price comparison"/>
    <d v="2017-04-09T00:00:00"/>
    <n v="808.94"/>
    <n v="12.56"/>
    <n v="94.028350000000003"/>
    <n v="1"/>
    <n v="4"/>
    <m/>
    <m/>
    <x v="0"/>
    <m/>
    <x v="14"/>
  </r>
  <r>
    <s v="quora"/>
    <d v="2017-04-09T00:00:00"/>
    <n v="981.80500000000006"/>
    <n v="12.76"/>
    <n v="0"/>
    <n v="0"/>
    <n v="4"/>
    <m/>
    <m/>
    <x v="0"/>
    <m/>
    <x v="14"/>
  </r>
  <r>
    <s v="quora"/>
    <d v="2017-04-09T00:00:00"/>
    <n v="487.63000000000005"/>
    <n v="6.96"/>
    <n v="0"/>
    <n v="1"/>
    <n v="4"/>
    <m/>
    <m/>
    <x v="0"/>
    <m/>
    <x v="14"/>
  </r>
  <r>
    <s v="instagram"/>
    <d v="2017-04-09T00:00:00"/>
    <n v="855.52500000000009"/>
    <n v="12.840000000000002"/>
    <n v="113.15135000000001"/>
    <n v="0"/>
    <n v="4"/>
    <m/>
    <m/>
    <x v="0"/>
    <m/>
    <x v="14"/>
  </r>
  <r>
    <s v="instagram"/>
    <d v="2017-04-09T00:00:00"/>
    <n v="437.8"/>
    <n v="7"/>
    <n v="565.77170000000001"/>
    <n v="1"/>
    <n v="4"/>
    <m/>
    <m/>
    <x v="0"/>
    <m/>
    <x v="14"/>
  </r>
  <r>
    <s v="google search"/>
    <d v="2017-04-09T00:00:00"/>
    <n v="20254.685000000001"/>
    <n v="265.60000000000002"/>
    <n v="311.24990000000003"/>
    <n v="0"/>
    <n v="4"/>
    <m/>
    <m/>
    <x v="0"/>
    <m/>
    <x v="14"/>
  </r>
  <r>
    <s v="google search"/>
    <d v="2017-04-09T00:00:00"/>
    <n v="5607.14"/>
    <n v="76.48"/>
    <n v="368.02609999999999"/>
    <n v="1"/>
    <n v="4"/>
    <m/>
    <m/>
    <x v="0"/>
    <m/>
    <x v="14"/>
  </r>
  <r>
    <s v="google shopping"/>
    <d v="2017-04-09T00:00:00"/>
    <n v="16808.11"/>
    <n v="257.84000000000003"/>
    <n v="2202.5575000000003"/>
    <n v="0"/>
    <n v="4"/>
    <m/>
    <m/>
    <x v="0"/>
    <m/>
    <x v="14"/>
  </r>
  <r>
    <s v="google shopping"/>
    <d v="2017-04-09T00:00:00"/>
    <n v="13710.400000000001"/>
    <n v="221.4"/>
    <n v="11935.348750000001"/>
    <n v="1"/>
    <n v="4"/>
    <m/>
    <m/>
    <x v="0"/>
    <m/>
    <x v="14"/>
  </r>
  <r>
    <s v="SEO"/>
    <d v="2017-04-09T00:00:00"/>
    <n v="4112.9000000000005"/>
    <n v="53.56"/>
    <n v="2.6961999999999997"/>
    <n v="0"/>
    <n v="4"/>
    <m/>
    <m/>
    <x v="0"/>
    <m/>
    <x v="14"/>
  </r>
  <r>
    <s v="SEO"/>
    <d v="2017-04-09T00:00:00"/>
    <n v="1216.71"/>
    <n v="16.559999999999999"/>
    <n v="3.7751999999999999"/>
    <n v="1"/>
    <n v="4"/>
    <m/>
    <m/>
    <x v="0"/>
    <m/>
    <x v="14"/>
  </r>
  <r>
    <s v="SEO shopping"/>
    <d v="2017-04-09T00:00:00"/>
    <n v="6123.2600000000011"/>
    <n v="85.960000000000008"/>
    <n v="5.7200000000000006"/>
    <n v="0"/>
    <n v="4"/>
    <m/>
    <m/>
    <x v="0"/>
    <m/>
    <x v="14"/>
  </r>
  <r>
    <s v="SEO shopping"/>
    <d v="2017-04-09T00:00:00"/>
    <n v="3900.1600000000003"/>
    <n v="56"/>
    <n v="15.8184"/>
    <n v="1"/>
    <n v="4"/>
    <m/>
    <m/>
    <x v="0"/>
    <m/>
    <x v="14"/>
  </r>
  <r>
    <s v="facebook"/>
    <d v="2017-04-09T00:00:00"/>
    <n v="242.88000000000002"/>
    <n v="3.6"/>
    <n v="57.835050000000003"/>
    <n v="0"/>
    <n v="4"/>
    <m/>
    <m/>
    <x v="0"/>
    <m/>
    <x v="14"/>
  </r>
  <r>
    <s v="facebook"/>
    <d v="2017-04-09T00:00:00"/>
    <n v="199.43000000000004"/>
    <n v="3.3600000000000003"/>
    <n v="888.08199999999999"/>
    <n v="1"/>
    <n v="4"/>
    <m/>
    <m/>
    <x v="0"/>
    <m/>
    <x v="14"/>
  </r>
  <r>
    <s v="mobileapp"/>
    <d v="2017-04-16T00:00:00"/>
    <n v="0.60500000000000009"/>
    <n v="0"/>
    <n v="0"/>
    <n v="0"/>
    <n v="4"/>
    <m/>
    <m/>
    <x v="0"/>
    <m/>
    <x v="15"/>
  </r>
  <r>
    <s v="affiliates"/>
    <d v="2017-04-16T00:00:00"/>
    <n v="5507.3149999999996"/>
    <n v="65.239999999999995"/>
    <n v="379.56555000000003"/>
    <n v="0"/>
    <n v="4"/>
    <m/>
    <m/>
    <x v="0"/>
    <m/>
    <x v="15"/>
  </r>
  <r>
    <s v="affiliates"/>
    <d v="2017-04-16T00:00:00"/>
    <n v="1694.1650000000002"/>
    <n v="22.76"/>
    <n v="462.59265000000005"/>
    <n v="1"/>
    <n v="4"/>
    <m/>
    <m/>
    <x v="0"/>
    <m/>
    <x v="15"/>
  </r>
  <r>
    <s v="Email"/>
    <d v="2017-04-16T00:00:00"/>
    <n v="13708.475"/>
    <n v="179.20000000000002"/>
    <n v="168.53070000000002"/>
    <n v="0"/>
    <n v="4"/>
    <m/>
    <m/>
    <x v="0"/>
    <m/>
    <x v="15"/>
  </r>
  <r>
    <s v="Email"/>
    <d v="2017-04-16T00:00:00"/>
    <n v="1012.0550000000001"/>
    <n v="12.96"/>
    <n v="106.25745000000001"/>
    <n v="1"/>
    <n v="4"/>
    <m/>
    <m/>
    <x v="0"/>
    <m/>
    <x v="15"/>
  </r>
  <r>
    <s v="Website"/>
    <d v="2017-04-16T00:00:00"/>
    <n v="37407.810000000005"/>
    <n v="441.16000000000008"/>
    <n v="0"/>
    <n v="0"/>
    <n v="4"/>
    <m/>
    <m/>
    <x v="0"/>
    <m/>
    <x v="15"/>
  </r>
  <r>
    <s v="Website"/>
    <d v="2017-04-16T00:00:00"/>
    <n v="8298.84"/>
    <n v="107.36"/>
    <n v="0"/>
    <n v="1"/>
    <n v="4"/>
    <m/>
    <m/>
    <x v="0"/>
    <m/>
    <x v="15"/>
  </r>
  <r>
    <s v="Search partner"/>
    <d v="2017-04-16T00:00:00"/>
    <n v="194.42500000000001"/>
    <n v="3.04"/>
    <n v="32.119100000000003"/>
    <n v="0"/>
    <n v="4"/>
    <m/>
    <m/>
    <x v="0"/>
    <m/>
    <x v="15"/>
  </r>
  <r>
    <s v="Search partner"/>
    <d v="2017-04-16T00:00:00"/>
    <n v="437.745"/>
    <n v="6.96"/>
    <n v="431.55124999999998"/>
    <n v="1"/>
    <n v="4"/>
    <m/>
    <m/>
    <x v="0"/>
    <m/>
    <x v="15"/>
  </r>
  <r>
    <s v="unknown"/>
    <d v="2017-04-16T00:00:00"/>
    <n v="2850.5400000000004"/>
    <n v="38.44"/>
    <n v="170.56455"/>
    <n v="0"/>
    <n v="4"/>
    <m/>
    <m/>
    <x v="0"/>
    <m/>
    <x v="15"/>
  </r>
  <r>
    <s v="unknown"/>
    <d v="2017-04-16T00:00:00"/>
    <n v="1177.2200000000003"/>
    <n v="17.240000000000002"/>
    <n v="282.60829999999999"/>
    <n v="1"/>
    <n v="4"/>
    <m/>
    <m/>
    <x v="0"/>
    <m/>
    <x v="15"/>
  </r>
  <r>
    <s v="price comparison"/>
    <d v="2017-04-16T00:00:00"/>
    <n v="967.3950000000001"/>
    <n v="13.52"/>
    <n v="45.999200000000002"/>
    <n v="0"/>
    <n v="4"/>
    <m/>
    <m/>
    <x v="0"/>
    <m/>
    <x v="15"/>
  </r>
  <r>
    <s v="price comparison"/>
    <d v="2017-04-16T00:00:00"/>
    <n v="604.56000000000006"/>
    <n v="9.8000000000000007"/>
    <n v="72.491900000000001"/>
    <n v="1"/>
    <n v="4"/>
    <m/>
    <m/>
    <x v="0"/>
    <m/>
    <x v="15"/>
  </r>
  <r>
    <s v="quora"/>
    <d v="2017-04-16T00:00:00"/>
    <n v="769.28500000000008"/>
    <n v="9.68"/>
    <n v="0"/>
    <n v="0"/>
    <n v="4"/>
    <m/>
    <m/>
    <x v="0"/>
    <m/>
    <x v="15"/>
  </r>
  <r>
    <s v="quora"/>
    <d v="2017-04-16T00:00:00"/>
    <n v="309.15500000000003"/>
    <n v="3.88"/>
    <n v="0"/>
    <n v="1"/>
    <n v="4"/>
    <m/>
    <m/>
    <x v="0"/>
    <m/>
    <x v="15"/>
  </r>
  <r>
    <s v="instagram"/>
    <d v="2017-04-16T00:00:00"/>
    <n v="676.28"/>
    <n v="9.8800000000000008"/>
    <n v="87.682400000000001"/>
    <n v="0"/>
    <n v="4"/>
    <m/>
    <m/>
    <x v="0"/>
    <m/>
    <x v="15"/>
  </r>
  <r>
    <s v="instagram"/>
    <d v="2017-04-16T00:00:00"/>
    <n v="369.87500000000006"/>
    <n v="6.2"/>
    <n v="496.45895000000002"/>
    <n v="1"/>
    <n v="4"/>
    <m/>
    <m/>
    <x v="0"/>
    <m/>
    <x v="15"/>
  </r>
  <r>
    <s v="google search"/>
    <d v="2017-04-16T00:00:00"/>
    <n v="13463.505000000001"/>
    <n v="173.08"/>
    <n v="226.1662"/>
    <n v="0"/>
    <n v="4"/>
    <m/>
    <m/>
    <x v="0"/>
    <m/>
    <x v="15"/>
  </r>
  <r>
    <s v="google search"/>
    <d v="2017-04-16T00:00:00"/>
    <n v="3390.9150000000004"/>
    <n v="43.960000000000008"/>
    <n v="247.02015"/>
    <n v="1"/>
    <n v="4"/>
    <m/>
    <m/>
    <x v="0"/>
    <m/>
    <x v="15"/>
  </r>
  <r>
    <s v="google shopping"/>
    <d v="2017-04-16T00:00:00"/>
    <n v="12060.015000000001"/>
    <n v="178.60000000000002"/>
    <n v="1443.6818499999999"/>
    <n v="0"/>
    <n v="4"/>
    <m/>
    <m/>
    <x v="0"/>
    <m/>
    <x v="15"/>
  </r>
  <r>
    <s v="google shopping"/>
    <d v="2017-04-16T00:00:00"/>
    <n v="9844.5049999999992"/>
    <n v="153.88"/>
    <n v="7637.5416000000005"/>
    <n v="1"/>
    <n v="4"/>
    <m/>
    <m/>
    <x v="0"/>
    <m/>
    <x v="15"/>
  </r>
  <r>
    <s v="SEO"/>
    <d v="2017-04-16T00:00:00"/>
    <n v="2493.37"/>
    <n v="31.32"/>
    <n v="1.6789500000000002"/>
    <n v="0"/>
    <n v="4"/>
    <m/>
    <m/>
    <x v="0"/>
    <m/>
    <x v="15"/>
  </r>
  <r>
    <s v="SEO"/>
    <d v="2017-04-16T00:00:00"/>
    <n v="556.43500000000006"/>
    <n v="7.4400000000000013"/>
    <n v="2.3725000000000001"/>
    <n v="1"/>
    <n v="4"/>
    <m/>
    <m/>
    <x v="0"/>
    <m/>
    <x v="15"/>
  </r>
  <r>
    <s v="SEO shopping"/>
    <d v="2017-04-16T00:00:00"/>
    <n v="4131.2150000000001"/>
    <n v="56.160000000000004"/>
    <n v="3.6484500000000004"/>
    <n v="0"/>
    <n v="4"/>
    <m/>
    <m/>
    <x v="0"/>
    <m/>
    <x v="15"/>
  </r>
  <r>
    <s v="SEO shopping"/>
    <d v="2017-04-16T00:00:00"/>
    <n v="2647.5350000000003"/>
    <n v="37.480000000000004"/>
    <n v="13.455"/>
    <n v="1"/>
    <n v="4"/>
    <m/>
    <m/>
    <x v="0"/>
    <m/>
    <x v="15"/>
  </r>
  <r>
    <s v="facebook"/>
    <d v="2017-04-16T00:00:00"/>
    <n v="227.92000000000002"/>
    <n v="2.84"/>
    <n v="22.320350000000001"/>
    <n v="0"/>
    <n v="4"/>
    <m/>
    <m/>
    <x v="0"/>
    <m/>
    <x v="15"/>
  </r>
  <r>
    <s v="facebook"/>
    <d v="2017-04-16T00:00:00"/>
    <n v="164.50500000000002"/>
    <n v="2.68"/>
    <n v="222.54635000000002"/>
    <n v="1"/>
    <n v="4"/>
    <m/>
    <m/>
    <x v="0"/>
    <m/>
    <x v="15"/>
  </r>
  <r>
    <s v="affiliates"/>
    <d v="2017-04-23T00:00:00"/>
    <n v="5838.2500000000009"/>
    <n v="72.44"/>
    <n v="315.57565"/>
    <n v="0"/>
    <n v="4"/>
    <m/>
    <m/>
    <x v="0"/>
    <m/>
    <x v="16"/>
  </r>
  <r>
    <s v="affiliates"/>
    <d v="2017-04-23T00:00:00"/>
    <n v="2094.84"/>
    <n v="29.200000000000003"/>
    <n v="358.2072"/>
    <n v="1"/>
    <n v="4"/>
    <m/>
    <m/>
    <x v="0"/>
    <m/>
    <x v="16"/>
  </r>
  <r>
    <s v="Email"/>
    <d v="2017-04-23T00:00:00"/>
    <n v="13380.84"/>
    <n v="176.24"/>
    <n v="987.23560000000009"/>
    <n v="0"/>
    <n v="4"/>
    <m/>
    <m/>
    <x v="0"/>
    <m/>
    <x v="16"/>
  </r>
  <r>
    <s v="Email"/>
    <d v="2017-04-23T00:00:00"/>
    <n v="1617.7150000000001"/>
    <n v="22.16"/>
    <n v="867.15784999999994"/>
    <n v="1"/>
    <n v="4"/>
    <m/>
    <m/>
    <x v="0"/>
    <m/>
    <x v="16"/>
  </r>
  <r>
    <s v="Website"/>
    <d v="2017-04-23T00:00:00"/>
    <n v="42133.465000000004"/>
    <n v="470.12"/>
    <n v="0"/>
    <n v="0"/>
    <n v="4"/>
    <m/>
    <m/>
    <x v="0"/>
    <m/>
    <x v="16"/>
  </r>
  <r>
    <s v="Website"/>
    <d v="2017-04-23T00:00:00"/>
    <n v="9894.7750000000015"/>
    <n v="135.24"/>
    <n v="0"/>
    <n v="1"/>
    <n v="4"/>
    <m/>
    <m/>
    <x v="0"/>
    <m/>
    <x v="16"/>
  </r>
  <r>
    <s v="Search partner"/>
    <d v="2017-04-23T00:00:00"/>
    <n v="478.39"/>
    <n v="8.0400000000000009"/>
    <n v="65.320449999999994"/>
    <n v="0"/>
    <n v="4"/>
    <m/>
    <m/>
    <x v="0"/>
    <m/>
    <x v="16"/>
  </r>
  <r>
    <s v="Search partner"/>
    <d v="2017-04-23T00:00:00"/>
    <n v="915.53"/>
    <n v="15.719999999999999"/>
    <n v="992.5227000000001"/>
    <n v="1"/>
    <n v="4"/>
    <m/>
    <m/>
    <x v="0"/>
    <m/>
    <x v="16"/>
  </r>
  <r>
    <s v="unknown"/>
    <d v="2017-04-23T00:00:00"/>
    <n v="4169"/>
    <n v="58.2"/>
    <n v="205.27910000000003"/>
    <n v="0"/>
    <n v="4"/>
    <m/>
    <m/>
    <x v="0"/>
    <m/>
    <x v="16"/>
  </r>
  <r>
    <s v="unknown"/>
    <d v="2017-04-23T00:00:00"/>
    <n v="2147.75"/>
    <n v="32.080000000000005"/>
    <n v="424.56959999999998"/>
    <n v="1"/>
    <n v="4"/>
    <m/>
    <m/>
    <x v="0"/>
    <m/>
    <x v="16"/>
  </r>
  <r>
    <s v="price comparison"/>
    <d v="2017-04-23T00:00:00"/>
    <n v="1752.3000000000002"/>
    <n v="26.400000000000002"/>
    <n v="78.287949999999995"/>
    <n v="0"/>
    <n v="4"/>
    <m/>
    <m/>
    <x v="0"/>
    <m/>
    <x v="16"/>
  </r>
  <r>
    <s v="price comparison"/>
    <d v="2017-04-23T00:00:00"/>
    <n v="1475.3750000000002"/>
    <n v="24.480000000000004"/>
    <n v="142.1927"/>
    <n v="1"/>
    <n v="4"/>
    <m/>
    <m/>
    <x v="0"/>
    <m/>
    <x v="16"/>
  </r>
  <r>
    <s v="quora"/>
    <d v="2017-04-23T00:00:00"/>
    <n v="904.91500000000008"/>
    <n v="12.16"/>
    <n v="0"/>
    <n v="0"/>
    <n v="4"/>
    <m/>
    <m/>
    <x v="0"/>
    <m/>
    <x v="16"/>
  </r>
  <r>
    <s v="quora"/>
    <d v="2017-04-23T00:00:00"/>
    <n v="453.14500000000004"/>
    <n v="6"/>
    <n v="0"/>
    <n v="1"/>
    <n v="4"/>
    <m/>
    <m/>
    <x v="0"/>
    <m/>
    <x v="16"/>
  </r>
  <r>
    <s v="instagram"/>
    <d v="2017-04-23T00:00:00"/>
    <n v="920.48"/>
    <n v="14.64"/>
    <n v="115.63629999999999"/>
    <n v="0"/>
    <n v="4"/>
    <m/>
    <m/>
    <x v="0"/>
    <m/>
    <x v="16"/>
  </r>
  <r>
    <s v="instagram"/>
    <d v="2017-04-23T00:00:00"/>
    <n v="558.69000000000005"/>
    <n v="9.36"/>
    <n v="612.82130000000006"/>
    <n v="1"/>
    <n v="4"/>
    <m/>
    <m/>
    <x v="0"/>
    <m/>
    <x v="16"/>
  </r>
  <r>
    <s v="google search"/>
    <d v="2017-04-23T00:00:00"/>
    <n v="14732.85"/>
    <n v="186.04000000000002"/>
    <n v="240.31280000000001"/>
    <n v="0"/>
    <n v="4"/>
    <m/>
    <m/>
    <x v="0"/>
    <m/>
    <x v="16"/>
  </r>
  <r>
    <s v="google search"/>
    <d v="2017-04-23T00:00:00"/>
    <n v="4141.335"/>
    <n v="55.6"/>
    <n v="310.59860000000003"/>
    <n v="1"/>
    <n v="4"/>
    <m/>
    <m/>
    <x v="0"/>
    <m/>
    <x v="16"/>
  </r>
  <r>
    <s v="google shopping"/>
    <d v="2017-04-23T00:00:00"/>
    <n v="13865.390000000001"/>
    <n v="210.51999999999998"/>
    <n v="1724.2888"/>
    <n v="0"/>
    <n v="4"/>
    <m/>
    <m/>
    <x v="0"/>
    <m/>
    <x v="16"/>
  </r>
  <r>
    <s v="google shopping"/>
    <d v="2017-04-23T00:00:00"/>
    <n v="13592.48"/>
    <n v="220.76"/>
    <n v="10404.0872"/>
    <n v="1"/>
    <n v="4"/>
    <m/>
    <m/>
    <x v="0"/>
    <m/>
    <x v="16"/>
  </r>
  <r>
    <s v="SEO"/>
    <d v="2017-04-23T00:00:00"/>
    <n v="3014.4400000000005"/>
    <n v="38.04"/>
    <n v="1.3565500000000001"/>
    <n v="0"/>
    <n v="4"/>
    <m/>
    <m/>
    <x v="0"/>
    <m/>
    <x v="16"/>
  </r>
  <r>
    <s v="SEO"/>
    <d v="2017-04-23T00:00:00"/>
    <n v="778.58"/>
    <n v="10.88"/>
    <n v="2.2938499999999999"/>
    <n v="1"/>
    <n v="4"/>
    <m/>
    <m/>
    <x v="0"/>
    <m/>
    <x v="16"/>
  </r>
  <r>
    <s v="SEO shopping"/>
    <d v="2017-04-23T00:00:00"/>
    <n v="5024.415"/>
    <n v="68.56"/>
    <n v="2.8905500000000002"/>
    <n v="0"/>
    <n v="4"/>
    <m/>
    <m/>
    <x v="0"/>
    <m/>
    <x v="16"/>
  </r>
  <r>
    <s v="SEO shopping"/>
    <d v="2017-04-23T00:00:00"/>
    <n v="3443.77"/>
    <n v="50.84"/>
    <n v="11.997050000000002"/>
    <n v="1"/>
    <n v="4"/>
    <m/>
    <m/>
    <x v="0"/>
    <m/>
    <x v="16"/>
  </r>
  <r>
    <s v="facebook"/>
    <d v="2017-04-23T00:00:00"/>
    <n v="349.96499999999997"/>
    <n v="4.7200000000000006"/>
    <n v="16.176550000000002"/>
    <n v="0"/>
    <n v="4"/>
    <m/>
    <m/>
    <x v="0"/>
    <m/>
    <x v="16"/>
  </r>
  <r>
    <s v="facebook"/>
    <d v="2017-04-23T00:00:00"/>
    <n v="355.13500000000005"/>
    <n v="5.2"/>
    <n v="60.996000000000002"/>
    <n v="1"/>
    <n v="4"/>
    <m/>
    <m/>
    <x v="0"/>
    <m/>
    <x v="16"/>
  </r>
  <r>
    <s v="affiliates"/>
    <d v="2017-04-30T00:00:00"/>
    <n v="9829.2700000000023"/>
    <n v="124.44000000000001"/>
    <n v="470.11574999999999"/>
    <n v="0"/>
    <n v="4"/>
    <m/>
    <m/>
    <x v="0"/>
    <m/>
    <x v="17"/>
  </r>
  <r>
    <s v="affiliates"/>
    <d v="2017-04-30T00:00:00"/>
    <n v="3338.8850000000002"/>
    <n v="48.64"/>
    <n v="497.32279999999997"/>
    <n v="1"/>
    <n v="4"/>
    <m/>
    <m/>
    <x v="0"/>
    <m/>
    <x v="17"/>
  </r>
  <r>
    <s v="Email"/>
    <d v="2017-04-30T00:00:00"/>
    <n v="15339.665000000001"/>
    <n v="206.64000000000001"/>
    <n v="844.80824999999993"/>
    <n v="0"/>
    <n v="4"/>
    <m/>
    <m/>
    <x v="0"/>
    <m/>
    <x v="17"/>
  </r>
  <r>
    <s v="Email"/>
    <d v="2017-04-30T00:00:00"/>
    <n v="1816.65"/>
    <n v="24.32"/>
    <n v="649.16930000000002"/>
    <n v="1"/>
    <n v="4"/>
    <m/>
    <m/>
    <x v="0"/>
    <m/>
    <x v="17"/>
  </r>
  <r>
    <s v="Website"/>
    <d v="2017-04-30T00:00:00"/>
    <n v="44798.875"/>
    <n v="524.84"/>
    <n v="0"/>
    <n v="0"/>
    <n v="4"/>
    <m/>
    <m/>
    <x v="0"/>
    <m/>
    <x v="17"/>
  </r>
  <r>
    <s v="Website"/>
    <d v="2017-04-30T00:00:00"/>
    <n v="11589.435000000001"/>
    <n v="159.52000000000001"/>
    <n v="0"/>
    <n v="1"/>
    <n v="4"/>
    <m/>
    <m/>
    <x v="0"/>
    <m/>
    <x v="17"/>
  </r>
  <r>
    <s v="Search partner"/>
    <d v="2017-04-30T00:00:00"/>
    <n v="391.27000000000004"/>
    <n v="6.16"/>
    <n v="60.485100000000003"/>
    <n v="0"/>
    <n v="4"/>
    <m/>
    <m/>
    <x v="0"/>
    <m/>
    <x v="17"/>
  </r>
  <r>
    <s v="Search partner"/>
    <d v="2017-04-30T00:00:00"/>
    <n v="661.48500000000013"/>
    <n v="12.440000000000001"/>
    <n v="845.90674999999999"/>
    <n v="1"/>
    <n v="4"/>
    <m/>
    <m/>
    <x v="0"/>
    <m/>
    <x v="17"/>
  </r>
  <r>
    <s v="unknown"/>
    <d v="2017-04-30T00:00:00"/>
    <n v="6998.0350000000008"/>
    <n v="98.320000000000007"/>
    <n v="364.13650000000001"/>
    <n v="0"/>
    <n v="4"/>
    <m/>
    <m/>
    <x v="0"/>
    <m/>
    <x v="17"/>
  </r>
  <r>
    <s v="unknown"/>
    <d v="2017-04-30T00:00:00"/>
    <n v="3647.7650000000003"/>
    <n v="53.960000000000008"/>
    <n v="854.42759999999998"/>
    <n v="1"/>
    <n v="4"/>
    <m/>
    <m/>
    <x v="0"/>
    <m/>
    <x v="17"/>
  </r>
  <r>
    <s v="price comparison"/>
    <d v="2017-04-30T00:00:00"/>
    <n v="1488.63"/>
    <n v="22.480000000000004"/>
    <n v="76.915150000000011"/>
    <n v="0"/>
    <n v="4"/>
    <m/>
    <m/>
    <x v="0"/>
    <m/>
    <x v="17"/>
  </r>
  <r>
    <s v="price comparison"/>
    <d v="2017-04-30T00:00:00"/>
    <n v="1356.7950000000001"/>
    <n v="23.16"/>
    <n v="147.84575000000001"/>
    <n v="1"/>
    <n v="4"/>
    <m/>
    <m/>
    <x v="0"/>
    <m/>
    <x v="17"/>
  </r>
  <r>
    <s v="quora"/>
    <d v="2017-04-30T00:00:00"/>
    <n v="901.67000000000007"/>
    <n v="11.520000000000001"/>
    <n v="0"/>
    <n v="0"/>
    <n v="4"/>
    <m/>
    <m/>
    <x v="0"/>
    <m/>
    <x v="17"/>
  </r>
  <r>
    <s v="quora"/>
    <d v="2017-04-30T00:00:00"/>
    <n v="365.47500000000002"/>
    <n v="5.6400000000000006"/>
    <n v="0"/>
    <n v="1"/>
    <n v="4"/>
    <m/>
    <m/>
    <x v="0"/>
    <m/>
    <x v="17"/>
  </r>
  <r>
    <s v="instagram"/>
    <d v="2017-04-30T00:00:00"/>
    <n v="1180.7400000000002"/>
    <n v="18.48"/>
    <n v="154.75395"/>
    <n v="0"/>
    <n v="4"/>
    <m/>
    <m/>
    <x v="0"/>
    <m/>
    <x v="17"/>
  </r>
  <r>
    <s v="instagram"/>
    <d v="2017-04-30T00:00:00"/>
    <n v="748.99"/>
    <n v="12.280000000000001"/>
    <n v="838.89780000000007"/>
    <n v="1"/>
    <n v="4"/>
    <m/>
    <m/>
    <x v="0"/>
    <m/>
    <x v="17"/>
  </r>
  <r>
    <s v="google search"/>
    <d v="2017-04-30T00:00:00"/>
    <n v="16390.605"/>
    <n v="211"/>
    <n v="276.64455000000004"/>
    <n v="0"/>
    <n v="4"/>
    <m/>
    <m/>
    <x v="0"/>
    <m/>
    <x v="17"/>
  </r>
  <r>
    <s v="google search"/>
    <d v="2017-04-30T00:00:00"/>
    <n v="4733.4650000000001"/>
    <n v="66.52000000000001"/>
    <n v="369.21885000000003"/>
    <n v="1"/>
    <n v="4"/>
    <m/>
    <m/>
    <x v="0"/>
    <m/>
    <x v="17"/>
  </r>
  <r>
    <s v="google shopping"/>
    <d v="2017-04-30T00:00:00"/>
    <n v="15240.885000000002"/>
    <n v="230.60000000000002"/>
    <n v="1995.6547"/>
    <n v="0"/>
    <n v="4"/>
    <m/>
    <m/>
    <x v="0"/>
    <m/>
    <x v="17"/>
  </r>
  <r>
    <s v="google shopping"/>
    <d v="2017-04-30T00:00:00"/>
    <n v="14093.310000000001"/>
    <n v="231.96"/>
    <n v="11609.397800000001"/>
    <n v="1"/>
    <n v="4"/>
    <m/>
    <m/>
    <x v="0"/>
    <m/>
    <x v="17"/>
  </r>
  <r>
    <s v="SEO"/>
    <d v="2017-04-30T00:00:00"/>
    <n v="3381.07"/>
    <n v="45.52"/>
    <n v="1.0932999999999999"/>
    <n v="0"/>
    <n v="4"/>
    <m/>
    <m/>
    <x v="0"/>
    <m/>
    <x v="17"/>
  </r>
  <r>
    <s v="SEO"/>
    <d v="2017-04-30T00:00:00"/>
    <n v="968.11000000000013"/>
    <n v="14.040000000000001"/>
    <n v="1.9987500000000002"/>
    <n v="1"/>
    <n v="4"/>
    <m/>
    <m/>
    <x v="0"/>
    <m/>
    <x v="17"/>
  </r>
  <r>
    <s v="SEO shopping"/>
    <d v="2017-04-30T00:00:00"/>
    <n v="5571.94"/>
    <n v="76.920000000000016"/>
    <n v="2.0325500000000001"/>
    <n v="0"/>
    <n v="4"/>
    <m/>
    <m/>
    <x v="0"/>
    <m/>
    <x v="17"/>
  </r>
  <r>
    <s v="SEO shopping"/>
    <d v="2017-04-30T00:00:00"/>
    <n v="4019.2900000000004"/>
    <n v="59.400000000000006"/>
    <n v="9.4087499999999995"/>
    <n v="1"/>
    <n v="4"/>
    <m/>
    <m/>
    <x v="0"/>
    <m/>
    <x v="17"/>
  </r>
  <r>
    <s v="facebook"/>
    <d v="2017-04-30T00:00:00"/>
    <n v="188.65"/>
    <n v="2.3199999999999998"/>
    <n v="3.8155000000000001"/>
    <n v="0"/>
    <n v="4"/>
    <m/>
    <m/>
    <x v="0"/>
    <m/>
    <x v="17"/>
  </r>
  <r>
    <s v="facebook"/>
    <d v="2017-04-30T00:00:00"/>
    <n v="155.595"/>
    <n v="2.64"/>
    <n v="22.707100000000001"/>
    <n v="1"/>
    <n v="4"/>
    <m/>
    <m/>
    <x v="0"/>
    <m/>
    <x v="17"/>
  </r>
  <r>
    <s v="affiliates"/>
    <d v="2017-05-07T00:00:00"/>
    <n v="8570.8700000000008"/>
    <n v="104.80000000000001"/>
    <n v="359.15424999999999"/>
    <n v="0"/>
    <n v="5"/>
    <m/>
    <m/>
    <x v="0"/>
    <m/>
    <x v="18"/>
  </r>
  <r>
    <s v="affiliates"/>
    <d v="2017-05-07T00:00:00"/>
    <n v="2972.2000000000003"/>
    <n v="41.28"/>
    <n v="415.02890000000002"/>
    <n v="1"/>
    <n v="5"/>
    <m/>
    <m/>
    <x v="0"/>
    <m/>
    <x v="18"/>
  </r>
  <r>
    <s v="Email"/>
    <d v="2017-05-07T00:00:00"/>
    <n v="17030.695000000003"/>
    <n v="216"/>
    <n v="411.97455000000002"/>
    <n v="0"/>
    <n v="5"/>
    <m/>
    <m/>
    <x v="0"/>
    <m/>
    <x v="18"/>
  </r>
  <r>
    <s v="Email"/>
    <d v="2017-05-07T00:00:00"/>
    <n v="1824.5150000000003"/>
    <n v="23.52"/>
    <n v="228.16235"/>
    <n v="1"/>
    <n v="5"/>
    <m/>
    <m/>
    <x v="0"/>
    <m/>
    <x v="18"/>
  </r>
  <r>
    <s v="Website"/>
    <d v="2017-05-07T00:00:00"/>
    <n v="43486.905000000006"/>
    <n v="512.80000000000007"/>
    <n v="0"/>
    <n v="0"/>
    <n v="5"/>
    <m/>
    <m/>
    <x v="0"/>
    <m/>
    <x v="18"/>
  </r>
  <r>
    <s v="Website"/>
    <d v="2017-05-07T00:00:00"/>
    <n v="10429.485000000001"/>
    <n v="139.52000000000001"/>
    <n v="0"/>
    <n v="1"/>
    <n v="5"/>
    <m/>
    <m/>
    <x v="0"/>
    <m/>
    <x v="18"/>
  </r>
  <r>
    <s v="Search partner"/>
    <d v="2017-05-07T00:00:00"/>
    <n v="298.92500000000001"/>
    <n v="4.88"/>
    <n v="39.800150000000002"/>
    <n v="0"/>
    <n v="5"/>
    <m/>
    <m/>
    <x v="0"/>
    <m/>
    <x v="18"/>
  </r>
  <r>
    <s v="Search partner"/>
    <d v="2017-05-07T00:00:00"/>
    <n v="462.88000000000005"/>
    <n v="7.8000000000000007"/>
    <n v="438.96255000000002"/>
    <n v="1"/>
    <n v="5"/>
    <m/>
    <m/>
    <x v="0"/>
    <m/>
    <x v="18"/>
  </r>
  <r>
    <s v="unknown"/>
    <d v="2017-05-07T00:00:00"/>
    <n v="7482.2000000000007"/>
    <n v="101.52000000000001"/>
    <n v="330.25265000000002"/>
    <n v="0"/>
    <n v="5"/>
    <m/>
    <m/>
    <x v="0"/>
    <m/>
    <x v="18"/>
  </r>
  <r>
    <s v="unknown"/>
    <d v="2017-05-07T00:00:00"/>
    <n v="3926.2850000000003"/>
    <n v="54.6"/>
    <n v="669.25560000000007"/>
    <n v="1"/>
    <n v="5"/>
    <m/>
    <m/>
    <x v="0"/>
    <m/>
    <x v="18"/>
  </r>
  <r>
    <s v="price comparison"/>
    <d v="2017-05-07T00:00:00"/>
    <n v="1308.1200000000001"/>
    <n v="19.32"/>
    <n v="61.50365"/>
    <n v="0"/>
    <n v="5"/>
    <m/>
    <m/>
    <x v="0"/>
    <m/>
    <x v="18"/>
  </r>
  <r>
    <s v="price comparison"/>
    <d v="2017-05-07T00:00:00"/>
    <n v="1018.5450000000002"/>
    <n v="17.52"/>
    <n v="112.29140000000001"/>
    <n v="1"/>
    <n v="5"/>
    <m/>
    <m/>
    <x v="0"/>
    <m/>
    <x v="18"/>
  </r>
  <r>
    <s v="quora"/>
    <d v="2017-05-07T00:00:00"/>
    <n v="916.96000000000015"/>
    <n v="11.200000000000001"/>
    <n v="0"/>
    <n v="0"/>
    <n v="5"/>
    <m/>
    <m/>
    <x v="0"/>
    <m/>
    <x v="18"/>
  </r>
  <r>
    <s v="quora"/>
    <d v="2017-05-07T00:00:00"/>
    <n v="326.92"/>
    <n v="4.6399999999999997"/>
    <n v="0"/>
    <n v="1"/>
    <n v="5"/>
    <m/>
    <m/>
    <x v="0"/>
    <m/>
    <x v="18"/>
  </r>
  <r>
    <s v="instagram"/>
    <d v="2017-05-07T00:00:00"/>
    <n v="1196.8000000000002"/>
    <n v="16.32"/>
    <n v="131.94544999999999"/>
    <n v="0"/>
    <n v="5"/>
    <m/>
    <m/>
    <x v="0"/>
    <m/>
    <x v="18"/>
  </r>
  <r>
    <s v="instagram"/>
    <d v="2017-05-07T00:00:00"/>
    <n v="612.6450000000001"/>
    <n v="9.32"/>
    <n v="646.42629999999997"/>
    <n v="1"/>
    <n v="5"/>
    <m/>
    <m/>
    <x v="0"/>
    <m/>
    <x v="18"/>
  </r>
  <r>
    <s v="google search"/>
    <d v="2017-05-07T00:00:00"/>
    <n v="17988.355"/>
    <n v="229.28000000000003"/>
    <n v="319.43664999999999"/>
    <n v="0"/>
    <n v="5"/>
    <m/>
    <m/>
    <x v="0"/>
    <m/>
    <x v="18"/>
  </r>
  <r>
    <s v="google search"/>
    <d v="2017-05-07T00:00:00"/>
    <n v="5511.2750000000005"/>
    <n v="70.040000000000006"/>
    <n v="423.50360000000001"/>
    <n v="1"/>
    <n v="5"/>
    <m/>
    <m/>
    <x v="0"/>
    <m/>
    <x v="18"/>
  </r>
  <r>
    <s v="google shopping"/>
    <d v="2017-05-07T00:00:00"/>
    <n v="15263.380000000001"/>
    <n v="224.48000000000002"/>
    <n v="1986.9538"/>
    <n v="0"/>
    <n v="5"/>
    <m/>
    <m/>
    <x v="0"/>
    <m/>
    <x v="18"/>
  </r>
  <r>
    <s v="google shopping"/>
    <d v="2017-05-07T00:00:00"/>
    <n v="14247.640000000001"/>
    <n v="221.44000000000003"/>
    <n v="12122.228949999999"/>
    <n v="1"/>
    <n v="5"/>
    <m/>
    <m/>
    <x v="0"/>
    <m/>
    <x v="18"/>
  </r>
  <r>
    <s v="SEO"/>
    <d v="2017-05-07T00:00:00"/>
    <n v="4126.8150000000005"/>
    <n v="53.800000000000004"/>
    <n v="1.28505"/>
    <n v="0"/>
    <n v="5"/>
    <m/>
    <m/>
    <x v="0"/>
    <m/>
    <x v="18"/>
  </r>
  <r>
    <s v="SEO"/>
    <d v="2017-05-07T00:00:00"/>
    <n v="1402.0050000000001"/>
    <n v="17.84"/>
    <n v="2.9152500000000003"/>
    <n v="1"/>
    <n v="5"/>
    <m/>
    <m/>
    <x v="0"/>
    <m/>
    <x v="18"/>
  </r>
  <r>
    <s v="SEO shopping"/>
    <d v="2017-05-07T00:00:00"/>
    <n v="5239.1899999999996"/>
    <n v="70.2"/>
    <n v="1.81155"/>
    <n v="0"/>
    <n v="5"/>
    <m/>
    <m/>
    <x v="0"/>
    <m/>
    <x v="18"/>
  </r>
  <r>
    <s v="SEO shopping"/>
    <d v="2017-05-07T00:00:00"/>
    <n v="3456.0350000000003"/>
    <n v="52.2"/>
    <n v="8.957650000000001"/>
    <n v="1"/>
    <n v="5"/>
    <m/>
    <m/>
    <x v="0"/>
    <m/>
    <x v="18"/>
  </r>
  <r>
    <s v="facebook"/>
    <d v="2017-05-07T00:00:00"/>
    <n v="207.68000000000004"/>
    <n v="2.8000000000000003"/>
    <n v="2.3205"/>
    <n v="0"/>
    <n v="5"/>
    <m/>
    <m/>
    <x v="0"/>
    <m/>
    <x v="18"/>
  </r>
  <r>
    <s v="facebook"/>
    <d v="2017-05-07T00:00:00"/>
    <n v="211.035"/>
    <n v="3.9600000000000004"/>
    <n v="22.030450000000002"/>
    <n v="1"/>
    <n v="5"/>
    <m/>
    <m/>
    <x v="0"/>
    <m/>
    <x v="18"/>
  </r>
  <r>
    <s v="affiliates"/>
    <d v="2017-05-14T00:00:00"/>
    <n v="7060.6250000000009"/>
    <n v="87.600000000000009"/>
    <n v="309.05095"/>
    <n v="0"/>
    <n v="5"/>
    <m/>
    <m/>
    <x v="0"/>
    <m/>
    <x v="19"/>
  </r>
  <r>
    <s v="affiliates"/>
    <d v="2017-05-14T00:00:00"/>
    <n v="2143.8450000000003"/>
    <n v="28.480000000000004"/>
    <n v="296.26870000000002"/>
    <n v="1"/>
    <n v="5"/>
    <m/>
    <m/>
    <x v="0"/>
    <m/>
    <x v="19"/>
  </r>
  <r>
    <s v="Email"/>
    <d v="2017-05-14T00:00:00"/>
    <n v="13525.820000000002"/>
    <n v="184.76"/>
    <n v="295.58685000000003"/>
    <n v="0"/>
    <n v="5"/>
    <m/>
    <m/>
    <x v="0"/>
    <m/>
    <x v="19"/>
  </r>
  <r>
    <s v="Email"/>
    <d v="2017-05-14T00:00:00"/>
    <n v="1892.7150000000001"/>
    <n v="23.96"/>
    <n v="132.21325000000002"/>
    <n v="1"/>
    <n v="5"/>
    <m/>
    <m/>
    <x v="0"/>
    <m/>
    <x v="19"/>
  </r>
  <r>
    <s v="Website"/>
    <d v="2017-05-14T00:00:00"/>
    <n v="45056.60500000001"/>
    <n v="525.6"/>
    <n v="0"/>
    <n v="0"/>
    <n v="5"/>
    <m/>
    <m/>
    <x v="0"/>
    <m/>
    <x v="19"/>
  </r>
  <r>
    <s v="Website"/>
    <d v="2017-05-14T00:00:00"/>
    <n v="9989.760000000002"/>
    <n v="127.32000000000001"/>
    <n v="0"/>
    <n v="1"/>
    <n v="5"/>
    <m/>
    <m/>
    <x v="0"/>
    <m/>
    <x v="19"/>
  </r>
  <r>
    <s v="Search partner"/>
    <d v="2017-05-14T00:00:00"/>
    <n v="353.59500000000003"/>
    <n v="5.6000000000000005"/>
    <n v="47.381100000000004"/>
    <n v="0"/>
    <n v="5"/>
    <m/>
    <m/>
    <x v="0"/>
    <m/>
    <x v="19"/>
  </r>
  <r>
    <s v="Search partner"/>
    <d v="2017-05-14T00:00:00"/>
    <n v="668.80000000000007"/>
    <n v="11.8"/>
    <n v="606.94270000000006"/>
    <n v="1"/>
    <n v="5"/>
    <m/>
    <m/>
    <x v="0"/>
    <m/>
    <x v="19"/>
  </r>
  <r>
    <s v="unknown"/>
    <d v="2017-05-14T00:00:00"/>
    <n v="5912.2800000000007"/>
    <n v="80.88"/>
    <n v="319.03430000000003"/>
    <n v="0"/>
    <n v="5"/>
    <m/>
    <m/>
    <x v="0"/>
    <m/>
    <x v="19"/>
  </r>
  <r>
    <s v="unknown"/>
    <d v="2017-05-14T00:00:00"/>
    <n v="2929.5750000000003"/>
    <n v="40.28"/>
    <n v="578.43695000000002"/>
    <n v="1"/>
    <n v="5"/>
    <m/>
    <m/>
    <x v="0"/>
    <m/>
    <x v="19"/>
  </r>
  <r>
    <s v="price comparison"/>
    <d v="2017-05-14T00:00:00"/>
    <n v="1688.2250000000001"/>
    <n v="24.400000000000002"/>
    <n v="74.919650000000004"/>
    <n v="0"/>
    <n v="5"/>
    <m/>
    <m/>
    <x v="0"/>
    <m/>
    <x v="19"/>
  </r>
  <r>
    <s v="price comparison"/>
    <d v="2017-05-14T00:00:00"/>
    <n v="1156.98"/>
    <n v="18.72"/>
    <n v="116.24990000000001"/>
    <n v="1"/>
    <n v="5"/>
    <m/>
    <m/>
    <x v="0"/>
    <m/>
    <x v="19"/>
  </r>
  <r>
    <s v="quora"/>
    <d v="2017-05-14T00:00:00"/>
    <n v="1127.3900000000001"/>
    <n v="13"/>
    <n v="0"/>
    <n v="0"/>
    <n v="5"/>
    <m/>
    <m/>
    <x v="0"/>
    <m/>
    <x v="19"/>
  </r>
  <r>
    <s v="quora"/>
    <d v="2017-05-14T00:00:00"/>
    <n v="372.62500000000006"/>
    <n v="5"/>
    <n v="0"/>
    <n v="1"/>
    <n v="5"/>
    <m/>
    <m/>
    <x v="0"/>
    <m/>
    <x v="19"/>
  </r>
  <r>
    <s v="instagram"/>
    <d v="2017-05-14T00:00:00"/>
    <n v="1113.4750000000001"/>
    <n v="16.64"/>
    <n v="134.82235"/>
    <n v="0"/>
    <n v="5"/>
    <m/>
    <m/>
    <x v="0"/>
    <m/>
    <x v="19"/>
  </r>
  <r>
    <s v="instagram"/>
    <d v="2017-05-14T00:00:00"/>
    <n v="553.85"/>
    <n v="8.8400000000000016"/>
    <n v="594.6096"/>
    <n v="1"/>
    <n v="5"/>
    <m/>
    <m/>
    <x v="0"/>
    <m/>
    <x v="19"/>
  </r>
  <r>
    <s v="google search"/>
    <d v="2017-05-14T00:00:00"/>
    <n v="17894.305"/>
    <n v="231.64000000000001"/>
    <n v="291.51070000000004"/>
    <n v="0"/>
    <n v="5"/>
    <m/>
    <m/>
    <x v="0"/>
    <m/>
    <x v="19"/>
  </r>
  <r>
    <s v="google search"/>
    <d v="2017-05-14T00:00:00"/>
    <n v="5222.9650000000001"/>
    <n v="66.08"/>
    <n v="337.42995000000002"/>
    <n v="1"/>
    <n v="5"/>
    <m/>
    <m/>
    <x v="0"/>
    <m/>
    <x v="19"/>
  </r>
  <r>
    <s v="google shopping"/>
    <d v="2017-05-14T00:00:00"/>
    <n v="14998.005000000001"/>
    <n v="227.8"/>
    <n v="1831.1845499999999"/>
    <n v="0"/>
    <n v="5"/>
    <m/>
    <m/>
    <x v="0"/>
    <m/>
    <x v="19"/>
  </r>
  <r>
    <s v="google shopping"/>
    <d v="2017-05-14T00:00:00"/>
    <n v="12421.970000000001"/>
    <n v="199.12"/>
    <n v="9442.8178000000007"/>
    <n v="1"/>
    <n v="5"/>
    <m/>
    <m/>
    <x v="0"/>
    <m/>
    <x v="19"/>
  </r>
  <r>
    <s v="SEO"/>
    <d v="2017-05-14T00:00:00"/>
    <n v="3749.1300000000006"/>
    <n v="48.960000000000008"/>
    <n v="1.3169"/>
    <n v="0"/>
    <n v="5"/>
    <m/>
    <m/>
    <x v="0"/>
    <m/>
    <x v="19"/>
  </r>
  <r>
    <s v="SEO"/>
    <d v="2017-05-14T00:00:00"/>
    <n v="1081.6300000000001"/>
    <n v="14.96"/>
    <n v="2.7144000000000004"/>
    <n v="1"/>
    <n v="5"/>
    <m/>
    <m/>
    <x v="0"/>
    <m/>
    <x v="19"/>
  </r>
  <r>
    <s v="SEO shopping"/>
    <d v="2017-05-14T00:00:00"/>
    <n v="4688.4750000000004"/>
    <n v="66.44"/>
    <n v="1.9084000000000001"/>
    <n v="0"/>
    <n v="5"/>
    <m/>
    <m/>
    <x v="0"/>
    <m/>
    <x v="19"/>
  </r>
  <r>
    <s v="SEO shopping"/>
    <d v="2017-05-14T00:00:00"/>
    <n v="3302.3650000000002"/>
    <n v="48.400000000000006"/>
    <n v="9.3066999999999993"/>
    <n v="1"/>
    <n v="5"/>
    <m/>
    <m/>
    <x v="0"/>
    <m/>
    <x v="19"/>
  </r>
  <r>
    <s v="facebook"/>
    <d v="2017-05-14T00:00:00"/>
    <n v="146.74"/>
    <n v="1.8399999999999999"/>
    <n v="0.45955000000000001"/>
    <n v="0"/>
    <n v="5"/>
    <m/>
    <m/>
    <x v="0"/>
    <m/>
    <x v="19"/>
  </r>
  <r>
    <s v="facebook"/>
    <d v="2017-05-14T00:00:00"/>
    <n v="99.715000000000018"/>
    <n v="1.6"/>
    <n v="0.32630000000000003"/>
    <n v="1"/>
    <n v="5"/>
    <m/>
    <m/>
    <x v="0"/>
    <m/>
    <x v="19"/>
  </r>
  <r>
    <s v="affiliates"/>
    <d v="2017-05-21T00:00:00"/>
    <n v="5085.3550000000005"/>
    <n v="64.84"/>
    <n v="269.00054999999998"/>
    <n v="0"/>
    <n v="5"/>
    <m/>
    <m/>
    <x v="0"/>
    <m/>
    <x v="20"/>
  </r>
  <r>
    <s v="affiliates"/>
    <d v="2017-05-21T00:00:00"/>
    <n v="1207.03"/>
    <n v="17.559999999999999"/>
    <n v="259.76210000000003"/>
    <n v="1"/>
    <n v="5"/>
    <m/>
    <m/>
    <x v="0"/>
    <m/>
    <x v="20"/>
  </r>
  <r>
    <s v="Email"/>
    <d v="2017-05-21T00:00:00"/>
    <n v="16518.260000000002"/>
    <n v="230.68000000000004"/>
    <n v="285.14850000000001"/>
    <n v="0"/>
    <n v="5"/>
    <m/>
    <m/>
    <x v="0"/>
    <m/>
    <x v="20"/>
  </r>
  <r>
    <s v="Email"/>
    <d v="2017-05-21T00:00:00"/>
    <n v="1717.98"/>
    <n v="23.080000000000002"/>
    <n v="139.58619999999999"/>
    <n v="1"/>
    <n v="5"/>
    <m/>
    <m/>
    <x v="0"/>
    <m/>
    <x v="20"/>
  </r>
  <r>
    <s v="Website"/>
    <d v="2017-05-21T00:00:00"/>
    <n v="41913.794999999998"/>
    <n v="560.88"/>
    <n v="0"/>
    <n v="0"/>
    <n v="5"/>
    <m/>
    <m/>
    <x v="0"/>
    <m/>
    <x v="20"/>
  </r>
  <r>
    <s v="Website"/>
    <d v="2017-05-21T00:00:00"/>
    <n v="9023.9050000000007"/>
    <n v="126.04000000000002"/>
    <n v="0"/>
    <n v="1"/>
    <n v="5"/>
    <m/>
    <m/>
    <x v="0"/>
    <m/>
    <x v="20"/>
  </r>
  <r>
    <s v="Search partner"/>
    <d v="2017-05-21T00:00:00"/>
    <n v="303.16000000000003"/>
    <n v="5.120000000000001"/>
    <n v="51.743899999999996"/>
    <n v="0"/>
    <n v="5"/>
    <m/>
    <m/>
    <x v="0"/>
    <m/>
    <x v="20"/>
  </r>
  <r>
    <s v="Search partner"/>
    <d v="2017-05-21T00:00:00"/>
    <n v="441.21000000000004"/>
    <n v="7.7200000000000006"/>
    <n v="506.45790000000005"/>
    <n v="1"/>
    <n v="5"/>
    <m/>
    <m/>
    <x v="0"/>
    <m/>
    <x v="20"/>
  </r>
  <r>
    <s v="unknown"/>
    <d v="2017-05-21T00:00:00"/>
    <n v="5246.505000000001"/>
    <n v="75.52000000000001"/>
    <n v="349.81895000000003"/>
    <n v="0"/>
    <n v="5"/>
    <m/>
    <m/>
    <x v="0"/>
    <m/>
    <x v="20"/>
  </r>
  <r>
    <s v="unknown"/>
    <d v="2017-05-21T00:00:00"/>
    <n v="2307.3050000000003"/>
    <n v="32.44"/>
    <n v="734.25689999999997"/>
    <n v="1"/>
    <n v="5"/>
    <m/>
    <m/>
    <x v="0"/>
    <m/>
    <x v="20"/>
  </r>
  <r>
    <s v="price comparison"/>
    <d v="2017-05-21T00:00:00"/>
    <n v="1043.79"/>
    <n v="16.72"/>
    <n v="58.724900000000005"/>
    <n v="0"/>
    <n v="5"/>
    <m/>
    <m/>
    <x v="0"/>
    <m/>
    <x v="20"/>
  </r>
  <r>
    <s v="price comparison"/>
    <d v="2017-05-21T00:00:00"/>
    <n v="708.40000000000009"/>
    <n v="12.68"/>
    <n v="98.456800000000015"/>
    <n v="1"/>
    <n v="5"/>
    <m/>
    <m/>
    <x v="0"/>
    <m/>
    <x v="20"/>
  </r>
  <r>
    <s v="quora"/>
    <d v="2017-05-21T00:00:00"/>
    <n v="1283.3700000000001"/>
    <n v="17"/>
    <n v="0"/>
    <n v="0"/>
    <n v="5"/>
    <m/>
    <m/>
    <x v="0"/>
    <m/>
    <x v="20"/>
  </r>
  <r>
    <s v="quora"/>
    <d v="2017-05-21T00:00:00"/>
    <n v="361.73500000000007"/>
    <n v="5.16"/>
    <n v="0"/>
    <n v="1"/>
    <n v="5"/>
    <m/>
    <m/>
    <x v="0"/>
    <m/>
    <x v="20"/>
  </r>
  <r>
    <s v="instagram"/>
    <d v="2017-05-21T00:00:00"/>
    <n v="1213.5200000000002"/>
    <n v="19.240000000000002"/>
    <n v="167.0812"/>
    <n v="0"/>
    <n v="5"/>
    <m/>
    <m/>
    <x v="0"/>
    <m/>
    <x v="20"/>
  </r>
  <r>
    <s v="instagram"/>
    <d v="2017-05-21T00:00:00"/>
    <n v="466.78500000000008"/>
    <n v="8.2799999999999994"/>
    <n v="629.83180000000004"/>
    <n v="1"/>
    <n v="5"/>
    <m/>
    <m/>
    <x v="0"/>
    <m/>
    <x v="20"/>
  </r>
  <r>
    <s v="google search"/>
    <d v="2017-05-21T00:00:00"/>
    <n v="20291.425000000003"/>
    <n v="279.04000000000002"/>
    <n v="314.32310000000001"/>
    <n v="0"/>
    <n v="5"/>
    <m/>
    <m/>
    <x v="0"/>
    <m/>
    <x v="20"/>
  </r>
  <r>
    <s v="google search"/>
    <d v="2017-05-21T00:00:00"/>
    <n v="5566.2750000000005"/>
    <n v="75.2"/>
    <n v="349.4348"/>
    <n v="1"/>
    <n v="5"/>
    <m/>
    <m/>
    <x v="0"/>
    <m/>
    <x v="20"/>
  </r>
  <r>
    <s v="google shopping"/>
    <d v="2017-05-21T00:00:00"/>
    <n v="15903.635000000002"/>
    <n v="244.36"/>
    <n v="1808.5145"/>
    <n v="0"/>
    <n v="5"/>
    <m/>
    <m/>
    <x v="0"/>
    <m/>
    <x v="20"/>
  </r>
  <r>
    <s v="google shopping"/>
    <d v="2017-05-21T00:00:00"/>
    <n v="11820.985000000001"/>
    <n v="193.24"/>
    <n v="9145.0293999999994"/>
    <n v="1"/>
    <n v="5"/>
    <m/>
    <m/>
    <x v="0"/>
    <m/>
    <x v="20"/>
  </r>
  <r>
    <s v="SEO"/>
    <d v="2017-05-21T00:00:00"/>
    <n v="4584.415"/>
    <n v="63.04"/>
    <n v="1.5749500000000001"/>
    <n v="0"/>
    <n v="5"/>
    <m/>
    <m/>
    <x v="0"/>
    <m/>
    <x v="20"/>
  </r>
  <r>
    <s v="SEO"/>
    <d v="2017-05-21T00:00:00"/>
    <n v="1334.1900000000003"/>
    <n v="18.12"/>
    <n v="3.1888999999999998"/>
    <n v="1"/>
    <n v="5"/>
    <m/>
    <m/>
    <x v="0"/>
    <m/>
    <x v="20"/>
  </r>
  <r>
    <s v="SEO shopping"/>
    <d v="2017-05-21T00:00:00"/>
    <n v="4477.1650000000009"/>
    <n v="67.160000000000011"/>
    <n v="1.7875000000000001"/>
    <n v="0"/>
    <n v="5"/>
    <m/>
    <m/>
    <x v="0"/>
    <m/>
    <x v="20"/>
  </r>
  <r>
    <s v="SEO shopping"/>
    <d v="2017-05-21T00:00:00"/>
    <n v="3027.86"/>
    <n v="45.360000000000007"/>
    <n v="8.7438000000000002"/>
    <n v="1"/>
    <n v="5"/>
    <m/>
    <m/>
    <x v="0"/>
    <m/>
    <x v="20"/>
  </r>
  <r>
    <s v="facebook"/>
    <d v="2017-05-21T00:00:00"/>
    <n v="166.92500000000001"/>
    <n v="1.8800000000000001"/>
    <n v="1.2837500000000002"/>
    <n v="0"/>
    <n v="5"/>
    <m/>
    <m/>
    <x v="0"/>
    <m/>
    <x v="20"/>
  </r>
  <r>
    <s v="facebook"/>
    <d v="2017-05-21T00:00:00"/>
    <n v="72.820000000000007"/>
    <n v="1.08"/>
    <n v="9.6668000000000003"/>
    <n v="1"/>
    <n v="5"/>
    <m/>
    <m/>
    <x v="0"/>
    <m/>
    <x v="20"/>
  </r>
  <r>
    <s v="affiliates"/>
    <d v="2017-05-28T00:00:00"/>
    <n v="4762.9450000000006"/>
    <n v="49.760000000000005"/>
    <n v="182.86515000000003"/>
    <n v="0"/>
    <n v="5"/>
    <m/>
    <m/>
    <x v="0"/>
    <m/>
    <x v="21"/>
  </r>
  <r>
    <s v="affiliates"/>
    <d v="2017-05-28T00:00:00"/>
    <n v="1061.0600000000002"/>
    <n v="14.32"/>
    <n v="219.11435"/>
    <n v="1"/>
    <n v="5"/>
    <m/>
    <m/>
    <x v="0"/>
    <m/>
    <x v="21"/>
  </r>
  <r>
    <s v="Email"/>
    <d v="2017-05-28T00:00:00"/>
    <n v="14382.555"/>
    <n v="163.32000000000002"/>
    <n v="165.69540000000001"/>
    <n v="0"/>
    <n v="5"/>
    <m/>
    <m/>
    <x v="0"/>
    <m/>
    <x v="21"/>
  </r>
  <r>
    <s v="Email"/>
    <d v="2017-05-28T00:00:00"/>
    <n v="1293.0500000000002"/>
    <n v="15.56"/>
    <n v="111.82015000000001"/>
    <n v="1"/>
    <n v="5"/>
    <m/>
    <m/>
    <x v="0"/>
    <m/>
    <x v="21"/>
  </r>
  <r>
    <s v="Website"/>
    <d v="2017-05-28T00:00:00"/>
    <n v="36694.46"/>
    <n v="389.16"/>
    <n v="0"/>
    <n v="0"/>
    <n v="5"/>
    <m/>
    <m/>
    <x v="0"/>
    <m/>
    <x v="21"/>
  </r>
  <r>
    <s v="Website"/>
    <d v="2017-05-28T00:00:00"/>
    <n v="6973.4500000000007"/>
    <n v="86.56"/>
    <n v="0"/>
    <n v="1"/>
    <n v="5"/>
    <m/>
    <m/>
    <x v="0"/>
    <m/>
    <x v="21"/>
  </r>
  <r>
    <s v="Search partner"/>
    <d v="2017-05-28T00:00:00"/>
    <n v="172.64500000000001"/>
    <n v="2.8000000000000003"/>
    <n v="36.219949999999997"/>
    <n v="0"/>
    <n v="5"/>
    <m/>
    <m/>
    <x v="0"/>
    <m/>
    <x v="21"/>
  </r>
  <r>
    <s v="Search partner"/>
    <d v="2017-05-28T00:00:00"/>
    <n v="216.31500000000003"/>
    <n v="3.8000000000000003"/>
    <n v="316.31990000000002"/>
    <n v="1"/>
    <n v="5"/>
    <m/>
    <m/>
    <x v="0"/>
    <m/>
    <x v="21"/>
  </r>
  <r>
    <s v="unknown"/>
    <d v="2017-05-28T00:00:00"/>
    <n v="5151.9600000000009"/>
    <n v="67.400000000000006"/>
    <n v="360.44905000000006"/>
    <n v="0"/>
    <n v="5"/>
    <m/>
    <m/>
    <x v="0"/>
    <m/>
    <x v="21"/>
  </r>
  <r>
    <s v="unknown"/>
    <d v="2017-05-28T00:00:00"/>
    <n v="2086.59"/>
    <n v="28.080000000000002"/>
    <n v="807.36695000000009"/>
    <n v="1"/>
    <n v="5"/>
    <m/>
    <m/>
    <x v="0"/>
    <m/>
    <x v="21"/>
  </r>
  <r>
    <s v="price comparison"/>
    <d v="2017-05-28T00:00:00"/>
    <n v="670.34"/>
    <n v="9.2799999999999994"/>
    <n v="31.445050000000002"/>
    <n v="0"/>
    <n v="5"/>
    <m/>
    <m/>
    <x v="0"/>
    <m/>
    <x v="21"/>
  </r>
  <r>
    <s v="price comparison"/>
    <d v="2017-05-28T00:00:00"/>
    <n v="386.76000000000005"/>
    <n v="5.9600000000000009"/>
    <n v="47.009949999999996"/>
    <n v="1"/>
    <n v="5"/>
    <m/>
    <m/>
    <x v="0"/>
    <m/>
    <x v="21"/>
  </r>
  <r>
    <s v="quora"/>
    <d v="2017-05-28T00:00:00"/>
    <n v="801.29500000000007"/>
    <n v="10.36"/>
    <n v="0"/>
    <n v="0"/>
    <n v="5"/>
    <m/>
    <m/>
    <x v="0"/>
    <m/>
    <x v="21"/>
  </r>
  <r>
    <s v="quora"/>
    <d v="2017-05-28T00:00:00"/>
    <n v="248.16000000000003"/>
    <n v="3.7600000000000002"/>
    <n v="0"/>
    <n v="1"/>
    <n v="5"/>
    <m/>
    <m/>
    <x v="0"/>
    <m/>
    <x v="21"/>
  </r>
  <r>
    <s v="instagram"/>
    <d v="2017-05-28T00:00:00"/>
    <n v="1044.3950000000002"/>
    <n v="13.840000000000002"/>
    <n v="133.6283"/>
    <n v="0"/>
    <n v="5"/>
    <m/>
    <m/>
    <x v="0"/>
    <m/>
    <x v="21"/>
  </r>
  <r>
    <s v="instagram"/>
    <d v="2017-05-28T00:00:00"/>
    <n v="427.02000000000004"/>
    <n v="6.2"/>
    <n v="534.31820000000005"/>
    <n v="1"/>
    <n v="5"/>
    <m/>
    <m/>
    <x v="0"/>
    <m/>
    <x v="21"/>
  </r>
  <r>
    <s v="google search"/>
    <d v="2017-05-28T00:00:00"/>
    <n v="16632.935000000001"/>
    <n v="198.60000000000002"/>
    <n v="249.17750000000001"/>
    <n v="0"/>
    <n v="5"/>
    <m/>
    <m/>
    <x v="0"/>
    <m/>
    <x v="21"/>
  </r>
  <r>
    <s v="google search"/>
    <d v="2017-05-28T00:00:00"/>
    <n v="4728.0750000000007"/>
    <n v="57.320000000000007"/>
    <n v="325.97305"/>
    <n v="1"/>
    <n v="5"/>
    <m/>
    <m/>
    <x v="0"/>
    <m/>
    <x v="21"/>
  </r>
  <r>
    <s v="google shopping"/>
    <d v="2017-05-28T00:00:00"/>
    <n v="10782.365"/>
    <n v="154.4"/>
    <n v="1215.64365"/>
    <n v="0"/>
    <n v="5"/>
    <m/>
    <m/>
    <x v="0"/>
    <m/>
    <x v="21"/>
  </r>
  <r>
    <s v="google shopping"/>
    <d v="2017-05-28T00:00:00"/>
    <n v="8662.94"/>
    <n v="136.4"/>
    <n v="7805.1675000000005"/>
    <n v="1"/>
    <n v="5"/>
    <m/>
    <m/>
    <x v="0"/>
    <m/>
    <x v="21"/>
  </r>
  <r>
    <s v="SEO"/>
    <d v="2017-05-28T00:00:00"/>
    <n v="3557.51"/>
    <n v="42.32"/>
    <n v="1.2935000000000001"/>
    <n v="0"/>
    <n v="5"/>
    <m/>
    <m/>
    <x v="0"/>
    <m/>
    <x v="21"/>
  </r>
  <r>
    <s v="SEO"/>
    <d v="2017-05-28T00:00:00"/>
    <n v="939.67500000000007"/>
    <n v="12.120000000000001"/>
    <n v="3.2695000000000003"/>
    <n v="1"/>
    <n v="5"/>
    <m/>
    <m/>
    <x v="0"/>
    <m/>
    <x v="21"/>
  </r>
  <r>
    <s v="SEO shopping"/>
    <d v="2017-05-28T00:00:00"/>
    <n v="3641.9350000000004"/>
    <n v="47.44"/>
    <n v="1.5275000000000001"/>
    <n v="0"/>
    <n v="5"/>
    <m/>
    <m/>
    <x v="0"/>
    <m/>
    <x v="21"/>
  </r>
  <r>
    <s v="SEO shopping"/>
    <d v="2017-05-28T00:00:00"/>
    <n v="2304.6650000000004"/>
    <n v="32"/>
    <n v="8.9524500000000007"/>
    <n v="1"/>
    <n v="5"/>
    <m/>
    <m/>
    <x v="0"/>
    <m/>
    <x v="21"/>
  </r>
  <r>
    <s v="facebook"/>
    <d v="2017-05-28T00:00:00"/>
    <n v="118.80000000000001"/>
    <n v="1.2400000000000002"/>
    <n v="6.8204500000000001"/>
    <n v="0"/>
    <n v="5"/>
    <m/>
    <m/>
    <x v="0"/>
    <m/>
    <x v="21"/>
  </r>
  <r>
    <s v="facebook"/>
    <d v="2017-05-28T00:00:00"/>
    <n v="50.765000000000001"/>
    <n v="0.8"/>
    <n v="75.469549999999998"/>
    <n v="1"/>
    <n v="5"/>
    <m/>
    <m/>
    <x v="0"/>
    <m/>
    <x v="21"/>
  </r>
  <r>
    <s v="affiliates"/>
    <d v="2017-06-04T00:00:00"/>
    <n v="4816.0750000000007"/>
    <n v="54.920000000000009"/>
    <n v="154.64865"/>
    <n v="0"/>
    <n v="6"/>
    <m/>
    <m/>
    <x v="0"/>
    <m/>
    <x v="22"/>
  </r>
  <r>
    <s v="affiliates"/>
    <d v="2017-06-04T00:00:00"/>
    <n v="1246.355"/>
    <n v="17.080000000000002"/>
    <n v="196.56324999999998"/>
    <n v="1"/>
    <n v="6"/>
    <m/>
    <m/>
    <x v="0"/>
    <m/>
    <x v="22"/>
  </r>
  <r>
    <s v="Email"/>
    <d v="2017-06-04T00:00:00"/>
    <n v="12729.475"/>
    <n v="159.24"/>
    <n v="182.62465"/>
    <n v="0"/>
    <n v="6"/>
    <m/>
    <m/>
    <x v="0"/>
    <m/>
    <x v="22"/>
  </r>
  <r>
    <s v="Email"/>
    <d v="2017-06-04T00:00:00"/>
    <n v="1107.7550000000001"/>
    <n v="14.96"/>
    <n v="171.31009999999998"/>
    <n v="1"/>
    <n v="6"/>
    <m/>
    <m/>
    <x v="0"/>
    <m/>
    <x v="22"/>
  </r>
  <r>
    <s v="Website"/>
    <d v="2017-06-04T00:00:00"/>
    <n v="29694.280000000002"/>
    <n v="336.56"/>
    <n v="0"/>
    <n v="0"/>
    <n v="6"/>
    <m/>
    <m/>
    <x v="0"/>
    <m/>
    <x v="22"/>
  </r>
  <r>
    <s v="Website"/>
    <d v="2017-06-04T00:00:00"/>
    <n v="6142.0700000000006"/>
    <n v="80.160000000000011"/>
    <n v="0"/>
    <n v="1"/>
    <n v="6"/>
    <m/>
    <m/>
    <x v="0"/>
    <m/>
    <x v="22"/>
  </r>
  <r>
    <s v="Search partner"/>
    <d v="2017-06-04T00:00:00"/>
    <n v="234.96"/>
    <n v="3.6"/>
    <n v="44.081049999999998"/>
    <n v="0"/>
    <n v="6"/>
    <m/>
    <m/>
    <x v="0"/>
    <m/>
    <x v="22"/>
  </r>
  <r>
    <s v="Search partner"/>
    <d v="2017-06-04T00:00:00"/>
    <n v="313.44499999999999"/>
    <n v="6.120000000000001"/>
    <n v="504.48904999999996"/>
    <n v="1"/>
    <n v="6"/>
    <m/>
    <m/>
    <x v="0"/>
    <m/>
    <x v="22"/>
  </r>
  <r>
    <s v="unknown"/>
    <d v="2017-06-04T00:00:00"/>
    <n v="4295.5"/>
    <n v="57.2"/>
    <n v="359.66775000000001"/>
    <n v="0"/>
    <n v="6"/>
    <m/>
    <m/>
    <x v="0"/>
    <m/>
    <x v="22"/>
  </r>
  <r>
    <s v="unknown"/>
    <d v="2017-06-04T00:00:00"/>
    <n v="1817.8050000000001"/>
    <n v="24.8"/>
    <n v="645.81205"/>
    <n v="1"/>
    <n v="6"/>
    <m/>
    <m/>
    <x v="0"/>
    <m/>
    <x v="22"/>
  </r>
  <r>
    <s v="price comparison"/>
    <d v="2017-06-04T00:00:00"/>
    <n v="706.75000000000011"/>
    <n v="10.36"/>
    <n v="32.495450000000005"/>
    <n v="0"/>
    <n v="6"/>
    <m/>
    <m/>
    <x v="0"/>
    <m/>
    <x v="22"/>
  </r>
  <r>
    <s v="price comparison"/>
    <d v="2017-06-04T00:00:00"/>
    <n v="457.82000000000005"/>
    <n v="7.32"/>
    <n v="57.1051"/>
    <n v="1"/>
    <n v="6"/>
    <m/>
    <m/>
    <x v="0"/>
    <m/>
    <x v="22"/>
  </r>
  <r>
    <s v="quora"/>
    <d v="2017-06-04T00:00:00"/>
    <n v="971.1350000000001"/>
    <n v="12.240000000000002"/>
    <n v="0"/>
    <n v="0"/>
    <n v="6"/>
    <m/>
    <m/>
    <x v="0"/>
    <m/>
    <x v="22"/>
  </r>
  <r>
    <s v="quora"/>
    <d v="2017-06-04T00:00:00"/>
    <n v="261.91000000000003"/>
    <n v="3.7600000000000002"/>
    <n v="0"/>
    <n v="1"/>
    <n v="6"/>
    <m/>
    <m/>
    <x v="0"/>
    <m/>
    <x v="22"/>
  </r>
  <r>
    <s v="instagram"/>
    <d v="2017-06-04T00:00:00"/>
    <n v="839.85"/>
    <n v="12.280000000000001"/>
    <n v="107.65430000000001"/>
    <n v="0"/>
    <n v="6"/>
    <m/>
    <m/>
    <x v="0"/>
    <m/>
    <x v="22"/>
  </r>
  <r>
    <s v="instagram"/>
    <d v="2017-06-04T00:00:00"/>
    <n v="345.23500000000007"/>
    <n v="5.9200000000000008"/>
    <n v="460.42619999999999"/>
    <n v="1"/>
    <n v="6"/>
    <m/>
    <m/>
    <x v="0"/>
    <m/>
    <x v="22"/>
  </r>
  <r>
    <s v="google search"/>
    <d v="2017-06-04T00:00:00"/>
    <n v="13794.935000000001"/>
    <n v="169.92000000000002"/>
    <n v="204.30214999999998"/>
    <n v="0"/>
    <n v="6"/>
    <m/>
    <m/>
    <x v="0"/>
    <m/>
    <x v="22"/>
  </r>
  <r>
    <s v="google search"/>
    <d v="2017-06-04T00:00:00"/>
    <n v="3462.5250000000001"/>
    <n v="43.28"/>
    <n v="250.05369999999999"/>
    <n v="1"/>
    <n v="6"/>
    <m/>
    <m/>
    <x v="0"/>
    <m/>
    <x v="22"/>
  </r>
  <r>
    <s v="google shopping"/>
    <d v="2017-06-04T00:00:00"/>
    <n v="10353.75"/>
    <n v="147.6"/>
    <n v="1118.50245"/>
    <n v="0"/>
    <n v="6"/>
    <m/>
    <m/>
    <x v="0"/>
    <m/>
    <x v="22"/>
  </r>
  <r>
    <s v="google shopping"/>
    <d v="2017-06-04T00:00:00"/>
    <n v="8135.4350000000013"/>
    <n v="127.80000000000001"/>
    <n v="7611.5416000000005"/>
    <n v="1"/>
    <n v="6"/>
    <m/>
    <m/>
    <x v="0"/>
    <m/>
    <x v="22"/>
  </r>
  <r>
    <s v="SEO"/>
    <d v="2017-06-04T00:00:00"/>
    <n v="3063.9400000000005"/>
    <n v="36.760000000000005"/>
    <n v="1.2753000000000001"/>
    <n v="0"/>
    <n v="6"/>
    <m/>
    <m/>
    <x v="0"/>
    <m/>
    <x v="22"/>
  </r>
  <r>
    <s v="SEO"/>
    <d v="2017-06-04T00:00:00"/>
    <n v="730.95"/>
    <n v="8.8400000000000016"/>
    <n v="2.7806999999999999"/>
    <n v="1"/>
    <n v="6"/>
    <m/>
    <m/>
    <x v="0"/>
    <m/>
    <x v="22"/>
  </r>
  <r>
    <s v="SEO shopping"/>
    <d v="2017-06-04T00:00:00"/>
    <n v="3399.8800000000006"/>
    <n v="45.160000000000004"/>
    <n v="1.6516500000000001"/>
    <n v="0"/>
    <n v="6"/>
    <m/>
    <m/>
    <x v="0"/>
    <m/>
    <x v="22"/>
  </r>
  <r>
    <s v="SEO shopping"/>
    <d v="2017-06-04T00:00:00"/>
    <n v="2171.8950000000004"/>
    <n v="31.52"/>
    <n v="10.3545"/>
    <n v="1"/>
    <n v="6"/>
    <m/>
    <m/>
    <x v="0"/>
    <m/>
    <x v="22"/>
  </r>
  <r>
    <s v="facebook"/>
    <d v="2017-06-04T00:00:00"/>
    <n v="171.76500000000001"/>
    <n v="2.04"/>
    <n v="11.20795"/>
    <n v="0"/>
    <n v="6"/>
    <m/>
    <m/>
    <x v="0"/>
    <m/>
    <x v="22"/>
  </r>
  <r>
    <s v="facebook"/>
    <d v="2017-06-04T00:00:00"/>
    <n v="109.67000000000002"/>
    <n v="1.32"/>
    <n v="140.2388"/>
    <n v="1"/>
    <n v="6"/>
    <m/>
    <m/>
    <x v="0"/>
    <m/>
    <x v="22"/>
  </r>
  <r>
    <s v="affiliates"/>
    <d v="2017-06-11T00:00:00"/>
    <n v="6140.42"/>
    <n v="70.36"/>
    <n v="222.22264999999999"/>
    <n v="0"/>
    <n v="6"/>
    <m/>
    <m/>
    <x v="0"/>
    <m/>
    <x v="23"/>
  </r>
  <r>
    <s v="affiliates"/>
    <d v="2017-06-11T00:00:00"/>
    <n v="1825.0650000000003"/>
    <n v="23.52"/>
    <n v="258.86315000000002"/>
    <n v="1"/>
    <n v="6"/>
    <m/>
    <m/>
    <x v="0"/>
    <m/>
    <x v="23"/>
  </r>
  <r>
    <s v="Email"/>
    <d v="2017-06-11T00:00:00"/>
    <n v="13317.315000000001"/>
    <n v="166.16"/>
    <n v="519.30579999999998"/>
    <n v="0"/>
    <n v="6"/>
    <m/>
    <m/>
    <x v="0"/>
    <m/>
    <x v="23"/>
  </r>
  <r>
    <s v="Email"/>
    <d v="2017-06-11T00:00:00"/>
    <n v="1201.8599999999999"/>
    <n v="15.600000000000001"/>
    <n v="529.64535000000001"/>
    <n v="1"/>
    <n v="6"/>
    <m/>
    <m/>
    <x v="0"/>
    <m/>
    <x v="23"/>
  </r>
  <r>
    <s v="Website"/>
    <d v="2017-06-11T00:00:00"/>
    <n v="30447.834999999999"/>
    <n v="354.64000000000004"/>
    <n v="0"/>
    <n v="0"/>
    <n v="6"/>
    <m/>
    <m/>
    <x v="0"/>
    <m/>
    <x v="23"/>
  </r>
  <r>
    <s v="Website"/>
    <d v="2017-06-11T00:00:00"/>
    <n v="6574.755000000001"/>
    <n v="86.48"/>
    <n v="0"/>
    <n v="1"/>
    <n v="6"/>
    <m/>
    <m/>
    <x v="0"/>
    <m/>
    <x v="23"/>
  </r>
  <r>
    <s v="Search partner"/>
    <d v="2017-06-11T00:00:00"/>
    <n v="205.70000000000002"/>
    <n v="3.44"/>
    <n v="35.422400000000003"/>
    <n v="0"/>
    <n v="6"/>
    <m/>
    <m/>
    <x v="0"/>
    <m/>
    <x v="23"/>
  </r>
  <r>
    <s v="Search partner"/>
    <d v="2017-06-11T00:00:00"/>
    <n v="364.37500000000006"/>
    <n v="6.48"/>
    <n v="551.04660000000001"/>
    <n v="1"/>
    <n v="6"/>
    <m/>
    <m/>
    <x v="0"/>
    <m/>
    <x v="23"/>
  </r>
  <r>
    <s v="unknown"/>
    <d v="2017-06-11T00:00:00"/>
    <n v="4452.5800000000008"/>
    <n v="62.52000000000001"/>
    <n v="205.4221"/>
    <n v="0"/>
    <n v="6"/>
    <m/>
    <m/>
    <x v="0"/>
    <m/>
    <x v="23"/>
  </r>
  <r>
    <s v="unknown"/>
    <d v="2017-06-11T00:00:00"/>
    <n v="1725.68"/>
    <n v="24"/>
    <n v="351.20800000000003"/>
    <n v="1"/>
    <n v="6"/>
    <m/>
    <m/>
    <x v="0"/>
    <m/>
    <x v="23"/>
  </r>
  <r>
    <s v="price comparison"/>
    <d v="2017-06-11T00:00:00"/>
    <n v="907.33500000000015"/>
    <n v="14.240000000000002"/>
    <n v="45.466850000000001"/>
    <n v="0"/>
    <n v="6"/>
    <m/>
    <m/>
    <x v="0"/>
    <m/>
    <x v="23"/>
  </r>
  <r>
    <s v="price comparison"/>
    <d v="2017-06-11T00:00:00"/>
    <n v="674.24500000000012"/>
    <n v="11.240000000000002"/>
    <n v="77.978549999999998"/>
    <n v="1"/>
    <n v="6"/>
    <m/>
    <m/>
    <x v="0"/>
    <m/>
    <x v="23"/>
  </r>
  <r>
    <s v="quora"/>
    <d v="2017-06-11T00:00:00"/>
    <n v="873.8950000000001"/>
    <n v="11.36"/>
    <n v="0"/>
    <n v="0"/>
    <n v="6"/>
    <m/>
    <m/>
    <x v="0"/>
    <m/>
    <x v="23"/>
  </r>
  <r>
    <s v="quora"/>
    <d v="2017-06-11T00:00:00"/>
    <n v="291.5"/>
    <n v="4.08"/>
    <n v="0"/>
    <n v="1"/>
    <n v="6"/>
    <m/>
    <m/>
    <x v="0"/>
    <m/>
    <x v="23"/>
  </r>
  <r>
    <s v="instagram"/>
    <d v="2017-06-11T00:00:00"/>
    <n v="865.04000000000008"/>
    <n v="12.56"/>
    <n v="109.39175"/>
    <n v="0"/>
    <n v="6"/>
    <m/>
    <m/>
    <x v="0"/>
    <m/>
    <x v="23"/>
  </r>
  <r>
    <s v="instagram"/>
    <d v="2017-06-11T00:00:00"/>
    <n v="344.57500000000005"/>
    <n v="5.6400000000000006"/>
    <n v="423.72135000000003"/>
    <n v="1"/>
    <n v="6"/>
    <m/>
    <m/>
    <x v="0"/>
    <m/>
    <x v="23"/>
  </r>
  <r>
    <s v="google search"/>
    <d v="2017-06-11T00:00:00"/>
    <n v="15206.510000000002"/>
    <n v="187.84000000000003"/>
    <n v="228.20654999999999"/>
    <n v="0"/>
    <n v="6"/>
    <m/>
    <m/>
    <x v="0"/>
    <m/>
    <x v="23"/>
  </r>
  <r>
    <s v="google search"/>
    <d v="2017-06-11T00:00:00"/>
    <n v="3605.1950000000002"/>
    <n v="44.760000000000005"/>
    <n v="272.02500000000003"/>
    <n v="1"/>
    <n v="6"/>
    <m/>
    <m/>
    <x v="0"/>
    <m/>
    <x v="23"/>
  </r>
  <r>
    <s v="google shopping"/>
    <d v="2017-06-11T00:00:00"/>
    <n v="12031.525000000001"/>
    <n v="176.08"/>
    <n v="1224.2385999999999"/>
    <n v="0"/>
    <n v="6"/>
    <m/>
    <m/>
    <x v="0"/>
    <m/>
    <x v="23"/>
  </r>
  <r>
    <s v="google shopping"/>
    <d v="2017-06-11T00:00:00"/>
    <n v="9916.3350000000009"/>
    <n v="159.72000000000003"/>
    <n v="8026.07845"/>
    <n v="1"/>
    <n v="6"/>
    <m/>
    <m/>
    <x v="0"/>
    <m/>
    <x v="23"/>
  </r>
  <r>
    <s v="SEO"/>
    <d v="2017-06-11T00:00:00"/>
    <n v="3205.62"/>
    <n v="38.360000000000007"/>
    <n v="1.3520000000000001"/>
    <n v="0"/>
    <n v="6"/>
    <m/>
    <m/>
    <x v="0"/>
    <m/>
    <x v="23"/>
  </r>
  <r>
    <s v="SEO"/>
    <d v="2017-06-11T00:00:00"/>
    <n v="940.3900000000001"/>
    <n v="10.280000000000001"/>
    <n v="2.8340000000000005"/>
    <n v="1"/>
    <n v="6"/>
    <m/>
    <m/>
    <x v="0"/>
    <m/>
    <x v="23"/>
  </r>
  <r>
    <s v="SEO shopping"/>
    <d v="2017-06-11T00:00:00"/>
    <n v="3483.645"/>
    <n v="46.52"/>
    <n v="1.7634500000000002"/>
    <n v="0"/>
    <n v="6"/>
    <m/>
    <m/>
    <x v="0"/>
    <m/>
    <x v="23"/>
  </r>
  <r>
    <s v="SEO shopping"/>
    <d v="2017-06-11T00:00:00"/>
    <n v="2366.9800000000005"/>
    <n v="33.68"/>
    <n v="10.340850000000001"/>
    <n v="1"/>
    <n v="6"/>
    <m/>
    <m/>
    <x v="0"/>
    <m/>
    <x v="23"/>
  </r>
  <r>
    <s v="facebook"/>
    <d v="2017-06-11T00:00:00"/>
    <n v="117.04000000000002"/>
    <n v="1.4000000000000001"/>
    <n v="19.8354"/>
    <n v="0"/>
    <n v="6"/>
    <m/>
    <m/>
    <x v="0"/>
    <m/>
    <x v="23"/>
  </r>
  <r>
    <s v="facebook"/>
    <d v="2017-06-11T00:00:00"/>
    <n v="96.635000000000005"/>
    <n v="1.1199999999999999"/>
    <n v="143.4485"/>
    <n v="1"/>
    <n v="6"/>
    <m/>
    <m/>
    <x v="0"/>
    <m/>
    <x v="23"/>
  </r>
  <r>
    <s v="affiliates"/>
    <d v="2017-06-18T00:00:00"/>
    <n v="7828.2050000000008"/>
    <n v="97.48"/>
    <n v="358.85850000000005"/>
    <n v="0"/>
    <n v="6"/>
    <m/>
    <m/>
    <x v="0"/>
    <m/>
    <x v="24"/>
  </r>
  <r>
    <s v="affiliates"/>
    <d v="2017-06-18T00:00:00"/>
    <n v="2116.2900000000004"/>
    <n v="27.960000000000004"/>
    <n v="339.04065000000003"/>
    <n v="1"/>
    <n v="6"/>
    <m/>
    <m/>
    <x v="0"/>
    <m/>
    <x v="24"/>
  </r>
  <r>
    <s v="Email"/>
    <d v="2017-06-18T00:00:00"/>
    <n v="21404.240000000002"/>
    <n v="285.44"/>
    <n v="228.83055000000002"/>
    <n v="0"/>
    <n v="6"/>
    <m/>
    <m/>
    <x v="0"/>
    <m/>
    <x v="24"/>
  </r>
  <r>
    <s v="Email"/>
    <d v="2017-06-18T00:00:00"/>
    <n v="1314.6650000000002"/>
    <n v="17.32"/>
    <n v="142.09715"/>
    <n v="1"/>
    <n v="6"/>
    <m/>
    <m/>
    <x v="0"/>
    <m/>
    <x v="24"/>
  </r>
  <r>
    <s v="Website"/>
    <d v="2017-06-18T00:00:00"/>
    <n v="33632.005000000005"/>
    <n v="427.48"/>
    <n v="0"/>
    <n v="0"/>
    <n v="6"/>
    <m/>
    <m/>
    <x v="0"/>
    <m/>
    <x v="24"/>
  </r>
  <r>
    <s v="Website"/>
    <d v="2017-06-18T00:00:00"/>
    <n v="6145.04"/>
    <n v="83.64"/>
    <n v="0"/>
    <n v="1"/>
    <n v="6"/>
    <m/>
    <m/>
    <x v="0"/>
    <m/>
    <x v="24"/>
  </r>
  <r>
    <s v="Search partner"/>
    <d v="2017-06-18T00:00:00"/>
    <n v="320.87"/>
    <n v="5"/>
    <n v="49.091250000000002"/>
    <n v="0"/>
    <n v="6"/>
    <m/>
    <m/>
    <x v="0"/>
    <m/>
    <x v="24"/>
  </r>
  <r>
    <s v="Search partner"/>
    <d v="2017-06-18T00:00:00"/>
    <n v="311.245"/>
    <n v="5.2"/>
    <n v="425.66615000000002"/>
    <n v="1"/>
    <n v="6"/>
    <m/>
    <m/>
    <x v="0"/>
    <m/>
    <x v="24"/>
  </r>
  <r>
    <s v="unknown"/>
    <d v="2017-06-18T00:00:00"/>
    <n v="3702.6000000000004"/>
    <n v="52.400000000000006"/>
    <n v="195.51675000000003"/>
    <n v="0"/>
    <n v="6"/>
    <m/>
    <m/>
    <x v="0"/>
    <m/>
    <x v="24"/>
  </r>
  <r>
    <s v="unknown"/>
    <d v="2017-06-18T00:00:00"/>
    <n v="1479.8300000000002"/>
    <n v="22.200000000000003"/>
    <n v="349.99250000000006"/>
    <n v="1"/>
    <n v="6"/>
    <m/>
    <m/>
    <x v="0"/>
    <m/>
    <x v="24"/>
  </r>
  <r>
    <s v="price comparison"/>
    <d v="2017-06-18T00:00:00"/>
    <n v="729.35500000000002"/>
    <n v="11.72"/>
    <n v="37.455600000000004"/>
    <n v="0"/>
    <n v="6"/>
    <m/>
    <m/>
    <x v="0"/>
    <m/>
    <x v="24"/>
  </r>
  <r>
    <s v="price comparison"/>
    <d v="2017-06-18T00:00:00"/>
    <n v="535.64499999999998"/>
    <n v="9.2000000000000011"/>
    <n v="67.978300000000004"/>
    <n v="1"/>
    <n v="6"/>
    <m/>
    <m/>
    <x v="0"/>
    <m/>
    <x v="24"/>
  </r>
  <r>
    <s v="quora"/>
    <d v="2017-06-18T00:00:00"/>
    <n v="542.08000000000004"/>
    <n v="7.3599999999999994"/>
    <n v="0"/>
    <n v="0"/>
    <n v="6"/>
    <m/>
    <m/>
    <x v="0"/>
    <m/>
    <x v="24"/>
  </r>
  <r>
    <s v="quora"/>
    <d v="2017-06-18T00:00:00"/>
    <n v="146.52000000000001"/>
    <n v="2.3199999999999998"/>
    <n v="0"/>
    <n v="1"/>
    <n v="6"/>
    <m/>
    <m/>
    <x v="0"/>
    <m/>
    <x v="24"/>
  </r>
  <r>
    <s v="instagram"/>
    <d v="2017-06-18T00:00:00"/>
    <n v="943.03"/>
    <n v="14.32"/>
    <n v="112.78995"/>
    <n v="0"/>
    <n v="6"/>
    <m/>
    <m/>
    <x v="0"/>
    <m/>
    <x v="24"/>
  </r>
  <r>
    <s v="instagram"/>
    <d v="2017-06-18T00:00:00"/>
    <n v="369.65500000000003"/>
    <n v="6.04"/>
    <n v="417.91230000000002"/>
    <n v="1"/>
    <n v="6"/>
    <m/>
    <m/>
    <x v="0"/>
    <m/>
    <x v="24"/>
  </r>
  <r>
    <s v="google search"/>
    <d v="2017-06-18T00:00:00"/>
    <n v="14745.555"/>
    <n v="191.12"/>
    <n v="235.48134999999999"/>
    <n v="0"/>
    <n v="6"/>
    <m/>
    <m/>
    <x v="0"/>
    <m/>
    <x v="24"/>
  </r>
  <r>
    <s v="google search"/>
    <d v="2017-06-18T00:00:00"/>
    <n v="3333.2200000000003"/>
    <n v="44.24"/>
    <n v="275.30490000000003"/>
    <n v="1"/>
    <n v="6"/>
    <m/>
    <m/>
    <x v="0"/>
    <m/>
    <x v="24"/>
  </r>
  <r>
    <s v="google shopping"/>
    <d v="2017-06-18T00:00:00"/>
    <n v="10663.235000000001"/>
    <n v="164.84000000000003"/>
    <n v="1342.9565500000001"/>
    <n v="0"/>
    <n v="6"/>
    <m/>
    <m/>
    <x v="0"/>
    <m/>
    <x v="24"/>
  </r>
  <r>
    <s v="google shopping"/>
    <d v="2017-06-18T00:00:00"/>
    <n v="7560.0250000000005"/>
    <n v="126.64000000000001"/>
    <n v="9014.1265500000009"/>
    <n v="1"/>
    <n v="6"/>
    <m/>
    <m/>
    <x v="0"/>
    <m/>
    <x v="24"/>
  </r>
  <r>
    <s v="SEO"/>
    <d v="2017-06-18T00:00:00"/>
    <n v="3549.645"/>
    <n v="46.92"/>
    <n v="1.6159000000000001"/>
    <n v="0"/>
    <n v="6"/>
    <m/>
    <m/>
    <x v="0"/>
    <m/>
    <x v="24"/>
  </r>
  <r>
    <s v="SEO"/>
    <d v="2017-06-18T00:00:00"/>
    <n v="730.45500000000004"/>
    <n v="10.32"/>
    <n v="3.0745000000000005"/>
    <n v="1"/>
    <n v="6"/>
    <m/>
    <m/>
    <x v="0"/>
    <m/>
    <x v="24"/>
  </r>
  <r>
    <s v="SEO shopping"/>
    <d v="2017-06-18T00:00:00"/>
    <n v="3425.1250000000005"/>
    <n v="49.2"/>
    <n v="1.8284500000000001"/>
    <n v="0"/>
    <n v="6"/>
    <m/>
    <m/>
    <x v="0"/>
    <m/>
    <x v="24"/>
  </r>
  <r>
    <s v="SEO shopping"/>
    <d v="2017-06-18T00:00:00"/>
    <n v="2063.16"/>
    <n v="30.480000000000004"/>
    <n v="9.6128499999999999"/>
    <n v="1"/>
    <n v="6"/>
    <m/>
    <m/>
    <x v="0"/>
    <m/>
    <x v="24"/>
  </r>
  <r>
    <s v="facebook"/>
    <d v="2017-06-18T00:00:00"/>
    <n v="105.60000000000001"/>
    <n v="1.52"/>
    <n v="20.814950000000003"/>
    <n v="0"/>
    <n v="6"/>
    <m/>
    <m/>
    <x v="0"/>
    <m/>
    <x v="24"/>
  </r>
  <r>
    <s v="facebook"/>
    <d v="2017-06-18T00:00:00"/>
    <n v="74.965000000000018"/>
    <n v="1.1599999999999999"/>
    <n v="152.0805"/>
    <n v="1"/>
    <n v="6"/>
    <m/>
    <m/>
    <x v="0"/>
    <m/>
    <x v="24"/>
  </r>
  <r>
    <s v="mobileapp"/>
    <d v="2017-06-25T00:00:00"/>
    <n v="0.22000000000000003"/>
    <n v="0"/>
    <n v="0"/>
    <n v="0"/>
    <n v="6"/>
    <m/>
    <m/>
    <x v="0"/>
    <m/>
    <x v="25"/>
  </r>
  <r>
    <s v="affiliates"/>
    <d v="2017-06-25T00:00:00"/>
    <n v="7084.1100000000006"/>
    <n v="94.04"/>
    <n v="250.35854999999998"/>
    <n v="0"/>
    <n v="6"/>
    <m/>
    <m/>
    <x v="0"/>
    <m/>
    <x v="25"/>
  </r>
  <r>
    <s v="affiliates"/>
    <d v="2017-06-25T00:00:00"/>
    <n v="1789.9750000000001"/>
    <n v="25.64"/>
    <n v="247.13715000000002"/>
    <n v="1"/>
    <n v="6"/>
    <m/>
    <m/>
    <x v="0"/>
    <m/>
    <x v="25"/>
  </r>
  <r>
    <s v="Email"/>
    <d v="2017-06-25T00:00:00"/>
    <n v="20580.175000000003"/>
    <n v="283"/>
    <n v="196.36370000000002"/>
    <n v="0"/>
    <n v="6"/>
    <m/>
    <m/>
    <x v="0"/>
    <m/>
    <x v="25"/>
  </r>
  <r>
    <s v="Email"/>
    <d v="2017-06-25T00:00:00"/>
    <n v="1382.0400000000002"/>
    <n v="18.48"/>
    <n v="125.35510000000001"/>
    <n v="1"/>
    <n v="6"/>
    <m/>
    <m/>
    <x v="0"/>
    <m/>
    <x v="25"/>
  </r>
  <r>
    <s v="Website"/>
    <d v="2017-06-25T00:00:00"/>
    <n v="36816.065000000002"/>
    <n v="466.36000000000007"/>
    <n v="0"/>
    <n v="0"/>
    <n v="6"/>
    <m/>
    <m/>
    <x v="0"/>
    <m/>
    <x v="25"/>
  </r>
  <r>
    <s v="Website"/>
    <d v="2017-06-25T00:00:00"/>
    <n v="7756.4300000000012"/>
    <n v="107.24000000000001"/>
    <n v="0"/>
    <n v="1"/>
    <n v="6"/>
    <m/>
    <m/>
    <x v="0"/>
    <m/>
    <x v="25"/>
  </r>
  <r>
    <s v="Search partner"/>
    <d v="2017-06-25T00:00:00"/>
    <n v="343.20000000000005"/>
    <n v="5.8000000000000007"/>
    <n v="50.213799999999999"/>
    <n v="0"/>
    <n v="6"/>
    <m/>
    <m/>
    <x v="0"/>
    <m/>
    <x v="25"/>
  </r>
  <r>
    <s v="Search partner"/>
    <d v="2017-06-25T00:00:00"/>
    <n v="315.75500000000005"/>
    <n v="5.9200000000000008"/>
    <n v="401.83650000000006"/>
    <n v="1"/>
    <n v="6"/>
    <m/>
    <m/>
    <x v="0"/>
    <m/>
    <x v="25"/>
  </r>
  <r>
    <s v="unknown"/>
    <d v="2017-06-25T00:00:00"/>
    <n v="4599.3200000000006"/>
    <n v="66.12"/>
    <n v="270.28430000000003"/>
    <n v="0"/>
    <n v="6"/>
    <m/>
    <m/>
    <x v="0"/>
    <m/>
    <x v="25"/>
  </r>
  <r>
    <s v="unknown"/>
    <d v="2017-06-25T00:00:00"/>
    <n v="1755.16"/>
    <n v="26.400000000000002"/>
    <n v="532.46960000000001"/>
    <n v="1"/>
    <n v="6"/>
    <m/>
    <m/>
    <x v="0"/>
    <m/>
    <x v="25"/>
  </r>
  <r>
    <s v="price comparison"/>
    <d v="2017-06-25T00:00:00"/>
    <n v="1088.7250000000001"/>
    <n v="16.64"/>
    <n v="44.039450000000002"/>
    <n v="0"/>
    <n v="6"/>
    <m/>
    <m/>
    <x v="0"/>
    <m/>
    <x v="25"/>
  </r>
  <r>
    <s v="price comparison"/>
    <d v="2017-06-25T00:00:00"/>
    <n v="713.95500000000004"/>
    <n v="12.56"/>
    <n v="80.839200000000005"/>
    <n v="1"/>
    <n v="6"/>
    <m/>
    <m/>
    <x v="0"/>
    <m/>
    <x v="25"/>
  </r>
  <r>
    <s v="quora"/>
    <d v="2017-06-25T00:00:00"/>
    <n v="566.72000000000014"/>
    <n v="7.120000000000001"/>
    <n v="0"/>
    <n v="0"/>
    <n v="6"/>
    <m/>
    <m/>
    <x v="0"/>
    <m/>
    <x v="25"/>
  </r>
  <r>
    <s v="quora"/>
    <d v="2017-06-25T00:00:00"/>
    <n v="210.70500000000004"/>
    <n v="2.64"/>
    <n v="0"/>
    <n v="1"/>
    <n v="6"/>
    <m/>
    <m/>
    <x v="0"/>
    <m/>
    <x v="25"/>
  </r>
  <r>
    <s v="instagram"/>
    <d v="2017-06-25T00:00:00"/>
    <n v="743.6"/>
    <n v="11.440000000000001"/>
    <n v="89.878100000000003"/>
    <n v="0"/>
    <n v="6"/>
    <m/>
    <m/>
    <x v="0"/>
    <m/>
    <x v="25"/>
  </r>
  <r>
    <s v="instagram"/>
    <d v="2017-06-25T00:00:00"/>
    <n v="255.75000000000003"/>
    <n v="4.2"/>
    <n v="352.47420000000005"/>
    <n v="1"/>
    <n v="6"/>
    <m/>
    <m/>
    <x v="0"/>
    <m/>
    <x v="25"/>
  </r>
  <r>
    <s v="google search"/>
    <d v="2017-06-25T00:00:00"/>
    <n v="16220.875000000002"/>
    <n v="221.88000000000002"/>
    <n v="250.46060000000003"/>
    <n v="0"/>
    <n v="6"/>
    <m/>
    <m/>
    <x v="0"/>
    <m/>
    <x v="25"/>
  </r>
  <r>
    <s v="google search"/>
    <d v="2017-06-25T00:00:00"/>
    <n v="3877.17"/>
    <n v="52.6"/>
    <n v="275.88730000000004"/>
    <n v="1"/>
    <n v="6"/>
    <m/>
    <m/>
    <x v="0"/>
    <m/>
    <x v="25"/>
  </r>
  <r>
    <s v="google shopping"/>
    <d v="2017-06-25T00:00:00"/>
    <n v="13791.085000000001"/>
    <n v="221.76"/>
    <n v="1937.9880000000001"/>
    <n v="0"/>
    <n v="6"/>
    <m/>
    <m/>
    <x v="0"/>
    <m/>
    <x v="25"/>
  </r>
  <r>
    <s v="google shopping"/>
    <d v="2017-06-25T00:00:00"/>
    <n v="11189.2"/>
    <n v="185.84000000000003"/>
    <n v="12642.62415"/>
    <n v="1"/>
    <n v="6"/>
    <m/>
    <m/>
    <x v="0"/>
    <m/>
    <x v="25"/>
  </r>
  <r>
    <s v="SEO"/>
    <d v="2017-06-25T00:00:00"/>
    <n v="3992.3400000000006"/>
    <n v="53.6"/>
    <n v="1.8226"/>
    <n v="0"/>
    <n v="6"/>
    <m/>
    <m/>
    <x v="0"/>
    <m/>
    <x v="25"/>
  </r>
  <r>
    <s v="SEO"/>
    <d v="2017-06-25T00:00:00"/>
    <n v="965.41500000000008"/>
    <n v="13.36"/>
    <n v="3.6919999999999997"/>
    <n v="1"/>
    <n v="6"/>
    <m/>
    <m/>
    <x v="0"/>
    <m/>
    <x v="25"/>
  </r>
  <r>
    <s v="SEO shopping"/>
    <d v="2017-06-25T00:00:00"/>
    <n v="3477.21"/>
    <n v="51.52000000000001"/>
    <n v="1.87785"/>
    <n v="0"/>
    <n v="6"/>
    <m/>
    <m/>
    <x v="0"/>
    <m/>
    <x v="25"/>
  </r>
  <r>
    <s v="SEO shopping"/>
    <d v="2017-06-25T00:00:00"/>
    <n v="2080.4850000000001"/>
    <n v="32.44"/>
    <n v="9.6212999999999997"/>
    <n v="1"/>
    <n v="6"/>
    <m/>
    <m/>
    <x v="0"/>
    <m/>
    <x v="25"/>
  </r>
  <r>
    <s v="facebook"/>
    <d v="2017-06-25T00:00:00"/>
    <n v="536.745"/>
    <n v="8.4"/>
    <n v="45.720350000000003"/>
    <n v="0"/>
    <n v="6"/>
    <m/>
    <m/>
    <x v="0"/>
    <m/>
    <x v="25"/>
  </r>
  <r>
    <s v="facebook"/>
    <d v="2017-06-25T00:00:00"/>
    <n v="651.20000000000005"/>
    <n v="9.9600000000000009"/>
    <n v="1404.5654999999999"/>
    <n v="1"/>
    <n v="6"/>
    <m/>
    <m/>
    <x v="0"/>
    <m/>
    <x v="25"/>
  </r>
  <r>
    <s v="mobileapp"/>
    <d v="2017-07-02T00:00:00"/>
    <n v="0.38500000000000001"/>
    <n v="0"/>
    <n v="0"/>
    <n v="0"/>
    <n v="7"/>
    <m/>
    <m/>
    <x v="0"/>
    <m/>
    <x v="26"/>
  </r>
  <r>
    <s v="affiliates"/>
    <d v="2017-07-02T00:00:00"/>
    <n v="6591.5850000000009"/>
    <n v="84.88"/>
    <n v="302.96955000000003"/>
    <n v="0"/>
    <n v="7"/>
    <m/>
    <m/>
    <x v="0"/>
    <m/>
    <x v="26"/>
  </r>
  <r>
    <s v="affiliates"/>
    <d v="2017-07-02T00:00:00"/>
    <n v="1902.45"/>
    <n v="26.64"/>
    <n v="318.67160000000001"/>
    <n v="1"/>
    <n v="7"/>
    <m/>
    <m/>
    <x v="0"/>
    <m/>
    <x v="26"/>
  </r>
  <r>
    <s v="Email"/>
    <d v="2017-07-02T00:00:00"/>
    <n v="11813.945000000002"/>
    <n v="165.4"/>
    <n v="153.95770000000002"/>
    <n v="0"/>
    <n v="7"/>
    <m/>
    <m/>
    <x v="0"/>
    <m/>
    <x v="26"/>
  </r>
  <r>
    <s v="Email"/>
    <d v="2017-07-02T00:00:00"/>
    <n v="1205.93"/>
    <n v="15.440000000000001"/>
    <n v="115.9314"/>
    <n v="1"/>
    <n v="7"/>
    <m/>
    <m/>
    <x v="0"/>
    <m/>
    <x v="26"/>
  </r>
  <r>
    <s v="Website"/>
    <d v="2017-07-02T00:00:00"/>
    <n v="29614.640000000003"/>
    <n v="390.92"/>
    <n v="0"/>
    <n v="0"/>
    <n v="7"/>
    <m/>
    <m/>
    <x v="0"/>
    <m/>
    <x v="26"/>
  </r>
  <r>
    <s v="Website"/>
    <d v="2017-07-02T00:00:00"/>
    <n v="7344.2600000000011"/>
    <n v="99.240000000000009"/>
    <n v="0"/>
    <n v="1"/>
    <n v="7"/>
    <m/>
    <m/>
    <x v="0"/>
    <m/>
    <x v="26"/>
  </r>
  <r>
    <s v="Search partner"/>
    <d v="2017-07-02T00:00:00"/>
    <n v="364.43000000000006"/>
    <n v="6.08"/>
    <n v="32.264699999999998"/>
    <n v="0"/>
    <n v="7"/>
    <m/>
    <m/>
    <x v="0"/>
    <m/>
    <x v="26"/>
  </r>
  <r>
    <s v="Search partner"/>
    <d v="2017-07-02T00:00:00"/>
    <n v="471.90000000000003"/>
    <n v="8.16"/>
    <n v="399.14875000000006"/>
    <n v="1"/>
    <n v="7"/>
    <m/>
    <m/>
    <x v="0"/>
    <m/>
    <x v="26"/>
  </r>
  <r>
    <s v="unknown"/>
    <d v="2017-07-02T00:00:00"/>
    <n v="4841.43"/>
    <n v="69.12"/>
    <n v="384.92740000000003"/>
    <n v="0"/>
    <n v="7"/>
    <m/>
    <m/>
    <x v="0"/>
    <m/>
    <x v="26"/>
  </r>
  <r>
    <s v="unknown"/>
    <d v="2017-07-02T00:00:00"/>
    <n v="1935.1200000000001"/>
    <n v="27.880000000000003"/>
    <n v="787.77920000000006"/>
    <n v="1"/>
    <n v="7"/>
    <m/>
    <m/>
    <x v="0"/>
    <m/>
    <x v="26"/>
  </r>
  <r>
    <s v="price comparison"/>
    <d v="2017-07-02T00:00:00"/>
    <n v="993.30000000000007"/>
    <n v="15.080000000000002"/>
    <n v="42.578249999999997"/>
    <n v="0"/>
    <n v="7"/>
    <m/>
    <m/>
    <x v="0"/>
    <m/>
    <x v="26"/>
  </r>
  <r>
    <s v="price comparison"/>
    <d v="2017-07-02T00:00:00"/>
    <n v="689.97500000000002"/>
    <n v="10.840000000000002"/>
    <n v="74.917699999999996"/>
    <n v="1"/>
    <n v="7"/>
    <m/>
    <m/>
    <x v="0"/>
    <m/>
    <x v="26"/>
  </r>
  <r>
    <s v="quora"/>
    <d v="2017-07-02T00:00:00"/>
    <n v="618.58500000000004"/>
    <n v="8.0400000000000009"/>
    <n v="0"/>
    <n v="0"/>
    <n v="7"/>
    <m/>
    <m/>
    <x v="0"/>
    <m/>
    <x v="26"/>
  </r>
  <r>
    <s v="quora"/>
    <d v="2017-07-02T00:00:00"/>
    <n v="175.12"/>
    <n v="2.6"/>
    <n v="0"/>
    <n v="1"/>
    <n v="7"/>
    <m/>
    <m/>
    <x v="0"/>
    <m/>
    <x v="26"/>
  </r>
  <r>
    <s v="instagram"/>
    <d v="2017-07-02T00:00:00"/>
    <n v="791.28500000000008"/>
    <n v="12.56"/>
    <n v="73.395399999999995"/>
    <n v="0"/>
    <n v="7"/>
    <m/>
    <m/>
    <x v="0"/>
    <m/>
    <x v="26"/>
  </r>
  <r>
    <s v="instagram"/>
    <d v="2017-07-02T00:00:00"/>
    <n v="461.50500000000005"/>
    <n v="8.120000000000001"/>
    <n v="347.96190000000001"/>
    <n v="1"/>
    <n v="7"/>
    <m/>
    <m/>
    <x v="0"/>
    <m/>
    <x v="26"/>
  </r>
  <r>
    <s v="google search"/>
    <d v="2017-07-02T00:00:00"/>
    <n v="15288.79"/>
    <n v="206.04000000000002"/>
    <n v="228.11619999999999"/>
    <n v="0"/>
    <n v="7"/>
    <m/>
    <m/>
    <x v="0"/>
    <m/>
    <x v="26"/>
  </r>
  <r>
    <s v="google search"/>
    <d v="2017-07-02T00:00:00"/>
    <n v="4005.5400000000004"/>
    <n v="53.28"/>
    <n v="282.80785000000003"/>
    <n v="1"/>
    <n v="7"/>
    <m/>
    <m/>
    <x v="0"/>
    <m/>
    <x v="26"/>
  </r>
  <r>
    <s v="google shopping"/>
    <d v="2017-07-02T00:00:00"/>
    <n v="14105.685000000001"/>
    <n v="221.36"/>
    <n v="1784.0563000000002"/>
    <n v="0"/>
    <n v="7"/>
    <m/>
    <m/>
    <x v="0"/>
    <m/>
    <x v="26"/>
  </r>
  <r>
    <s v="google shopping"/>
    <d v="2017-07-02T00:00:00"/>
    <n v="11151.085000000001"/>
    <n v="180"/>
    <n v="10431.97675"/>
    <n v="1"/>
    <n v="7"/>
    <m/>
    <m/>
    <x v="0"/>
    <m/>
    <x v="26"/>
  </r>
  <r>
    <s v="SEO"/>
    <d v="2017-07-02T00:00:00"/>
    <n v="3391.6300000000006"/>
    <n v="45.56"/>
    <n v="1.72705"/>
    <n v="0"/>
    <n v="7"/>
    <m/>
    <m/>
    <x v="0"/>
    <m/>
    <x v="26"/>
  </r>
  <r>
    <s v="SEO"/>
    <d v="2017-07-02T00:00:00"/>
    <n v="900.57000000000016"/>
    <n v="12.280000000000001"/>
    <n v="3.9630500000000004"/>
    <n v="1"/>
    <n v="7"/>
    <m/>
    <m/>
    <x v="0"/>
    <m/>
    <x v="26"/>
  </r>
  <r>
    <s v="SEO shopping"/>
    <d v="2017-07-02T00:00:00"/>
    <n v="3321.2300000000005"/>
    <n v="47.360000000000007"/>
    <n v="1.9201000000000001"/>
    <n v="0"/>
    <n v="7"/>
    <m/>
    <m/>
    <x v="0"/>
    <m/>
    <x v="26"/>
  </r>
  <r>
    <s v="SEO shopping"/>
    <d v="2017-07-02T00:00:00"/>
    <n v="2084.0050000000001"/>
    <n v="31.680000000000003"/>
    <n v="10.66845"/>
    <n v="1"/>
    <n v="7"/>
    <m/>
    <m/>
    <x v="0"/>
    <m/>
    <x v="26"/>
  </r>
  <r>
    <s v="facebook"/>
    <d v="2017-07-02T00:00:00"/>
    <n v="116.435"/>
    <n v="1.56"/>
    <n v="19.953700000000001"/>
    <n v="0"/>
    <n v="7"/>
    <m/>
    <m/>
    <x v="0"/>
    <m/>
    <x v="26"/>
  </r>
  <r>
    <s v="facebook"/>
    <d v="2017-07-02T00:00:00"/>
    <n v="76.39500000000001"/>
    <n v="0.84000000000000008"/>
    <n v="14.176499999999999"/>
    <n v="1"/>
    <n v="7"/>
    <m/>
    <m/>
    <x v="0"/>
    <m/>
    <x v="26"/>
  </r>
  <r>
    <s v="mobileapp"/>
    <d v="2017-07-09T00:00:00"/>
    <n v="3.9050000000000002"/>
    <n v="4.0000000000000008E-2"/>
    <n v="0"/>
    <n v="0"/>
    <n v="7"/>
    <m/>
    <m/>
    <x v="0"/>
    <m/>
    <x v="27"/>
  </r>
  <r>
    <s v="affiliates"/>
    <d v="2017-07-09T00:00:00"/>
    <n v="9320.135000000002"/>
    <n v="119.80000000000001"/>
    <n v="452.78025000000002"/>
    <n v="0"/>
    <n v="7"/>
    <m/>
    <m/>
    <x v="0"/>
    <m/>
    <x v="27"/>
  </r>
  <r>
    <s v="affiliates"/>
    <d v="2017-07-09T00:00:00"/>
    <n v="2839.8150000000005"/>
    <n v="37.24"/>
    <n v="474.56175000000002"/>
    <n v="1"/>
    <n v="7"/>
    <m/>
    <m/>
    <x v="0"/>
    <m/>
    <x v="27"/>
  </r>
  <r>
    <s v="Email"/>
    <d v="2017-07-09T00:00:00"/>
    <n v="15414.740000000002"/>
    <n v="206.08000000000004"/>
    <n v="148.48599999999999"/>
    <n v="0"/>
    <n v="7"/>
    <m/>
    <m/>
    <x v="0"/>
    <m/>
    <x v="27"/>
  </r>
  <r>
    <s v="Email"/>
    <d v="2017-07-09T00:00:00"/>
    <n v="1475.9250000000002"/>
    <n v="19.200000000000003"/>
    <n v="126.5329"/>
    <n v="1"/>
    <n v="7"/>
    <m/>
    <m/>
    <x v="0"/>
    <m/>
    <x v="27"/>
  </r>
  <r>
    <s v="Website"/>
    <d v="2017-07-09T00:00:00"/>
    <n v="41165.135000000002"/>
    <n v="513.72"/>
    <n v="0"/>
    <n v="0"/>
    <n v="7"/>
    <m/>
    <m/>
    <x v="0"/>
    <m/>
    <x v="27"/>
  </r>
  <r>
    <s v="Website"/>
    <d v="2017-07-09T00:00:00"/>
    <n v="8859.7850000000017"/>
    <n v="120.96"/>
    <n v="0"/>
    <n v="1"/>
    <n v="7"/>
    <m/>
    <m/>
    <x v="0"/>
    <m/>
    <x v="27"/>
  </r>
  <r>
    <s v="Search partner"/>
    <d v="2017-07-09T00:00:00"/>
    <n v="624.80000000000007"/>
    <n v="9.64"/>
    <n v="148.39890000000003"/>
    <n v="0"/>
    <n v="7"/>
    <m/>
    <m/>
    <x v="0"/>
    <m/>
    <x v="27"/>
  </r>
  <r>
    <s v="Search partner"/>
    <d v="2017-07-09T00:00:00"/>
    <n v="792.33"/>
    <n v="11.88"/>
    <n v="1631.8783000000001"/>
    <n v="1"/>
    <n v="7"/>
    <m/>
    <m/>
    <x v="0"/>
    <m/>
    <x v="27"/>
  </r>
  <r>
    <s v="unknown"/>
    <d v="2017-07-09T00:00:00"/>
    <n v="6069.6900000000005"/>
    <n v="85.88"/>
    <n v="265.57505000000003"/>
    <n v="0"/>
    <n v="7"/>
    <m/>
    <m/>
    <x v="0"/>
    <m/>
    <x v="27"/>
  </r>
  <r>
    <s v="unknown"/>
    <d v="2017-07-09T00:00:00"/>
    <n v="2430.0100000000002"/>
    <n v="36.32"/>
    <n v="527.59199999999998"/>
    <n v="1"/>
    <n v="7"/>
    <m/>
    <m/>
    <x v="0"/>
    <m/>
    <x v="27"/>
  </r>
  <r>
    <s v="price comparison"/>
    <d v="2017-07-09T00:00:00"/>
    <n v="1895.575"/>
    <n v="27.24"/>
    <n v="70.512"/>
    <n v="0"/>
    <n v="7"/>
    <m/>
    <m/>
    <x v="0"/>
    <m/>
    <x v="27"/>
  </r>
  <r>
    <s v="price comparison"/>
    <d v="2017-07-09T00:00:00"/>
    <n v="1282.875"/>
    <n v="20.76"/>
    <n v="124.09864999999999"/>
    <n v="1"/>
    <n v="7"/>
    <m/>
    <m/>
    <x v="0"/>
    <m/>
    <x v="27"/>
  </r>
  <r>
    <s v="quora"/>
    <d v="2017-07-09T00:00:00"/>
    <n v="875.65499999999997"/>
    <n v="10.280000000000001"/>
    <n v="0"/>
    <n v="0"/>
    <n v="7"/>
    <m/>
    <m/>
    <x v="0"/>
    <m/>
    <x v="27"/>
  </r>
  <r>
    <s v="quora"/>
    <d v="2017-07-09T00:00:00"/>
    <n v="278.02500000000003"/>
    <n v="3.48"/>
    <n v="0"/>
    <n v="1"/>
    <n v="7"/>
    <m/>
    <m/>
    <x v="0"/>
    <m/>
    <x v="27"/>
  </r>
  <r>
    <s v="instagram"/>
    <d v="2017-07-09T00:00:00"/>
    <n v="719.8950000000001"/>
    <n v="10.96"/>
    <n v="69.319249999999997"/>
    <n v="0"/>
    <n v="7"/>
    <m/>
    <m/>
    <x v="0"/>
    <m/>
    <x v="27"/>
  </r>
  <r>
    <s v="instagram"/>
    <d v="2017-07-09T00:00:00"/>
    <n v="302.83000000000004"/>
    <n v="5.08"/>
    <n v="251.04235"/>
    <n v="1"/>
    <n v="7"/>
    <m/>
    <m/>
    <x v="0"/>
    <m/>
    <x v="27"/>
  </r>
  <r>
    <s v="google search"/>
    <d v="2017-07-09T00:00:00"/>
    <n v="17938.580000000002"/>
    <n v="241.04000000000002"/>
    <n v="274.92335000000003"/>
    <n v="0"/>
    <n v="7"/>
    <m/>
    <m/>
    <x v="0"/>
    <m/>
    <x v="27"/>
  </r>
  <r>
    <s v="google search"/>
    <d v="2017-07-09T00:00:00"/>
    <n v="4527.1050000000005"/>
    <n v="59.960000000000008"/>
    <n v="329.38230000000004"/>
    <n v="1"/>
    <n v="7"/>
    <m/>
    <m/>
    <x v="0"/>
    <m/>
    <x v="27"/>
  </r>
  <r>
    <s v="google shopping"/>
    <d v="2017-07-09T00:00:00"/>
    <n v="15983.275000000001"/>
    <n v="248.12"/>
    <n v="1948.7279500000002"/>
    <n v="0"/>
    <n v="7"/>
    <m/>
    <m/>
    <x v="0"/>
    <m/>
    <x v="27"/>
  </r>
  <r>
    <s v="google shopping"/>
    <d v="2017-07-09T00:00:00"/>
    <n v="12817.695000000002"/>
    <n v="203.48000000000002"/>
    <n v="11046.2196"/>
    <n v="1"/>
    <n v="7"/>
    <m/>
    <m/>
    <x v="0"/>
    <m/>
    <x v="27"/>
  </r>
  <r>
    <s v="SEO"/>
    <d v="2017-07-09T00:00:00"/>
    <n v="4004.6050000000005"/>
    <n v="53.720000000000006"/>
    <n v="1.9175000000000002"/>
    <n v="0"/>
    <n v="7"/>
    <m/>
    <m/>
    <x v="0"/>
    <m/>
    <x v="27"/>
  </r>
  <r>
    <s v="SEO"/>
    <d v="2017-07-09T00:00:00"/>
    <n v="1158.0800000000002"/>
    <n v="14.64"/>
    <n v="4.1983499999999996"/>
    <n v="1"/>
    <n v="7"/>
    <m/>
    <m/>
    <x v="0"/>
    <m/>
    <x v="27"/>
  </r>
  <r>
    <s v="SEO shopping"/>
    <d v="2017-07-09T00:00:00"/>
    <n v="3723.0050000000006"/>
    <n v="53.64"/>
    <n v="2.0644"/>
    <n v="0"/>
    <n v="7"/>
    <m/>
    <m/>
    <x v="0"/>
    <m/>
    <x v="27"/>
  </r>
  <r>
    <s v="SEO shopping"/>
    <d v="2017-07-09T00:00:00"/>
    <n v="2422.42"/>
    <n v="35.44"/>
    <n v="10.9161"/>
    <n v="1"/>
    <n v="7"/>
    <m/>
    <m/>
    <x v="0"/>
    <m/>
    <x v="27"/>
  </r>
  <r>
    <s v="facebook"/>
    <d v="2017-07-09T00:00:00"/>
    <n v="241.06500000000003"/>
    <n v="3.08"/>
    <n v="65.781950000000009"/>
    <n v="0"/>
    <n v="7"/>
    <m/>
    <m/>
    <x v="0"/>
    <m/>
    <x v="27"/>
  </r>
  <r>
    <s v="facebook"/>
    <d v="2017-07-09T00:00:00"/>
    <n v="165.22"/>
    <n v="2.6"/>
    <n v="482.95974999999999"/>
    <n v="1"/>
    <n v="7"/>
    <m/>
    <m/>
    <x v="0"/>
    <m/>
    <x v="27"/>
  </r>
  <r>
    <s v="affiliates"/>
    <d v="2017-07-16T00:00:00"/>
    <n v="8937.7750000000015"/>
    <n v="117.12"/>
    <n v="369.45740000000001"/>
    <n v="0"/>
    <n v="7"/>
    <m/>
    <m/>
    <x v="0"/>
    <m/>
    <x v="28"/>
  </r>
  <r>
    <s v="affiliates"/>
    <d v="2017-07-16T00:00:00"/>
    <n v="2959.11"/>
    <n v="38.72"/>
    <n v="375.18520000000001"/>
    <n v="1"/>
    <n v="7"/>
    <m/>
    <m/>
    <x v="0"/>
    <m/>
    <x v="28"/>
  </r>
  <r>
    <s v="Email"/>
    <d v="2017-07-16T00:00:00"/>
    <n v="14413.08"/>
    <n v="196.64000000000001"/>
    <n v="123.16199999999999"/>
    <n v="0"/>
    <n v="7"/>
    <m/>
    <m/>
    <x v="0"/>
    <m/>
    <x v="28"/>
  </r>
  <r>
    <s v="Email"/>
    <d v="2017-07-16T00:00:00"/>
    <n v="1464.0450000000001"/>
    <n v="19.680000000000003"/>
    <n v="114.05355000000002"/>
    <n v="1"/>
    <n v="7"/>
    <m/>
    <m/>
    <x v="0"/>
    <m/>
    <x v="28"/>
  </r>
  <r>
    <s v="Website"/>
    <d v="2017-07-16T00:00:00"/>
    <n v="33381.040000000001"/>
    <n v="428.48"/>
    <n v="0"/>
    <n v="0"/>
    <n v="7"/>
    <m/>
    <m/>
    <x v="0"/>
    <m/>
    <x v="28"/>
  </r>
  <r>
    <s v="Website"/>
    <d v="2017-07-16T00:00:00"/>
    <n v="8629.4449999999997"/>
    <n v="117.16"/>
    <n v="0"/>
    <n v="1"/>
    <n v="7"/>
    <m/>
    <m/>
    <x v="0"/>
    <m/>
    <x v="28"/>
  </r>
  <r>
    <s v="Search partner"/>
    <d v="2017-07-16T00:00:00"/>
    <n v="1028.0050000000001"/>
    <n v="15.32"/>
    <n v="205.32135000000002"/>
    <n v="0"/>
    <n v="7"/>
    <m/>
    <m/>
    <x v="0"/>
    <m/>
    <x v="28"/>
  </r>
  <r>
    <s v="Search partner"/>
    <d v="2017-07-16T00:00:00"/>
    <n v="1110.23"/>
    <n v="17.240000000000002"/>
    <n v="2270.0236"/>
    <n v="1"/>
    <n v="7"/>
    <m/>
    <m/>
    <x v="0"/>
    <m/>
    <x v="28"/>
  </r>
  <r>
    <s v="unknown"/>
    <d v="2017-07-16T00:00:00"/>
    <n v="6493.9050000000007"/>
    <n v="91.600000000000009"/>
    <n v="536.64194999999995"/>
    <n v="0"/>
    <n v="7"/>
    <m/>
    <m/>
    <x v="0"/>
    <m/>
    <x v="28"/>
  </r>
  <r>
    <s v="unknown"/>
    <d v="2017-07-16T00:00:00"/>
    <n v="2269.52"/>
    <n v="34.119999999999997"/>
    <n v="758.32315000000006"/>
    <n v="1"/>
    <n v="7"/>
    <m/>
    <m/>
    <x v="0"/>
    <m/>
    <x v="28"/>
  </r>
  <r>
    <s v="price comparison"/>
    <d v="2017-07-16T00:00:00"/>
    <n v="1701.6450000000002"/>
    <n v="25.960000000000004"/>
    <n v="67.375100000000003"/>
    <n v="0"/>
    <n v="7"/>
    <m/>
    <m/>
    <x v="0"/>
    <m/>
    <x v="28"/>
  </r>
  <r>
    <s v="price comparison"/>
    <d v="2017-07-16T00:00:00"/>
    <n v="1394.7450000000001"/>
    <n v="23.44"/>
    <n v="137.56729999999999"/>
    <n v="1"/>
    <n v="7"/>
    <m/>
    <m/>
    <x v="0"/>
    <m/>
    <x v="28"/>
  </r>
  <r>
    <s v="quora"/>
    <d v="2017-07-16T00:00:00"/>
    <n v="479.21500000000003"/>
    <n v="6.9200000000000008"/>
    <n v="0"/>
    <n v="0"/>
    <n v="7"/>
    <m/>
    <m/>
    <x v="0"/>
    <m/>
    <x v="28"/>
  </r>
  <r>
    <s v="quora"/>
    <d v="2017-07-16T00:00:00"/>
    <n v="148.22500000000002"/>
    <n v="2.16"/>
    <n v="0"/>
    <n v="1"/>
    <n v="7"/>
    <m/>
    <m/>
    <x v="0"/>
    <m/>
    <x v="28"/>
  </r>
  <r>
    <s v="instagram"/>
    <d v="2017-07-16T00:00:00"/>
    <n v="857.0100000000001"/>
    <n v="13.080000000000002"/>
    <n v="73.942700000000002"/>
    <n v="0"/>
    <n v="7"/>
    <m/>
    <m/>
    <x v="0"/>
    <m/>
    <x v="28"/>
  </r>
  <r>
    <s v="instagram"/>
    <d v="2017-07-16T00:00:00"/>
    <n v="342.70500000000004"/>
    <n v="5.6000000000000005"/>
    <n v="365.82195000000002"/>
    <n v="1"/>
    <n v="7"/>
    <m/>
    <m/>
    <x v="0"/>
    <m/>
    <x v="28"/>
  </r>
  <r>
    <s v="google search"/>
    <d v="2017-07-16T00:00:00"/>
    <n v="14604.315000000001"/>
    <n v="193.68"/>
    <n v="233.23560000000001"/>
    <n v="0"/>
    <n v="7"/>
    <m/>
    <m/>
    <x v="0"/>
    <m/>
    <x v="28"/>
  </r>
  <r>
    <s v="google search"/>
    <d v="2017-07-16T00:00:00"/>
    <n v="4157.5050000000001"/>
    <n v="56.24"/>
    <n v="308.86505"/>
    <n v="1"/>
    <n v="7"/>
    <m/>
    <m/>
    <x v="0"/>
    <m/>
    <x v="28"/>
  </r>
  <r>
    <s v="google shopping"/>
    <d v="2017-07-16T00:00:00"/>
    <n v="13565.035000000002"/>
    <n v="210.76"/>
    <n v="1630.5237000000002"/>
    <n v="0"/>
    <n v="7"/>
    <m/>
    <m/>
    <x v="0"/>
    <m/>
    <x v="28"/>
  </r>
  <r>
    <s v="google shopping"/>
    <d v="2017-07-16T00:00:00"/>
    <n v="11948.53"/>
    <n v="192.12"/>
    <n v="10249.151249999999"/>
    <n v="1"/>
    <n v="7"/>
    <m/>
    <m/>
    <x v="0"/>
    <m/>
    <x v="28"/>
  </r>
  <r>
    <s v="SEO"/>
    <d v="2017-07-16T00:00:00"/>
    <n v="3762.9350000000004"/>
    <n v="49.64"/>
    <n v="1.7920500000000001"/>
    <n v="0"/>
    <n v="7"/>
    <m/>
    <m/>
    <x v="0"/>
    <m/>
    <x v="28"/>
  </r>
  <r>
    <s v="SEO"/>
    <d v="2017-07-16T00:00:00"/>
    <n v="1104.4549999999999"/>
    <n v="14.16"/>
    <n v="4.0975999999999999"/>
    <n v="1"/>
    <n v="7"/>
    <m/>
    <m/>
    <x v="0"/>
    <m/>
    <x v="28"/>
  </r>
  <r>
    <s v="SEO shopping"/>
    <d v="2017-07-16T00:00:00"/>
    <n v="3599.0900000000006"/>
    <n v="50.64"/>
    <n v="1.9383000000000001"/>
    <n v="0"/>
    <n v="7"/>
    <m/>
    <m/>
    <x v="0"/>
    <m/>
    <x v="28"/>
  </r>
  <r>
    <s v="SEO shopping"/>
    <d v="2017-07-16T00:00:00"/>
    <n v="2365.7150000000001"/>
    <n v="34.56"/>
    <n v="10.523500000000002"/>
    <n v="1"/>
    <n v="7"/>
    <m/>
    <m/>
    <x v="0"/>
    <m/>
    <x v="28"/>
  </r>
  <r>
    <s v="facebook"/>
    <d v="2017-07-16T00:00:00"/>
    <n v="808.17000000000007"/>
    <n v="13.280000000000001"/>
    <n v="36.794550000000001"/>
    <n v="0"/>
    <n v="7"/>
    <m/>
    <m/>
    <x v="0"/>
    <m/>
    <x v="28"/>
  </r>
  <r>
    <s v="facebook"/>
    <d v="2017-07-16T00:00:00"/>
    <n v="787.32500000000005"/>
    <n v="13.32"/>
    <n v="487.66510000000005"/>
    <n v="1"/>
    <n v="7"/>
    <m/>
    <m/>
    <x v="0"/>
    <m/>
    <x v="28"/>
  </r>
  <r>
    <s v="mobileapp"/>
    <d v="2017-07-23T00:00:00"/>
    <n v="1.9800000000000002"/>
    <n v="4.0000000000000008E-2"/>
    <n v="0"/>
    <n v="0"/>
    <n v="7"/>
    <m/>
    <m/>
    <x v="0"/>
    <m/>
    <x v="29"/>
  </r>
  <r>
    <s v="affiliates"/>
    <d v="2017-07-23T00:00:00"/>
    <n v="7041.2650000000003"/>
    <n v="93.04"/>
    <n v="300.44754999999998"/>
    <n v="0"/>
    <n v="7"/>
    <m/>
    <m/>
    <x v="0"/>
    <m/>
    <x v="29"/>
  </r>
  <r>
    <s v="affiliates"/>
    <d v="2017-07-23T00:00:00"/>
    <n v="2044.7900000000002"/>
    <n v="29.439999999999998"/>
    <n v="359.51890000000003"/>
    <n v="1"/>
    <n v="7"/>
    <m/>
    <m/>
    <x v="0"/>
    <m/>
    <x v="29"/>
  </r>
  <r>
    <s v="Email"/>
    <d v="2017-07-23T00:00:00"/>
    <n v="13853.015000000001"/>
    <n v="181.96"/>
    <n v="122.92085000000002"/>
    <n v="0"/>
    <n v="7"/>
    <m/>
    <m/>
    <x v="0"/>
    <m/>
    <x v="29"/>
  </r>
  <r>
    <s v="Email"/>
    <d v="2017-07-23T00:00:00"/>
    <n v="1078.1100000000001"/>
    <n v="14.719999999999999"/>
    <n v="111.78505000000001"/>
    <n v="1"/>
    <n v="7"/>
    <m/>
    <m/>
    <x v="0"/>
    <m/>
    <x v="29"/>
  </r>
  <r>
    <s v="Website"/>
    <d v="2017-07-23T00:00:00"/>
    <n v="35857.910000000003"/>
    <n v="460.96000000000004"/>
    <n v="0"/>
    <n v="0"/>
    <n v="7"/>
    <m/>
    <m/>
    <x v="0"/>
    <m/>
    <x v="29"/>
  </r>
  <r>
    <s v="Website"/>
    <d v="2017-07-23T00:00:00"/>
    <n v="8233.1149999999998"/>
    <n v="109.68"/>
    <n v="0"/>
    <n v="1"/>
    <n v="7"/>
    <m/>
    <m/>
    <x v="0"/>
    <m/>
    <x v="29"/>
  </r>
  <r>
    <s v="Search partner"/>
    <d v="2017-07-23T00:00:00"/>
    <n v="803.71500000000003"/>
    <n v="12.280000000000001"/>
    <n v="202.41390000000001"/>
    <n v="0"/>
    <n v="7"/>
    <m/>
    <m/>
    <x v="0"/>
    <m/>
    <x v="29"/>
  </r>
  <r>
    <s v="Search partner"/>
    <d v="2017-07-23T00:00:00"/>
    <n v="814.27500000000009"/>
    <n v="12.92"/>
    <n v="2062.567"/>
    <n v="1"/>
    <n v="7"/>
    <m/>
    <m/>
    <x v="0"/>
    <m/>
    <x v="29"/>
  </r>
  <r>
    <s v="unknown"/>
    <d v="2017-07-23T00:00:00"/>
    <n v="5353.59"/>
    <n v="75.320000000000007"/>
    <n v="289.35790000000003"/>
    <n v="0"/>
    <n v="7"/>
    <m/>
    <m/>
    <x v="0"/>
    <m/>
    <x v="29"/>
  </r>
  <r>
    <s v="unknown"/>
    <d v="2017-07-23T00:00:00"/>
    <n v="2017.3450000000003"/>
    <n v="29.6"/>
    <n v="497.32670000000007"/>
    <n v="1"/>
    <n v="7"/>
    <m/>
    <m/>
    <x v="0"/>
    <m/>
    <x v="29"/>
  </r>
  <r>
    <s v="price comparison"/>
    <d v="2017-07-23T00:00:00"/>
    <n v="1305.0400000000002"/>
    <n v="20.52"/>
    <n v="53.743950000000005"/>
    <n v="0"/>
    <n v="7"/>
    <m/>
    <m/>
    <x v="0"/>
    <m/>
    <x v="29"/>
  </r>
  <r>
    <s v="price comparison"/>
    <d v="2017-07-23T00:00:00"/>
    <n v="924.82500000000005"/>
    <n v="15.280000000000001"/>
    <n v="96.537350000000004"/>
    <n v="1"/>
    <n v="7"/>
    <m/>
    <m/>
    <x v="0"/>
    <m/>
    <x v="29"/>
  </r>
  <r>
    <s v="quora"/>
    <d v="2017-07-23T00:00:00"/>
    <n v="507.37500000000006"/>
    <n v="6.68"/>
    <n v="0"/>
    <n v="0"/>
    <n v="7"/>
    <m/>
    <m/>
    <x v="0"/>
    <m/>
    <x v="29"/>
  </r>
  <r>
    <s v="quora"/>
    <d v="2017-07-23T00:00:00"/>
    <n v="149.27000000000001"/>
    <n v="2.2000000000000002"/>
    <n v="0"/>
    <n v="1"/>
    <n v="7"/>
    <m/>
    <m/>
    <x v="0"/>
    <m/>
    <x v="29"/>
  </r>
  <r>
    <s v="instagram"/>
    <d v="2017-07-23T00:00:00"/>
    <n v="983.73"/>
    <n v="15.040000000000001"/>
    <n v="111.90335"/>
    <n v="0"/>
    <n v="7"/>
    <m/>
    <m/>
    <x v="0"/>
    <m/>
    <x v="29"/>
  </r>
  <r>
    <s v="instagram"/>
    <d v="2017-07-23T00:00:00"/>
    <n v="472.28500000000008"/>
    <n v="8.0400000000000009"/>
    <n v="971.36650000000009"/>
    <n v="1"/>
    <n v="7"/>
    <m/>
    <m/>
    <x v="0"/>
    <m/>
    <x v="29"/>
  </r>
  <r>
    <s v="google search"/>
    <d v="2017-07-23T00:00:00"/>
    <n v="13611.18"/>
    <n v="183.04000000000002"/>
    <n v="231.61125000000001"/>
    <n v="0"/>
    <n v="7"/>
    <m/>
    <m/>
    <x v="0"/>
    <m/>
    <x v="29"/>
  </r>
  <r>
    <s v="google search"/>
    <d v="2017-07-23T00:00:00"/>
    <n v="3571.8100000000004"/>
    <n v="46.960000000000008"/>
    <n v="287.57430000000005"/>
    <n v="1"/>
    <n v="7"/>
    <m/>
    <m/>
    <x v="0"/>
    <m/>
    <x v="29"/>
  </r>
  <r>
    <s v="google shopping"/>
    <d v="2017-07-23T00:00:00"/>
    <n v="16219.335000000001"/>
    <n v="246.04000000000002"/>
    <n v="1798.8379500000001"/>
    <n v="0"/>
    <n v="7"/>
    <m/>
    <m/>
    <x v="0"/>
    <m/>
    <x v="29"/>
  </r>
  <r>
    <s v="google shopping"/>
    <d v="2017-07-23T00:00:00"/>
    <n v="12371.370000000003"/>
    <n v="194.68"/>
    <n v="9979.9518000000007"/>
    <n v="1"/>
    <n v="7"/>
    <m/>
    <m/>
    <x v="0"/>
    <m/>
    <x v="29"/>
  </r>
  <r>
    <s v="SEO"/>
    <d v="2017-07-23T00:00:00"/>
    <n v="3398.8900000000003"/>
    <n v="44"/>
    <n v="1.7459"/>
    <n v="0"/>
    <n v="7"/>
    <m/>
    <m/>
    <x v="0"/>
    <m/>
    <x v="29"/>
  </r>
  <r>
    <s v="SEO"/>
    <d v="2017-07-23T00:00:00"/>
    <n v="836.71500000000003"/>
    <n v="11.48"/>
    <n v="3.6614500000000003"/>
    <n v="1"/>
    <n v="7"/>
    <m/>
    <m/>
    <x v="0"/>
    <m/>
    <x v="29"/>
  </r>
  <r>
    <s v="SEO shopping"/>
    <d v="2017-07-23T00:00:00"/>
    <n v="4033.3700000000003"/>
    <n v="55.56"/>
    <n v="2.2860499999999999"/>
    <n v="0"/>
    <n v="7"/>
    <m/>
    <m/>
    <x v="0"/>
    <m/>
    <x v="29"/>
  </r>
  <r>
    <s v="SEO shopping"/>
    <d v="2017-07-23T00:00:00"/>
    <n v="2217.9300000000003"/>
    <n v="33.119999999999997"/>
    <n v="10.6873"/>
    <n v="1"/>
    <n v="7"/>
    <m/>
    <m/>
    <x v="0"/>
    <m/>
    <x v="29"/>
  </r>
  <r>
    <s v="facebook"/>
    <d v="2017-07-23T00:00:00"/>
    <n v="161.97500000000002"/>
    <n v="2.3199999999999998"/>
    <n v="24.414650000000002"/>
    <n v="0"/>
    <n v="7"/>
    <m/>
    <m/>
    <x v="0"/>
    <m/>
    <x v="29"/>
  </r>
  <r>
    <s v="facebook"/>
    <d v="2017-07-23T00:00:00"/>
    <n v="114.73"/>
    <n v="1.7600000000000002"/>
    <n v="182.91715000000002"/>
    <n v="1"/>
    <n v="7"/>
    <m/>
    <m/>
    <x v="0"/>
    <m/>
    <x v="29"/>
  </r>
  <r>
    <s v="mobileapp"/>
    <d v="2017-07-30T00:00:00"/>
    <n v="5.0599999999999996"/>
    <n v="4.0000000000000008E-2"/>
    <n v="0"/>
    <n v="0"/>
    <n v="7"/>
    <m/>
    <m/>
    <x v="0"/>
    <m/>
    <x v="30"/>
  </r>
  <r>
    <s v="affiliates"/>
    <d v="2017-07-30T00:00:00"/>
    <n v="10927.29"/>
    <n v="136.68"/>
    <n v="298.14134999999999"/>
    <n v="0"/>
    <n v="7"/>
    <m/>
    <m/>
    <x v="0"/>
    <m/>
    <x v="30"/>
  </r>
  <r>
    <s v="affiliates"/>
    <d v="2017-07-30T00:00:00"/>
    <n v="3960.6600000000003"/>
    <n v="57.120000000000005"/>
    <n v="615.25424999999996"/>
    <n v="1"/>
    <n v="7"/>
    <m/>
    <m/>
    <x v="0"/>
    <m/>
    <x v="30"/>
  </r>
  <r>
    <s v="Email"/>
    <d v="2017-07-30T00:00:00"/>
    <n v="19083.900000000001"/>
    <n v="230.51999999999998"/>
    <n v="125.20040000000002"/>
    <n v="0"/>
    <n v="7"/>
    <m/>
    <m/>
    <x v="0"/>
    <m/>
    <x v="30"/>
  </r>
  <r>
    <s v="Email"/>
    <d v="2017-07-30T00:00:00"/>
    <n v="1548.4150000000002"/>
    <n v="20.92"/>
    <n v="115.73055000000001"/>
    <n v="1"/>
    <n v="7"/>
    <m/>
    <m/>
    <x v="0"/>
    <m/>
    <x v="30"/>
  </r>
  <r>
    <s v="Website"/>
    <d v="2017-07-30T00:00:00"/>
    <n v="41488.15"/>
    <n v="483.40000000000003"/>
    <n v="0"/>
    <n v="0"/>
    <n v="7"/>
    <m/>
    <m/>
    <x v="0"/>
    <m/>
    <x v="30"/>
  </r>
  <r>
    <s v="Website"/>
    <d v="2017-07-30T00:00:00"/>
    <n v="10457.59"/>
    <n v="139.20000000000002"/>
    <n v="0"/>
    <n v="1"/>
    <n v="7"/>
    <m/>
    <m/>
    <x v="0"/>
    <m/>
    <x v="30"/>
  </r>
  <r>
    <s v="Search partner"/>
    <d v="2017-07-30T00:00:00"/>
    <n v="921.1400000000001"/>
    <n v="13.440000000000001"/>
    <n v="231.47475"/>
    <n v="0"/>
    <n v="7"/>
    <m/>
    <m/>
    <x v="0"/>
    <m/>
    <x v="30"/>
  </r>
  <r>
    <s v="Search partner"/>
    <d v="2017-07-30T00:00:00"/>
    <n v="960.1350000000001"/>
    <n v="15.600000000000001"/>
    <n v="2144.37275"/>
    <n v="1"/>
    <n v="7"/>
    <m/>
    <m/>
    <x v="0"/>
    <m/>
    <x v="30"/>
  </r>
  <r>
    <s v="unknown"/>
    <d v="2017-07-30T00:00:00"/>
    <n v="6730.5150000000003"/>
    <n v="94.920000000000016"/>
    <n v="259.65550000000002"/>
    <n v="0"/>
    <n v="7"/>
    <m/>
    <m/>
    <x v="0"/>
    <m/>
    <x v="30"/>
  </r>
  <r>
    <s v="unknown"/>
    <d v="2017-07-30T00:00:00"/>
    <n v="2938.4300000000003"/>
    <n v="42.64"/>
    <n v="528.61704999999995"/>
    <n v="1"/>
    <n v="7"/>
    <m/>
    <m/>
    <x v="0"/>
    <m/>
    <x v="30"/>
  </r>
  <r>
    <s v="price comparison"/>
    <d v="2017-07-30T00:00:00"/>
    <n v="1987.4250000000002"/>
    <n v="27.72"/>
    <n v="69.49475000000001"/>
    <n v="0"/>
    <n v="7"/>
    <m/>
    <m/>
    <x v="0"/>
    <m/>
    <x v="30"/>
  </r>
  <r>
    <s v="price comparison"/>
    <d v="2017-07-30T00:00:00"/>
    <n v="1656.655"/>
    <n v="26.52"/>
    <n v="142.33245000000002"/>
    <n v="1"/>
    <n v="7"/>
    <m/>
    <m/>
    <x v="0"/>
    <m/>
    <x v="30"/>
  </r>
  <r>
    <s v="quora"/>
    <d v="2017-07-30T00:00:00"/>
    <n v="553.08000000000004"/>
    <n v="6.48"/>
    <n v="0"/>
    <n v="0"/>
    <n v="7"/>
    <m/>
    <m/>
    <x v="0"/>
    <m/>
    <x v="30"/>
  </r>
  <r>
    <s v="quora"/>
    <d v="2017-07-30T00:00:00"/>
    <n v="181.66500000000002"/>
    <n v="2.5600000000000005"/>
    <n v="0"/>
    <n v="1"/>
    <n v="7"/>
    <m/>
    <m/>
    <x v="0"/>
    <m/>
    <x v="30"/>
  </r>
  <r>
    <s v="instagram"/>
    <d v="2017-07-30T00:00:00"/>
    <n v="1147.135"/>
    <n v="16.64"/>
    <n v="145.7456"/>
    <n v="0"/>
    <n v="7"/>
    <m/>
    <m/>
    <x v="0"/>
    <m/>
    <x v="30"/>
  </r>
  <r>
    <s v="instagram"/>
    <d v="2017-07-30T00:00:00"/>
    <n v="471.24"/>
    <n v="7.56"/>
    <n v="705.08490000000006"/>
    <n v="1"/>
    <n v="7"/>
    <m/>
    <m/>
    <x v="0"/>
    <m/>
    <x v="30"/>
  </r>
  <r>
    <s v="google search"/>
    <d v="2017-07-30T00:00:00"/>
    <n v="14551.845000000001"/>
    <n v="186.20000000000002"/>
    <n v="250.65365"/>
    <n v="0"/>
    <n v="7"/>
    <m/>
    <m/>
    <x v="0"/>
    <m/>
    <x v="30"/>
  </r>
  <r>
    <s v="google search"/>
    <d v="2017-07-30T00:00:00"/>
    <n v="4360.3450000000003"/>
    <n v="58"/>
    <n v="320.10354999999998"/>
    <n v="1"/>
    <n v="7"/>
    <m/>
    <m/>
    <x v="0"/>
    <m/>
    <x v="30"/>
  </r>
  <r>
    <s v="google shopping"/>
    <d v="2017-07-30T00:00:00"/>
    <n v="16375.59"/>
    <n v="246.48000000000002"/>
    <n v="1857.0987499999999"/>
    <n v="0"/>
    <n v="7"/>
    <m/>
    <m/>
    <x v="0"/>
    <m/>
    <x v="30"/>
  </r>
  <r>
    <s v="google shopping"/>
    <d v="2017-07-30T00:00:00"/>
    <n v="15268.000000000002"/>
    <n v="240.28000000000003"/>
    <n v="11786.0756"/>
    <n v="1"/>
    <n v="7"/>
    <m/>
    <m/>
    <x v="0"/>
    <m/>
    <x v="30"/>
  </r>
  <r>
    <s v="SEO"/>
    <d v="2017-07-30T00:00:00"/>
    <n v="4073.4650000000006"/>
    <n v="51.28"/>
    <n v="0.82940000000000003"/>
    <n v="0"/>
    <n v="7"/>
    <m/>
    <m/>
    <x v="0"/>
    <m/>
    <x v="30"/>
  </r>
  <r>
    <s v="SEO"/>
    <d v="2017-07-30T00:00:00"/>
    <n v="1149.5"/>
    <n v="15.4"/>
    <n v="1.3702000000000001"/>
    <n v="1"/>
    <n v="7"/>
    <m/>
    <m/>
    <x v="0"/>
    <m/>
    <x v="30"/>
  </r>
  <r>
    <s v="SEO shopping"/>
    <d v="2017-07-30T00:00:00"/>
    <n v="4766.4650000000001"/>
    <n v="63.28"/>
    <n v="1.12385"/>
    <n v="0"/>
    <n v="7"/>
    <m/>
    <m/>
    <x v="0"/>
    <m/>
    <x v="30"/>
  </r>
  <r>
    <s v="SEO shopping"/>
    <d v="2017-07-30T00:00:00"/>
    <n v="3208.5350000000003"/>
    <n v="45.480000000000004"/>
    <n v="4.5259499999999999"/>
    <n v="1"/>
    <n v="7"/>
    <m/>
    <m/>
    <x v="0"/>
    <m/>
    <x v="30"/>
  </r>
  <r>
    <s v="facebook"/>
    <d v="2017-07-30T00:00:00"/>
    <n v="141.29499999999999"/>
    <n v="1.9600000000000002"/>
    <n v="59.539350000000006"/>
    <n v="0"/>
    <n v="7"/>
    <m/>
    <m/>
    <x v="0"/>
    <m/>
    <x v="30"/>
  </r>
  <r>
    <s v="facebook"/>
    <d v="2017-07-30T00:00:00"/>
    <n v="103.34500000000001"/>
    <n v="1.7600000000000002"/>
    <n v="413.28430000000003"/>
    <n v="1"/>
    <n v="7"/>
    <m/>
    <m/>
    <x v="0"/>
    <m/>
    <x v="30"/>
  </r>
  <r>
    <s v="mobileapp"/>
    <d v="2017-08-06T00:00:00"/>
    <n v="0.22000000000000003"/>
    <n v="0"/>
    <n v="0"/>
    <n v="0"/>
    <n v="8"/>
    <m/>
    <m/>
    <x v="0"/>
    <m/>
    <x v="31"/>
  </r>
  <r>
    <s v="affiliates"/>
    <d v="2017-08-06T00:00:00"/>
    <n v="8892.51"/>
    <n v="116.92000000000002"/>
    <n v="270.39350000000002"/>
    <n v="0"/>
    <n v="8"/>
    <m/>
    <m/>
    <x v="0"/>
    <m/>
    <x v="31"/>
  </r>
  <r>
    <s v="affiliates"/>
    <d v="2017-08-06T00:00:00"/>
    <n v="3092.4300000000003"/>
    <n v="42.88"/>
    <n v="496.678"/>
    <n v="1"/>
    <n v="8"/>
    <m/>
    <m/>
    <x v="0"/>
    <m/>
    <x v="31"/>
  </r>
  <r>
    <s v="Email"/>
    <d v="2017-08-06T00:00:00"/>
    <n v="16528.875"/>
    <n v="223.08000000000004"/>
    <n v="120.20125000000002"/>
    <n v="0"/>
    <n v="8"/>
    <m/>
    <m/>
    <x v="0"/>
    <m/>
    <x v="31"/>
  </r>
  <r>
    <s v="Email"/>
    <d v="2017-08-06T00:00:00"/>
    <n v="1820.1150000000002"/>
    <n v="25.680000000000003"/>
    <n v="112.29205"/>
    <n v="1"/>
    <n v="8"/>
    <m/>
    <m/>
    <x v="0"/>
    <m/>
    <x v="31"/>
  </r>
  <r>
    <s v="Website"/>
    <d v="2017-08-06T00:00:00"/>
    <n v="43056.255000000005"/>
    <n v="528.43999999999994"/>
    <n v="0"/>
    <n v="0"/>
    <n v="8"/>
    <m/>
    <m/>
    <x v="0"/>
    <m/>
    <x v="31"/>
  </r>
  <r>
    <s v="Website"/>
    <d v="2017-08-06T00:00:00"/>
    <n v="9637.2650000000012"/>
    <n v="130.68"/>
    <n v="0"/>
    <n v="1"/>
    <n v="8"/>
    <m/>
    <m/>
    <x v="0"/>
    <m/>
    <x v="31"/>
  </r>
  <r>
    <s v="Search partner"/>
    <d v="2017-08-06T00:00:00"/>
    <n v="768.84500000000014"/>
    <n v="11.88"/>
    <n v="174.91370000000001"/>
    <n v="0"/>
    <n v="8"/>
    <m/>
    <m/>
    <x v="0"/>
    <m/>
    <x v="31"/>
  </r>
  <r>
    <s v="Search partner"/>
    <d v="2017-08-06T00:00:00"/>
    <n v="828.41000000000008"/>
    <n v="12.92"/>
    <n v="1383.3638000000001"/>
    <n v="1"/>
    <n v="8"/>
    <m/>
    <m/>
    <x v="0"/>
    <m/>
    <x v="31"/>
  </r>
  <r>
    <s v="unknown"/>
    <d v="2017-08-06T00:00:00"/>
    <n v="6326.2650000000003"/>
    <n v="90.240000000000009"/>
    <n v="254.8364"/>
    <n v="0"/>
    <n v="8"/>
    <m/>
    <m/>
    <x v="0"/>
    <m/>
    <x v="31"/>
  </r>
  <r>
    <s v="unknown"/>
    <d v="2017-08-06T00:00:00"/>
    <n v="2917.6400000000003"/>
    <n v="42.080000000000005"/>
    <n v="502.49420000000003"/>
    <n v="1"/>
    <n v="8"/>
    <m/>
    <m/>
    <x v="0"/>
    <m/>
    <x v="31"/>
  </r>
  <r>
    <s v="price comparison"/>
    <d v="2017-08-06T00:00:00"/>
    <n v="1306.855"/>
    <n v="20"/>
    <n v="47.451950000000004"/>
    <n v="0"/>
    <n v="8"/>
    <m/>
    <m/>
    <x v="0"/>
    <m/>
    <x v="31"/>
  </r>
  <r>
    <s v="price comparison"/>
    <d v="2017-08-06T00:00:00"/>
    <n v="926.1450000000001"/>
    <n v="15.96"/>
    <n v="106.20805"/>
    <n v="1"/>
    <n v="8"/>
    <m/>
    <m/>
    <x v="0"/>
    <m/>
    <x v="31"/>
  </r>
  <r>
    <s v="quora"/>
    <d v="2017-08-06T00:00:00"/>
    <n v="565.17999999999995"/>
    <n v="6.88"/>
    <n v="0"/>
    <n v="0"/>
    <n v="8"/>
    <m/>
    <m/>
    <x v="0"/>
    <m/>
    <x v="31"/>
  </r>
  <r>
    <s v="quora"/>
    <d v="2017-08-06T00:00:00"/>
    <n v="213.12500000000003"/>
    <n v="2.8800000000000003"/>
    <n v="0"/>
    <n v="1"/>
    <n v="8"/>
    <m/>
    <m/>
    <x v="0"/>
    <m/>
    <x v="31"/>
  </r>
  <r>
    <s v="instagram"/>
    <d v="2017-08-06T00:00:00"/>
    <n v="1077.67"/>
    <n v="15.240000000000002"/>
    <n v="153.09515000000002"/>
    <n v="0"/>
    <n v="8"/>
    <m/>
    <m/>
    <x v="0"/>
    <m/>
    <x v="31"/>
  </r>
  <r>
    <s v="instagram"/>
    <d v="2017-08-06T00:00:00"/>
    <n v="357.17"/>
    <n v="6.08"/>
    <n v="566.96445000000006"/>
    <n v="1"/>
    <n v="8"/>
    <m/>
    <m/>
    <x v="0"/>
    <m/>
    <x v="31"/>
  </r>
  <r>
    <s v="google search"/>
    <d v="2017-08-06T00:00:00"/>
    <n v="16007.750000000002"/>
    <n v="210.28000000000003"/>
    <n v="266.28095000000002"/>
    <n v="0"/>
    <n v="8"/>
    <m/>
    <m/>
    <x v="0"/>
    <m/>
    <x v="31"/>
  </r>
  <r>
    <s v="google search"/>
    <d v="2017-08-06T00:00:00"/>
    <n v="4325.2000000000007"/>
    <n v="57.960000000000008"/>
    <n v="313.82844999999998"/>
    <n v="1"/>
    <n v="8"/>
    <m/>
    <m/>
    <x v="0"/>
    <m/>
    <x v="31"/>
  </r>
  <r>
    <s v="google shopping"/>
    <d v="2017-08-06T00:00:00"/>
    <n v="20531.665000000005"/>
    <n v="306.24"/>
    <n v="2258.1104"/>
    <n v="0"/>
    <n v="8"/>
    <m/>
    <m/>
    <x v="0"/>
    <m/>
    <x v="31"/>
  </r>
  <r>
    <s v="google shopping"/>
    <d v="2017-08-06T00:00:00"/>
    <n v="16679.63"/>
    <n v="262.68"/>
    <n v="13198.051100000001"/>
    <n v="1"/>
    <n v="8"/>
    <m/>
    <m/>
    <x v="0"/>
    <m/>
    <x v="31"/>
  </r>
  <r>
    <s v="SEO"/>
    <d v="2017-08-06T00:00:00"/>
    <n v="4991.8550000000005"/>
    <n v="65.36"/>
    <n v="0.32695000000000002"/>
    <n v="0"/>
    <n v="8"/>
    <m/>
    <m/>
    <x v="0"/>
    <m/>
    <x v="31"/>
  </r>
  <r>
    <s v="SEO"/>
    <d v="2017-08-06T00:00:00"/>
    <n v="1487.4750000000001"/>
    <n v="18.880000000000003"/>
    <n v="0.26974999999999999"/>
    <n v="1"/>
    <n v="8"/>
    <m/>
    <m/>
    <x v="0"/>
    <m/>
    <x v="31"/>
  </r>
  <r>
    <s v="SEO shopping"/>
    <d v="2017-08-06T00:00:00"/>
    <n v="4155.5800000000008"/>
    <n v="59.08"/>
    <n v="0.40365000000000001"/>
    <n v="0"/>
    <n v="8"/>
    <m/>
    <m/>
    <x v="0"/>
    <m/>
    <x v="31"/>
  </r>
  <r>
    <s v="SEO shopping"/>
    <d v="2017-08-06T00:00:00"/>
    <n v="2832.0050000000006"/>
    <n v="40.960000000000008"/>
    <n v="0.85865000000000002"/>
    <n v="1"/>
    <n v="8"/>
    <m/>
    <m/>
    <x v="0"/>
    <m/>
    <x v="31"/>
  </r>
  <r>
    <s v="facebook"/>
    <d v="2017-08-06T00:00:00"/>
    <n v="208.94499999999999"/>
    <n v="2.64"/>
    <n v="61.231299999999997"/>
    <n v="0"/>
    <n v="8"/>
    <m/>
    <m/>
    <x v="0"/>
    <m/>
    <x v="31"/>
  </r>
  <r>
    <s v="facebook"/>
    <d v="2017-08-06T00:00:00"/>
    <n v="202.01500000000001"/>
    <n v="2.3199999999999998"/>
    <n v="578.65470000000005"/>
    <n v="1"/>
    <n v="8"/>
    <m/>
    <m/>
    <x v="0"/>
    <m/>
    <x v="31"/>
  </r>
  <r>
    <s v="affiliates"/>
    <d v="2017-08-13T00:00:00"/>
    <n v="9642.7650000000012"/>
    <n v="118.96"/>
    <n v="367.57954999999998"/>
    <n v="0"/>
    <n v="8"/>
    <m/>
    <m/>
    <x v="0"/>
    <m/>
    <x v="32"/>
  </r>
  <r>
    <s v="affiliates"/>
    <d v="2017-08-13T00:00:00"/>
    <n v="3788.8400000000006"/>
    <n v="52.400000000000006"/>
    <n v="580.83870000000002"/>
    <n v="1"/>
    <n v="8"/>
    <m/>
    <m/>
    <x v="0"/>
    <m/>
    <x v="32"/>
  </r>
  <r>
    <s v="Email"/>
    <d v="2017-08-13T00:00:00"/>
    <n v="16499.34"/>
    <n v="219.20000000000002"/>
    <n v="121.15220000000001"/>
    <n v="0"/>
    <n v="8"/>
    <m/>
    <m/>
    <x v="0"/>
    <m/>
    <x v="32"/>
  </r>
  <r>
    <s v="Email"/>
    <d v="2017-08-13T00:00:00"/>
    <n v="1844.81"/>
    <n v="24.12"/>
    <n v="114.41690000000001"/>
    <n v="1"/>
    <n v="8"/>
    <m/>
    <m/>
    <x v="0"/>
    <m/>
    <x v="32"/>
  </r>
  <r>
    <s v="Website"/>
    <d v="2017-08-13T00:00:00"/>
    <n v="41132.245000000003"/>
    <n v="499.08000000000004"/>
    <n v="0"/>
    <n v="0"/>
    <n v="8"/>
    <m/>
    <m/>
    <x v="0"/>
    <m/>
    <x v="32"/>
  </r>
  <r>
    <s v="Website"/>
    <d v="2017-08-13T00:00:00"/>
    <n v="10323.335000000001"/>
    <n v="137.88"/>
    <n v="0"/>
    <n v="1"/>
    <n v="8"/>
    <m/>
    <m/>
    <x v="0"/>
    <m/>
    <x v="32"/>
  </r>
  <r>
    <s v="Search partner"/>
    <d v="2017-08-13T00:00:00"/>
    <n v="681.78"/>
    <n v="10.440000000000001"/>
    <n v="177.94075000000001"/>
    <n v="0"/>
    <n v="8"/>
    <m/>
    <m/>
    <x v="0"/>
    <m/>
    <x v="32"/>
  </r>
  <r>
    <s v="Search partner"/>
    <d v="2017-08-13T00:00:00"/>
    <n v="762.35500000000002"/>
    <n v="12.200000000000001"/>
    <n v="1296.8189"/>
    <n v="1"/>
    <n v="8"/>
    <m/>
    <m/>
    <x v="0"/>
    <m/>
    <x v="32"/>
  </r>
  <r>
    <s v="unknown"/>
    <d v="2017-08-13T00:00:00"/>
    <n v="5867.5100000000011"/>
    <n v="83.600000000000009"/>
    <n v="303.29259999999999"/>
    <n v="0"/>
    <n v="8"/>
    <m/>
    <m/>
    <x v="0"/>
    <m/>
    <x v="32"/>
  </r>
  <r>
    <s v="unknown"/>
    <d v="2017-08-13T00:00:00"/>
    <n v="2479.4"/>
    <n v="35.160000000000004"/>
    <n v="587.77940000000001"/>
    <n v="1"/>
    <n v="8"/>
    <m/>
    <m/>
    <x v="0"/>
    <m/>
    <x v="32"/>
  </r>
  <r>
    <s v="price comparison"/>
    <d v="2017-08-13T00:00:00"/>
    <n v="1187.8900000000001"/>
    <n v="16.96"/>
    <n v="33.883200000000002"/>
    <n v="0"/>
    <n v="8"/>
    <m/>
    <m/>
    <x v="0"/>
    <m/>
    <x v="32"/>
  </r>
  <r>
    <s v="price comparison"/>
    <d v="2017-08-13T00:00:00"/>
    <n v="838.97000000000014"/>
    <n v="14.200000000000001"/>
    <n v="184.21975000000003"/>
    <n v="1"/>
    <n v="8"/>
    <m/>
    <m/>
    <x v="0"/>
    <m/>
    <x v="32"/>
  </r>
  <r>
    <s v="quora"/>
    <d v="2017-08-13T00:00:00"/>
    <n v="563.91500000000008"/>
    <n v="6.6000000000000005"/>
    <n v="0"/>
    <n v="0"/>
    <n v="8"/>
    <m/>
    <m/>
    <x v="0"/>
    <m/>
    <x v="32"/>
  </r>
  <r>
    <s v="quora"/>
    <d v="2017-08-13T00:00:00"/>
    <n v="185.62500000000003"/>
    <n v="2.4000000000000004"/>
    <n v="0"/>
    <n v="1"/>
    <n v="8"/>
    <m/>
    <m/>
    <x v="0"/>
    <m/>
    <x v="32"/>
  </r>
  <r>
    <s v="instagram"/>
    <d v="2017-08-13T00:00:00"/>
    <n v="855.85500000000002"/>
    <n v="12.48"/>
    <n v="116.40525000000001"/>
    <n v="0"/>
    <n v="8"/>
    <m/>
    <m/>
    <x v="0"/>
    <m/>
    <x v="32"/>
  </r>
  <r>
    <s v="instagram"/>
    <d v="2017-08-13T00:00:00"/>
    <n v="357.11500000000001"/>
    <n v="5.36"/>
    <n v="455.01170000000002"/>
    <n v="1"/>
    <n v="8"/>
    <m/>
    <m/>
    <x v="0"/>
    <m/>
    <x v="32"/>
  </r>
  <r>
    <s v="google search"/>
    <d v="2017-08-13T00:00:00"/>
    <n v="15999.775000000001"/>
    <n v="210.8"/>
    <n v="250.09010000000004"/>
    <n v="0"/>
    <n v="8"/>
    <m/>
    <m/>
    <x v="0"/>
    <m/>
    <x v="32"/>
  </r>
  <r>
    <s v="google search"/>
    <d v="2017-08-13T00:00:00"/>
    <n v="4276.5250000000005"/>
    <n v="58.360000000000007"/>
    <n v="298.01850000000002"/>
    <n v="1"/>
    <n v="8"/>
    <m/>
    <m/>
    <x v="0"/>
    <m/>
    <x v="32"/>
  </r>
  <r>
    <s v="google shopping"/>
    <d v="2017-08-13T00:00:00"/>
    <n v="20526.88"/>
    <n v="309.56"/>
    <n v="2107.5626000000002"/>
    <n v="0"/>
    <n v="8"/>
    <m/>
    <m/>
    <x v="0"/>
    <m/>
    <x v="32"/>
  </r>
  <r>
    <s v="google shopping"/>
    <d v="2017-08-13T00:00:00"/>
    <n v="17025.635000000002"/>
    <n v="260.64000000000004"/>
    <n v="12221.98445"/>
    <n v="1"/>
    <n v="8"/>
    <m/>
    <m/>
    <x v="0"/>
    <m/>
    <x v="32"/>
  </r>
  <r>
    <s v="SEO"/>
    <d v="2017-08-13T00:00:00"/>
    <n v="5159.165"/>
    <n v="67.679999999999993"/>
    <n v="0.43810000000000004"/>
    <n v="0"/>
    <n v="8"/>
    <m/>
    <m/>
    <x v="0"/>
    <m/>
    <x v="32"/>
  </r>
  <r>
    <s v="SEO"/>
    <d v="2017-08-13T00:00:00"/>
    <n v="1665.6200000000001"/>
    <n v="20.72"/>
    <n v="0.78455000000000008"/>
    <n v="1"/>
    <n v="8"/>
    <m/>
    <m/>
    <x v="0"/>
    <m/>
    <x v="32"/>
  </r>
  <r>
    <s v="SEO shopping"/>
    <d v="2017-08-13T00:00:00"/>
    <n v="4072.4750000000004"/>
    <n v="57.720000000000006"/>
    <n v="0.46539999999999998"/>
    <n v="0"/>
    <n v="8"/>
    <m/>
    <m/>
    <x v="0"/>
    <m/>
    <x v="32"/>
  </r>
  <r>
    <s v="SEO shopping"/>
    <d v="2017-08-13T00:00:00"/>
    <n v="2880.8450000000003"/>
    <n v="40.800000000000004"/>
    <n v="1.8719999999999999"/>
    <n v="1"/>
    <n v="8"/>
    <m/>
    <m/>
    <x v="0"/>
    <m/>
    <x v="32"/>
  </r>
  <r>
    <s v="facebook"/>
    <d v="2017-08-13T00:00:00"/>
    <n v="312.23500000000007"/>
    <n v="4.68"/>
    <n v="56.597449999999995"/>
    <n v="0"/>
    <n v="8"/>
    <m/>
    <m/>
    <x v="0"/>
    <m/>
    <x v="32"/>
  </r>
  <r>
    <s v="facebook"/>
    <d v="2017-08-13T00:00:00"/>
    <n v="185.73500000000001"/>
    <n v="2.64"/>
    <n v="657.93584999999996"/>
    <n v="1"/>
    <n v="8"/>
    <m/>
    <m/>
    <x v="0"/>
    <m/>
    <x v="32"/>
  </r>
  <r>
    <s v="affiliates"/>
    <d v="2017-08-20T00:00:00"/>
    <n v="10363.925000000001"/>
    <n v="130.92000000000002"/>
    <n v="471.97539999999998"/>
    <n v="0"/>
    <n v="8"/>
    <m/>
    <m/>
    <x v="0"/>
    <m/>
    <x v="33"/>
  </r>
  <r>
    <s v="affiliates"/>
    <d v="2017-08-20T00:00:00"/>
    <n v="3737.8550000000005"/>
    <n v="53.28"/>
    <n v="675.85635000000002"/>
    <n v="1"/>
    <n v="8"/>
    <m/>
    <m/>
    <x v="0"/>
    <m/>
    <x v="33"/>
  </r>
  <r>
    <s v="Email"/>
    <d v="2017-08-20T00:00:00"/>
    <n v="15451.48"/>
    <n v="207.4"/>
    <n v="117.84695000000001"/>
    <n v="0"/>
    <n v="8"/>
    <m/>
    <m/>
    <x v="0"/>
    <m/>
    <x v="33"/>
  </r>
  <r>
    <s v="Email"/>
    <d v="2017-08-20T00:00:00"/>
    <n v="1559.8000000000002"/>
    <n v="20.400000000000002"/>
    <n v="111.17925"/>
    <n v="1"/>
    <n v="8"/>
    <m/>
    <m/>
    <x v="0"/>
    <m/>
    <x v="33"/>
  </r>
  <r>
    <s v="Website"/>
    <d v="2017-08-20T00:00:00"/>
    <n v="41542.160000000003"/>
    <n v="513"/>
    <n v="0"/>
    <n v="0"/>
    <n v="8"/>
    <m/>
    <m/>
    <x v="0"/>
    <m/>
    <x v="33"/>
  </r>
  <r>
    <s v="Website"/>
    <d v="2017-08-20T00:00:00"/>
    <n v="9807.9850000000006"/>
    <n v="135.92000000000002"/>
    <n v="0"/>
    <n v="1"/>
    <n v="8"/>
    <m/>
    <m/>
    <x v="0"/>
    <m/>
    <x v="33"/>
  </r>
  <r>
    <s v="Search partner"/>
    <d v="2017-08-20T00:00:00"/>
    <n v="655.875"/>
    <n v="10.600000000000001"/>
    <n v="183.72965000000002"/>
    <n v="0"/>
    <n v="8"/>
    <m/>
    <m/>
    <x v="0"/>
    <m/>
    <x v="33"/>
  </r>
  <r>
    <s v="Search partner"/>
    <d v="2017-08-20T00:00:00"/>
    <n v="819.61000000000013"/>
    <n v="13.040000000000001"/>
    <n v="1525.5246499999998"/>
    <n v="1"/>
    <n v="8"/>
    <m/>
    <m/>
    <x v="0"/>
    <m/>
    <x v="33"/>
  </r>
  <r>
    <s v="unknown"/>
    <d v="2017-08-20T00:00:00"/>
    <n v="5841.1100000000006"/>
    <n v="82.320000000000007"/>
    <n v="346.99665000000005"/>
    <n v="0"/>
    <n v="8"/>
    <m/>
    <m/>
    <x v="0"/>
    <m/>
    <x v="33"/>
  </r>
  <r>
    <s v="unknown"/>
    <d v="2017-08-20T00:00:00"/>
    <n v="2465.2650000000003"/>
    <n v="35.32"/>
    <n v="746.46585000000005"/>
    <n v="1"/>
    <n v="8"/>
    <m/>
    <m/>
    <x v="0"/>
    <m/>
    <x v="33"/>
  </r>
  <r>
    <s v="price comparison"/>
    <d v="2017-08-20T00:00:00"/>
    <n v="1490.6100000000001"/>
    <n v="20.76"/>
    <n v="37.364600000000003"/>
    <n v="0"/>
    <n v="8"/>
    <m/>
    <m/>
    <x v="0"/>
    <m/>
    <x v="33"/>
  </r>
  <r>
    <s v="price comparison"/>
    <d v="2017-08-20T00:00:00"/>
    <n v="1033.0100000000002"/>
    <n v="17.559999999999999"/>
    <n v="227.39599999999999"/>
    <n v="1"/>
    <n v="8"/>
    <m/>
    <m/>
    <x v="0"/>
    <m/>
    <x v="33"/>
  </r>
  <r>
    <s v="quora"/>
    <d v="2017-08-20T00:00:00"/>
    <n v="519.03500000000008"/>
    <n v="6.6400000000000006"/>
    <n v="0"/>
    <n v="0"/>
    <n v="8"/>
    <m/>
    <m/>
    <x v="0"/>
    <m/>
    <x v="33"/>
  </r>
  <r>
    <s v="quora"/>
    <d v="2017-08-20T00:00:00"/>
    <n v="175.45000000000002"/>
    <n v="2.68"/>
    <n v="0"/>
    <n v="1"/>
    <n v="8"/>
    <m/>
    <m/>
    <x v="0"/>
    <m/>
    <x v="33"/>
  </r>
  <r>
    <s v="instagram"/>
    <d v="2017-08-20T00:00:00"/>
    <n v="859.7600000000001"/>
    <n v="12.840000000000002"/>
    <n v="124.32550000000001"/>
    <n v="0"/>
    <n v="8"/>
    <m/>
    <m/>
    <x v="0"/>
    <m/>
    <x v="33"/>
  </r>
  <r>
    <s v="instagram"/>
    <d v="2017-08-20T00:00:00"/>
    <n v="403.64500000000004"/>
    <n v="6.4400000000000013"/>
    <n v="525.56595000000004"/>
    <n v="1"/>
    <n v="8"/>
    <m/>
    <m/>
    <x v="0"/>
    <m/>
    <x v="33"/>
  </r>
  <r>
    <s v="google search"/>
    <d v="2017-08-20T00:00:00"/>
    <n v="14834.325000000001"/>
    <n v="195.24"/>
    <n v="233.636"/>
    <n v="0"/>
    <n v="8"/>
    <m/>
    <m/>
    <x v="0"/>
    <m/>
    <x v="33"/>
  </r>
  <r>
    <s v="google search"/>
    <d v="2017-08-20T00:00:00"/>
    <n v="3906.32"/>
    <n v="51.080000000000005"/>
    <n v="272.55020000000002"/>
    <n v="1"/>
    <n v="8"/>
    <m/>
    <m/>
    <x v="0"/>
    <m/>
    <x v="33"/>
  </r>
  <r>
    <s v="google shopping"/>
    <d v="2017-08-20T00:00:00"/>
    <n v="17992.48"/>
    <n v="268.60000000000002"/>
    <n v="1778.8803500000001"/>
    <n v="0"/>
    <n v="8"/>
    <m/>
    <m/>
    <x v="0"/>
    <m/>
    <x v="33"/>
  </r>
  <r>
    <s v="google shopping"/>
    <d v="2017-08-20T00:00:00"/>
    <n v="14701.390000000001"/>
    <n v="225.72"/>
    <n v="10883.104050000002"/>
    <n v="1"/>
    <n v="8"/>
    <m/>
    <m/>
    <x v="0"/>
    <m/>
    <x v="33"/>
  </r>
  <r>
    <s v="SEO"/>
    <d v="2017-08-20T00:00:00"/>
    <n v="5027.3850000000011"/>
    <n v="67.400000000000006"/>
    <n v="1.9422000000000001"/>
    <n v="0"/>
    <n v="8"/>
    <m/>
    <m/>
    <x v="0"/>
    <m/>
    <x v="33"/>
  </r>
  <r>
    <s v="SEO"/>
    <d v="2017-08-20T00:00:00"/>
    <n v="1337.38"/>
    <n v="18.12"/>
    <n v="4.2750500000000002"/>
    <n v="1"/>
    <n v="8"/>
    <m/>
    <m/>
    <x v="0"/>
    <m/>
    <x v="33"/>
  </r>
  <r>
    <s v="SEO shopping"/>
    <d v="2017-08-20T00:00:00"/>
    <n v="4082.7050000000004"/>
    <n v="57.360000000000007"/>
    <n v="1.6549"/>
    <n v="0"/>
    <n v="8"/>
    <m/>
    <m/>
    <x v="0"/>
    <m/>
    <x v="33"/>
  </r>
  <r>
    <s v="SEO shopping"/>
    <d v="2017-08-20T00:00:00"/>
    <n v="2667.28"/>
    <n v="38.56"/>
    <n v="8.8491"/>
    <n v="1"/>
    <n v="8"/>
    <m/>
    <m/>
    <x v="0"/>
    <m/>
    <x v="33"/>
  </r>
  <r>
    <s v="facebook"/>
    <d v="2017-08-20T00:00:00"/>
    <n v="253.33000000000004"/>
    <n v="3.9200000000000004"/>
    <n v="58.438250000000004"/>
    <n v="0"/>
    <n v="8"/>
    <m/>
    <m/>
    <x v="0"/>
    <m/>
    <x v="33"/>
  </r>
  <r>
    <s v="facebook"/>
    <d v="2017-08-20T00:00:00"/>
    <n v="197.83500000000001"/>
    <n v="2.92"/>
    <n v="527.31899999999996"/>
    <n v="1"/>
    <n v="8"/>
    <m/>
    <m/>
    <x v="0"/>
    <m/>
    <x v="33"/>
  </r>
  <r>
    <s v="mobileapp"/>
    <d v="2017-08-27T00:00:00"/>
    <n v="1.2100000000000002"/>
    <n v="4.0000000000000008E-2"/>
    <n v="0"/>
    <n v="1"/>
    <n v="8"/>
    <m/>
    <m/>
    <x v="0"/>
    <m/>
    <x v="34"/>
  </r>
  <r>
    <s v="affiliates"/>
    <d v="2017-08-27T00:00:00"/>
    <n v="10713.175000000001"/>
    <n v="132.32000000000002"/>
    <n v="495.24020000000002"/>
    <n v="0"/>
    <n v="8"/>
    <m/>
    <m/>
    <x v="0"/>
    <m/>
    <x v="34"/>
  </r>
  <r>
    <s v="affiliates"/>
    <d v="2017-08-27T00:00:00"/>
    <n v="4089.8"/>
    <n v="53.720000000000006"/>
    <n v="564.57765000000006"/>
    <n v="1"/>
    <n v="8"/>
    <m/>
    <m/>
    <x v="0"/>
    <m/>
    <x v="34"/>
  </r>
  <r>
    <s v="Email"/>
    <d v="2017-08-27T00:00:00"/>
    <n v="17957.72"/>
    <n v="225.84000000000003"/>
    <n v="132.91720000000001"/>
    <n v="0"/>
    <n v="8"/>
    <m/>
    <m/>
    <x v="0"/>
    <m/>
    <x v="34"/>
  </r>
  <r>
    <s v="Email"/>
    <d v="2017-08-27T00:00:00"/>
    <n v="1974.9400000000003"/>
    <n v="24.080000000000002"/>
    <n v="118.95"/>
    <n v="1"/>
    <n v="8"/>
    <m/>
    <m/>
    <x v="0"/>
    <m/>
    <x v="34"/>
  </r>
  <r>
    <s v="Website"/>
    <d v="2017-08-27T00:00:00"/>
    <n v="41350.65"/>
    <n v="466"/>
    <n v="0"/>
    <n v="0"/>
    <n v="8"/>
    <m/>
    <m/>
    <x v="0"/>
    <m/>
    <x v="34"/>
  </r>
  <r>
    <s v="Website"/>
    <d v="2017-08-27T00:00:00"/>
    <n v="10761.410000000002"/>
    <n v="140"/>
    <n v="0"/>
    <n v="1"/>
    <n v="8"/>
    <m/>
    <m/>
    <x v="0"/>
    <m/>
    <x v="34"/>
  </r>
  <r>
    <s v="Search partner"/>
    <d v="2017-08-27T00:00:00"/>
    <n v="970.91500000000008"/>
    <n v="14.4"/>
    <n v="197.69945000000001"/>
    <n v="0"/>
    <n v="8"/>
    <m/>
    <m/>
    <x v="0"/>
    <m/>
    <x v="34"/>
  </r>
  <r>
    <s v="Search partner"/>
    <d v="2017-08-27T00:00:00"/>
    <n v="1393.48"/>
    <n v="21.12"/>
    <n v="1681.4993000000002"/>
    <n v="1"/>
    <n v="8"/>
    <m/>
    <m/>
    <x v="0"/>
    <m/>
    <x v="34"/>
  </r>
  <r>
    <s v="unknown"/>
    <d v="2017-08-27T00:00:00"/>
    <n v="6791.1800000000012"/>
    <n v="96.160000000000011"/>
    <n v="340.24705"/>
    <n v="0"/>
    <n v="8"/>
    <m/>
    <m/>
    <x v="0"/>
    <m/>
    <x v="34"/>
  </r>
  <r>
    <s v="unknown"/>
    <d v="2017-08-27T00:00:00"/>
    <n v="2996.7300000000005"/>
    <n v="42.120000000000005"/>
    <n v="760.34985000000006"/>
    <n v="1"/>
    <n v="8"/>
    <m/>
    <m/>
    <x v="0"/>
    <m/>
    <x v="34"/>
  </r>
  <r>
    <s v="price comparison"/>
    <d v="2017-08-27T00:00:00"/>
    <n v="2037.5300000000002"/>
    <n v="27.84"/>
    <n v="46.058349999999997"/>
    <n v="0"/>
    <n v="8"/>
    <m/>
    <m/>
    <x v="0"/>
    <m/>
    <x v="34"/>
  </r>
  <r>
    <s v="price comparison"/>
    <d v="2017-08-27T00:00:00"/>
    <n v="1699.885"/>
    <n v="25.960000000000004"/>
    <n v="191.78250000000003"/>
    <n v="1"/>
    <n v="8"/>
    <m/>
    <m/>
    <x v="0"/>
    <m/>
    <x v="34"/>
  </r>
  <r>
    <s v="quora"/>
    <d v="2017-08-27T00:00:00"/>
    <n v="556.27"/>
    <n v="6.08"/>
    <n v="0"/>
    <n v="0"/>
    <n v="8"/>
    <m/>
    <m/>
    <x v="0"/>
    <m/>
    <x v="34"/>
  </r>
  <r>
    <s v="quora"/>
    <d v="2017-08-27T00:00:00"/>
    <n v="254.21"/>
    <n v="3.16"/>
    <n v="0"/>
    <n v="1"/>
    <n v="8"/>
    <m/>
    <m/>
    <x v="0"/>
    <m/>
    <x v="34"/>
  </r>
  <r>
    <s v="instagram"/>
    <d v="2017-08-27T00:00:00"/>
    <n v="1265.8800000000001"/>
    <n v="17.919999999999998"/>
    <n v="150.11099999999999"/>
    <n v="0"/>
    <n v="8"/>
    <m/>
    <m/>
    <x v="0"/>
    <m/>
    <x v="34"/>
  </r>
  <r>
    <s v="instagram"/>
    <d v="2017-08-27T00:00:00"/>
    <n v="671.71500000000003"/>
    <n v="10.56"/>
    <n v="731.37870000000009"/>
    <n v="1"/>
    <n v="8"/>
    <m/>
    <m/>
    <x v="0"/>
    <m/>
    <x v="34"/>
  </r>
  <r>
    <s v="google search"/>
    <d v="2017-08-27T00:00:00"/>
    <n v="16434.88"/>
    <n v="209.68000000000004"/>
    <n v="289.27925000000005"/>
    <n v="0"/>
    <n v="8"/>
    <m/>
    <m/>
    <x v="0"/>
    <m/>
    <x v="34"/>
  </r>
  <r>
    <s v="google search"/>
    <d v="2017-08-27T00:00:00"/>
    <n v="5148.6050000000005"/>
    <n v="65.28"/>
    <n v="359.72885000000002"/>
    <n v="1"/>
    <n v="8"/>
    <m/>
    <m/>
    <x v="0"/>
    <m/>
    <x v="34"/>
  </r>
  <r>
    <s v="google shopping"/>
    <d v="2017-08-27T00:00:00"/>
    <n v="19107.275000000001"/>
    <n v="275.44"/>
    <n v="1907.0597"/>
    <n v="0"/>
    <n v="8"/>
    <m/>
    <m/>
    <x v="0"/>
    <m/>
    <x v="34"/>
  </r>
  <r>
    <s v="google shopping"/>
    <d v="2017-08-27T00:00:00"/>
    <n v="17504.355"/>
    <n v="265.71999999999997"/>
    <n v="12238.603649999999"/>
    <n v="1"/>
    <n v="8"/>
    <m/>
    <m/>
    <x v="0"/>
    <m/>
    <x v="34"/>
  </r>
  <r>
    <s v="SEO"/>
    <d v="2017-08-27T00:00:00"/>
    <n v="4253.37"/>
    <n v="53.960000000000008"/>
    <n v="2.7364999999999999"/>
    <n v="0"/>
    <n v="8"/>
    <m/>
    <m/>
    <x v="0"/>
    <m/>
    <x v="34"/>
  </r>
  <r>
    <s v="SEO"/>
    <d v="2017-08-27T00:00:00"/>
    <n v="1418.5050000000001"/>
    <n v="17.8"/>
    <n v="6.8178500000000009"/>
    <n v="1"/>
    <n v="8"/>
    <m/>
    <m/>
    <x v="0"/>
    <m/>
    <x v="34"/>
  </r>
  <r>
    <s v="SEO shopping"/>
    <d v="2017-08-27T00:00:00"/>
    <n v="4206.62"/>
    <n v="56.960000000000008"/>
    <n v="3.0842500000000004"/>
    <n v="0"/>
    <n v="8"/>
    <m/>
    <m/>
    <x v="0"/>
    <m/>
    <x v="34"/>
  </r>
  <r>
    <s v="SEO shopping"/>
    <d v="2017-08-27T00:00:00"/>
    <n v="3167.835"/>
    <n v="44.080000000000005"/>
    <n v="17.467450000000003"/>
    <n v="1"/>
    <n v="8"/>
    <m/>
    <m/>
    <x v="0"/>
    <m/>
    <x v="34"/>
  </r>
  <r>
    <s v="facebook"/>
    <d v="2017-08-27T00:00:00"/>
    <n v="203.28000000000003"/>
    <n v="2.5600000000000005"/>
    <n v="35.938499999999998"/>
    <n v="0"/>
    <n v="8"/>
    <m/>
    <m/>
    <x v="0"/>
    <m/>
    <x v="34"/>
  </r>
  <r>
    <s v="facebook"/>
    <d v="2017-08-27T00:00:00"/>
    <n v="144.10000000000002"/>
    <n v="2.08"/>
    <n v="240.21985000000001"/>
    <n v="1"/>
    <n v="8"/>
    <m/>
    <m/>
    <x v="0"/>
    <m/>
    <x v="34"/>
  </r>
  <r>
    <s v="affiliates"/>
    <d v="2017-09-03T00:00:00"/>
    <n v="8986.8350000000009"/>
    <n v="107.88"/>
    <n v="409.20165000000003"/>
    <n v="0"/>
    <n v="9"/>
    <m/>
    <m/>
    <x v="0"/>
    <m/>
    <x v="35"/>
  </r>
  <r>
    <s v="affiliates"/>
    <d v="2017-09-03T00:00:00"/>
    <n v="2834.9750000000004"/>
    <n v="38.520000000000003"/>
    <n v="502.00409999999999"/>
    <n v="1"/>
    <n v="9"/>
    <m/>
    <m/>
    <x v="0"/>
    <m/>
    <x v="35"/>
  </r>
  <r>
    <s v="Email"/>
    <d v="2017-09-03T00:00:00"/>
    <n v="15713.060000000001"/>
    <n v="204.88000000000002"/>
    <n v="146.43915000000001"/>
    <n v="0"/>
    <n v="9"/>
    <m/>
    <m/>
    <x v="0"/>
    <m/>
    <x v="35"/>
  </r>
  <r>
    <s v="Email"/>
    <d v="2017-09-03T00:00:00"/>
    <n v="1800.4250000000002"/>
    <n v="23.44"/>
    <n v="136.16655"/>
    <n v="1"/>
    <n v="9"/>
    <m/>
    <m/>
    <x v="0"/>
    <m/>
    <x v="35"/>
  </r>
  <r>
    <s v="Website"/>
    <d v="2017-09-03T00:00:00"/>
    <n v="45674.915000000008"/>
    <n v="524.24"/>
    <n v="0"/>
    <n v="0"/>
    <n v="9"/>
    <m/>
    <m/>
    <x v="0"/>
    <m/>
    <x v="35"/>
  </r>
  <r>
    <s v="Website"/>
    <d v="2017-09-03T00:00:00"/>
    <n v="9568.9000000000015"/>
    <n v="122.75999999999999"/>
    <n v="0"/>
    <n v="1"/>
    <n v="9"/>
    <m/>
    <m/>
    <x v="0"/>
    <m/>
    <x v="35"/>
  </r>
  <r>
    <s v="Search partner"/>
    <d v="2017-09-03T00:00:00"/>
    <n v="661.375"/>
    <n v="9.2799999999999994"/>
    <n v="139.38340000000002"/>
    <n v="0"/>
    <n v="9"/>
    <m/>
    <m/>
    <x v="0"/>
    <m/>
    <x v="35"/>
  </r>
  <r>
    <s v="Search partner"/>
    <d v="2017-09-03T00:00:00"/>
    <n v="901.12000000000012"/>
    <n v="13.719999999999999"/>
    <n v="1205.5270499999999"/>
    <n v="1"/>
    <n v="9"/>
    <m/>
    <m/>
    <x v="0"/>
    <m/>
    <x v="35"/>
  </r>
  <r>
    <s v="unknown"/>
    <d v="2017-09-03T00:00:00"/>
    <n v="6449.6850000000013"/>
    <n v="89.88"/>
    <n v="296.49880000000002"/>
    <n v="0"/>
    <n v="9"/>
    <m/>
    <m/>
    <x v="0"/>
    <m/>
    <x v="35"/>
  </r>
  <r>
    <s v="unknown"/>
    <d v="2017-09-03T00:00:00"/>
    <n v="2742.3"/>
    <n v="39.480000000000004"/>
    <n v="603.10445000000004"/>
    <n v="1"/>
    <n v="9"/>
    <m/>
    <m/>
    <x v="0"/>
    <m/>
    <x v="35"/>
  </r>
  <r>
    <s v="price comparison"/>
    <d v="2017-09-03T00:00:00"/>
    <n v="1773.5300000000002"/>
    <n v="25.6"/>
    <n v="36.965499999999999"/>
    <n v="0"/>
    <n v="9"/>
    <m/>
    <m/>
    <x v="0"/>
    <m/>
    <x v="35"/>
  </r>
  <r>
    <s v="price comparison"/>
    <d v="2017-09-03T00:00:00"/>
    <n v="1341.0650000000003"/>
    <n v="22.32"/>
    <n v="170.35005000000001"/>
    <n v="1"/>
    <n v="9"/>
    <m/>
    <m/>
    <x v="0"/>
    <m/>
    <x v="35"/>
  </r>
  <r>
    <s v="quora"/>
    <d v="2017-09-03T00:00:00"/>
    <n v="671.49500000000012"/>
    <n v="8.120000000000001"/>
    <n v="0"/>
    <n v="0"/>
    <n v="9"/>
    <m/>
    <m/>
    <x v="0"/>
    <m/>
    <x v="35"/>
  </r>
  <r>
    <s v="quora"/>
    <d v="2017-09-03T00:00:00"/>
    <n v="284.07500000000005"/>
    <n v="3.5600000000000005"/>
    <n v="0"/>
    <n v="1"/>
    <n v="9"/>
    <m/>
    <m/>
    <x v="0"/>
    <m/>
    <x v="35"/>
  </r>
  <r>
    <s v="instagram"/>
    <d v="2017-09-03T00:00:00"/>
    <n v="1079.2650000000001"/>
    <n v="15.280000000000001"/>
    <n v="123.51365"/>
    <n v="0"/>
    <n v="9"/>
    <m/>
    <m/>
    <x v="0"/>
    <m/>
    <x v="35"/>
  </r>
  <r>
    <s v="instagram"/>
    <d v="2017-09-03T00:00:00"/>
    <n v="482.29500000000002"/>
    <n v="7.32"/>
    <n v="511.78400000000005"/>
    <n v="1"/>
    <n v="9"/>
    <m/>
    <m/>
    <x v="0"/>
    <m/>
    <x v="35"/>
  </r>
  <r>
    <s v="google search"/>
    <d v="2017-09-03T00:00:00"/>
    <n v="20313.150000000001"/>
    <n v="257.95999999999998"/>
    <n v="317.47235000000001"/>
    <n v="0"/>
    <n v="9"/>
    <m/>
    <m/>
    <x v="0"/>
    <m/>
    <x v="35"/>
  </r>
  <r>
    <s v="google search"/>
    <d v="2017-09-03T00:00:00"/>
    <n v="5793.1500000000005"/>
    <n v="74.88"/>
    <n v="386.73635000000002"/>
    <n v="1"/>
    <n v="9"/>
    <m/>
    <m/>
    <x v="0"/>
    <m/>
    <x v="35"/>
  </r>
  <r>
    <s v="google shopping"/>
    <d v="2017-09-03T00:00:00"/>
    <n v="21373.88"/>
    <n v="314.8"/>
    <n v="2342.4882000000002"/>
    <n v="0"/>
    <n v="9"/>
    <m/>
    <m/>
    <x v="0"/>
    <m/>
    <x v="35"/>
  </r>
  <r>
    <s v="google shopping"/>
    <d v="2017-09-03T00:00:00"/>
    <n v="18034.005000000001"/>
    <n v="278.2"/>
    <n v="15112.483099999999"/>
    <n v="1"/>
    <n v="9"/>
    <m/>
    <m/>
    <x v="0"/>
    <m/>
    <x v="35"/>
  </r>
  <r>
    <s v="SEO"/>
    <d v="2017-09-03T00:00:00"/>
    <n v="4560.7650000000003"/>
    <n v="59.320000000000007"/>
    <n v="5.9267000000000003"/>
    <n v="0"/>
    <n v="9"/>
    <m/>
    <m/>
    <x v="0"/>
    <m/>
    <x v="35"/>
  </r>
  <r>
    <s v="SEO"/>
    <d v="2017-09-03T00:00:00"/>
    <n v="1202.96"/>
    <n v="16.080000000000002"/>
    <n v="12.188150000000002"/>
    <n v="1"/>
    <n v="9"/>
    <m/>
    <m/>
    <x v="0"/>
    <m/>
    <x v="35"/>
  </r>
  <r>
    <s v="SEO shopping"/>
    <d v="2017-09-03T00:00:00"/>
    <n v="4771.9100000000008"/>
    <n v="66.960000000000008"/>
    <n v="6.9621500000000003"/>
    <n v="0"/>
    <n v="9"/>
    <m/>
    <m/>
    <x v="0"/>
    <m/>
    <x v="35"/>
  </r>
  <r>
    <s v="SEO shopping"/>
    <d v="2017-09-03T00:00:00"/>
    <n v="3305.4450000000002"/>
    <n v="48.2"/>
    <n v="39.081250000000004"/>
    <n v="1"/>
    <n v="9"/>
    <m/>
    <m/>
    <x v="0"/>
    <m/>
    <x v="35"/>
  </r>
  <r>
    <s v="facebook"/>
    <d v="2017-09-03T00:00:00"/>
    <n v="123.53"/>
    <n v="1.8399999999999999"/>
    <n v="24.697400000000002"/>
    <n v="0"/>
    <n v="9"/>
    <m/>
    <m/>
    <x v="0"/>
    <m/>
    <x v="35"/>
  </r>
  <r>
    <s v="facebook"/>
    <d v="2017-09-03T00:00:00"/>
    <n v="91.795000000000016"/>
    <n v="1.36"/>
    <n v="156.61165"/>
    <n v="1"/>
    <n v="9"/>
    <m/>
    <m/>
    <x v="0"/>
    <m/>
    <x v="35"/>
  </r>
  <r>
    <s v="affiliates"/>
    <d v="2017-09-10T00:00:00"/>
    <n v="11395.285000000002"/>
    <n v="141.68"/>
    <n v="415.73545000000001"/>
    <n v="0"/>
    <n v="9"/>
    <m/>
    <m/>
    <x v="0"/>
    <m/>
    <x v="36"/>
  </r>
  <r>
    <s v="affiliates"/>
    <d v="2017-09-10T00:00:00"/>
    <n v="3443.7150000000006"/>
    <n v="48.24"/>
    <n v="411.05480000000006"/>
    <n v="1"/>
    <n v="9"/>
    <m/>
    <m/>
    <x v="0"/>
    <m/>
    <x v="36"/>
  </r>
  <r>
    <s v="Email"/>
    <d v="2017-09-10T00:00:00"/>
    <n v="16774.34"/>
    <n v="222.51999999999998"/>
    <n v="146.28835000000001"/>
    <n v="0"/>
    <n v="9"/>
    <m/>
    <m/>
    <x v="0"/>
    <m/>
    <x v="36"/>
  </r>
  <r>
    <s v="Email"/>
    <d v="2017-09-10T00:00:00"/>
    <n v="2046.7150000000004"/>
    <n v="26.680000000000003"/>
    <n v="139.80590000000001"/>
    <n v="1"/>
    <n v="9"/>
    <m/>
    <m/>
    <x v="0"/>
    <m/>
    <x v="36"/>
  </r>
  <r>
    <s v="Website"/>
    <d v="2017-09-10T00:00:00"/>
    <n v="51353.94"/>
    <n v="585.52"/>
    <n v="0"/>
    <n v="0"/>
    <n v="9"/>
    <m/>
    <m/>
    <x v="0"/>
    <m/>
    <x v="36"/>
  </r>
  <r>
    <s v="Website"/>
    <d v="2017-09-10T00:00:00"/>
    <n v="10533.765000000001"/>
    <n v="136.28"/>
    <n v="0"/>
    <n v="1"/>
    <n v="9"/>
    <m/>
    <m/>
    <x v="0"/>
    <m/>
    <x v="36"/>
  </r>
  <r>
    <s v="Search partner"/>
    <d v="2017-09-10T00:00:00"/>
    <n v="696.02500000000009"/>
    <n v="11.200000000000001"/>
    <n v="162.41485"/>
    <n v="0"/>
    <n v="9"/>
    <m/>
    <m/>
    <x v="0"/>
    <m/>
    <x v="36"/>
  </r>
  <r>
    <s v="Search partner"/>
    <d v="2017-09-10T00:00:00"/>
    <n v="997.09500000000014"/>
    <n v="15.4"/>
    <n v="1342.5392500000003"/>
    <n v="1"/>
    <n v="9"/>
    <m/>
    <m/>
    <x v="0"/>
    <m/>
    <x v="36"/>
  </r>
  <r>
    <s v="unknown"/>
    <d v="2017-09-10T00:00:00"/>
    <n v="6452.7100000000009"/>
    <n v="89"/>
    <n v="342.45250000000004"/>
    <n v="0"/>
    <n v="9"/>
    <m/>
    <m/>
    <x v="0"/>
    <m/>
    <x v="36"/>
  </r>
  <r>
    <s v="unknown"/>
    <d v="2017-09-10T00:00:00"/>
    <n v="2846.0300000000007"/>
    <n v="42.04"/>
    <n v="780.36919999999998"/>
    <n v="1"/>
    <n v="9"/>
    <m/>
    <m/>
    <x v="0"/>
    <m/>
    <x v="36"/>
  </r>
  <r>
    <s v="price comparison"/>
    <d v="2017-09-10T00:00:00"/>
    <n v="2577.7950000000001"/>
    <n v="37.96"/>
    <n v="71.758050000000011"/>
    <n v="0"/>
    <n v="9"/>
    <m/>
    <m/>
    <x v="0"/>
    <m/>
    <x v="36"/>
  </r>
  <r>
    <s v="price comparison"/>
    <d v="2017-09-10T00:00:00"/>
    <n v="2202.3650000000002"/>
    <n v="34.32"/>
    <n v="194.0471"/>
    <n v="1"/>
    <n v="9"/>
    <m/>
    <m/>
    <x v="0"/>
    <m/>
    <x v="36"/>
  </r>
  <r>
    <s v="quora"/>
    <d v="2017-09-10T00:00:00"/>
    <n v="716.26499999999999"/>
    <n v="7.9200000000000008"/>
    <n v="0"/>
    <n v="0"/>
    <n v="9"/>
    <m/>
    <m/>
    <x v="0"/>
    <m/>
    <x v="36"/>
  </r>
  <r>
    <s v="quora"/>
    <d v="2017-09-10T00:00:00"/>
    <n v="245.74000000000004"/>
    <n v="3.64"/>
    <n v="0"/>
    <n v="1"/>
    <n v="9"/>
    <m/>
    <m/>
    <x v="0"/>
    <m/>
    <x v="36"/>
  </r>
  <r>
    <s v="instagram"/>
    <d v="2017-09-10T00:00:00"/>
    <n v="1444.0800000000002"/>
    <n v="21.560000000000002"/>
    <n v="169.15405000000001"/>
    <n v="0"/>
    <n v="9"/>
    <m/>
    <m/>
    <x v="0"/>
    <m/>
    <x v="36"/>
  </r>
  <r>
    <s v="instagram"/>
    <d v="2017-09-10T00:00:00"/>
    <n v="821.42500000000007"/>
    <n v="13.280000000000001"/>
    <n v="847.73389999999995"/>
    <n v="1"/>
    <n v="9"/>
    <m/>
    <m/>
    <x v="0"/>
    <m/>
    <x v="36"/>
  </r>
  <r>
    <s v="google search"/>
    <d v="2017-09-10T00:00:00"/>
    <n v="19355.655000000002"/>
    <n v="255.24"/>
    <n v="309.26285000000001"/>
    <n v="0"/>
    <n v="9"/>
    <m/>
    <m/>
    <x v="0"/>
    <m/>
    <x v="36"/>
  </r>
  <r>
    <s v="google search"/>
    <d v="2017-09-10T00:00:00"/>
    <n v="5283.2449999999999"/>
    <n v="72.08"/>
    <n v="364.87944999999996"/>
    <n v="1"/>
    <n v="9"/>
    <m/>
    <m/>
    <x v="0"/>
    <m/>
    <x v="36"/>
  </r>
  <r>
    <s v="google shopping"/>
    <d v="2017-09-10T00:00:00"/>
    <n v="21384.495000000003"/>
    <n v="330"/>
    <n v="2598.3756500000004"/>
    <n v="0"/>
    <n v="9"/>
    <m/>
    <m/>
    <x v="0"/>
    <m/>
    <x v="36"/>
  </r>
  <r>
    <s v="google shopping"/>
    <d v="2017-09-10T00:00:00"/>
    <n v="19596.060000000001"/>
    <n v="318.72000000000003"/>
    <n v="17685.293600000001"/>
    <n v="1"/>
    <n v="9"/>
    <m/>
    <m/>
    <x v="0"/>
    <m/>
    <x v="36"/>
  </r>
  <r>
    <s v="SEO"/>
    <d v="2017-09-10T00:00:00"/>
    <n v="4252.05"/>
    <n v="57.400000000000006"/>
    <n v="6.3361999999999998"/>
    <n v="0"/>
    <n v="9"/>
    <m/>
    <m/>
    <x v="0"/>
    <m/>
    <x v="36"/>
  </r>
  <r>
    <s v="SEO"/>
    <d v="2017-09-10T00:00:00"/>
    <n v="1232.7150000000001"/>
    <n v="16.64"/>
    <n v="12.308400000000001"/>
    <n v="1"/>
    <n v="9"/>
    <m/>
    <m/>
    <x v="0"/>
    <m/>
    <x v="36"/>
  </r>
  <r>
    <s v="SEO shopping"/>
    <d v="2017-09-10T00:00:00"/>
    <n v="4745.3450000000003"/>
    <n v="66.12"/>
    <n v="7.7057500000000001"/>
    <n v="0"/>
    <n v="9"/>
    <m/>
    <m/>
    <x v="0"/>
    <m/>
    <x v="36"/>
  </r>
  <r>
    <s v="SEO shopping"/>
    <d v="2017-09-10T00:00:00"/>
    <n v="3461.4250000000002"/>
    <n v="51.2"/>
    <n v="41.353650000000002"/>
    <n v="1"/>
    <n v="9"/>
    <m/>
    <m/>
    <x v="0"/>
    <m/>
    <x v="36"/>
  </r>
  <r>
    <s v="facebook"/>
    <d v="2017-09-10T00:00:00"/>
    <n v="145.80500000000004"/>
    <n v="2.08"/>
    <n v="26.564200000000003"/>
    <n v="0"/>
    <n v="9"/>
    <m/>
    <m/>
    <x v="0"/>
    <m/>
    <x v="36"/>
  </r>
  <r>
    <s v="facebook"/>
    <d v="2017-09-10T00:00:00"/>
    <n v="94.16"/>
    <n v="1.04"/>
    <n v="156.37310000000002"/>
    <n v="1"/>
    <n v="9"/>
    <m/>
    <m/>
    <x v="0"/>
    <m/>
    <x v="36"/>
  </r>
  <r>
    <s v="affiliates"/>
    <d v="2017-09-17T00:00:00"/>
    <n v="9911.7150000000001"/>
    <n v="124.75999999999999"/>
    <n v="363.76664999999997"/>
    <n v="0"/>
    <n v="9"/>
    <m/>
    <m/>
    <x v="0"/>
    <m/>
    <x v="37"/>
  </r>
  <r>
    <s v="affiliates"/>
    <d v="2017-09-17T00:00:00"/>
    <n v="2829.3650000000002"/>
    <n v="38.72"/>
    <n v="391.7251"/>
    <n v="1"/>
    <n v="9"/>
    <m/>
    <m/>
    <x v="0"/>
    <m/>
    <x v="37"/>
  </r>
  <r>
    <s v="Email"/>
    <d v="2017-09-17T00:00:00"/>
    <n v="21363.265000000003"/>
    <n v="289.56"/>
    <n v="797.76255000000003"/>
    <n v="0"/>
    <n v="9"/>
    <m/>
    <m/>
    <x v="0"/>
    <m/>
    <x v="37"/>
  </r>
  <r>
    <s v="Email"/>
    <d v="2017-09-17T00:00:00"/>
    <n v="2517.4050000000002"/>
    <n v="32.200000000000003"/>
    <n v="829.29730000000006"/>
    <n v="1"/>
    <n v="9"/>
    <m/>
    <m/>
    <x v="0"/>
    <m/>
    <x v="37"/>
  </r>
  <r>
    <s v="Website"/>
    <d v="2017-09-17T00:00:00"/>
    <n v="45621.62"/>
    <n v="546.68000000000006"/>
    <n v="0"/>
    <n v="0"/>
    <n v="9"/>
    <m/>
    <m/>
    <x v="0"/>
    <m/>
    <x v="37"/>
  </r>
  <r>
    <s v="Website"/>
    <d v="2017-09-17T00:00:00"/>
    <n v="9525.7800000000007"/>
    <n v="121.28"/>
    <n v="0"/>
    <n v="1"/>
    <n v="9"/>
    <m/>
    <m/>
    <x v="0"/>
    <m/>
    <x v="37"/>
  </r>
  <r>
    <s v="Search partner"/>
    <d v="2017-09-17T00:00:00"/>
    <n v="583.93500000000006"/>
    <n v="8.24"/>
    <n v="158.52005"/>
    <n v="0"/>
    <n v="9"/>
    <m/>
    <m/>
    <x v="0"/>
    <m/>
    <x v="37"/>
  </r>
  <r>
    <s v="Search partner"/>
    <d v="2017-09-17T00:00:00"/>
    <n v="913.33"/>
    <n v="12.880000000000003"/>
    <n v="1214.18505"/>
    <n v="1"/>
    <n v="9"/>
    <m/>
    <m/>
    <x v="0"/>
    <m/>
    <x v="37"/>
  </r>
  <r>
    <s v="unknown"/>
    <d v="2017-09-17T00:00:00"/>
    <n v="5646.1900000000005"/>
    <n v="79.760000000000005"/>
    <n v="288.66955000000002"/>
    <n v="0"/>
    <n v="9"/>
    <m/>
    <m/>
    <x v="0"/>
    <m/>
    <x v="37"/>
  </r>
  <r>
    <s v="unknown"/>
    <d v="2017-09-17T00:00:00"/>
    <n v="2464.8800000000006"/>
    <n v="36.119999999999997"/>
    <n v="570.726"/>
    <n v="1"/>
    <n v="9"/>
    <m/>
    <m/>
    <x v="0"/>
    <m/>
    <x v="37"/>
  </r>
  <r>
    <s v="price comparison"/>
    <d v="2017-09-17T00:00:00"/>
    <n v="1999.1950000000002"/>
    <n v="30.28"/>
    <n v="71.19905"/>
    <n v="0"/>
    <n v="9"/>
    <m/>
    <m/>
    <x v="0"/>
    <m/>
    <x v="37"/>
  </r>
  <r>
    <s v="price comparison"/>
    <d v="2017-09-17T00:00:00"/>
    <n v="1653.7950000000001"/>
    <n v="26.400000000000002"/>
    <n v="151.02555000000001"/>
    <n v="1"/>
    <n v="9"/>
    <m/>
    <m/>
    <x v="0"/>
    <m/>
    <x v="37"/>
  </r>
  <r>
    <s v="quora"/>
    <d v="2017-09-17T00:00:00"/>
    <n v="588.005"/>
    <n v="7.6400000000000006"/>
    <n v="0"/>
    <n v="0"/>
    <n v="9"/>
    <m/>
    <m/>
    <x v="0"/>
    <m/>
    <x v="37"/>
  </r>
  <r>
    <s v="quora"/>
    <d v="2017-09-17T00:00:00"/>
    <n v="251.845"/>
    <n v="3.24"/>
    <n v="0"/>
    <n v="1"/>
    <n v="9"/>
    <m/>
    <m/>
    <x v="0"/>
    <m/>
    <x v="37"/>
  </r>
  <r>
    <s v="instagram"/>
    <d v="2017-09-17T00:00:00"/>
    <n v="1242.8900000000001"/>
    <n v="18.16"/>
    <n v="163.41"/>
    <n v="0"/>
    <n v="9"/>
    <m/>
    <m/>
    <x v="0"/>
    <m/>
    <x v="37"/>
  </r>
  <r>
    <s v="instagram"/>
    <d v="2017-09-17T00:00:00"/>
    <n v="575.08000000000004"/>
    <n v="9.48"/>
    <n v="855.87905000000012"/>
    <n v="1"/>
    <n v="9"/>
    <m/>
    <m/>
    <x v="0"/>
    <m/>
    <x v="37"/>
  </r>
  <r>
    <s v="google search"/>
    <d v="2017-09-17T00:00:00"/>
    <n v="13681.58"/>
    <n v="181.60000000000002"/>
    <n v="251.54415"/>
    <n v="0"/>
    <n v="9"/>
    <m/>
    <m/>
    <x v="0"/>
    <m/>
    <x v="37"/>
  </r>
  <r>
    <s v="google search"/>
    <d v="2017-09-17T00:00:00"/>
    <n v="3788.6750000000002"/>
    <n v="48.080000000000005"/>
    <n v="296.43639999999999"/>
    <n v="1"/>
    <n v="9"/>
    <m/>
    <m/>
    <x v="0"/>
    <m/>
    <x v="37"/>
  </r>
  <r>
    <s v="google shopping"/>
    <d v="2017-09-17T00:00:00"/>
    <n v="18833.870000000003"/>
    <n v="284.68"/>
    <n v="2268.721"/>
    <n v="0"/>
    <n v="9"/>
    <m/>
    <m/>
    <x v="0"/>
    <m/>
    <x v="37"/>
  </r>
  <r>
    <s v="google shopping"/>
    <d v="2017-09-17T00:00:00"/>
    <n v="16342.755000000001"/>
    <n v="259"/>
    <n v="17274.73475"/>
    <n v="1"/>
    <n v="9"/>
    <m/>
    <m/>
    <x v="0"/>
    <m/>
    <x v="37"/>
  </r>
  <r>
    <s v="SEO"/>
    <d v="2017-09-17T00:00:00"/>
    <n v="6239.4750000000004"/>
    <n v="83.720000000000013"/>
    <n v="8.0073500000000006"/>
    <n v="0"/>
    <n v="9"/>
    <m/>
    <m/>
    <x v="0"/>
    <m/>
    <x v="37"/>
  </r>
  <r>
    <s v="SEO"/>
    <d v="2017-09-17T00:00:00"/>
    <n v="1768.7450000000001"/>
    <n v="22"/>
    <n v="15.02345"/>
    <n v="1"/>
    <n v="9"/>
    <m/>
    <m/>
    <x v="0"/>
    <m/>
    <x v="37"/>
  </r>
  <r>
    <s v="SEO shopping"/>
    <d v="2017-09-17T00:00:00"/>
    <n v="4908.97"/>
    <n v="67.160000000000011"/>
    <n v="7.1610499999999995"/>
    <n v="0"/>
    <n v="9"/>
    <m/>
    <m/>
    <x v="0"/>
    <m/>
    <x v="37"/>
  </r>
  <r>
    <s v="SEO shopping"/>
    <d v="2017-09-17T00:00:00"/>
    <n v="3219.9750000000004"/>
    <n v="44.24"/>
    <n v="34.635899999999999"/>
    <n v="1"/>
    <n v="9"/>
    <m/>
    <m/>
    <x v="0"/>
    <m/>
    <x v="37"/>
  </r>
  <r>
    <s v="facebook"/>
    <d v="2017-09-17T00:00:00"/>
    <n v="690.6350000000001"/>
    <n v="6.24"/>
    <n v="19.600100000000001"/>
    <n v="0"/>
    <n v="9"/>
    <m/>
    <m/>
    <x v="0"/>
    <m/>
    <x v="37"/>
  </r>
  <r>
    <s v="facebook"/>
    <d v="2017-09-17T00:00:00"/>
    <n v="1159.7850000000001"/>
    <n v="7.8400000000000007"/>
    <n v="392.65200000000004"/>
    <n v="1"/>
    <n v="9"/>
    <m/>
    <m/>
    <x v="0"/>
    <m/>
    <x v="37"/>
  </r>
  <r>
    <s v="affiliates"/>
    <d v="2017-09-24T00:00:00"/>
    <n v="11475.310000000001"/>
    <n v="146.35999999999999"/>
    <n v="498.70925"/>
    <n v="0"/>
    <n v="9"/>
    <m/>
    <m/>
    <x v="0"/>
    <m/>
    <x v="38"/>
  </r>
  <r>
    <s v="affiliates"/>
    <d v="2017-09-24T00:00:00"/>
    <n v="4004.0000000000005"/>
    <n v="55.44"/>
    <n v="601.41835000000003"/>
    <n v="1"/>
    <n v="9"/>
    <m/>
    <m/>
    <x v="0"/>
    <m/>
    <x v="38"/>
  </r>
  <r>
    <s v="Email"/>
    <d v="2017-09-24T00:00:00"/>
    <n v="20510.270000000004"/>
    <n v="267.16000000000003"/>
    <n v="1160.61985"/>
    <n v="0"/>
    <n v="9"/>
    <m/>
    <m/>
    <x v="0"/>
    <m/>
    <x v="38"/>
  </r>
  <r>
    <s v="Email"/>
    <d v="2017-09-24T00:00:00"/>
    <n v="2037.2000000000003"/>
    <n v="26.680000000000003"/>
    <n v="1117.85895"/>
    <n v="1"/>
    <n v="9"/>
    <m/>
    <m/>
    <x v="0"/>
    <m/>
    <x v="38"/>
  </r>
  <r>
    <s v="Website"/>
    <d v="2017-09-24T00:00:00"/>
    <n v="58094.080000000009"/>
    <n v="684.48"/>
    <n v="0"/>
    <n v="0"/>
    <n v="9"/>
    <m/>
    <m/>
    <x v="0"/>
    <m/>
    <x v="38"/>
  </r>
  <r>
    <s v="Website"/>
    <d v="2017-09-24T00:00:00"/>
    <n v="11584.595000000001"/>
    <n v="148.96"/>
    <n v="0"/>
    <n v="1"/>
    <n v="9"/>
    <m/>
    <m/>
    <x v="0"/>
    <m/>
    <x v="38"/>
  </r>
  <r>
    <s v="Search partner"/>
    <d v="2017-09-24T00:00:00"/>
    <n v="583.05499999999995"/>
    <n v="8.120000000000001"/>
    <n v="152.09935000000002"/>
    <n v="0"/>
    <n v="9"/>
    <m/>
    <m/>
    <x v="0"/>
    <m/>
    <x v="38"/>
  </r>
  <r>
    <s v="Search partner"/>
    <d v="2017-09-24T00:00:00"/>
    <n v="796.56500000000005"/>
    <n v="12.240000000000002"/>
    <n v="1261.4250999999999"/>
    <n v="1"/>
    <n v="9"/>
    <m/>
    <m/>
    <x v="0"/>
    <m/>
    <x v="38"/>
  </r>
  <r>
    <s v="unknown"/>
    <d v="2017-09-24T00:00:00"/>
    <n v="6559.1900000000005"/>
    <n v="92.68"/>
    <n v="367.19280000000003"/>
    <n v="0"/>
    <n v="9"/>
    <m/>
    <m/>
    <x v="0"/>
    <m/>
    <x v="38"/>
  </r>
  <r>
    <s v="unknown"/>
    <d v="2017-09-24T00:00:00"/>
    <n v="3050.52"/>
    <n v="44.960000000000008"/>
    <n v="921.87290000000007"/>
    <n v="1"/>
    <n v="9"/>
    <m/>
    <m/>
    <x v="0"/>
    <m/>
    <x v="38"/>
  </r>
  <r>
    <s v="price comparison"/>
    <d v="2017-09-24T00:00:00"/>
    <n v="2425.2250000000004"/>
    <n v="35.880000000000003"/>
    <n v="77.946700000000007"/>
    <n v="0"/>
    <n v="9"/>
    <m/>
    <m/>
    <x v="0"/>
    <m/>
    <x v="38"/>
  </r>
  <r>
    <s v="price comparison"/>
    <d v="2017-09-24T00:00:00"/>
    <n v="2055.1849999999999"/>
    <n v="33.839999999999996"/>
    <n v="201.3141"/>
    <n v="1"/>
    <n v="9"/>
    <m/>
    <m/>
    <x v="0"/>
    <m/>
    <x v="38"/>
  </r>
  <r>
    <s v="quora"/>
    <d v="2017-09-24T00:00:00"/>
    <n v="762.74"/>
    <n v="9.5200000000000014"/>
    <n v="0"/>
    <n v="0"/>
    <n v="9"/>
    <m/>
    <m/>
    <x v="0"/>
    <m/>
    <x v="38"/>
  </r>
  <r>
    <s v="quora"/>
    <d v="2017-09-24T00:00:00"/>
    <n v="284.18500000000006"/>
    <n v="3.9200000000000004"/>
    <n v="0"/>
    <n v="1"/>
    <n v="9"/>
    <m/>
    <m/>
    <x v="0"/>
    <m/>
    <x v="38"/>
  </r>
  <r>
    <s v="instagram"/>
    <d v="2017-09-24T00:00:00"/>
    <n v="1508.98"/>
    <n v="21.480000000000004"/>
    <n v="188.19060000000002"/>
    <n v="0"/>
    <n v="9"/>
    <m/>
    <m/>
    <x v="0"/>
    <m/>
    <x v="38"/>
  </r>
  <r>
    <s v="instagram"/>
    <d v="2017-09-24T00:00:00"/>
    <n v="797.44500000000016"/>
    <n v="12.32"/>
    <n v="1072.4259"/>
    <n v="1"/>
    <n v="9"/>
    <m/>
    <m/>
    <x v="0"/>
    <m/>
    <x v="38"/>
  </r>
  <r>
    <s v="google search"/>
    <d v="2017-09-24T00:00:00"/>
    <n v="24073.500000000004"/>
    <n v="319.76"/>
    <n v="373.63170000000002"/>
    <n v="0"/>
    <n v="9"/>
    <m/>
    <m/>
    <x v="0"/>
    <m/>
    <x v="38"/>
  </r>
  <r>
    <s v="google search"/>
    <d v="2017-09-24T00:00:00"/>
    <n v="6104.0650000000005"/>
    <n v="79.44"/>
    <n v="429.46475000000004"/>
    <n v="1"/>
    <n v="9"/>
    <m/>
    <m/>
    <x v="0"/>
    <m/>
    <x v="38"/>
  </r>
  <r>
    <s v="google shopping"/>
    <d v="2017-09-24T00:00:00"/>
    <n v="25178.010000000002"/>
    <n v="377.12"/>
    <n v="2900.7251000000006"/>
    <n v="0"/>
    <n v="9"/>
    <m/>
    <m/>
    <x v="0"/>
    <m/>
    <x v="38"/>
  </r>
  <r>
    <s v="google shopping"/>
    <d v="2017-09-24T00:00:00"/>
    <n v="22156.530000000002"/>
    <n v="349.44000000000005"/>
    <n v="20119.000200000002"/>
    <n v="1"/>
    <n v="9"/>
    <m/>
    <m/>
    <x v="0"/>
    <m/>
    <x v="38"/>
  </r>
  <r>
    <s v="SEO"/>
    <d v="2017-09-24T00:00:00"/>
    <n v="5253.1050000000005"/>
    <n v="68.679999999999993"/>
    <n v="7.3242000000000003"/>
    <n v="0"/>
    <n v="9"/>
    <m/>
    <m/>
    <x v="0"/>
    <m/>
    <x v="38"/>
  </r>
  <r>
    <s v="SEO"/>
    <d v="2017-09-24T00:00:00"/>
    <n v="1383.085"/>
    <n v="17.12"/>
    <n v="13.319800000000001"/>
    <n v="1"/>
    <n v="9"/>
    <m/>
    <m/>
    <x v="0"/>
    <m/>
    <x v="38"/>
  </r>
  <r>
    <s v="SEO shopping"/>
    <d v="2017-09-24T00:00:00"/>
    <n v="5288.0850000000009"/>
    <n v="71.12"/>
    <n v="8.2641000000000009"/>
    <n v="0"/>
    <n v="9"/>
    <m/>
    <m/>
    <x v="0"/>
    <m/>
    <x v="38"/>
  </r>
  <r>
    <s v="SEO shopping"/>
    <d v="2017-09-24T00:00:00"/>
    <n v="3440.9650000000006"/>
    <n v="48.32"/>
    <n v="39.47645"/>
    <n v="1"/>
    <n v="9"/>
    <m/>
    <m/>
    <x v="0"/>
    <m/>
    <x v="38"/>
  </r>
  <r>
    <s v="facebook"/>
    <d v="2017-09-24T00:00:00"/>
    <n v="413.38000000000005"/>
    <n v="6.24"/>
    <n v="88.791950000000014"/>
    <n v="0"/>
    <n v="9"/>
    <m/>
    <m/>
    <x v="0"/>
    <m/>
    <x v="38"/>
  </r>
  <r>
    <s v="facebook"/>
    <d v="2017-09-24T00:00:00"/>
    <n v="491.315"/>
    <n v="5.68"/>
    <n v="1505.6574000000003"/>
    <n v="1"/>
    <n v="9"/>
    <m/>
    <m/>
    <x v="0"/>
    <m/>
    <x v="38"/>
  </r>
  <r>
    <s v="affiliates"/>
    <d v="2017-10-01T00:00:00"/>
    <n v="13355.54"/>
    <n v="170.76"/>
    <n v="390.90674999999999"/>
    <n v="0"/>
    <n v="10"/>
    <m/>
    <m/>
    <x v="0"/>
    <m/>
    <x v="39"/>
  </r>
  <r>
    <s v="affiliates"/>
    <d v="2017-10-01T00:00:00"/>
    <n v="4250.8950000000004"/>
    <n v="60.84"/>
    <n v="400.31290000000001"/>
    <n v="1"/>
    <n v="10"/>
    <m/>
    <m/>
    <x v="0"/>
    <m/>
    <x v="39"/>
  </r>
  <r>
    <s v="Email"/>
    <d v="2017-10-01T00:00:00"/>
    <n v="18652.370000000003"/>
    <n v="243.8"/>
    <n v="322.96225000000004"/>
    <n v="0"/>
    <n v="10"/>
    <m/>
    <m/>
    <x v="0"/>
    <m/>
    <x v="39"/>
  </r>
  <r>
    <s v="Email"/>
    <d v="2017-10-01T00:00:00"/>
    <n v="2149.0700000000002"/>
    <n v="27.72"/>
    <n v="217.54005000000001"/>
    <n v="1"/>
    <n v="10"/>
    <m/>
    <m/>
    <x v="0"/>
    <m/>
    <x v="39"/>
  </r>
  <r>
    <s v="Website"/>
    <d v="2017-10-01T00:00:00"/>
    <n v="65664.555000000008"/>
    <n v="763.28000000000009"/>
    <n v="0"/>
    <n v="0"/>
    <n v="10"/>
    <m/>
    <m/>
    <x v="0"/>
    <m/>
    <x v="39"/>
  </r>
  <r>
    <s v="Website"/>
    <d v="2017-10-01T00:00:00"/>
    <n v="15323.495000000003"/>
    <n v="192.32000000000002"/>
    <n v="0"/>
    <n v="1"/>
    <n v="10"/>
    <m/>
    <m/>
    <x v="0"/>
    <m/>
    <x v="39"/>
  </r>
  <r>
    <s v="Search partner"/>
    <d v="2017-10-01T00:00:00"/>
    <n v="719.67500000000007"/>
    <n v="10.56"/>
    <n v="146.64260000000002"/>
    <n v="0"/>
    <n v="10"/>
    <m/>
    <m/>
    <x v="0"/>
    <m/>
    <x v="39"/>
  </r>
  <r>
    <s v="Search partner"/>
    <d v="2017-10-01T00:00:00"/>
    <n v="877.03"/>
    <n v="12.68"/>
    <n v="1165.81855"/>
    <n v="1"/>
    <n v="10"/>
    <m/>
    <m/>
    <x v="0"/>
    <m/>
    <x v="39"/>
  </r>
  <r>
    <s v="unknown"/>
    <d v="2017-10-01T00:00:00"/>
    <n v="6363.17"/>
    <n v="88.08"/>
    <n v="360.12599999999998"/>
    <n v="0"/>
    <n v="10"/>
    <m/>
    <m/>
    <x v="0"/>
    <m/>
    <x v="39"/>
  </r>
  <r>
    <s v="unknown"/>
    <d v="2017-10-01T00:00:00"/>
    <n v="3319.5250000000001"/>
    <n v="46.960000000000008"/>
    <n v="757.78690000000006"/>
    <n v="1"/>
    <n v="10"/>
    <m/>
    <m/>
    <x v="0"/>
    <m/>
    <x v="39"/>
  </r>
  <r>
    <s v="price comparison"/>
    <d v="2017-10-01T00:00:00"/>
    <n v="2708.8050000000003"/>
    <n v="40.680000000000007"/>
    <n v="99.290099999999995"/>
    <n v="0"/>
    <n v="10"/>
    <m/>
    <m/>
    <x v="0"/>
    <m/>
    <x v="39"/>
  </r>
  <r>
    <s v="price comparison"/>
    <d v="2017-10-01T00:00:00"/>
    <n v="2442"/>
    <n v="39.480000000000004"/>
    <n v="228.3749"/>
    <n v="1"/>
    <n v="10"/>
    <m/>
    <m/>
    <x v="0"/>
    <m/>
    <x v="39"/>
  </r>
  <r>
    <s v="quora"/>
    <d v="2017-10-01T00:00:00"/>
    <n v="875.82000000000016"/>
    <n v="11"/>
    <n v="0"/>
    <n v="0"/>
    <n v="10"/>
    <m/>
    <m/>
    <x v="0"/>
    <m/>
    <x v="39"/>
  </r>
  <r>
    <s v="quora"/>
    <d v="2017-10-01T00:00:00"/>
    <n v="357.44499999999999"/>
    <n v="5.32"/>
    <n v="0"/>
    <n v="1"/>
    <n v="10"/>
    <m/>
    <m/>
    <x v="0"/>
    <m/>
    <x v="39"/>
  </r>
  <r>
    <s v="instagram"/>
    <d v="2017-10-01T00:00:00"/>
    <n v="1794.98"/>
    <n v="25.64"/>
    <n v="206.58494999999999"/>
    <n v="0"/>
    <n v="10"/>
    <m/>
    <m/>
    <x v="0"/>
    <m/>
    <x v="39"/>
  </r>
  <r>
    <s v="instagram"/>
    <d v="2017-10-01T00:00:00"/>
    <n v="1014.8600000000001"/>
    <n v="14.16"/>
    <n v="1079.6227000000001"/>
    <n v="1"/>
    <n v="10"/>
    <m/>
    <m/>
    <x v="0"/>
    <m/>
    <x v="39"/>
  </r>
  <r>
    <s v="google search"/>
    <d v="2017-10-01T00:00:00"/>
    <n v="22648.285"/>
    <n v="298.76"/>
    <n v="356.02904999999998"/>
    <n v="0"/>
    <n v="10"/>
    <m/>
    <m/>
    <x v="0"/>
    <m/>
    <x v="39"/>
  </r>
  <r>
    <s v="google search"/>
    <d v="2017-10-01T00:00:00"/>
    <n v="7171.2850000000008"/>
    <n v="93.240000000000009"/>
    <n v="403.56225000000001"/>
    <n v="1"/>
    <n v="10"/>
    <m/>
    <m/>
    <x v="0"/>
    <m/>
    <x v="39"/>
  </r>
  <r>
    <s v="google shopping"/>
    <d v="2017-10-01T00:00:00"/>
    <n v="27517.765000000003"/>
    <n v="412.76000000000005"/>
    <n v="2792.8283499999998"/>
    <n v="0"/>
    <n v="10"/>
    <m/>
    <m/>
    <x v="0"/>
    <m/>
    <x v="39"/>
  </r>
  <r>
    <s v="google shopping"/>
    <d v="2017-10-01T00:00:00"/>
    <n v="24721.4"/>
    <n v="390.56"/>
    <n v="16839.384900000001"/>
    <n v="1"/>
    <n v="10"/>
    <m/>
    <m/>
    <x v="0"/>
    <m/>
    <x v="39"/>
  </r>
  <r>
    <s v="SEO"/>
    <d v="2017-10-01T00:00:00"/>
    <n v="4857.8200000000006"/>
    <n v="62.760000000000005"/>
    <n v="6.4993500000000006"/>
    <n v="0"/>
    <n v="10"/>
    <m/>
    <m/>
    <x v="0"/>
    <m/>
    <x v="39"/>
  </r>
  <r>
    <s v="SEO"/>
    <d v="2017-10-01T00:00:00"/>
    <n v="1478.3450000000003"/>
    <n v="19.36"/>
    <n v="11.38735"/>
    <n v="1"/>
    <n v="10"/>
    <m/>
    <m/>
    <x v="0"/>
    <m/>
    <x v="39"/>
  </r>
  <r>
    <s v="SEO shopping"/>
    <d v="2017-10-01T00:00:00"/>
    <n v="5794.8"/>
    <n v="80.28"/>
    <n v="8.9804000000000013"/>
    <n v="0"/>
    <n v="10"/>
    <m/>
    <m/>
    <x v="0"/>
    <m/>
    <x v="39"/>
  </r>
  <r>
    <s v="SEO shopping"/>
    <d v="2017-10-01T00:00:00"/>
    <n v="4220.3150000000005"/>
    <n v="60.800000000000004"/>
    <n v="40.598350000000003"/>
    <n v="1"/>
    <n v="10"/>
    <m/>
    <m/>
    <x v="0"/>
    <m/>
    <x v="39"/>
  </r>
  <r>
    <s v="facebook"/>
    <d v="2017-10-01T00:00:00"/>
    <n v="364.70500000000004"/>
    <n v="5.24"/>
    <n v="21.41685"/>
    <n v="0"/>
    <n v="10"/>
    <m/>
    <m/>
    <x v="0"/>
    <m/>
    <x v="39"/>
  </r>
  <r>
    <s v="facebook"/>
    <d v="2017-10-01T00:00:00"/>
    <n v="469.53500000000008"/>
    <n v="6.5200000000000005"/>
    <n v="365.64384999999999"/>
    <n v="1"/>
    <n v="10"/>
    <m/>
    <m/>
    <x v="0"/>
    <m/>
    <x v="39"/>
  </r>
  <r>
    <s v="affiliates"/>
    <d v="2017-10-08T00:00:00"/>
    <n v="14556.08"/>
    <n v="187.8"/>
    <n v="510.25779999999997"/>
    <n v="0"/>
    <n v="10"/>
    <m/>
    <m/>
    <x v="0"/>
    <m/>
    <x v="40"/>
  </r>
  <r>
    <s v="affiliates"/>
    <d v="2017-10-08T00:00:00"/>
    <n v="4780.05"/>
    <n v="64.64"/>
    <n v="568.25014999999996"/>
    <n v="1"/>
    <n v="10"/>
    <m/>
    <m/>
    <x v="0"/>
    <m/>
    <x v="40"/>
  </r>
  <r>
    <s v="Email"/>
    <d v="2017-10-08T00:00:00"/>
    <n v="21835.550000000003"/>
    <n v="278.76"/>
    <n v="276.88959999999997"/>
    <n v="0"/>
    <n v="10"/>
    <m/>
    <m/>
    <x v="0"/>
    <m/>
    <x v="40"/>
  </r>
  <r>
    <s v="Email"/>
    <d v="2017-10-08T00:00:00"/>
    <n v="2012.1750000000002"/>
    <n v="24.400000000000002"/>
    <n v="178.23065000000003"/>
    <n v="1"/>
    <n v="10"/>
    <m/>
    <m/>
    <x v="0"/>
    <m/>
    <x v="40"/>
  </r>
  <r>
    <s v="Website"/>
    <d v="2017-10-08T00:00:00"/>
    <n v="64152.275000000009"/>
    <n v="781.6"/>
    <n v="0"/>
    <n v="0"/>
    <n v="10"/>
    <m/>
    <m/>
    <x v="0"/>
    <m/>
    <x v="40"/>
  </r>
  <r>
    <s v="Website"/>
    <d v="2017-10-08T00:00:00"/>
    <n v="15037.385000000002"/>
    <n v="196.36"/>
    <n v="0"/>
    <n v="1"/>
    <n v="10"/>
    <m/>
    <m/>
    <x v="0"/>
    <m/>
    <x v="40"/>
  </r>
  <r>
    <s v="Search partner"/>
    <d v="2017-10-08T00:00:00"/>
    <n v="713.24"/>
    <n v="9.68"/>
    <n v="142.41240000000002"/>
    <n v="0"/>
    <n v="10"/>
    <m/>
    <m/>
    <x v="0"/>
    <m/>
    <x v="40"/>
  </r>
  <r>
    <s v="Search partner"/>
    <d v="2017-10-08T00:00:00"/>
    <n v="679.47000000000014"/>
    <n v="9.120000000000001"/>
    <n v="1070.9958999999999"/>
    <n v="1"/>
    <n v="10"/>
    <m/>
    <m/>
    <x v="0"/>
    <m/>
    <x v="40"/>
  </r>
  <r>
    <s v="unknown"/>
    <d v="2017-10-08T00:00:00"/>
    <n v="7288.8750000000009"/>
    <n v="99.720000000000013"/>
    <n v="409.32970000000006"/>
    <n v="0"/>
    <n v="10"/>
    <m/>
    <m/>
    <x v="0"/>
    <m/>
    <x v="40"/>
  </r>
  <r>
    <s v="unknown"/>
    <d v="2017-10-08T00:00:00"/>
    <n v="3590.1800000000003"/>
    <n v="49.6"/>
    <n v="1044.3966"/>
    <n v="1"/>
    <n v="10"/>
    <m/>
    <m/>
    <x v="0"/>
    <m/>
    <x v="40"/>
  </r>
  <r>
    <s v="price comparison"/>
    <d v="2017-10-08T00:00:00"/>
    <n v="2354.2199999999998"/>
    <n v="35.64"/>
    <n v="95.757999999999996"/>
    <n v="0"/>
    <n v="10"/>
    <m/>
    <m/>
    <x v="0"/>
    <m/>
    <x v="40"/>
  </r>
  <r>
    <s v="price comparison"/>
    <d v="2017-10-08T00:00:00"/>
    <n v="1806.585"/>
    <n v="28.28"/>
    <n v="191.1754"/>
    <n v="1"/>
    <n v="10"/>
    <m/>
    <m/>
    <x v="0"/>
    <m/>
    <x v="40"/>
  </r>
  <r>
    <s v="quora"/>
    <d v="2017-10-08T00:00:00"/>
    <n v="969.7600000000001"/>
    <n v="11.96"/>
    <n v="0"/>
    <n v="0"/>
    <n v="10"/>
    <m/>
    <m/>
    <x v="0"/>
    <m/>
    <x v="40"/>
  </r>
  <r>
    <s v="quora"/>
    <d v="2017-10-08T00:00:00"/>
    <n v="288.47500000000002"/>
    <n v="4.12"/>
    <n v="0"/>
    <n v="1"/>
    <n v="10"/>
    <m/>
    <m/>
    <x v="0"/>
    <m/>
    <x v="40"/>
  </r>
  <r>
    <s v="instagram"/>
    <d v="2017-10-08T00:00:00"/>
    <n v="1849.21"/>
    <n v="24.92"/>
    <n v="214.27120000000002"/>
    <n v="0"/>
    <n v="10"/>
    <m/>
    <m/>
    <x v="0"/>
    <m/>
    <x v="40"/>
  </r>
  <r>
    <s v="instagram"/>
    <d v="2017-10-08T00:00:00"/>
    <n v="747.505"/>
    <n v="10.48"/>
    <n v="945.58944999999994"/>
    <n v="1"/>
    <n v="10"/>
    <m/>
    <m/>
    <x v="0"/>
    <m/>
    <x v="40"/>
  </r>
  <r>
    <s v="google search"/>
    <d v="2017-10-08T00:00:00"/>
    <n v="23766.71"/>
    <n v="308.92"/>
    <n v="306.37099999999998"/>
    <n v="0"/>
    <n v="10"/>
    <m/>
    <m/>
    <x v="0"/>
    <m/>
    <x v="40"/>
  </r>
  <r>
    <s v="google search"/>
    <d v="2017-10-08T00:00:00"/>
    <n v="7937.4900000000007"/>
    <n v="101.88"/>
    <n v="343.94230000000005"/>
    <n v="1"/>
    <n v="10"/>
    <m/>
    <m/>
    <x v="0"/>
    <m/>
    <x v="40"/>
  </r>
  <r>
    <s v="google shopping"/>
    <d v="2017-10-08T00:00:00"/>
    <n v="25406.535"/>
    <n v="363.52"/>
    <n v="2884.3080500000001"/>
    <n v="0"/>
    <n v="10"/>
    <m/>
    <m/>
    <x v="0"/>
    <m/>
    <x v="40"/>
  </r>
  <r>
    <s v="google shopping"/>
    <d v="2017-10-08T00:00:00"/>
    <n v="19732.790000000005"/>
    <n v="294.52"/>
    <n v="17115.861100000002"/>
    <n v="1"/>
    <n v="10"/>
    <m/>
    <m/>
    <x v="0"/>
    <m/>
    <x v="40"/>
  </r>
  <r>
    <s v="SEO"/>
    <d v="2017-10-08T00:00:00"/>
    <n v="5683.9750000000004"/>
    <n v="72.760000000000005"/>
    <n v="7.1044999999999998"/>
    <n v="0"/>
    <n v="10"/>
    <m/>
    <m/>
    <x v="0"/>
    <m/>
    <x v="40"/>
  </r>
  <r>
    <s v="SEO"/>
    <d v="2017-10-08T00:00:00"/>
    <n v="1872.6400000000003"/>
    <n v="23.880000000000003"/>
    <n v="15.132000000000001"/>
    <n v="1"/>
    <n v="10"/>
    <m/>
    <m/>
    <x v="0"/>
    <m/>
    <x v="40"/>
  </r>
  <r>
    <s v="SEO shopping"/>
    <d v="2017-10-08T00:00:00"/>
    <n v="5808.7150000000001"/>
    <n v="80.56"/>
    <n v="8.6534500000000012"/>
    <n v="0"/>
    <n v="10"/>
    <m/>
    <m/>
    <x v="0"/>
    <m/>
    <x v="40"/>
  </r>
  <r>
    <s v="SEO shopping"/>
    <d v="2017-10-08T00:00:00"/>
    <n v="3708.65"/>
    <n v="51.04"/>
    <n v="36.270650000000003"/>
    <n v="1"/>
    <n v="10"/>
    <m/>
    <m/>
    <x v="0"/>
    <m/>
    <x v="40"/>
  </r>
  <r>
    <s v="facebook"/>
    <d v="2017-10-08T00:00:00"/>
    <n v="860.91500000000008"/>
    <n v="12.92"/>
    <n v="19.903649999999999"/>
    <n v="0"/>
    <n v="10"/>
    <m/>
    <m/>
    <x v="0"/>
    <m/>
    <x v="40"/>
  </r>
  <r>
    <s v="facebook"/>
    <d v="2017-10-08T00:00:00"/>
    <n v="1242.8900000000001"/>
    <n v="17.84"/>
    <n v="383.8562"/>
    <n v="1"/>
    <n v="10"/>
    <m/>
    <m/>
    <x v="0"/>
    <m/>
    <x v="40"/>
  </r>
  <r>
    <s v="affiliates"/>
    <d v="2017-10-15T00:00:00"/>
    <n v="19689.395000000004"/>
    <n v="234.64000000000001"/>
    <n v="844.35649999999998"/>
    <n v="0"/>
    <n v="10"/>
    <m/>
    <m/>
    <x v="0"/>
    <m/>
    <x v="41"/>
  </r>
  <r>
    <s v="affiliates"/>
    <d v="2017-10-15T00:00:00"/>
    <n v="6404.42"/>
    <n v="95.08"/>
    <n v="1073.384"/>
    <n v="1"/>
    <n v="10"/>
    <m/>
    <m/>
    <x v="0"/>
    <m/>
    <x v="41"/>
  </r>
  <r>
    <s v="Email"/>
    <d v="2017-10-15T00:00:00"/>
    <n v="19473.520000000004"/>
    <n v="249.04000000000002"/>
    <n v="212.4616"/>
    <n v="0"/>
    <n v="10"/>
    <m/>
    <m/>
    <x v="0"/>
    <m/>
    <x v="41"/>
  </r>
  <r>
    <s v="Email"/>
    <d v="2017-10-15T00:00:00"/>
    <n v="2252.3050000000003"/>
    <n v="27.24"/>
    <n v="147.86850000000001"/>
    <n v="1"/>
    <n v="10"/>
    <m/>
    <m/>
    <x v="0"/>
    <m/>
    <x v="41"/>
  </r>
  <r>
    <s v="Website"/>
    <d v="2017-10-15T00:00:00"/>
    <n v="60398.580000000009"/>
    <n v="646.12"/>
    <n v="0"/>
    <n v="0"/>
    <n v="10"/>
    <m/>
    <m/>
    <x v="0"/>
    <m/>
    <x v="41"/>
  </r>
  <r>
    <s v="Website"/>
    <d v="2017-10-15T00:00:00"/>
    <n v="13924.515000000001"/>
    <n v="256.60000000000002"/>
    <n v="0"/>
    <n v="1"/>
    <n v="10"/>
    <m/>
    <m/>
    <x v="0"/>
    <m/>
    <x v="41"/>
  </r>
  <r>
    <s v="Search partner"/>
    <d v="2017-10-15T00:00:00"/>
    <n v="411.40000000000003"/>
    <n v="5.6000000000000005"/>
    <n v="135.26044999999999"/>
    <n v="0"/>
    <n v="10"/>
    <m/>
    <m/>
    <x v="0"/>
    <m/>
    <x v="41"/>
  </r>
  <r>
    <s v="Search partner"/>
    <d v="2017-10-15T00:00:00"/>
    <n v="469.42500000000001"/>
    <n v="7.32"/>
    <n v="1667.8025"/>
    <n v="1"/>
    <n v="10"/>
    <m/>
    <m/>
    <x v="0"/>
    <m/>
    <x v="41"/>
  </r>
  <r>
    <s v="unknown"/>
    <d v="2017-10-15T00:00:00"/>
    <n v="5917.5600000000013"/>
    <n v="80.760000000000005"/>
    <n v="297.04349999999999"/>
    <n v="0"/>
    <n v="10"/>
    <m/>
    <m/>
    <x v="0"/>
    <m/>
    <x v="41"/>
  </r>
  <r>
    <s v="unknown"/>
    <d v="2017-10-15T00:00:00"/>
    <n v="2313.2449999999999"/>
    <n v="32.4"/>
    <n v="617.64235000000008"/>
    <n v="1"/>
    <n v="10"/>
    <m/>
    <m/>
    <x v="0"/>
    <m/>
    <x v="41"/>
  </r>
  <r>
    <s v="price comparison"/>
    <d v="2017-10-15T00:00:00"/>
    <n v="1690.3700000000001"/>
    <n v="24.880000000000003"/>
    <n v="83.99430000000001"/>
    <n v="0"/>
    <n v="10"/>
    <m/>
    <m/>
    <x v="0"/>
    <m/>
    <x v="41"/>
  </r>
  <r>
    <s v="price comparison"/>
    <d v="2017-10-15T00:00:00"/>
    <n v="1272.81"/>
    <n v="21"/>
    <n v="180.84820000000002"/>
    <n v="1"/>
    <n v="10"/>
    <m/>
    <m/>
    <x v="0"/>
    <m/>
    <x v="41"/>
  </r>
  <r>
    <s v="quora"/>
    <d v="2017-10-15T00:00:00"/>
    <n v="1057.43"/>
    <n v="12.32"/>
    <n v="0"/>
    <n v="0"/>
    <n v="10"/>
    <m/>
    <m/>
    <x v="0"/>
    <m/>
    <x v="41"/>
  </r>
  <r>
    <s v="quora"/>
    <d v="2017-10-15T00:00:00"/>
    <n v="341.99"/>
    <n v="5.5200000000000005"/>
    <n v="0"/>
    <n v="1"/>
    <n v="10"/>
    <m/>
    <m/>
    <x v="0"/>
    <m/>
    <x v="41"/>
  </r>
  <r>
    <s v="instagram"/>
    <d v="2017-10-15T00:00:00"/>
    <n v="1792.6700000000003"/>
    <n v="24.16"/>
    <n v="209.42869999999999"/>
    <n v="0"/>
    <n v="10"/>
    <m/>
    <m/>
    <x v="0"/>
    <m/>
    <x v="41"/>
  </r>
  <r>
    <s v="instagram"/>
    <d v="2017-10-15T00:00:00"/>
    <n v="814.11000000000013"/>
    <n v="12.880000000000003"/>
    <n v="1043.9526499999999"/>
    <n v="1"/>
    <n v="10"/>
    <m/>
    <m/>
    <x v="0"/>
    <m/>
    <x v="41"/>
  </r>
  <r>
    <s v="google search"/>
    <d v="2017-10-15T00:00:00"/>
    <n v="20485.465000000004"/>
    <n v="262.12"/>
    <n v="315.91495000000003"/>
    <n v="0"/>
    <n v="10"/>
    <m/>
    <m/>
    <x v="0"/>
    <m/>
    <x v="41"/>
  </r>
  <r>
    <s v="google search"/>
    <d v="2017-10-15T00:00:00"/>
    <n v="6102.0300000000007"/>
    <n v="93.68"/>
    <n v="415.93239999999997"/>
    <n v="1"/>
    <n v="10"/>
    <m/>
    <m/>
    <x v="0"/>
    <m/>
    <x v="41"/>
  </r>
  <r>
    <s v="google shopping"/>
    <d v="2017-10-15T00:00:00"/>
    <n v="23124.97"/>
    <n v="338.40000000000003"/>
    <n v="2529.19355"/>
    <n v="0"/>
    <n v="10"/>
    <m/>
    <m/>
    <x v="0"/>
    <m/>
    <x v="41"/>
  </r>
  <r>
    <s v="google shopping"/>
    <d v="2017-10-15T00:00:00"/>
    <n v="19710.295000000002"/>
    <n v="307.08000000000004"/>
    <n v="14941.286100000001"/>
    <n v="1"/>
    <n v="10"/>
    <m/>
    <m/>
    <x v="0"/>
    <m/>
    <x v="41"/>
  </r>
  <r>
    <s v="SEO"/>
    <d v="2017-10-15T00:00:00"/>
    <n v="4581.72"/>
    <n v="60.08"/>
    <n v="6.0046999999999997"/>
    <n v="0"/>
    <n v="10"/>
    <m/>
    <m/>
    <x v="0"/>
    <m/>
    <x v="41"/>
  </r>
  <r>
    <s v="SEO"/>
    <d v="2017-10-15T00:00:00"/>
    <n v="1365.65"/>
    <n v="22.76"/>
    <n v="14.625"/>
    <n v="1"/>
    <n v="10"/>
    <m/>
    <m/>
    <x v="0"/>
    <m/>
    <x v="41"/>
  </r>
  <r>
    <s v="SEO shopping"/>
    <d v="2017-10-15T00:00:00"/>
    <n v="5275.380000000001"/>
    <n v="71.84"/>
    <n v="7.7031500000000008"/>
    <n v="0"/>
    <n v="10"/>
    <m/>
    <m/>
    <x v="0"/>
    <m/>
    <x v="41"/>
  </r>
  <r>
    <s v="SEO shopping"/>
    <d v="2017-10-15T00:00:00"/>
    <n v="3600.4100000000003"/>
    <n v="51.28"/>
    <n v="35.681100000000001"/>
    <n v="1"/>
    <n v="10"/>
    <m/>
    <m/>
    <x v="0"/>
    <m/>
    <x v="41"/>
  </r>
  <r>
    <s v="facebook"/>
    <d v="2017-10-15T00:00:00"/>
    <n v="403.70000000000005"/>
    <n v="6.7200000000000006"/>
    <n v="84.669650000000004"/>
    <n v="0"/>
    <n v="10"/>
    <m/>
    <m/>
    <x v="0"/>
    <m/>
    <x v="41"/>
  </r>
  <r>
    <s v="facebook"/>
    <d v="2017-10-15T00:00:00"/>
    <n v="521.5100000000001"/>
    <n v="9.24"/>
    <n v="1564.5513000000001"/>
    <n v="1"/>
    <n v="10"/>
    <m/>
    <m/>
    <x v="0"/>
    <m/>
    <x v="41"/>
  </r>
  <r>
    <s v="affiliates"/>
    <d v="2017-10-22T00:00:00"/>
    <n v="14206.225"/>
    <n v="176.12"/>
    <n v="1057.0027"/>
    <n v="0"/>
    <n v="10"/>
    <m/>
    <m/>
    <x v="0"/>
    <m/>
    <x v="42"/>
  </r>
  <r>
    <s v="affiliates"/>
    <d v="2017-10-22T00:00:00"/>
    <n v="4863.54"/>
    <n v="68.239999999999995"/>
    <n v="1584.7182"/>
    <n v="1"/>
    <n v="10"/>
    <m/>
    <m/>
    <x v="0"/>
    <m/>
    <x v="42"/>
  </r>
  <r>
    <s v="Email"/>
    <d v="2017-10-22T00:00:00"/>
    <n v="19490.405000000002"/>
    <n v="253.20000000000002"/>
    <n v="172.43850000000003"/>
    <n v="0"/>
    <n v="10"/>
    <m/>
    <m/>
    <x v="0"/>
    <m/>
    <x v="42"/>
  </r>
  <r>
    <s v="Email"/>
    <d v="2017-10-22T00:00:00"/>
    <n v="2299.8800000000006"/>
    <n v="28.960000000000004"/>
    <n v="141.96455"/>
    <n v="1"/>
    <n v="10"/>
    <m/>
    <m/>
    <x v="0"/>
    <m/>
    <x v="42"/>
  </r>
  <r>
    <s v="Website"/>
    <d v="2017-10-22T00:00:00"/>
    <n v="58494.31500000001"/>
    <n v="646.64"/>
    <n v="0"/>
    <n v="0"/>
    <n v="10"/>
    <m/>
    <m/>
    <x v="0"/>
    <m/>
    <x v="42"/>
  </r>
  <r>
    <s v="Website"/>
    <d v="2017-10-22T00:00:00"/>
    <n v="12940.125000000002"/>
    <n v="161.12"/>
    <n v="0"/>
    <n v="1"/>
    <n v="10"/>
    <m/>
    <m/>
    <x v="0"/>
    <m/>
    <x v="42"/>
  </r>
  <r>
    <s v="Search partner"/>
    <d v="2017-10-22T00:00:00"/>
    <n v="503.19500000000005"/>
    <n v="7.08"/>
    <n v="143.78"/>
    <n v="0"/>
    <n v="10"/>
    <m/>
    <m/>
    <x v="0"/>
    <m/>
    <x v="42"/>
  </r>
  <r>
    <s v="Search partner"/>
    <d v="2017-10-22T00:00:00"/>
    <n v="604.505"/>
    <n v="9.2799999999999994"/>
    <n v="1899.6178500000001"/>
    <n v="1"/>
    <n v="10"/>
    <m/>
    <m/>
    <x v="0"/>
    <m/>
    <x v="42"/>
  </r>
  <r>
    <s v="unknown"/>
    <d v="2017-10-22T00:00:00"/>
    <n v="5828.4600000000009"/>
    <n v="78.760000000000005"/>
    <n v="247.91195000000002"/>
    <n v="0"/>
    <n v="10"/>
    <m/>
    <m/>
    <x v="0"/>
    <m/>
    <x v="42"/>
  </r>
  <r>
    <s v="unknown"/>
    <d v="2017-10-22T00:00:00"/>
    <n v="2434.96"/>
    <n v="32.760000000000005"/>
    <n v="599.12125000000003"/>
    <n v="1"/>
    <n v="10"/>
    <m/>
    <m/>
    <x v="0"/>
    <m/>
    <x v="42"/>
  </r>
  <r>
    <s v="price comparison"/>
    <d v="2017-10-22T00:00:00"/>
    <n v="2183.7750000000001"/>
    <n v="32.160000000000004"/>
    <n v="96.236400000000017"/>
    <n v="0"/>
    <n v="10"/>
    <m/>
    <m/>
    <x v="0"/>
    <m/>
    <x v="42"/>
  </r>
  <r>
    <s v="price comparison"/>
    <d v="2017-10-22T00:00:00"/>
    <n v="1735.4700000000003"/>
    <n v="28.72"/>
    <n v="211.51259999999999"/>
    <n v="1"/>
    <n v="10"/>
    <m/>
    <m/>
    <x v="0"/>
    <m/>
    <x v="42"/>
  </r>
  <r>
    <s v="quora"/>
    <d v="2017-10-22T00:00:00"/>
    <n v="1202.7950000000001"/>
    <n v="14.280000000000001"/>
    <n v="0"/>
    <n v="0"/>
    <n v="10"/>
    <m/>
    <m/>
    <x v="0"/>
    <m/>
    <x v="42"/>
  </r>
  <r>
    <s v="quora"/>
    <d v="2017-10-22T00:00:00"/>
    <n v="390.83000000000004"/>
    <n v="4.6399999999999997"/>
    <n v="0"/>
    <n v="1"/>
    <n v="10"/>
    <m/>
    <m/>
    <x v="0"/>
    <m/>
    <x v="42"/>
  </r>
  <r>
    <s v="instagram"/>
    <d v="2017-10-22T00:00:00"/>
    <n v="1765.8300000000002"/>
    <n v="24.32"/>
    <n v="228.65375"/>
    <n v="0"/>
    <n v="10"/>
    <m/>
    <m/>
    <x v="0"/>
    <m/>
    <x v="42"/>
  </r>
  <r>
    <s v="instagram"/>
    <d v="2017-10-22T00:00:00"/>
    <n v="868.67000000000007"/>
    <n v="12.8"/>
    <n v="1004.9175500000001"/>
    <n v="1"/>
    <n v="10"/>
    <m/>
    <m/>
    <x v="0"/>
    <m/>
    <x v="42"/>
  </r>
  <r>
    <s v="google search"/>
    <d v="2017-10-22T00:00:00"/>
    <n v="21432.95"/>
    <n v="280.64000000000004"/>
    <n v="326.86615"/>
    <n v="0"/>
    <n v="10"/>
    <m/>
    <m/>
    <x v="0"/>
    <m/>
    <x v="42"/>
  </r>
  <r>
    <s v="google search"/>
    <d v="2017-10-22T00:00:00"/>
    <n v="6412.2300000000005"/>
    <n v="82.48"/>
    <n v="405.19050000000004"/>
    <n v="1"/>
    <n v="10"/>
    <m/>
    <m/>
    <x v="0"/>
    <m/>
    <x v="42"/>
  </r>
  <r>
    <s v="google shopping"/>
    <d v="2017-10-22T00:00:00"/>
    <n v="24383.370000000003"/>
    <n v="357.6"/>
    <n v="2773.9777000000004"/>
    <n v="0"/>
    <n v="10"/>
    <m/>
    <m/>
    <x v="0"/>
    <m/>
    <x v="42"/>
  </r>
  <r>
    <s v="google shopping"/>
    <d v="2017-10-22T00:00:00"/>
    <n v="21142.495000000003"/>
    <n v="321.48"/>
    <n v="16280.956250000001"/>
    <n v="1"/>
    <n v="10"/>
    <m/>
    <m/>
    <x v="0"/>
    <m/>
    <x v="42"/>
  </r>
  <r>
    <s v="SEO"/>
    <d v="2017-10-22T00:00:00"/>
    <n v="4226.3100000000004"/>
    <n v="55.120000000000005"/>
    <n v="5.8227000000000002"/>
    <n v="0"/>
    <n v="10"/>
    <m/>
    <m/>
    <x v="0"/>
    <m/>
    <x v="42"/>
  </r>
  <r>
    <s v="SEO"/>
    <d v="2017-10-22T00:00:00"/>
    <n v="1225.2900000000002"/>
    <n v="15.440000000000001"/>
    <n v="11.5037"/>
    <n v="1"/>
    <n v="10"/>
    <m/>
    <m/>
    <x v="0"/>
    <m/>
    <x v="42"/>
  </r>
  <r>
    <s v="SEO shopping"/>
    <d v="2017-10-22T00:00:00"/>
    <n v="5092.7250000000004"/>
    <n v="68.8"/>
    <n v="7.8201500000000008"/>
    <n v="0"/>
    <n v="10"/>
    <m/>
    <m/>
    <x v="0"/>
    <m/>
    <x v="42"/>
  </r>
  <r>
    <s v="SEO shopping"/>
    <d v="2017-10-22T00:00:00"/>
    <n v="3331.2400000000002"/>
    <n v="46.92"/>
    <n v="38.132899999999999"/>
    <n v="1"/>
    <n v="10"/>
    <m/>
    <m/>
    <x v="0"/>
    <m/>
    <x v="42"/>
  </r>
  <r>
    <s v="facebook"/>
    <d v="2017-10-22T00:00:00"/>
    <n v="404.19499999999999"/>
    <n v="4.4799999999999995"/>
    <n v="30.374499999999998"/>
    <n v="0"/>
    <n v="10"/>
    <m/>
    <m/>
    <x v="0"/>
    <m/>
    <x v="42"/>
  </r>
  <r>
    <s v="facebook"/>
    <d v="2017-10-22T00:00:00"/>
    <n v="456.33500000000004"/>
    <n v="5"/>
    <n v="543.88229999999999"/>
    <n v="1"/>
    <n v="10"/>
    <m/>
    <m/>
    <x v="0"/>
    <m/>
    <x v="42"/>
  </r>
  <r>
    <s v="affiliates"/>
    <d v="2017-10-29T00:00:00"/>
    <n v="14691.6"/>
    <n v="176.20000000000002"/>
    <n v="688.08220000000006"/>
    <n v="0"/>
    <n v="10"/>
    <m/>
    <m/>
    <x v="0"/>
    <m/>
    <x v="43"/>
  </r>
  <r>
    <s v="affiliates"/>
    <d v="2017-10-29T00:00:00"/>
    <n v="5740.02"/>
    <n v="82.52000000000001"/>
    <n v="1010.2715999999999"/>
    <n v="1"/>
    <n v="10"/>
    <m/>
    <m/>
    <x v="0"/>
    <m/>
    <x v="43"/>
  </r>
  <r>
    <s v="Email"/>
    <d v="2017-10-29T00:00:00"/>
    <n v="21676.325000000001"/>
    <n v="270"/>
    <n v="460.49900000000002"/>
    <n v="0"/>
    <n v="10"/>
    <m/>
    <m/>
    <x v="0"/>
    <m/>
    <x v="43"/>
  </r>
  <r>
    <s v="Email"/>
    <d v="2017-10-29T00:00:00"/>
    <n v="2201.8700000000003"/>
    <n v="27.52"/>
    <n v="488.20850000000002"/>
    <n v="1"/>
    <n v="10"/>
    <m/>
    <m/>
    <x v="0"/>
    <m/>
    <x v="43"/>
  </r>
  <r>
    <s v="Website"/>
    <d v="2017-10-29T00:00:00"/>
    <n v="64351.705000000009"/>
    <n v="730.64"/>
    <n v="0"/>
    <n v="0"/>
    <n v="10"/>
    <m/>
    <m/>
    <x v="0"/>
    <m/>
    <x v="43"/>
  </r>
  <r>
    <s v="Website"/>
    <d v="2017-10-29T00:00:00"/>
    <n v="14407.635000000002"/>
    <n v="182.8"/>
    <n v="0"/>
    <n v="1"/>
    <n v="10"/>
    <m/>
    <m/>
    <x v="0"/>
    <m/>
    <x v="43"/>
  </r>
  <r>
    <s v="Search partner"/>
    <d v="2017-10-29T00:00:00"/>
    <n v="603.0200000000001"/>
    <n v="8.2799999999999994"/>
    <n v="196.4521"/>
    <n v="0"/>
    <n v="10"/>
    <m/>
    <m/>
    <x v="0"/>
    <m/>
    <x v="43"/>
  </r>
  <r>
    <s v="Search partner"/>
    <d v="2017-10-29T00:00:00"/>
    <n v="764.11500000000001"/>
    <n v="11.040000000000001"/>
    <n v="1967.7989499999999"/>
    <n v="1"/>
    <n v="10"/>
    <m/>
    <m/>
    <x v="0"/>
    <m/>
    <x v="43"/>
  </r>
  <r>
    <s v="unknown"/>
    <d v="2017-10-29T00:00:00"/>
    <n v="8195.6050000000014"/>
    <n v="110.32000000000001"/>
    <n v="278.81619999999998"/>
    <n v="0"/>
    <n v="10"/>
    <m/>
    <m/>
    <x v="0"/>
    <m/>
    <x v="43"/>
  </r>
  <r>
    <s v="unknown"/>
    <d v="2017-10-29T00:00:00"/>
    <n v="4264.26"/>
    <n v="58.760000000000005"/>
    <n v="687.95480000000009"/>
    <n v="1"/>
    <n v="10"/>
    <m/>
    <m/>
    <x v="0"/>
    <m/>
    <x v="43"/>
  </r>
  <r>
    <s v="price comparison"/>
    <d v="2017-10-29T00:00:00"/>
    <n v="2711.61"/>
    <n v="38.72"/>
    <n v="107.536"/>
    <n v="0"/>
    <n v="10"/>
    <m/>
    <m/>
    <x v="0"/>
    <m/>
    <x v="43"/>
  </r>
  <r>
    <s v="price comparison"/>
    <d v="2017-10-29T00:00:00"/>
    <n v="2376.3850000000002"/>
    <n v="35.96"/>
    <n v="250.87920000000003"/>
    <n v="1"/>
    <n v="10"/>
    <m/>
    <m/>
    <x v="0"/>
    <m/>
    <x v="43"/>
  </r>
  <r>
    <s v="quora"/>
    <d v="2017-10-29T00:00:00"/>
    <n v="1177.825"/>
    <n v="13.92"/>
    <n v="0"/>
    <n v="0"/>
    <n v="10"/>
    <m/>
    <m/>
    <x v="0"/>
    <m/>
    <x v="43"/>
  </r>
  <r>
    <s v="quora"/>
    <d v="2017-10-29T00:00:00"/>
    <n v="302.61000000000007"/>
    <n v="4.3600000000000003"/>
    <n v="0"/>
    <n v="1"/>
    <n v="10"/>
    <m/>
    <m/>
    <x v="0"/>
    <m/>
    <x v="43"/>
  </r>
  <r>
    <s v="instagram"/>
    <d v="2017-10-29T00:00:00"/>
    <n v="1986.71"/>
    <n v="26.439999999999998"/>
    <n v="246.7062"/>
    <n v="0"/>
    <n v="10"/>
    <m/>
    <m/>
    <x v="0"/>
    <m/>
    <x v="43"/>
  </r>
  <r>
    <s v="instagram"/>
    <d v="2017-10-29T00:00:00"/>
    <n v="822.80000000000007"/>
    <n v="12.040000000000001"/>
    <n v="895.57910000000004"/>
    <n v="1"/>
    <n v="10"/>
    <m/>
    <m/>
    <x v="0"/>
    <m/>
    <x v="43"/>
  </r>
  <r>
    <s v="google search"/>
    <d v="2017-10-29T00:00:00"/>
    <n v="25942.620000000003"/>
    <n v="326.68000000000006"/>
    <n v="402.09585000000004"/>
    <n v="0"/>
    <n v="10"/>
    <m/>
    <m/>
    <x v="0"/>
    <m/>
    <x v="43"/>
  </r>
  <r>
    <s v="google search"/>
    <d v="2017-10-29T00:00:00"/>
    <n v="8107.22"/>
    <n v="102.04"/>
    <n v="518.11955"/>
    <n v="1"/>
    <n v="10"/>
    <m/>
    <m/>
    <x v="0"/>
    <m/>
    <x v="43"/>
  </r>
  <r>
    <s v="google shopping"/>
    <d v="2017-10-29T00:00:00"/>
    <n v="28662.975000000002"/>
    <n v="404.36"/>
    <n v="2839.0817000000002"/>
    <n v="0"/>
    <n v="10"/>
    <m/>
    <m/>
    <x v="0"/>
    <m/>
    <x v="43"/>
  </r>
  <r>
    <s v="google shopping"/>
    <d v="2017-10-29T00:00:00"/>
    <n v="22636.295000000002"/>
    <n v="332.64000000000004"/>
    <n v="16089.525400000002"/>
    <n v="1"/>
    <n v="10"/>
    <m/>
    <m/>
    <x v="0"/>
    <m/>
    <x v="43"/>
  </r>
  <r>
    <s v="SEO"/>
    <d v="2017-10-29T00:00:00"/>
    <n v="4947.3600000000006"/>
    <n v="61.68"/>
    <n v="5.7466499999999998"/>
    <n v="0"/>
    <n v="10"/>
    <m/>
    <m/>
    <x v="0"/>
    <m/>
    <x v="43"/>
  </r>
  <r>
    <s v="SEO"/>
    <d v="2017-10-29T00:00:00"/>
    <n v="1554.4650000000001"/>
    <n v="20.16"/>
    <n v="13.48685"/>
    <n v="1"/>
    <n v="10"/>
    <m/>
    <m/>
    <x v="0"/>
    <m/>
    <x v="43"/>
  </r>
  <r>
    <s v="SEO shopping"/>
    <d v="2017-10-29T00:00:00"/>
    <n v="5892.9750000000004"/>
    <n v="77.360000000000014"/>
    <n v="7.6492000000000004"/>
    <n v="0"/>
    <n v="10"/>
    <m/>
    <m/>
    <x v="0"/>
    <m/>
    <x v="43"/>
  </r>
  <r>
    <s v="SEO shopping"/>
    <d v="2017-10-29T00:00:00"/>
    <n v="3817.4400000000005"/>
    <n v="53.2"/>
    <n v="37.67465"/>
    <n v="1"/>
    <n v="10"/>
    <m/>
    <m/>
    <x v="0"/>
    <m/>
    <x v="43"/>
  </r>
  <r>
    <s v="facebook"/>
    <d v="2017-10-29T00:00:00"/>
    <n v="362.23"/>
    <n v="5"/>
    <n v="23.057449999999999"/>
    <n v="0"/>
    <n v="10"/>
    <m/>
    <m/>
    <x v="0"/>
    <m/>
    <x v="43"/>
  </r>
  <r>
    <s v="facebook"/>
    <d v="2017-10-29T00:00:00"/>
    <n v="325.38000000000005"/>
    <n v="4.2"/>
    <n v="368.12554999999998"/>
    <n v="1"/>
    <n v="10"/>
    <m/>
    <m/>
    <x v="0"/>
    <m/>
    <x v="43"/>
  </r>
  <r>
    <s v="affiliates"/>
    <d v="2017-11-05T00:00:00"/>
    <n v="26569.565000000002"/>
    <n v="298.32"/>
    <n v="974.51120000000003"/>
    <n v="0"/>
    <n v="11"/>
    <m/>
    <m/>
    <x v="0"/>
    <m/>
    <x v="44"/>
  </r>
  <r>
    <s v="affiliates"/>
    <d v="2017-11-05T00:00:00"/>
    <n v="9985.3050000000003"/>
    <n v="141.88"/>
    <n v="1255.6270999999999"/>
    <n v="1"/>
    <n v="11"/>
    <m/>
    <m/>
    <x v="0"/>
    <m/>
    <x v="44"/>
  </r>
  <r>
    <s v="Email"/>
    <d v="2017-11-05T00:00:00"/>
    <n v="33405.130000000005"/>
    <n v="402.72"/>
    <n v="550.45119999999997"/>
    <n v="0"/>
    <n v="11"/>
    <m/>
    <m/>
    <x v="0"/>
    <m/>
    <x v="44"/>
  </r>
  <r>
    <s v="Email"/>
    <d v="2017-11-05T00:00:00"/>
    <n v="3588.0350000000003"/>
    <n v="42.24"/>
    <n v="525.02190000000007"/>
    <n v="1"/>
    <n v="11"/>
    <m/>
    <m/>
    <x v="0"/>
    <m/>
    <x v="44"/>
  </r>
  <r>
    <s v="Website"/>
    <d v="2017-11-05T00:00:00"/>
    <n v="103052.78500000002"/>
    <n v="1015.68"/>
    <n v="0"/>
    <n v="0"/>
    <n v="11"/>
    <m/>
    <m/>
    <x v="0"/>
    <m/>
    <x v="44"/>
  </r>
  <r>
    <s v="Website"/>
    <d v="2017-11-05T00:00:00"/>
    <n v="21871.245000000003"/>
    <n v="264.68"/>
    <n v="0"/>
    <n v="1"/>
    <n v="11"/>
    <m/>
    <m/>
    <x v="0"/>
    <m/>
    <x v="44"/>
  </r>
  <r>
    <s v="Search partner"/>
    <d v="2017-11-05T00:00:00"/>
    <n v="744.04000000000008"/>
    <n v="10.32"/>
    <n v="207.0445"/>
    <n v="0"/>
    <n v="11"/>
    <m/>
    <m/>
    <x v="0"/>
    <m/>
    <x v="44"/>
  </r>
  <r>
    <s v="Search partner"/>
    <d v="2017-11-05T00:00:00"/>
    <n v="1011.1200000000001"/>
    <n v="14.4"/>
    <n v="2174.3656999999998"/>
    <n v="1"/>
    <n v="11"/>
    <m/>
    <m/>
    <x v="0"/>
    <m/>
    <x v="44"/>
  </r>
  <r>
    <s v="unknown"/>
    <d v="2017-11-05T00:00:00"/>
    <n v="10234.565000000001"/>
    <n v="141.68"/>
    <n v="460.73105000000004"/>
    <n v="0"/>
    <n v="11"/>
    <m/>
    <m/>
    <x v="0"/>
    <m/>
    <x v="44"/>
  </r>
  <r>
    <s v="unknown"/>
    <d v="2017-11-05T00:00:00"/>
    <n v="5424.2100000000009"/>
    <n v="78.2"/>
    <n v="1265.5363500000001"/>
    <n v="1"/>
    <n v="11"/>
    <m/>
    <m/>
    <x v="0"/>
    <m/>
    <x v="44"/>
  </r>
  <r>
    <s v="price comparison"/>
    <d v="2017-11-05T00:00:00"/>
    <n v="3497.2300000000005"/>
    <n v="47.44"/>
    <n v="134.27440000000001"/>
    <n v="0"/>
    <n v="11"/>
    <m/>
    <m/>
    <x v="0"/>
    <m/>
    <x v="44"/>
  </r>
  <r>
    <s v="price comparison"/>
    <d v="2017-11-05T00:00:00"/>
    <n v="2759.0750000000003"/>
    <n v="46.72"/>
    <n v="299.85345000000001"/>
    <n v="1"/>
    <n v="11"/>
    <m/>
    <m/>
    <x v="0"/>
    <m/>
    <x v="44"/>
  </r>
  <r>
    <s v="quora"/>
    <d v="2017-11-05T00:00:00"/>
    <n v="1755.16"/>
    <n v="19.96"/>
    <n v="0"/>
    <n v="0"/>
    <n v="11"/>
    <m/>
    <m/>
    <x v="0"/>
    <m/>
    <x v="44"/>
  </r>
  <r>
    <s v="quora"/>
    <d v="2017-11-05T00:00:00"/>
    <n v="474.76000000000005"/>
    <n v="6.68"/>
    <n v="0"/>
    <n v="1"/>
    <n v="11"/>
    <m/>
    <m/>
    <x v="0"/>
    <m/>
    <x v="44"/>
  </r>
  <r>
    <s v="instagram"/>
    <d v="2017-11-05T00:00:00"/>
    <n v="2291.5750000000003"/>
    <n v="31.480000000000004"/>
    <n v="304.4366"/>
    <n v="0"/>
    <n v="11"/>
    <m/>
    <m/>
    <x v="0"/>
    <m/>
    <x v="44"/>
  </r>
  <r>
    <s v="instagram"/>
    <d v="2017-11-05T00:00:00"/>
    <n v="1112.7049999999999"/>
    <n v="17.16"/>
    <n v="1137.0255"/>
    <n v="1"/>
    <n v="11"/>
    <m/>
    <m/>
    <x v="0"/>
    <m/>
    <x v="44"/>
  </r>
  <r>
    <s v="google search"/>
    <d v="2017-11-05T00:00:00"/>
    <n v="35178.275000000001"/>
    <n v="438.56000000000006"/>
    <n v="504.03925000000004"/>
    <n v="0"/>
    <n v="11"/>
    <m/>
    <m/>
    <x v="0"/>
    <m/>
    <x v="44"/>
  </r>
  <r>
    <s v="google search"/>
    <d v="2017-11-05T00:00:00"/>
    <n v="10094.370000000001"/>
    <n v="132.56"/>
    <n v="665.23145"/>
    <n v="1"/>
    <n v="11"/>
    <m/>
    <m/>
    <x v="0"/>
    <m/>
    <x v="44"/>
  </r>
  <r>
    <s v="google shopping"/>
    <d v="2017-11-05T00:00:00"/>
    <n v="37382.785000000003"/>
    <n v="523.28000000000009"/>
    <n v="3979.83365"/>
    <n v="0"/>
    <n v="11"/>
    <m/>
    <m/>
    <x v="0"/>
    <m/>
    <x v="44"/>
  </r>
  <r>
    <s v="google shopping"/>
    <d v="2017-11-05T00:00:00"/>
    <n v="30223.655000000002"/>
    <n v="466.52"/>
    <n v="23708.724650000004"/>
    <n v="1"/>
    <n v="11"/>
    <m/>
    <m/>
    <x v="0"/>
    <m/>
    <x v="44"/>
  </r>
  <r>
    <s v="SEO"/>
    <d v="2017-11-05T00:00:00"/>
    <n v="6556.3850000000011"/>
    <n v="79.800000000000011"/>
    <n v="6.3777999999999997"/>
    <n v="0"/>
    <n v="11"/>
    <m/>
    <m/>
    <x v="0"/>
    <m/>
    <x v="44"/>
  </r>
  <r>
    <s v="SEO"/>
    <d v="2017-11-05T00:00:00"/>
    <n v="1891.5050000000001"/>
    <n v="24.96"/>
    <n v="13.612950000000001"/>
    <n v="1"/>
    <n v="11"/>
    <m/>
    <m/>
    <x v="0"/>
    <m/>
    <x v="44"/>
  </r>
  <r>
    <s v="SEO shopping"/>
    <d v="2017-11-05T00:00:00"/>
    <n v="6815.3250000000007"/>
    <n v="90.76"/>
    <n v="8.1275999999999993"/>
    <n v="0"/>
    <n v="11"/>
    <m/>
    <m/>
    <x v="0"/>
    <m/>
    <x v="44"/>
  </r>
  <r>
    <s v="SEO shopping"/>
    <d v="2017-11-05T00:00:00"/>
    <n v="4561.04"/>
    <n v="65.84"/>
    <n v="39.19435"/>
    <n v="1"/>
    <n v="11"/>
    <m/>
    <m/>
    <x v="0"/>
    <m/>
    <x v="44"/>
  </r>
  <r>
    <s v="facebook"/>
    <d v="2017-11-05T00:00:00"/>
    <n v="429.77000000000004"/>
    <n v="6"/>
    <n v="28.041"/>
    <n v="0"/>
    <n v="11"/>
    <m/>
    <m/>
    <x v="0"/>
    <m/>
    <x v="44"/>
  </r>
  <r>
    <s v="facebook"/>
    <d v="2017-11-05T00:00:00"/>
    <n v="424.54500000000002"/>
    <n v="6.76"/>
    <n v="423.74995000000001"/>
    <n v="1"/>
    <n v="11"/>
    <m/>
    <m/>
    <x v="0"/>
    <m/>
    <x v="44"/>
  </r>
  <r>
    <s v="mobileapp"/>
    <d v="2017-11-12T00:00:00"/>
    <n v="1.1000000000000001"/>
    <n v="0"/>
    <n v="0"/>
    <n v="0"/>
    <n v="11"/>
    <m/>
    <m/>
    <x v="0"/>
    <m/>
    <x v="45"/>
  </r>
  <r>
    <s v="affiliates"/>
    <d v="2017-11-12T00:00:00"/>
    <n v="20074.340000000004"/>
    <n v="252.92"/>
    <n v="839.33135000000004"/>
    <n v="0"/>
    <n v="11"/>
    <m/>
    <m/>
    <x v="0"/>
    <m/>
    <x v="45"/>
  </r>
  <r>
    <s v="affiliates"/>
    <d v="2017-11-12T00:00:00"/>
    <n v="8848.4000000000015"/>
    <n v="119.88"/>
    <n v="1111.5877500000001"/>
    <n v="1"/>
    <n v="11"/>
    <m/>
    <m/>
    <x v="0"/>
    <m/>
    <x v="45"/>
  </r>
  <r>
    <s v="Email"/>
    <d v="2017-11-12T00:00:00"/>
    <n v="36185.765000000007"/>
    <n v="472.48"/>
    <n v="658.54165"/>
    <n v="0"/>
    <n v="11"/>
    <m/>
    <m/>
    <x v="0"/>
    <m/>
    <x v="45"/>
  </r>
  <r>
    <s v="Email"/>
    <d v="2017-11-12T00:00:00"/>
    <n v="3447.8400000000006"/>
    <n v="44.400000000000006"/>
    <n v="587.55060000000003"/>
    <n v="1"/>
    <n v="11"/>
    <m/>
    <m/>
    <x v="0"/>
    <m/>
    <x v="45"/>
  </r>
  <r>
    <s v="Website"/>
    <d v="2017-11-12T00:00:00"/>
    <n v="92393.565000000002"/>
    <n v="1103.24"/>
    <n v="0"/>
    <n v="0"/>
    <n v="11"/>
    <m/>
    <m/>
    <x v="0"/>
    <m/>
    <x v="45"/>
  </r>
  <r>
    <s v="Website"/>
    <d v="2017-11-12T00:00:00"/>
    <n v="23502.600000000002"/>
    <n v="302.76"/>
    <n v="0"/>
    <n v="1"/>
    <n v="11"/>
    <m/>
    <m/>
    <x v="0"/>
    <m/>
    <x v="45"/>
  </r>
  <r>
    <s v="Search partner"/>
    <d v="2017-11-12T00:00:00"/>
    <n v="924.66000000000008"/>
    <n v="13"/>
    <n v="175.73270000000002"/>
    <n v="0"/>
    <n v="11"/>
    <m/>
    <m/>
    <x v="0"/>
    <m/>
    <x v="45"/>
  </r>
  <r>
    <s v="Search partner"/>
    <d v="2017-11-12T00:00:00"/>
    <n v="1231.78"/>
    <n v="18.84"/>
    <n v="2224.9760000000001"/>
    <n v="1"/>
    <n v="11"/>
    <m/>
    <m/>
    <x v="0"/>
    <m/>
    <x v="45"/>
  </r>
  <r>
    <s v="unknown"/>
    <d v="2017-11-12T00:00:00"/>
    <n v="9345.1049999999996"/>
    <n v="130.08000000000001"/>
    <n v="355.46875"/>
    <n v="0"/>
    <n v="11"/>
    <m/>
    <m/>
    <x v="0"/>
    <m/>
    <x v="45"/>
  </r>
  <r>
    <s v="unknown"/>
    <d v="2017-11-12T00:00:00"/>
    <n v="5237.8149999999996"/>
    <n v="75.320000000000007"/>
    <n v="939.07709999999997"/>
    <n v="1"/>
    <n v="11"/>
    <m/>
    <m/>
    <x v="0"/>
    <m/>
    <x v="45"/>
  </r>
  <r>
    <s v="price comparison"/>
    <d v="2017-11-12T00:00:00"/>
    <n v="2705.0650000000005"/>
    <n v="38.44"/>
    <n v="114.91415000000001"/>
    <n v="0"/>
    <n v="11"/>
    <m/>
    <m/>
    <x v="0"/>
    <m/>
    <x v="45"/>
  </r>
  <r>
    <s v="price comparison"/>
    <d v="2017-11-12T00:00:00"/>
    <n v="2503.3800000000006"/>
    <n v="39.28"/>
    <n v="249.3673"/>
    <n v="1"/>
    <n v="11"/>
    <m/>
    <m/>
    <x v="0"/>
    <m/>
    <x v="45"/>
  </r>
  <r>
    <s v="quora"/>
    <d v="2017-11-12T00:00:00"/>
    <n v="1788.7650000000003"/>
    <n v="22.16"/>
    <n v="0"/>
    <n v="0"/>
    <n v="11"/>
    <m/>
    <m/>
    <x v="0"/>
    <m/>
    <x v="45"/>
  </r>
  <r>
    <s v="quora"/>
    <d v="2017-11-12T00:00:00"/>
    <n v="572.60500000000002"/>
    <n v="8.24"/>
    <n v="0"/>
    <n v="1"/>
    <n v="11"/>
    <m/>
    <m/>
    <x v="0"/>
    <m/>
    <x v="45"/>
  </r>
  <r>
    <s v="instagram"/>
    <d v="2017-11-12T00:00:00"/>
    <n v="2717.9349999999999"/>
    <n v="40.120000000000005"/>
    <n v="408.23575"/>
    <n v="0"/>
    <n v="11"/>
    <m/>
    <m/>
    <x v="0"/>
    <m/>
    <x v="45"/>
  </r>
  <r>
    <s v="instagram"/>
    <d v="2017-11-12T00:00:00"/>
    <n v="1339.4150000000002"/>
    <n v="19.28"/>
    <n v="1270.8533500000001"/>
    <n v="1"/>
    <n v="11"/>
    <m/>
    <m/>
    <x v="0"/>
    <m/>
    <x v="45"/>
  </r>
  <r>
    <s v="google search"/>
    <d v="2017-11-12T00:00:00"/>
    <n v="36064.600000000006"/>
    <n v="462.40000000000003"/>
    <n v="545.06074999999998"/>
    <n v="0"/>
    <n v="11"/>
    <m/>
    <m/>
    <x v="0"/>
    <m/>
    <x v="45"/>
  </r>
  <r>
    <s v="google search"/>
    <d v="2017-11-12T00:00:00"/>
    <n v="11160.270000000002"/>
    <n v="146.08000000000001"/>
    <n v="664.3143"/>
    <n v="1"/>
    <n v="11"/>
    <m/>
    <m/>
    <x v="0"/>
    <m/>
    <x v="45"/>
  </r>
  <r>
    <s v="google shopping"/>
    <d v="2017-11-12T00:00:00"/>
    <n v="39947.930000000008"/>
    <n v="589.32000000000005"/>
    <n v="4161.2557999999999"/>
    <n v="0"/>
    <n v="11"/>
    <m/>
    <m/>
    <x v="0"/>
    <m/>
    <x v="45"/>
  </r>
  <r>
    <s v="google shopping"/>
    <d v="2017-11-12T00:00:00"/>
    <n v="33445.445000000007"/>
    <n v="519.7600000000001"/>
    <n v="22560.360550000001"/>
    <n v="1"/>
    <n v="11"/>
    <m/>
    <m/>
    <x v="0"/>
    <m/>
    <x v="45"/>
  </r>
  <r>
    <s v="SEO"/>
    <d v="2017-11-12T00:00:00"/>
    <n v="6261.1450000000004"/>
    <n v="81.64"/>
    <n v="6.7027999999999999"/>
    <n v="0"/>
    <n v="11"/>
    <m/>
    <m/>
    <x v="0"/>
    <m/>
    <x v="45"/>
  </r>
  <r>
    <s v="SEO"/>
    <d v="2017-11-12T00:00:00"/>
    <n v="1915.4850000000001"/>
    <n v="25.680000000000003"/>
    <n v="13.0806"/>
    <n v="1"/>
    <n v="11"/>
    <m/>
    <m/>
    <x v="0"/>
    <m/>
    <x v="45"/>
  </r>
  <r>
    <s v="SEO shopping"/>
    <d v="2017-11-12T00:00:00"/>
    <n v="7127.4500000000007"/>
    <n v="97.12"/>
    <n v="8.7126000000000001"/>
    <n v="0"/>
    <n v="11"/>
    <m/>
    <m/>
    <x v="0"/>
    <m/>
    <x v="45"/>
  </r>
  <r>
    <s v="SEO shopping"/>
    <d v="2017-11-12T00:00:00"/>
    <n v="4775.9250000000002"/>
    <n v="68.679999999999993"/>
    <n v="38.207650000000001"/>
    <n v="1"/>
    <n v="11"/>
    <m/>
    <m/>
    <x v="0"/>
    <m/>
    <x v="45"/>
  </r>
  <r>
    <s v="facebook"/>
    <d v="2017-11-12T00:00:00"/>
    <n v="427.62500000000006"/>
    <n v="5.16"/>
    <n v="28.360150000000001"/>
    <n v="0"/>
    <n v="11"/>
    <m/>
    <m/>
    <x v="0"/>
    <m/>
    <x v="45"/>
  </r>
  <r>
    <s v="facebook"/>
    <d v="2017-11-12T00:00:00"/>
    <n v="470.745"/>
    <n v="5.36"/>
    <n v="531.91060000000004"/>
    <n v="1"/>
    <n v="11"/>
    <m/>
    <m/>
    <x v="0"/>
    <m/>
    <x v="45"/>
  </r>
  <r>
    <s v="mobileapp"/>
    <d v="2017-11-19T00:00:00"/>
    <n v="0.16500000000000001"/>
    <n v="0"/>
    <n v="0"/>
    <n v="0"/>
    <n v="11"/>
    <m/>
    <m/>
    <x v="0"/>
    <m/>
    <x v="46"/>
  </r>
  <r>
    <s v="affiliates"/>
    <d v="2017-11-19T00:00:00"/>
    <n v="15280.925000000001"/>
    <n v="190.12"/>
    <n v="695.85425000000009"/>
    <n v="0"/>
    <n v="11"/>
    <m/>
    <m/>
    <x v="0"/>
    <m/>
    <x v="46"/>
  </r>
  <r>
    <s v="affiliates"/>
    <d v="2017-11-19T00:00:00"/>
    <n v="6087.7850000000008"/>
    <n v="82.240000000000009"/>
    <n v="916.18214999999998"/>
    <n v="1"/>
    <n v="11"/>
    <m/>
    <m/>
    <x v="0"/>
    <m/>
    <x v="46"/>
  </r>
  <r>
    <s v="Email"/>
    <d v="2017-11-19T00:00:00"/>
    <n v="33366.410000000003"/>
    <n v="443.56000000000006"/>
    <n v="1038.0532500000002"/>
    <n v="0"/>
    <n v="11"/>
    <m/>
    <m/>
    <x v="0"/>
    <m/>
    <x v="46"/>
  </r>
  <r>
    <s v="Email"/>
    <d v="2017-11-19T00:00:00"/>
    <n v="3250.8300000000004"/>
    <n v="40.960000000000008"/>
    <n v="985.46434999999997"/>
    <n v="1"/>
    <n v="11"/>
    <m/>
    <m/>
    <x v="0"/>
    <m/>
    <x v="46"/>
  </r>
  <r>
    <s v="Website"/>
    <d v="2017-11-19T00:00:00"/>
    <n v="96538.42"/>
    <n v="1130.48"/>
    <n v="0"/>
    <n v="0"/>
    <n v="11"/>
    <m/>
    <m/>
    <x v="0"/>
    <m/>
    <x v="46"/>
  </r>
  <r>
    <s v="Website"/>
    <d v="2017-11-19T00:00:00"/>
    <n v="25896.805"/>
    <n v="335.52"/>
    <n v="0"/>
    <n v="1"/>
    <n v="11"/>
    <m/>
    <m/>
    <x v="0"/>
    <m/>
    <x v="46"/>
  </r>
  <r>
    <s v="Search partner"/>
    <d v="2017-11-19T00:00:00"/>
    <n v="1020.9100000000001"/>
    <n v="14.96"/>
    <n v="197.41020000000003"/>
    <n v="0"/>
    <n v="11"/>
    <m/>
    <m/>
    <x v="0"/>
    <m/>
    <x v="46"/>
  </r>
  <r>
    <s v="Search partner"/>
    <d v="2017-11-19T00:00:00"/>
    <n v="929.99500000000012"/>
    <n v="14.52"/>
    <n v="2220.5963000000002"/>
    <n v="1"/>
    <n v="11"/>
    <m/>
    <m/>
    <x v="0"/>
    <m/>
    <x v="46"/>
  </r>
  <r>
    <s v="unknown"/>
    <d v="2017-11-19T00:00:00"/>
    <n v="11000.495000000001"/>
    <n v="147.52000000000001"/>
    <n v="495.74459999999999"/>
    <n v="0"/>
    <n v="11"/>
    <m/>
    <m/>
    <x v="0"/>
    <m/>
    <x v="46"/>
  </r>
  <r>
    <s v="unknown"/>
    <d v="2017-11-19T00:00:00"/>
    <n v="6216.7600000000011"/>
    <n v="84.800000000000011"/>
    <n v="1388.9395"/>
    <n v="1"/>
    <n v="11"/>
    <m/>
    <m/>
    <x v="0"/>
    <m/>
    <x v="46"/>
  </r>
  <r>
    <s v="price comparison"/>
    <d v="2017-11-19T00:00:00"/>
    <n v="3156.4500000000003"/>
    <n v="46.32"/>
    <n v="148.9956"/>
    <n v="0"/>
    <n v="11"/>
    <m/>
    <m/>
    <x v="0"/>
    <m/>
    <x v="46"/>
  </r>
  <r>
    <s v="price comparison"/>
    <d v="2017-11-19T00:00:00"/>
    <n v="2471.37"/>
    <n v="39.120000000000005"/>
    <n v="330.38070000000005"/>
    <n v="1"/>
    <n v="11"/>
    <m/>
    <m/>
    <x v="0"/>
    <m/>
    <x v="46"/>
  </r>
  <r>
    <s v="quora"/>
    <d v="2017-11-19T00:00:00"/>
    <n v="1573.5500000000002"/>
    <n v="20.080000000000002"/>
    <n v="0"/>
    <n v="0"/>
    <n v="11"/>
    <m/>
    <m/>
    <x v="0"/>
    <m/>
    <x v="46"/>
  </r>
  <r>
    <s v="quora"/>
    <d v="2017-11-19T00:00:00"/>
    <n v="468.93000000000006"/>
    <n v="5.9200000000000008"/>
    <n v="0"/>
    <n v="1"/>
    <n v="11"/>
    <m/>
    <m/>
    <x v="0"/>
    <m/>
    <x v="46"/>
  </r>
  <r>
    <s v="instagram"/>
    <d v="2017-11-19T00:00:00"/>
    <n v="2568.335"/>
    <n v="35.44"/>
    <n v="372.27970000000005"/>
    <n v="0"/>
    <n v="11"/>
    <m/>
    <m/>
    <x v="0"/>
    <m/>
    <x v="46"/>
  </r>
  <r>
    <s v="instagram"/>
    <d v="2017-11-19T00:00:00"/>
    <n v="1036.1450000000002"/>
    <n v="15.280000000000001"/>
    <n v="1257.5823"/>
    <n v="1"/>
    <n v="11"/>
    <m/>
    <m/>
    <x v="0"/>
    <m/>
    <x v="46"/>
  </r>
  <r>
    <s v="google search"/>
    <d v="2017-11-19T00:00:00"/>
    <n v="37364.195"/>
    <n v="479.16000000000008"/>
    <n v="543.67755"/>
    <n v="0"/>
    <n v="11"/>
    <m/>
    <m/>
    <x v="0"/>
    <m/>
    <x v="46"/>
  </r>
  <r>
    <s v="google search"/>
    <d v="2017-11-19T00:00:00"/>
    <n v="12420.265000000001"/>
    <n v="160.24"/>
    <n v="727.16215"/>
    <n v="1"/>
    <n v="11"/>
    <m/>
    <m/>
    <x v="0"/>
    <m/>
    <x v="46"/>
  </r>
  <r>
    <s v="google shopping"/>
    <d v="2017-11-19T00:00:00"/>
    <n v="39819.725000000006"/>
    <n v="574.32000000000005"/>
    <n v="3852.3251000000005"/>
    <n v="0"/>
    <n v="11"/>
    <m/>
    <m/>
    <x v="0"/>
    <m/>
    <x v="46"/>
  </r>
  <r>
    <s v="google shopping"/>
    <d v="2017-11-19T00:00:00"/>
    <n v="32225.435000000001"/>
    <n v="485.48"/>
    <n v="20696.455000000002"/>
    <n v="1"/>
    <n v="11"/>
    <m/>
    <m/>
    <x v="0"/>
    <m/>
    <x v="46"/>
  </r>
  <r>
    <s v="SEO"/>
    <d v="2017-11-19T00:00:00"/>
    <n v="6094.2750000000005"/>
    <n v="78.360000000000014"/>
    <n v="6.0014500000000002"/>
    <n v="0"/>
    <n v="11"/>
    <m/>
    <m/>
    <x v="0"/>
    <m/>
    <x v="46"/>
  </r>
  <r>
    <s v="SEO"/>
    <d v="2017-11-19T00:00:00"/>
    <n v="2358.5650000000005"/>
    <n v="29.080000000000002"/>
    <n v="13.3926"/>
    <n v="1"/>
    <n v="11"/>
    <m/>
    <m/>
    <x v="0"/>
    <m/>
    <x v="46"/>
  </r>
  <r>
    <s v="SEO shopping"/>
    <d v="2017-11-19T00:00:00"/>
    <n v="7588.5150000000003"/>
    <n v="101.80000000000001"/>
    <n v="8.4214000000000002"/>
    <n v="0"/>
    <n v="11"/>
    <m/>
    <m/>
    <x v="0"/>
    <m/>
    <x v="46"/>
  </r>
  <r>
    <s v="SEO shopping"/>
    <d v="2017-11-19T00:00:00"/>
    <n v="4969.8"/>
    <n v="69.239999999999995"/>
    <n v="34.807499999999997"/>
    <n v="1"/>
    <n v="11"/>
    <m/>
    <m/>
    <x v="0"/>
    <m/>
    <x v="46"/>
  </r>
  <r>
    <s v="facebook"/>
    <d v="2017-11-19T00:00:00"/>
    <n v="892.37500000000011"/>
    <n v="14.240000000000002"/>
    <n v="195.8398"/>
    <n v="0"/>
    <n v="11"/>
    <m/>
    <m/>
    <x v="0"/>
    <m/>
    <x v="46"/>
  </r>
  <r>
    <s v="facebook"/>
    <d v="2017-11-19T00:00:00"/>
    <n v="1295.4700000000003"/>
    <n v="21.8"/>
    <n v="4805.9680499999995"/>
    <n v="1"/>
    <n v="11"/>
    <m/>
    <m/>
    <x v="0"/>
    <m/>
    <x v="46"/>
  </r>
  <r>
    <s v="affiliates"/>
    <d v="2017-11-26T00:00:00"/>
    <n v="42084.57"/>
    <n v="476.08000000000004"/>
    <n v="2966.9666000000002"/>
    <n v="0"/>
    <n v="11"/>
    <m/>
    <m/>
    <x v="0"/>
    <m/>
    <x v="47"/>
  </r>
  <r>
    <s v="affiliates"/>
    <d v="2017-11-26T00:00:00"/>
    <n v="23601.105"/>
    <n v="278.56"/>
    <n v="4834.8098499999996"/>
    <n v="1"/>
    <n v="11"/>
    <m/>
    <m/>
    <x v="0"/>
    <m/>
    <x v="47"/>
  </r>
  <r>
    <s v="Email"/>
    <d v="2017-11-26T00:00:00"/>
    <n v="67910.975000000006"/>
    <n v="847.96"/>
    <n v="856.21444999999994"/>
    <n v="0"/>
    <n v="11"/>
    <m/>
    <m/>
    <x v="0"/>
    <m/>
    <x v="47"/>
  </r>
  <r>
    <s v="Email"/>
    <d v="2017-11-26T00:00:00"/>
    <n v="9235.6550000000007"/>
    <n v="102.48"/>
    <n v="618.61604999999997"/>
    <n v="1"/>
    <n v="11"/>
    <m/>
    <m/>
    <x v="0"/>
    <m/>
    <x v="47"/>
  </r>
  <r>
    <s v="Website"/>
    <d v="2017-11-26T00:00:00"/>
    <n v="251366.66500000001"/>
    <n v="2848.36"/>
    <n v="0"/>
    <n v="0"/>
    <n v="11"/>
    <m/>
    <m/>
    <x v="0"/>
    <m/>
    <x v="47"/>
  </r>
  <r>
    <s v="Website"/>
    <d v="2017-11-26T00:00:00"/>
    <n v="92912.764999999999"/>
    <n v="1109.24"/>
    <n v="0"/>
    <n v="1"/>
    <n v="11"/>
    <m/>
    <m/>
    <x v="0"/>
    <m/>
    <x v="47"/>
  </r>
  <r>
    <s v="Search partner"/>
    <d v="2017-11-26T00:00:00"/>
    <n v="1961.2450000000001"/>
    <n v="25.32"/>
    <n v="348.31225000000001"/>
    <n v="0"/>
    <n v="11"/>
    <m/>
    <m/>
    <x v="0"/>
    <m/>
    <x v="47"/>
  </r>
  <r>
    <s v="Search partner"/>
    <d v="2017-11-26T00:00:00"/>
    <n v="1484.01"/>
    <n v="21.52"/>
    <n v="2346.1815000000001"/>
    <n v="1"/>
    <n v="11"/>
    <m/>
    <m/>
    <x v="0"/>
    <m/>
    <x v="47"/>
  </r>
  <r>
    <s v="unknown"/>
    <d v="2017-11-26T00:00:00"/>
    <n v="24940.245000000003"/>
    <n v="317.36"/>
    <n v="812.53510000000006"/>
    <n v="0"/>
    <n v="11"/>
    <m/>
    <m/>
    <x v="0"/>
    <m/>
    <x v="47"/>
  </r>
  <r>
    <s v="unknown"/>
    <d v="2017-11-26T00:00:00"/>
    <n v="16563.47"/>
    <n v="210.84000000000003"/>
    <n v="2478.54295"/>
    <n v="1"/>
    <n v="11"/>
    <m/>
    <m/>
    <x v="0"/>
    <m/>
    <x v="47"/>
  </r>
  <r>
    <s v="price comparison"/>
    <d v="2017-11-26T00:00:00"/>
    <n v="6541.2050000000008"/>
    <n v="72.8"/>
    <n v="217.36779999999999"/>
    <n v="0"/>
    <n v="11"/>
    <m/>
    <m/>
    <x v="0"/>
    <m/>
    <x v="47"/>
  </r>
  <r>
    <s v="price comparison"/>
    <d v="2017-11-26T00:00:00"/>
    <n v="8404.0550000000003"/>
    <n v="85.360000000000014"/>
    <n v="546.82159999999999"/>
    <n v="1"/>
    <n v="11"/>
    <m/>
    <m/>
    <x v="0"/>
    <m/>
    <x v="47"/>
  </r>
  <r>
    <s v="quora"/>
    <d v="2017-11-26T00:00:00"/>
    <n v="4750.68"/>
    <n v="56.56"/>
    <n v="0"/>
    <n v="0"/>
    <n v="11"/>
    <m/>
    <m/>
    <x v="0"/>
    <m/>
    <x v="47"/>
  </r>
  <r>
    <s v="quora"/>
    <d v="2017-11-26T00:00:00"/>
    <n v="1973.8400000000004"/>
    <n v="21.480000000000004"/>
    <n v="0"/>
    <n v="1"/>
    <n v="11"/>
    <m/>
    <m/>
    <x v="0"/>
    <m/>
    <x v="47"/>
  </r>
  <r>
    <s v="instagram"/>
    <d v="2017-11-26T00:00:00"/>
    <n v="5263.8300000000008"/>
    <n v="67.760000000000005"/>
    <n v="681.81944999999996"/>
    <n v="0"/>
    <n v="11"/>
    <m/>
    <m/>
    <x v="0"/>
    <m/>
    <x v="47"/>
  </r>
  <r>
    <s v="instagram"/>
    <d v="2017-11-26T00:00:00"/>
    <n v="2217.16"/>
    <n v="28.960000000000004"/>
    <n v="2134.8782000000001"/>
    <n v="1"/>
    <n v="11"/>
    <m/>
    <m/>
    <x v="0"/>
    <m/>
    <x v="47"/>
  </r>
  <r>
    <s v="google search"/>
    <d v="2017-11-26T00:00:00"/>
    <n v="107911.265"/>
    <n v="1303.4000000000001"/>
    <n v="1265.6169500000001"/>
    <n v="0"/>
    <n v="11"/>
    <m/>
    <m/>
    <x v="0"/>
    <m/>
    <x v="47"/>
  </r>
  <r>
    <s v="google search"/>
    <d v="2017-11-26T00:00:00"/>
    <n v="50206.530000000006"/>
    <n v="618.24"/>
    <n v="1872.4225000000001"/>
    <n v="1"/>
    <n v="11"/>
    <m/>
    <m/>
    <x v="0"/>
    <m/>
    <x v="47"/>
  </r>
  <r>
    <s v="google shopping"/>
    <d v="2017-11-26T00:00:00"/>
    <n v="101031.37000000001"/>
    <n v="1333.5200000000002"/>
    <n v="8395.4935999999998"/>
    <n v="0"/>
    <n v="11"/>
    <m/>
    <m/>
    <x v="0"/>
    <m/>
    <x v="47"/>
  </r>
  <r>
    <s v="google shopping"/>
    <d v="2017-11-26T00:00:00"/>
    <n v="106604.13500000001"/>
    <n v="1404.44"/>
    <n v="41339.568400000004"/>
    <n v="1"/>
    <n v="11"/>
    <m/>
    <m/>
    <x v="0"/>
    <m/>
    <x v="47"/>
  </r>
  <r>
    <s v="SEO"/>
    <d v="2017-11-26T00:00:00"/>
    <n v="16325.54"/>
    <n v="198.12"/>
    <n v="8.4233499999999992"/>
    <n v="0"/>
    <n v="11"/>
    <m/>
    <m/>
    <x v="0"/>
    <m/>
    <x v="47"/>
  </r>
  <r>
    <s v="SEO"/>
    <d v="2017-11-26T00:00:00"/>
    <n v="7618.05"/>
    <n v="92.08"/>
    <n v="17.746950000000002"/>
    <n v="1"/>
    <n v="11"/>
    <m/>
    <m/>
    <x v="0"/>
    <m/>
    <x v="47"/>
  </r>
  <r>
    <s v="SEO shopping"/>
    <d v="2017-11-26T00:00:00"/>
    <n v="18651.490000000002"/>
    <n v="236.64000000000001"/>
    <n v="11.360050000000001"/>
    <n v="0"/>
    <n v="11"/>
    <m/>
    <m/>
    <x v="0"/>
    <m/>
    <x v="47"/>
  </r>
  <r>
    <s v="SEO shopping"/>
    <d v="2017-11-26T00:00:00"/>
    <n v="15457.420000000002"/>
    <n v="204.08"/>
    <n v="43.955599999999997"/>
    <n v="1"/>
    <n v="11"/>
    <m/>
    <m/>
    <x v="0"/>
    <m/>
    <x v="47"/>
  </r>
  <r>
    <s v="facebook"/>
    <d v="2017-11-26T00:00:00"/>
    <n v="2033.2400000000002"/>
    <n v="28.24"/>
    <n v="196.15765000000002"/>
    <n v="0"/>
    <n v="11"/>
    <m/>
    <m/>
    <x v="0"/>
    <m/>
    <x v="47"/>
  </r>
  <r>
    <s v="facebook"/>
    <d v="2017-11-26T00:00:00"/>
    <n v="2871.0000000000005"/>
    <n v="42.52"/>
    <n v="2951.2548000000002"/>
    <n v="1"/>
    <n v="11"/>
    <m/>
    <m/>
    <x v="0"/>
    <m/>
    <x v="47"/>
  </r>
  <r>
    <s v="affiliates"/>
    <d v="2017-12-03T00:00:00"/>
    <n v="18853.945000000003"/>
    <n v="246.8"/>
    <n v="807.02830000000006"/>
    <n v="0"/>
    <n v="12"/>
    <m/>
    <m/>
    <x v="0"/>
    <m/>
    <x v="48"/>
  </r>
  <r>
    <s v="affiliates"/>
    <d v="2017-12-03T00:00:00"/>
    <n v="9542.1149999999998"/>
    <n v="131.88"/>
    <n v="1316.9988000000001"/>
    <n v="1"/>
    <n v="12"/>
    <m/>
    <m/>
    <x v="0"/>
    <m/>
    <x v="48"/>
  </r>
  <r>
    <s v="Email"/>
    <d v="2017-12-03T00:00:00"/>
    <n v="32897.425000000003"/>
    <n v="455.36000000000007"/>
    <n v="808.28409999999997"/>
    <n v="0"/>
    <n v="12"/>
    <m/>
    <m/>
    <x v="0"/>
    <m/>
    <x v="48"/>
  </r>
  <r>
    <s v="Email"/>
    <d v="2017-12-03T00:00:00"/>
    <n v="4206.125"/>
    <n v="52.52000000000001"/>
    <n v="683.64335000000005"/>
    <n v="1"/>
    <n v="12"/>
    <m/>
    <m/>
    <x v="0"/>
    <m/>
    <x v="48"/>
  </r>
  <r>
    <s v="Website"/>
    <d v="2017-12-03T00:00:00"/>
    <n v="104224.56000000001"/>
    <n v="1304.96"/>
    <n v="0"/>
    <n v="0"/>
    <n v="12"/>
    <m/>
    <m/>
    <x v="0"/>
    <m/>
    <x v="48"/>
  </r>
  <r>
    <s v="Website"/>
    <d v="2017-12-03T00:00:00"/>
    <n v="33693.22"/>
    <n v="455.88000000000005"/>
    <n v="0"/>
    <n v="1"/>
    <n v="12"/>
    <m/>
    <m/>
    <x v="0"/>
    <m/>
    <x v="48"/>
  </r>
  <r>
    <s v="Search partner"/>
    <d v="2017-12-03T00:00:00"/>
    <n v="1155.3300000000002"/>
    <n v="16.760000000000002"/>
    <n v="247.79950000000002"/>
    <n v="0"/>
    <n v="12"/>
    <m/>
    <m/>
    <x v="0"/>
    <m/>
    <x v="48"/>
  </r>
  <r>
    <s v="Search partner"/>
    <d v="2017-12-03T00:00:00"/>
    <n v="1236.18"/>
    <n v="18.760000000000002"/>
    <n v="2228.31765"/>
    <n v="1"/>
    <n v="12"/>
    <m/>
    <m/>
    <x v="0"/>
    <m/>
    <x v="48"/>
  </r>
  <r>
    <s v="unknown"/>
    <d v="2017-12-03T00:00:00"/>
    <n v="12332.870000000003"/>
    <n v="172.76"/>
    <n v="447.58090000000004"/>
    <n v="0"/>
    <n v="12"/>
    <m/>
    <m/>
    <x v="0"/>
    <m/>
    <x v="48"/>
  </r>
  <r>
    <s v="unknown"/>
    <d v="2017-12-03T00:00:00"/>
    <n v="7494.7950000000001"/>
    <n v="105.80000000000001"/>
    <n v="1076.20955"/>
    <n v="1"/>
    <n v="12"/>
    <m/>
    <m/>
    <x v="0"/>
    <m/>
    <x v="48"/>
  </r>
  <r>
    <s v="price comparison"/>
    <d v="2017-12-03T00:00:00"/>
    <n v="2063.38"/>
    <n v="28.32"/>
    <n v="89.280100000000019"/>
    <n v="0"/>
    <n v="12"/>
    <m/>
    <m/>
    <x v="0"/>
    <m/>
    <x v="48"/>
  </r>
  <r>
    <s v="price comparison"/>
    <d v="2017-12-03T00:00:00"/>
    <n v="2535.8300000000004"/>
    <n v="31.8"/>
    <n v="216.62549999999999"/>
    <n v="1"/>
    <n v="12"/>
    <m/>
    <m/>
    <x v="0"/>
    <m/>
    <x v="48"/>
  </r>
  <r>
    <s v="quora"/>
    <d v="2017-12-03T00:00:00"/>
    <n v="1986.8200000000002"/>
    <n v="26.960000000000004"/>
    <n v="0"/>
    <n v="0"/>
    <n v="12"/>
    <m/>
    <m/>
    <x v="0"/>
    <m/>
    <x v="48"/>
  </r>
  <r>
    <s v="quora"/>
    <d v="2017-12-03T00:00:00"/>
    <n v="719.29000000000008"/>
    <n v="9.2799999999999994"/>
    <n v="0"/>
    <n v="1"/>
    <n v="12"/>
    <m/>
    <m/>
    <x v="0"/>
    <m/>
    <x v="48"/>
  </r>
  <r>
    <s v="instagram"/>
    <d v="2017-12-03T00:00:00"/>
    <n v="2810.72"/>
    <n v="40.880000000000003"/>
    <n v="416.45370000000003"/>
    <n v="0"/>
    <n v="12"/>
    <m/>
    <m/>
    <x v="0"/>
    <m/>
    <x v="48"/>
  </r>
  <r>
    <s v="instagram"/>
    <d v="2017-12-03T00:00:00"/>
    <n v="1613.3700000000001"/>
    <n v="25.36"/>
    <n v="1645.3931"/>
    <n v="1"/>
    <n v="12"/>
    <m/>
    <m/>
    <x v="0"/>
    <m/>
    <x v="48"/>
  </r>
  <r>
    <s v="google search"/>
    <d v="2017-12-03T00:00:00"/>
    <n v="43969.97"/>
    <n v="580.80000000000007"/>
    <n v="762.44479999999999"/>
    <n v="0"/>
    <n v="12"/>
    <m/>
    <m/>
    <x v="0"/>
    <m/>
    <x v="48"/>
  </r>
  <r>
    <s v="google search"/>
    <d v="2017-12-03T00:00:00"/>
    <n v="17400.295000000002"/>
    <n v="236.60000000000002"/>
    <n v="1012.77735"/>
    <n v="1"/>
    <n v="12"/>
    <m/>
    <m/>
    <x v="0"/>
    <m/>
    <x v="48"/>
  </r>
  <r>
    <s v="google shopping"/>
    <d v="2017-12-03T00:00:00"/>
    <n v="47972.76"/>
    <n v="714.36000000000013"/>
    <n v="5986.4090000000006"/>
    <n v="0"/>
    <n v="12"/>
    <m/>
    <m/>
    <x v="0"/>
    <m/>
    <x v="48"/>
  </r>
  <r>
    <s v="google shopping"/>
    <d v="2017-12-03T00:00:00"/>
    <n v="51336.945"/>
    <n v="770.68000000000006"/>
    <n v="35461.1374"/>
    <n v="1"/>
    <n v="12"/>
    <m/>
    <m/>
    <x v="0"/>
    <m/>
    <x v="48"/>
  </r>
  <r>
    <s v="SEO"/>
    <d v="2017-12-03T00:00:00"/>
    <n v="6712.0350000000008"/>
    <n v="88.64"/>
    <n v="5.99885"/>
    <n v="0"/>
    <n v="12"/>
    <m/>
    <m/>
    <x v="0"/>
    <m/>
    <x v="48"/>
  </r>
  <r>
    <s v="SEO"/>
    <d v="2017-12-03T00:00:00"/>
    <n v="2732.895"/>
    <n v="36.800000000000004"/>
    <n v="13.133249999999999"/>
    <n v="1"/>
    <n v="12"/>
    <m/>
    <m/>
    <x v="0"/>
    <m/>
    <x v="48"/>
  </r>
  <r>
    <s v="SEO shopping"/>
    <d v="2017-12-03T00:00:00"/>
    <n v="8344.2150000000001"/>
    <n v="117.96"/>
    <n v="8.5676500000000004"/>
    <n v="0"/>
    <n v="12"/>
    <m/>
    <m/>
    <x v="0"/>
    <m/>
    <x v="48"/>
  </r>
  <r>
    <s v="SEO shopping"/>
    <d v="2017-12-03T00:00:00"/>
    <n v="6745.09"/>
    <n v="98.52000000000001"/>
    <n v="36.996050000000004"/>
    <n v="1"/>
    <n v="12"/>
    <m/>
    <m/>
    <x v="0"/>
    <m/>
    <x v="48"/>
  </r>
  <r>
    <s v="facebook"/>
    <d v="2017-12-03T00:00:00"/>
    <n v="408.70500000000004"/>
    <n v="5.68"/>
    <n v="59.681049999999999"/>
    <n v="0"/>
    <n v="12"/>
    <m/>
    <m/>
    <x v="0"/>
    <m/>
    <x v="48"/>
  </r>
  <r>
    <s v="facebook"/>
    <d v="2017-12-03T00:00:00"/>
    <n v="316.85500000000002"/>
    <n v="4.6399999999999997"/>
    <n v="976.64644999999996"/>
    <n v="1"/>
    <n v="12"/>
    <m/>
    <m/>
    <x v="0"/>
    <m/>
    <x v="48"/>
  </r>
  <r>
    <s v="affiliates"/>
    <d v="2017-12-10T00:00:00"/>
    <n v="27331.865000000005"/>
    <n v="336.68000000000006"/>
    <n v="1064.2671"/>
    <n v="0"/>
    <n v="12"/>
    <m/>
    <m/>
    <x v="0"/>
    <m/>
    <x v="49"/>
  </r>
  <r>
    <s v="affiliates"/>
    <d v="2017-12-10T00:00:00"/>
    <n v="13203.74"/>
    <n v="183.16"/>
    <n v="1639.6497000000002"/>
    <n v="1"/>
    <n v="12"/>
    <m/>
    <m/>
    <x v="0"/>
    <m/>
    <x v="49"/>
  </r>
  <r>
    <s v="Email"/>
    <d v="2017-12-10T00:00:00"/>
    <n v="40948.105000000003"/>
    <n v="545.20000000000005"/>
    <n v="976.89475000000004"/>
    <n v="0"/>
    <n v="12"/>
    <m/>
    <m/>
    <x v="0"/>
    <m/>
    <x v="49"/>
  </r>
  <r>
    <s v="Email"/>
    <d v="2017-12-10T00:00:00"/>
    <n v="5100.04"/>
    <n v="61.320000000000007"/>
    <n v="768.81415000000004"/>
    <n v="1"/>
    <n v="12"/>
    <m/>
    <m/>
    <x v="0"/>
    <m/>
    <x v="49"/>
  </r>
  <r>
    <s v="Website"/>
    <d v="2017-12-10T00:00:00"/>
    <n v="150333.315"/>
    <n v="1754.6000000000001"/>
    <n v="0"/>
    <n v="0"/>
    <n v="12"/>
    <m/>
    <m/>
    <x v="0"/>
    <m/>
    <x v="49"/>
  </r>
  <r>
    <s v="Website"/>
    <d v="2017-12-10T00:00:00"/>
    <n v="46614.15"/>
    <n v="631.36000000000013"/>
    <n v="0"/>
    <n v="1"/>
    <n v="12"/>
    <m/>
    <m/>
    <x v="0"/>
    <m/>
    <x v="49"/>
  </r>
  <r>
    <s v="Search partner"/>
    <d v="2017-12-10T00:00:00"/>
    <n v="1220.6150000000002"/>
    <n v="18"/>
    <n v="287.70430000000005"/>
    <n v="0"/>
    <n v="12"/>
    <m/>
    <m/>
    <x v="0"/>
    <m/>
    <x v="49"/>
  </r>
  <r>
    <s v="Search partner"/>
    <d v="2017-12-10T00:00:00"/>
    <n v="1416.5800000000002"/>
    <n v="21.96"/>
    <n v="2778.4353999999998"/>
    <n v="1"/>
    <n v="12"/>
    <m/>
    <m/>
    <x v="0"/>
    <m/>
    <x v="49"/>
  </r>
  <r>
    <s v="unknown"/>
    <d v="2017-12-10T00:00:00"/>
    <n v="15690.675000000001"/>
    <n v="219.72"/>
    <n v="600.45764999999994"/>
    <n v="0"/>
    <n v="12"/>
    <m/>
    <m/>
    <x v="0"/>
    <m/>
    <x v="49"/>
  </r>
  <r>
    <s v="unknown"/>
    <d v="2017-12-10T00:00:00"/>
    <n v="9428.760000000002"/>
    <n v="133.84"/>
    <n v="1454.7741000000001"/>
    <n v="1"/>
    <n v="12"/>
    <m/>
    <m/>
    <x v="0"/>
    <m/>
    <x v="49"/>
  </r>
  <r>
    <s v="price comparison"/>
    <d v="2017-12-10T00:00:00"/>
    <n v="2924.2400000000002"/>
    <n v="38.760000000000005"/>
    <n v="113.41589999999999"/>
    <n v="0"/>
    <n v="12"/>
    <m/>
    <m/>
    <x v="0"/>
    <m/>
    <x v="49"/>
  </r>
  <r>
    <s v="price comparison"/>
    <d v="2017-12-10T00:00:00"/>
    <n v="4453.2400000000007"/>
    <n v="49.88"/>
    <n v="278.92865"/>
    <n v="1"/>
    <n v="12"/>
    <m/>
    <m/>
    <x v="0"/>
    <m/>
    <x v="49"/>
  </r>
  <r>
    <s v="quora"/>
    <d v="2017-12-10T00:00:00"/>
    <n v="2887.7200000000003"/>
    <n v="36.480000000000004"/>
    <n v="0"/>
    <n v="0"/>
    <n v="12"/>
    <m/>
    <m/>
    <x v="0"/>
    <m/>
    <x v="49"/>
  </r>
  <r>
    <s v="quora"/>
    <d v="2017-12-10T00:00:00"/>
    <n v="828.63"/>
    <n v="11.08"/>
    <n v="0"/>
    <n v="1"/>
    <n v="12"/>
    <m/>
    <m/>
    <x v="0"/>
    <m/>
    <x v="49"/>
  </r>
  <r>
    <s v="instagram"/>
    <d v="2017-12-10T00:00:00"/>
    <n v="3114.7050000000004"/>
    <n v="43.480000000000004"/>
    <n v="465.74450000000002"/>
    <n v="0"/>
    <n v="12"/>
    <m/>
    <m/>
    <x v="0"/>
    <m/>
    <x v="49"/>
  </r>
  <r>
    <s v="instagram"/>
    <d v="2017-12-10T00:00:00"/>
    <n v="1582.6250000000002"/>
    <n v="24.92"/>
    <n v="1911.1235000000001"/>
    <n v="1"/>
    <n v="12"/>
    <m/>
    <m/>
    <x v="0"/>
    <m/>
    <x v="49"/>
  </r>
  <r>
    <s v="google search"/>
    <d v="2017-12-10T00:00:00"/>
    <n v="57657.270000000004"/>
    <n v="760.68000000000006"/>
    <n v="937.87720000000002"/>
    <n v="0"/>
    <n v="12"/>
    <m/>
    <m/>
    <x v="0"/>
    <m/>
    <x v="49"/>
  </r>
  <r>
    <s v="google search"/>
    <d v="2017-12-10T00:00:00"/>
    <n v="23991.495000000003"/>
    <n v="322.04000000000002"/>
    <n v="1252.1041"/>
    <n v="1"/>
    <n v="12"/>
    <m/>
    <m/>
    <x v="0"/>
    <m/>
    <x v="49"/>
  </r>
  <r>
    <s v="google shopping"/>
    <d v="2017-12-10T00:00:00"/>
    <n v="60613.575000000004"/>
    <n v="874.16000000000008"/>
    <n v="7007.9119500000006"/>
    <n v="0"/>
    <n v="12"/>
    <m/>
    <m/>
    <x v="0"/>
    <m/>
    <x v="49"/>
  </r>
  <r>
    <s v="google shopping"/>
    <d v="2017-12-10T00:00:00"/>
    <n v="62741.69000000001"/>
    <n v="912.32000000000016"/>
    <n v="37113.07015"/>
    <n v="1"/>
    <n v="12"/>
    <m/>
    <m/>
    <x v="0"/>
    <m/>
    <x v="49"/>
  </r>
  <r>
    <s v="SEO"/>
    <d v="2017-12-10T00:00:00"/>
    <n v="8739.3350000000009"/>
    <n v="114.32000000000001"/>
    <n v="6.6612"/>
    <n v="0"/>
    <n v="12"/>
    <m/>
    <m/>
    <x v="0"/>
    <m/>
    <x v="49"/>
  </r>
  <r>
    <s v="SEO"/>
    <d v="2017-12-10T00:00:00"/>
    <n v="3621.145"/>
    <n v="50.080000000000005"/>
    <n v="13.41145"/>
    <n v="1"/>
    <n v="12"/>
    <m/>
    <m/>
    <x v="0"/>
    <m/>
    <x v="49"/>
  </r>
  <r>
    <s v="SEO shopping"/>
    <d v="2017-12-10T00:00:00"/>
    <n v="11575.465"/>
    <n v="158"/>
    <n v="9.8331999999999997"/>
    <n v="0"/>
    <n v="12"/>
    <m/>
    <m/>
    <x v="0"/>
    <m/>
    <x v="49"/>
  </r>
  <r>
    <s v="SEO shopping"/>
    <d v="2017-12-10T00:00:00"/>
    <n v="9986.1299999999992"/>
    <n v="143"/>
    <n v="41.351050000000001"/>
    <n v="1"/>
    <n v="12"/>
    <m/>
    <m/>
    <x v="0"/>
    <m/>
    <x v="49"/>
  </r>
  <r>
    <s v="facebook"/>
    <d v="2017-12-10T00:00:00"/>
    <n v="1403.4349999999999"/>
    <n v="22.240000000000002"/>
    <n v="135.09145000000001"/>
    <n v="0"/>
    <n v="12"/>
    <m/>
    <m/>
    <x v="0"/>
    <m/>
    <x v="49"/>
  </r>
  <r>
    <s v="facebook"/>
    <d v="2017-12-10T00:00:00"/>
    <n v="1513.8750000000002"/>
    <n v="26.560000000000002"/>
    <n v="2710.8873999999996"/>
    <n v="1"/>
    <n v="12"/>
    <m/>
    <m/>
    <x v="0"/>
    <m/>
    <x v="49"/>
  </r>
  <r>
    <s v="mobileapp"/>
    <d v="2017-12-17T00:00:00"/>
    <n v="0.49500000000000005"/>
    <n v="0"/>
    <n v="0"/>
    <n v="1"/>
    <n v="12"/>
    <m/>
    <m/>
    <x v="0"/>
    <m/>
    <x v="50"/>
  </r>
  <r>
    <s v="affiliates"/>
    <d v="2017-12-17T00:00:00"/>
    <n v="20175.870000000003"/>
    <n v="277.84000000000003"/>
    <n v="800.34370000000001"/>
    <n v="0"/>
    <n v="12"/>
    <m/>
    <m/>
    <x v="0"/>
    <m/>
    <x v="50"/>
  </r>
  <r>
    <s v="affiliates"/>
    <d v="2017-12-17T00:00:00"/>
    <n v="9154.75"/>
    <n v="151.72"/>
    <n v="1456.6116499999998"/>
    <n v="1"/>
    <n v="12"/>
    <m/>
    <m/>
    <x v="0"/>
    <m/>
    <x v="50"/>
  </r>
  <r>
    <s v="Email"/>
    <d v="2017-12-17T00:00:00"/>
    <n v="28037.845000000005"/>
    <n v="395.04"/>
    <n v="896.04255000000001"/>
    <n v="0"/>
    <n v="12"/>
    <m/>
    <m/>
    <x v="0"/>
    <m/>
    <x v="50"/>
  </r>
  <r>
    <s v="Email"/>
    <d v="2017-12-17T00:00:00"/>
    <n v="3116.4650000000001"/>
    <n v="43.800000000000004"/>
    <n v="762.53319999999997"/>
    <n v="1"/>
    <n v="12"/>
    <m/>
    <m/>
    <x v="0"/>
    <m/>
    <x v="50"/>
  </r>
  <r>
    <s v="Website"/>
    <d v="2017-12-17T00:00:00"/>
    <n v="103991.63500000001"/>
    <n v="1310.1200000000001"/>
    <n v="0"/>
    <n v="0"/>
    <n v="12"/>
    <m/>
    <m/>
    <x v="0"/>
    <m/>
    <x v="50"/>
  </r>
  <r>
    <s v="Website"/>
    <d v="2017-12-17T00:00:00"/>
    <n v="28179.415000000005"/>
    <n v="411.20000000000005"/>
    <n v="0"/>
    <n v="1"/>
    <n v="12"/>
    <m/>
    <m/>
    <x v="0"/>
    <m/>
    <x v="50"/>
  </r>
  <r>
    <s v="Search partner"/>
    <d v="2017-12-17T00:00:00"/>
    <n v="2603.81"/>
    <n v="37.92"/>
    <n v="338.89895000000001"/>
    <n v="0"/>
    <n v="12"/>
    <m/>
    <m/>
    <x v="0"/>
    <m/>
    <x v="50"/>
  </r>
  <r>
    <s v="Search partner"/>
    <d v="2017-12-17T00:00:00"/>
    <n v="2214.7950000000001"/>
    <n v="33.160000000000004"/>
    <n v="3089.7035000000005"/>
    <n v="1"/>
    <n v="12"/>
    <m/>
    <m/>
    <x v="0"/>
    <m/>
    <x v="50"/>
  </r>
  <r>
    <s v="unknown"/>
    <d v="2017-12-17T00:00:00"/>
    <n v="9107.8900000000012"/>
    <n v="133.47999999999999"/>
    <n v="381.00985000000003"/>
    <n v="0"/>
    <n v="12"/>
    <m/>
    <m/>
    <x v="0"/>
    <m/>
    <x v="50"/>
  </r>
  <r>
    <s v="unknown"/>
    <d v="2017-12-17T00:00:00"/>
    <n v="4771.3600000000006"/>
    <n v="70.88"/>
    <n v="849.63384999999994"/>
    <n v="1"/>
    <n v="12"/>
    <m/>
    <m/>
    <x v="0"/>
    <m/>
    <x v="50"/>
  </r>
  <r>
    <s v="price comparison"/>
    <d v="2017-12-17T00:00:00"/>
    <n v="1436.71"/>
    <n v="22.6"/>
    <n v="81.100499999999997"/>
    <n v="0"/>
    <n v="12"/>
    <m/>
    <m/>
    <x v="0"/>
    <m/>
    <x v="50"/>
  </r>
  <r>
    <s v="price comparison"/>
    <d v="2017-12-17T00:00:00"/>
    <n v="1227.2700000000002"/>
    <n v="21.080000000000002"/>
    <n v="176.59460000000001"/>
    <n v="1"/>
    <n v="12"/>
    <m/>
    <m/>
    <x v="0"/>
    <m/>
    <x v="50"/>
  </r>
  <r>
    <s v="quora"/>
    <d v="2017-12-17T00:00:00"/>
    <n v="1922.635"/>
    <n v="25.52"/>
    <n v="0"/>
    <n v="0"/>
    <n v="12"/>
    <m/>
    <m/>
    <x v="0"/>
    <m/>
    <x v="50"/>
  </r>
  <r>
    <s v="quora"/>
    <d v="2017-12-17T00:00:00"/>
    <n v="549.34"/>
    <n v="7.88"/>
    <n v="0"/>
    <n v="1"/>
    <n v="12"/>
    <m/>
    <m/>
    <x v="0"/>
    <m/>
    <x v="50"/>
  </r>
  <r>
    <s v="instagram"/>
    <d v="2017-12-17T00:00:00"/>
    <n v="2156.9900000000002"/>
    <n v="32.56"/>
    <n v="435.05020000000002"/>
    <n v="0"/>
    <n v="12"/>
    <m/>
    <m/>
    <x v="0"/>
    <m/>
    <x v="50"/>
  </r>
  <r>
    <s v="instagram"/>
    <d v="2017-12-17T00:00:00"/>
    <n v="931.2600000000001"/>
    <n v="15.080000000000002"/>
    <n v="1815.16075"/>
    <n v="1"/>
    <n v="12"/>
    <m/>
    <m/>
    <x v="0"/>
    <m/>
    <x v="50"/>
  </r>
  <r>
    <s v="google search"/>
    <d v="2017-12-17T00:00:00"/>
    <n v="41284.980000000003"/>
    <n v="569.6"/>
    <n v="733.39240000000007"/>
    <n v="0"/>
    <n v="12"/>
    <m/>
    <m/>
    <x v="0"/>
    <m/>
    <x v="50"/>
  </r>
  <r>
    <s v="google search"/>
    <d v="2017-12-17T00:00:00"/>
    <n v="14521.925000000001"/>
    <n v="203.88"/>
    <n v="954.61795000000006"/>
    <n v="1"/>
    <n v="12"/>
    <m/>
    <m/>
    <x v="0"/>
    <m/>
    <x v="50"/>
  </r>
  <r>
    <s v="google shopping"/>
    <d v="2017-12-17T00:00:00"/>
    <n v="39562.930000000008"/>
    <n v="599.64"/>
    <n v="5294.6347999999998"/>
    <n v="0"/>
    <n v="12"/>
    <m/>
    <m/>
    <x v="0"/>
    <m/>
    <x v="50"/>
  </r>
  <r>
    <s v="google shopping"/>
    <d v="2017-12-17T00:00:00"/>
    <n v="34985.555"/>
    <n v="533.04"/>
    <n v="28654.12355"/>
    <n v="1"/>
    <n v="12"/>
    <m/>
    <m/>
    <x v="0"/>
    <m/>
    <x v="50"/>
  </r>
  <r>
    <s v="SEO"/>
    <d v="2017-12-17T00:00:00"/>
    <n v="5919.7600000000011"/>
    <n v="82.320000000000007"/>
    <n v="6.1178000000000008"/>
    <n v="0"/>
    <n v="12"/>
    <m/>
    <m/>
    <x v="0"/>
    <m/>
    <x v="50"/>
  </r>
  <r>
    <s v="SEO"/>
    <d v="2017-12-17T00:00:00"/>
    <n v="2070.4750000000004"/>
    <n v="31.200000000000003"/>
    <n v="13.820950000000002"/>
    <n v="1"/>
    <n v="12"/>
    <m/>
    <m/>
    <x v="0"/>
    <m/>
    <x v="50"/>
  </r>
  <r>
    <s v="SEO shopping"/>
    <d v="2017-12-17T00:00:00"/>
    <n v="7832.6050000000005"/>
    <n v="112.2"/>
    <n v="8.7685000000000013"/>
    <n v="0"/>
    <n v="12"/>
    <m/>
    <m/>
    <x v="0"/>
    <m/>
    <x v="50"/>
  </r>
  <r>
    <s v="SEO shopping"/>
    <d v="2017-12-17T00:00:00"/>
    <n v="5673.0300000000007"/>
    <n v="83.12"/>
    <n v="38.530050000000003"/>
    <n v="1"/>
    <n v="12"/>
    <m/>
    <m/>
    <x v="0"/>
    <m/>
    <x v="50"/>
  </r>
  <r>
    <s v="facebook"/>
    <d v="2017-12-17T00:00:00"/>
    <n v="1014.9700000000001"/>
    <n v="15.480000000000002"/>
    <n v="92.755650000000003"/>
    <n v="0"/>
    <n v="12"/>
    <m/>
    <m/>
    <x v="0"/>
    <m/>
    <x v="50"/>
  </r>
  <r>
    <s v="facebook"/>
    <d v="2017-12-17T00:00:00"/>
    <n v="1117.71"/>
    <n v="16.52"/>
    <n v="1902.6085"/>
    <n v="1"/>
    <n v="12"/>
    <m/>
    <m/>
    <x v="0"/>
    <m/>
    <x v="50"/>
  </r>
  <r>
    <s v="affiliates"/>
    <d v="2017-12-24T00:00:00"/>
    <n v="9274.3200000000015"/>
    <n v="130.12"/>
    <n v="435.86595"/>
    <n v="0"/>
    <n v="12"/>
    <m/>
    <m/>
    <x v="0"/>
    <m/>
    <x v="51"/>
  </r>
  <r>
    <s v="affiliates"/>
    <d v="2017-12-24T00:00:00"/>
    <n v="3325.4650000000001"/>
    <n v="47.760000000000005"/>
    <n v="734.40705000000003"/>
    <n v="1"/>
    <n v="12"/>
    <m/>
    <m/>
    <x v="0"/>
    <m/>
    <x v="51"/>
  </r>
  <r>
    <s v="Email"/>
    <d v="2017-12-24T00:00:00"/>
    <n v="12641.09"/>
    <n v="185.52"/>
    <n v="784.30039999999997"/>
    <n v="0"/>
    <n v="12"/>
    <m/>
    <m/>
    <x v="0"/>
    <m/>
    <x v="51"/>
  </r>
  <r>
    <s v="Email"/>
    <d v="2017-12-24T00:00:00"/>
    <n v="1227.71"/>
    <n v="16.2"/>
    <n v="766.78354999999999"/>
    <n v="1"/>
    <n v="12"/>
    <m/>
    <m/>
    <x v="0"/>
    <m/>
    <x v="51"/>
  </r>
  <r>
    <s v="Website"/>
    <d v="2017-12-24T00:00:00"/>
    <n v="53311.555000000008"/>
    <n v="716.6"/>
    <n v="0"/>
    <n v="0"/>
    <n v="12"/>
    <m/>
    <m/>
    <x v="0"/>
    <m/>
    <x v="51"/>
  </r>
  <r>
    <s v="Website"/>
    <d v="2017-12-24T00:00:00"/>
    <n v="11582.78"/>
    <n v="154.48000000000002"/>
    <n v="0"/>
    <n v="1"/>
    <n v="12"/>
    <m/>
    <m/>
    <x v="0"/>
    <m/>
    <x v="51"/>
  </r>
  <r>
    <s v="Search partner"/>
    <d v="2017-12-24T00:00:00"/>
    <n v="375.26499999999999"/>
    <n v="6"/>
    <n v="100.75585"/>
    <n v="0"/>
    <n v="12"/>
    <m/>
    <m/>
    <x v="0"/>
    <m/>
    <x v="51"/>
  </r>
  <r>
    <s v="Search partner"/>
    <d v="2017-12-24T00:00:00"/>
    <n v="444.51000000000005"/>
    <n v="7.56"/>
    <n v="1526.0453000000002"/>
    <n v="1"/>
    <n v="12"/>
    <m/>
    <m/>
    <x v="0"/>
    <m/>
    <x v="51"/>
  </r>
  <r>
    <s v="unknown"/>
    <d v="2017-12-24T00:00:00"/>
    <n v="4979.5350000000008"/>
    <n v="70.2"/>
    <n v="230.12535"/>
    <n v="0"/>
    <n v="12"/>
    <m/>
    <m/>
    <x v="0"/>
    <m/>
    <x v="51"/>
  </r>
  <r>
    <s v="unknown"/>
    <d v="2017-12-24T00:00:00"/>
    <n v="2325.895"/>
    <n v="33.480000000000004"/>
    <n v="550.30495000000008"/>
    <n v="1"/>
    <n v="12"/>
    <m/>
    <m/>
    <x v="0"/>
    <m/>
    <x v="51"/>
  </r>
  <r>
    <s v="price comparison"/>
    <d v="2017-12-24T00:00:00"/>
    <n v="813.06500000000005"/>
    <n v="13.040000000000001"/>
    <n v="59.265050000000009"/>
    <n v="0"/>
    <n v="12"/>
    <m/>
    <m/>
    <x v="0"/>
    <m/>
    <x v="51"/>
  </r>
  <r>
    <s v="price comparison"/>
    <d v="2017-12-24T00:00:00"/>
    <n v="536.30500000000006"/>
    <n v="9.4"/>
    <n v="112.92905"/>
    <n v="1"/>
    <n v="12"/>
    <m/>
    <m/>
    <x v="0"/>
    <m/>
    <x v="51"/>
  </r>
  <r>
    <s v="quora"/>
    <d v="2017-12-24T00:00:00"/>
    <n v="866.41500000000008"/>
    <n v="12.08"/>
    <n v="0"/>
    <n v="0"/>
    <n v="12"/>
    <m/>
    <m/>
    <x v="0"/>
    <m/>
    <x v="51"/>
  </r>
  <r>
    <s v="quora"/>
    <d v="2017-12-24T00:00:00"/>
    <n v="208.45000000000002"/>
    <n v="2.9600000000000004"/>
    <n v="0"/>
    <n v="1"/>
    <n v="12"/>
    <m/>
    <m/>
    <x v="0"/>
    <m/>
    <x v="51"/>
  </r>
  <r>
    <s v="instagram"/>
    <d v="2017-12-24T00:00:00"/>
    <n v="1042.1950000000002"/>
    <n v="15.840000000000002"/>
    <n v="206.2099"/>
    <n v="0"/>
    <n v="12"/>
    <m/>
    <m/>
    <x v="0"/>
    <m/>
    <x v="51"/>
  </r>
  <r>
    <s v="instagram"/>
    <d v="2017-12-24T00:00:00"/>
    <n v="439.94500000000005"/>
    <n v="7.5200000000000005"/>
    <n v="1110.2949000000001"/>
    <n v="1"/>
    <n v="12"/>
    <m/>
    <m/>
    <x v="0"/>
    <m/>
    <x v="51"/>
  </r>
  <r>
    <s v="google search"/>
    <d v="2017-12-24T00:00:00"/>
    <n v="19808.800000000003"/>
    <n v="279.76"/>
    <n v="475.11750000000006"/>
    <n v="0"/>
    <n v="12"/>
    <m/>
    <m/>
    <x v="0"/>
    <m/>
    <x v="51"/>
  </r>
  <r>
    <s v="google search"/>
    <d v="2017-12-24T00:00:00"/>
    <n v="5177.4800000000005"/>
    <n v="70.400000000000006"/>
    <n v="576.75864999999999"/>
    <n v="1"/>
    <n v="12"/>
    <m/>
    <m/>
    <x v="0"/>
    <m/>
    <x v="51"/>
  </r>
  <r>
    <s v="google shopping"/>
    <d v="2017-12-24T00:00:00"/>
    <n v="19113.490000000002"/>
    <n v="296.16000000000003"/>
    <n v="2373.0889000000002"/>
    <n v="0"/>
    <n v="12"/>
    <m/>
    <m/>
    <x v="0"/>
    <m/>
    <x v="51"/>
  </r>
  <r>
    <s v="google shopping"/>
    <d v="2017-12-24T00:00:00"/>
    <n v="13184.545000000002"/>
    <n v="198.24"/>
    <n v="11896.57625"/>
    <n v="1"/>
    <n v="12"/>
    <m/>
    <m/>
    <x v="0"/>
    <m/>
    <x v="51"/>
  </r>
  <r>
    <s v="SEO"/>
    <d v="2017-12-24T00:00:00"/>
    <n v="3224.5400000000004"/>
    <n v="44.88"/>
    <n v="5.2221000000000011"/>
    <n v="0"/>
    <n v="12"/>
    <m/>
    <m/>
    <x v="0"/>
    <m/>
    <x v="51"/>
  </r>
  <r>
    <s v="SEO"/>
    <d v="2017-12-24T00:00:00"/>
    <n v="930.93000000000006"/>
    <n v="11.96"/>
    <n v="12.944749999999999"/>
    <n v="1"/>
    <n v="12"/>
    <m/>
    <m/>
    <x v="0"/>
    <m/>
    <x v="51"/>
  </r>
  <r>
    <s v="SEO shopping"/>
    <d v="2017-12-24T00:00:00"/>
    <n v="4174.6650000000009"/>
    <n v="60.760000000000005"/>
    <n v="7.7466999999999997"/>
    <n v="0"/>
    <n v="12"/>
    <m/>
    <m/>
    <x v="0"/>
    <m/>
    <x v="51"/>
  </r>
  <r>
    <s v="SEO shopping"/>
    <d v="2017-12-24T00:00:00"/>
    <n v="2245.3200000000002"/>
    <n v="32.92"/>
    <n v="37.21705"/>
    <n v="1"/>
    <n v="12"/>
    <m/>
    <m/>
    <x v="0"/>
    <m/>
    <x v="51"/>
  </r>
  <r>
    <s v="facebook"/>
    <d v="2017-12-24T00:00:00"/>
    <n v="187.11"/>
    <n v="2.8000000000000003"/>
    <n v="10.263500000000001"/>
    <n v="0"/>
    <n v="12"/>
    <m/>
    <m/>
    <x v="0"/>
    <m/>
    <x v="51"/>
  </r>
  <r>
    <s v="facebook"/>
    <d v="2017-12-24T00:00:00"/>
    <n v="121.825"/>
    <n v="1.8"/>
    <n v="172.34229999999999"/>
    <n v="1"/>
    <n v="12"/>
    <m/>
    <m/>
    <x v="0"/>
    <m/>
    <x v="51"/>
  </r>
  <r>
    <s v="affiliates"/>
    <d v="2017-12-31T00:00:00"/>
    <n v="1088.7250000000001"/>
    <n v="14.52"/>
    <n v="61.205950000000001"/>
    <n v="0"/>
    <n v="12"/>
    <m/>
    <m/>
    <x v="0"/>
    <m/>
    <x v="52"/>
  </r>
  <r>
    <s v="affiliates"/>
    <d v="2017-12-31T00:00:00"/>
    <n v="343.91500000000002"/>
    <n v="4.7600000000000007"/>
    <n v="88.195250000000001"/>
    <n v="1"/>
    <n v="12"/>
    <m/>
    <m/>
    <x v="0"/>
    <m/>
    <x v="52"/>
  </r>
  <r>
    <s v="Email"/>
    <d v="2017-12-31T00:00:00"/>
    <n v="1802.4050000000002"/>
    <n v="25.8"/>
    <n v="106.55905000000001"/>
    <n v="0"/>
    <n v="12"/>
    <m/>
    <m/>
    <x v="0"/>
    <m/>
    <x v="52"/>
  </r>
  <r>
    <s v="Email"/>
    <d v="2017-12-31T00:00:00"/>
    <n v="148.88500000000002"/>
    <n v="1.8"/>
    <n v="106.46220000000001"/>
    <n v="1"/>
    <n v="12"/>
    <m/>
    <m/>
    <x v="0"/>
    <m/>
    <x v="52"/>
  </r>
  <r>
    <s v="Website"/>
    <d v="2017-12-31T00:00:00"/>
    <n v="6397.380000000001"/>
    <n v="84.56"/>
    <n v="0"/>
    <n v="0"/>
    <n v="12"/>
    <m/>
    <m/>
    <x v="0"/>
    <m/>
    <x v="52"/>
  </r>
  <r>
    <s v="Website"/>
    <d v="2017-12-31T00:00:00"/>
    <n v="1223.3650000000002"/>
    <n v="16.040000000000003"/>
    <n v="0"/>
    <n v="1"/>
    <n v="12"/>
    <m/>
    <m/>
    <x v="0"/>
    <m/>
    <x v="52"/>
  </r>
  <r>
    <s v="Search partner"/>
    <d v="2017-12-31T00:00:00"/>
    <n v="60.005000000000003"/>
    <n v="0.8"/>
    <n v="10.167950000000001"/>
    <n v="0"/>
    <n v="12"/>
    <m/>
    <m/>
    <x v="0"/>
    <m/>
    <x v="52"/>
  </r>
  <r>
    <s v="Search partner"/>
    <d v="2017-12-31T00:00:00"/>
    <n v="30.305000000000003"/>
    <n v="0.76"/>
    <n v="180.30544999999998"/>
    <n v="1"/>
    <n v="12"/>
    <m/>
    <m/>
    <x v="0"/>
    <m/>
    <x v="52"/>
  </r>
  <r>
    <s v="unknown"/>
    <d v="2017-12-31T00:00:00"/>
    <n v="506.60500000000008"/>
    <n v="7.3599999999999994"/>
    <n v="25.810199999999998"/>
    <n v="0"/>
    <n v="12"/>
    <m/>
    <m/>
    <x v="0"/>
    <m/>
    <x v="52"/>
  </r>
  <r>
    <s v="unknown"/>
    <d v="2017-12-31T00:00:00"/>
    <n v="262.73500000000001"/>
    <n v="3.4000000000000004"/>
    <n v="60.774999999999999"/>
    <n v="1"/>
    <n v="12"/>
    <m/>
    <m/>
    <x v="0"/>
    <m/>
    <x v="52"/>
  </r>
  <r>
    <s v="price comparison"/>
    <d v="2017-12-31T00:00:00"/>
    <n v="69.685000000000002"/>
    <n v="1.32"/>
    <n v="5.8987499999999997"/>
    <n v="0"/>
    <n v="12"/>
    <m/>
    <m/>
    <x v="0"/>
    <m/>
    <x v="52"/>
  </r>
  <r>
    <s v="price comparison"/>
    <d v="2017-12-31T00:00:00"/>
    <n v="71.995000000000005"/>
    <n v="1.2000000000000002"/>
    <n v="9.920300000000001"/>
    <n v="1"/>
    <n v="12"/>
    <m/>
    <m/>
    <x v="0"/>
    <m/>
    <x v="52"/>
  </r>
  <r>
    <s v="quora"/>
    <d v="2017-12-31T00:00:00"/>
    <n v="140.36000000000001"/>
    <n v="1.8399999999999999"/>
    <n v="0"/>
    <n v="0"/>
    <n v="12"/>
    <m/>
    <m/>
    <x v="0"/>
    <m/>
    <x v="52"/>
  </r>
  <r>
    <s v="quora"/>
    <d v="2017-12-31T00:00:00"/>
    <n v="24.585000000000004"/>
    <n v="0.36000000000000004"/>
    <n v="0"/>
    <n v="1"/>
    <n v="12"/>
    <m/>
    <m/>
    <x v="0"/>
    <m/>
    <x v="52"/>
  </r>
  <r>
    <s v="instagram"/>
    <d v="2017-12-31T00:00:00"/>
    <n v="138.82000000000002"/>
    <n v="2.12"/>
    <n v="26.865150000000003"/>
    <n v="0"/>
    <n v="12"/>
    <m/>
    <m/>
    <x v="0"/>
    <m/>
    <x v="52"/>
  </r>
  <r>
    <s v="instagram"/>
    <d v="2017-12-31T00:00:00"/>
    <n v="33.055000000000007"/>
    <n v="0.64000000000000012"/>
    <n v="121.31145000000001"/>
    <n v="1"/>
    <n v="12"/>
    <m/>
    <m/>
    <x v="0"/>
    <m/>
    <x v="52"/>
  </r>
  <r>
    <s v="google search"/>
    <d v="2017-12-31T00:00:00"/>
    <n v="2395.6900000000005"/>
    <n v="32.28"/>
    <n v="55.087499999999999"/>
    <n v="0"/>
    <n v="12"/>
    <m/>
    <m/>
    <x v="0"/>
    <m/>
    <x v="52"/>
  </r>
  <r>
    <s v="google search"/>
    <d v="2017-12-31T00:00:00"/>
    <n v="536.47"/>
    <n v="6.5200000000000005"/>
    <n v="54.780700000000003"/>
    <n v="1"/>
    <n v="12"/>
    <m/>
    <m/>
    <x v="0"/>
    <m/>
    <x v="52"/>
  </r>
  <r>
    <s v="google shopping"/>
    <d v="2017-12-31T00:00:00"/>
    <n v="1775.73"/>
    <n v="27.8"/>
    <n v="188.7379"/>
    <n v="0"/>
    <n v="12"/>
    <m/>
    <m/>
    <x v="0"/>
    <m/>
    <x v="52"/>
  </r>
  <r>
    <s v="google shopping"/>
    <d v="2017-12-31T00:00:00"/>
    <n v="1116.9950000000001"/>
    <n v="15.92"/>
    <n v="723.56180000000006"/>
    <n v="1"/>
    <n v="12"/>
    <m/>
    <m/>
    <x v="0"/>
    <m/>
    <x v="52"/>
  </r>
  <r>
    <s v="SEO"/>
    <d v="2017-12-31T00:00:00"/>
    <n v="521.45500000000004"/>
    <n v="6.9200000000000008"/>
    <n v="1.0387000000000002"/>
    <n v="0"/>
    <n v="12"/>
    <m/>
    <m/>
    <x v="0"/>
    <m/>
    <x v="52"/>
  </r>
  <r>
    <s v="SEO"/>
    <d v="2017-12-31T00:00:00"/>
    <n v="112.80500000000001"/>
    <n v="1.4800000000000002"/>
    <n v="1.9357000000000002"/>
    <n v="1"/>
    <n v="12"/>
    <m/>
    <m/>
    <x v="0"/>
    <m/>
    <x v="52"/>
  </r>
  <r>
    <s v="SEO shopping"/>
    <d v="2017-12-31T00:00:00"/>
    <n v="504.57000000000005"/>
    <n v="7.16"/>
    <n v="1.1394500000000001"/>
    <n v="0"/>
    <n v="12"/>
    <m/>
    <m/>
    <x v="0"/>
    <m/>
    <x v="52"/>
  </r>
  <r>
    <s v="SEO shopping"/>
    <d v="2017-12-31T00:00:00"/>
    <n v="257.73"/>
    <n v="3.5600000000000005"/>
    <n v="5.0544000000000002"/>
    <n v="1"/>
    <n v="12"/>
    <m/>
    <m/>
    <x v="0"/>
    <m/>
    <x v="52"/>
  </r>
  <r>
    <s v="facebook"/>
    <d v="2017-12-31T00:00:00"/>
    <n v="22.275000000000002"/>
    <n v="0.24"/>
    <n v="0.87100000000000011"/>
    <n v="0"/>
    <n v="12"/>
    <m/>
    <m/>
    <x v="0"/>
    <m/>
    <x v="52"/>
  </r>
  <r>
    <s v="facebook"/>
    <d v="2017-12-31T00:00:00"/>
    <n v="4.620000000000001"/>
    <n v="8.0000000000000016E-2"/>
    <n v="19.362850000000002"/>
    <n v="1"/>
    <n v="12"/>
    <m/>
    <m/>
    <x v="0"/>
    <m/>
    <x v="52"/>
  </r>
  <r>
    <s v="affiliates"/>
    <d v="2018-01-01T00:00:00"/>
    <n v="8252.2000000000007"/>
    <n v="114.24000000000001"/>
    <n v="300.40400000000005"/>
    <n v="0"/>
    <n v="1"/>
    <m/>
    <m/>
    <x v="1"/>
    <m/>
    <x v="0"/>
  </r>
  <r>
    <s v="affiliates"/>
    <d v="2018-01-01T00:00:00"/>
    <n v="2856.37"/>
    <n v="41.92"/>
    <n v="507.12220000000002"/>
    <n v="1"/>
    <n v="1"/>
    <m/>
    <m/>
    <x v="1"/>
    <m/>
    <x v="0"/>
  </r>
  <r>
    <s v="Email"/>
    <d v="2018-01-01T00:00:00"/>
    <n v="10339.395000000002"/>
    <n v="149.24"/>
    <n v="113.93980000000001"/>
    <n v="0"/>
    <n v="1"/>
    <m/>
    <m/>
    <x v="1"/>
    <m/>
    <x v="0"/>
  </r>
  <r>
    <s v="Email"/>
    <d v="2018-01-01T00:00:00"/>
    <n v="1069.8050000000001"/>
    <n v="13.76"/>
    <n v="97.583849999999998"/>
    <n v="1"/>
    <n v="1"/>
    <m/>
    <m/>
    <x v="1"/>
    <m/>
    <x v="0"/>
  </r>
  <r>
    <s v="Website"/>
    <d v="2018-01-01T00:00:00"/>
    <n v="30170.745000000003"/>
    <n v="398.16"/>
    <n v="0"/>
    <n v="0"/>
    <n v="1"/>
    <m/>
    <m/>
    <x v="1"/>
    <m/>
    <x v="0"/>
  </r>
  <r>
    <s v="Website"/>
    <d v="2018-01-01T00:00:00"/>
    <n v="7950.7450000000008"/>
    <n v="107.56"/>
    <n v="0"/>
    <n v="1"/>
    <n v="1"/>
    <m/>
    <m/>
    <x v="1"/>
    <m/>
    <x v="0"/>
  </r>
  <r>
    <s v="Search partner"/>
    <d v="2018-01-01T00:00:00"/>
    <n v="323.73"/>
    <n v="4.8000000000000007"/>
    <n v="58.365450000000003"/>
    <n v="0"/>
    <n v="1"/>
    <m/>
    <m/>
    <x v="1"/>
    <m/>
    <x v="0"/>
  </r>
  <r>
    <s v="Search partner"/>
    <d v="2018-01-01T00:00:00"/>
    <n v="364.04500000000002"/>
    <n v="6.08"/>
    <n v="847.24574999999993"/>
    <n v="1"/>
    <n v="1"/>
    <m/>
    <m/>
    <x v="1"/>
    <m/>
    <x v="0"/>
  </r>
  <r>
    <s v="unknown"/>
    <d v="2018-01-01T00:00:00"/>
    <n v="4414.6850000000004"/>
    <n v="65.44"/>
    <n v="220.53979999999999"/>
    <n v="0"/>
    <n v="1"/>
    <m/>
    <m/>
    <x v="1"/>
    <m/>
    <x v="0"/>
  </r>
  <r>
    <s v="unknown"/>
    <d v="2018-01-01T00:00:00"/>
    <n v="1998.7000000000003"/>
    <n v="30.12"/>
    <n v="427.21835000000004"/>
    <n v="1"/>
    <n v="1"/>
    <m/>
    <m/>
    <x v="1"/>
    <m/>
    <x v="0"/>
  </r>
  <r>
    <s v="price comparison"/>
    <d v="2018-01-01T00:00:00"/>
    <n v="587.23500000000013"/>
    <n v="9.56"/>
    <n v="41.732599999999998"/>
    <n v="0"/>
    <n v="1"/>
    <m/>
    <m/>
    <x v="1"/>
    <m/>
    <x v="0"/>
  </r>
  <r>
    <s v="price comparison"/>
    <d v="2018-01-01T00:00:00"/>
    <n v="392.26000000000005"/>
    <n v="7.8400000000000007"/>
    <n v="99.567650000000015"/>
    <n v="1"/>
    <n v="1"/>
    <m/>
    <m/>
    <x v="1"/>
    <m/>
    <x v="0"/>
  </r>
  <r>
    <s v="quora"/>
    <d v="2018-01-01T00:00:00"/>
    <n v="625.79000000000008"/>
    <n v="8.4400000000000013"/>
    <n v="0"/>
    <n v="0"/>
    <n v="1"/>
    <m/>
    <m/>
    <x v="1"/>
    <m/>
    <x v="0"/>
  </r>
  <r>
    <s v="quora"/>
    <d v="2018-01-01T00:00:00"/>
    <n v="176.935"/>
    <n v="2.44"/>
    <n v="0"/>
    <n v="1"/>
    <n v="1"/>
    <m/>
    <m/>
    <x v="1"/>
    <m/>
    <x v="0"/>
  </r>
  <r>
    <s v="instagram"/>
    <d v="2018-01-01T00:00:00"/>
    <n v="555.5"/>
    <n v="8.32"/>
    <n v="104.98605000000001"/>
    <n v="0"/>
    <n v="1"/>
    <m/>
    <m/>
    <x v="1"/>
    <m/>
    <x v="0"/>
  </r>
  <r>
    <s v="instagram"/>
    <d v="2018-01-01T00:00:00"/>
    <n v="271.48"/>
    <n v="4.68"/>
    <n v="609.56674999999996"/>
    <n v="1"/>
    <n v="1"/>
    <m/>
    <m/>
    <x v="1"/>
    <m/>
    <x v="0"/>
  </r>
  <r>
    <s v="google search"/>
    <d v="2018-01-01T00:00:00"/>
    <n v="11213.455"/>
    <n v="158"/>
    <n v="336.21055000000001"/>
    <n v="0"/>
    <n v="1"/>
    <m/>
    <m/>
    <x v="1"/>
    <m/>
    <x v="0"/>
  </r>
  <r>
    <s v="google search"/>
    <d v="2018-01-01T00:00:00"/>
    <n v="3135.4949999999999"/>
    <n v="42.24"/>
    <n v="451.31515000000002"/>
    <n v="1"/>
    <n v="1"/>
    <m/>
    <m/>
    <x v="1"/>
    <m/>
    <x v="0"/>
  </r>
  <r>
    <s v="google shopping"/>
    <d v="2018-01-01T00:00:00"/>
    <n v="11333.135000000002"/>
    <n v="185.20000000000002"/>
    <n v="1358.9998499999999"/>
    <n v="0"/>
    <n v="1"/>
    <m/>
    <m/>
    <x v="1"/>
    <m/>
    <x v="0"/>
  </r>
  <r>
    <s v="google shopping"/>
    <d v="2018-01-01T00:00:00"/>
    <n v="8474.07"/>
    <n v="140.35999999999999"/>
    <n v="6683.8739500000001"/>
    <n v="1"/>
    <n v="1"/>
    <m/>
    <m/>
    <x v="1"/>
    <m/>
    <x v="0"/>
  </r>
  <r>
    <s v="SEO"/>
    <d v="2018-01-01T00:00:00"/>
    <n v="1826.88"/>
    <n v="25.480000000000004"/>
    <n v="0"/>
    <n v="0"/>
    <n v="1"/>
    <m/>
    <m/>
    <x v="1"/>
    <m/>
    <x v="0"/>
  </r>
  <r>
    <s v="SEO"/>
    <d v="2018-01-01T00:00:00"/>
    <n v="660.44"/>
    <n v="8.68"/>
    <n v="0"/>
    <n v="1"/>
    <n v="1"/>
    <m/>
    <m/>
    <x v="1"/>
    <m/>
    <x v="0"/>
  </r>
  <r>
    <s v="SEO shopping"/>
    <d v="2018-01-01T00:00:00"/>
    <n v="2793.34"/>
    <n v="40.56"/>
    <n v="16.523000000000003"/>
    <n v="0"/>
    <n v="1"/>
    <m/>
    <m/>
    <x v="1"/>
    <m/>
    <x v="0"/>
  </r>
  <r>
    <s v="SEO shopping"/>
    <d v="2018-01-01T00:00:00"/>
    <n v="2174.15"/>
    <n v="32.04"/>
    <n v="92.643199999999993"/>
    <n v="1"/>
    <n v="1"/>
    <m/>
    <m/>
    <x v="1"/>
    <m/>
    <x v="0"/>
  </r>
  <r>
    <s v="facebook"/>
    <d v="2018-01-01T00:00:00"/>
    <n v="85.58"/>
    <n v="1.2000000000000002"/>
    <n v="5.3124500000000001"/>
    <n v="0"/>
    <n v="1"/>
    <m/>
    <m/>
    <x v="1"/>
    <m/>
    <x v="0"/>
  </r>
  <r>
    <s v="facebook"/>
    <d v="2018-01-01T00:00:00"/>
    <n v="61.215000000000003"/>
    <n v="0.84000000000000008"/>
    <n v="74.26315000000001"/>
    <n v="1"/>
    <n v="1"/>
    <m/>
    <m/>
    <x v="1"/>
    <m/>
    <x v="0"/>
  </r>
  <r>
    <s v="affiliates"/>
    <d v="2018-01-08T00:00:00"/>
    <n v="7839.8100000000013"/>
    <n v="108.56"/>
    <n v="239.28514999999999"/>
    <n v="0"/>
    <n v="1"/>
    <m/>
    <m/>
    <x v="1"/>
    <m/>
    <x v="1"/>
  </r>
  <r>
    <s v="affiliates"/>
    <d v="2018-01-08T00:00:00"/>
    <n v="2373.1400000000003"/>
    <n v="35.92"/>
    <n v="432.55485000000004"/>
    <n v="1"/>
    <n v="1"/>
    <m/>
    <m/>
    <x v="1"/>
    <m/>
    <x v="1"/>
  </r>
  <r>
    <s v="Email"/>
    <d v="2018-01-08T00:00:00"/>
    <n v="10743.315000000001"/>
    <n v="156.96"/>
    <n v="88.965500000000006"/>
    <n v="0"/>
    <n v="1"/>
    <m/>
    <m/>
    <x v="1"/>
    <m/>
    <x v="1"/>
  </r>
  <r>
    <s v="Email"/>
    <d v="2018-01-08T00:00:00"/>
    <n v="1206.3150000000003"/>
    <n v="16.32"/>
    <n v="75.697699999999998"/>
    <n v="1"/>
    <n v="1"/>
    <m/>
    <m/>
    <x v="1"/>
    <m/>
    <x v="1"/>
  </r>
  <r>
    <s v="Website"/>
    <d v="2018-01-08T00:00:00"/>
    <n v="36338.060000000005"/>
    <n v="465.68000000000006"/>
    <n v="0"/>
    <n v="0"/>
    <n v="1"/>
    <m/>
    <m/>
    <x v="1"/>
    <m/>
    <x v="1"/>
  </r>
  <r>
    <s v="Website"/>
    <d v="2018-01-08T00:00:00"/>
    <n v="8446.130000000001"/>
    <n v="118.68"/>
    <n v="0"/>
    <n v="1"/>
    <n v="1"/>
    <m/>
    <m/>
    <x v="1"/>
    <m/>
    <x v="1"/>
  </r>
  <r>
    <s v="Search partner"/>
    <d v="2018-01-08T00:00:00"/>
    <n v="217.25000000000003"/>
    <n v="3.24"/>
    <n v="76.608350000000002"/>
    <n v="0"/>
    <n v="1"/>
    <m/>
    <m/>
    <x v="1"/>
    <m/>
    <x v="1"/>
  </r>
  <r>
    <s v="Search partner"/>
    <d v="2018-01-08T00:00:00"/>
    <n v="256.57500000000005"/>
    <n v="4.04"/>
    <n v="593.73469999999998"/>
    <n v="1"/>
    <n v="1"/>
    <m/>
    <m/>
    <x v="1"/>
    <m/>
    <x v="1"/>
  </r>
  <r>
    <s v="unknown"/>
    <d v="2018-01-08T00:00:00"/>
    <n v="5224.5600000000004"/>
    <n v="78.44"/>
    <n v="217.5498"/>
    <n v="0"/>
    <n v="1"/>
    <m/>
    <m/>
    <x v="1"/>
    <m/>
    <x v="1"/>
  </r>
  <r>
    <s v="unknown"/>
    <d v="2018-01-08T00:00:00"/>
    <n v="2084.4450000000002"/>
    <n v="30.52"/>
    <n v="421.93254999999999"/>
    <n v="1"/>
    <n v="1"/>
    <m/>
    <m/>
    <x v="1"/>
    <m/>
    <x v="1"/>
  </r>
  <r>
    <s v="price comparison"/>
    <d v="2018-01-08T00:00:00"/>
    <n v="502.86500000000001"/>
    <n v="8.5200000000000014"/>
    <n v="39.646749999999997"/>
    <n v="0"/>
    <n v="1"/>
    <m/>
    <m/>
    <x v="1"/>
    <m/>
    <x v="1"/>
  </r>
  <r>
    <s v="price comparison"/>
    <d v="2018-01-08T00:00:00"/>
    <n v="401.22500000000002"/>
    <n v="7.5200000000000005"/>
    <n v="92.901250000000005"/>
    <n v="1"/>
    <n v="1"/>
    <m/>
    <m/>
    <x v="1"/>
    <m/>
    <x v="1"/>
  </r>
  <r>
    <s v="quora"/>
    <d v="2018-01-08T00:00:00"/>
    <n v="746.68000000000006"/>
    <n v="9.8400000000000016"/>
    <n v="0"/>
    <n v="0"/>
    <n v="1"/>
    <m/>
    <m/>
    <x v="1"/>
    <m/>
    <x v="1"/>
  </r>
  <r>
    <s v="quora"/>
    <d v="2018-01-08T00:00:00"/>
    <n v="217.19499999999999"/>
    <n v="3.44"/>
    <n v="0"/>
    <n v="1"/>
    <n v="1"/>
    <m/>
    <m/>
    <x v="1"/>
    <m/>
    <x v="1"/>
  </r>
  <r>
    <s v="instagram"/>
    <d v="2018-01-08T00:00:00"/>
    <n v="600.05000000000007"/>
    <n v="9.2000000000000011"/>
    <n v="103.6737"/>
    <n v="0"/>
    <n v="1"/>
    <m/>
    <m/>
    <x v="1"/>
    <m/>
    <x v="1"/>
  </r>
  <r>
    <s v="instagram"/>
    <d v="2018-01-08T00:00:00"/>
    <n v="236.33500000000001"/>
    <n v="4"/>
    <n v="470.41604999999998"/>
    <n v="1"/>
    <n v="1"/>
    <m/>
    <m/>
    <x v="1"/>
    <m/>
    <x v="1"/>
  </r>
  <r>
    <s v="google search"/>
    <d v="2018-01-08T00:00:00"/>
    <n v="13209.900000000001"/>
    <n v="180.4"/>
    <n v="353.30360000000002"/>
    <n v="0"/>
    <n v="1"/>
    <m/>
    <m/>
    <x v="1"/>
    <m/>
    <x v="1"/>
  </r>
  <r>
    <s v="google search"/>
    <d v="2018-01-08T00:00:00"/>
    <n v="3423.2550000000006"/>
    <n v="46.28"/>
    <n v="439.61905000000002"/>
    <n v="1"/>
    <n v="1"/>
    <m/>
    <m/>
    <x v="1"/>
    <m/>
    <x v="1"/>
  </r>
  <r>
    <s v="google shopping"/>
    <d v="2018-01-08T00:00:00"/>
    <n v="13038.630000000001"/>
    <n v="207.36"/>
    <n v="1541.7954500000001"/>
    <n v="0"/>
    <n v="1"/>
    <m/>
    <m/>
    <x v="1"/>
    <m/>
    <x v="1"/>
  </r>
  <r>
    <s v="google shopping"/>
    <d v="2018-01-08T00:00:00"/>
    <n v="9282.7350000000006"/>
    <n v="152.28"/>
    <n v="8138.7806499999997"/>
    <n v="1"/>
    <n v="1"/>
    <m/>
    <m/>
    <x v="1"/>
    <m/>
    <x v="1"/>
  </r>
  <r>
    <s v="SEO"/>
    <d v="2018-01-08T00:00:00"/>
    <n v="2087.4150000000004"/>
    <n v="29.12"/>
    <n v="0"/>
    <n v="0"/>
    <n v="1"/>
    <m/>
    <m/>
    <x v="1"/>
    <m/>
    <x v="1"/>
  </r>
  <r>
    <s v="SEO"/>
    <d v="2018-01-08T00:00:00"/>
    <n v="600.6"/>
    <n v="8.32"/>
    <n v="0"/>
    <n v="1"/>
    <n v="1"/>
    <m/>
    <m/>
    <x v="1"/>
    <m/>
    <x v="1"/>
  </r>
  <r>
    <s v="SEO shopping"/>
    <d v="2018-01-08T00:00:00"/>
    <n v="3309.0750000000003"/>
    <n v="48"/>
    <n v="19.49935"/>
    <n v="0"/>
    <n v="1"/>
    <m/>
    <m/>
    <x v="1"/>
    <m/>
    <x v="1"/>
  </r>
  <r>
    <s v="SEO shopping"/>
    <d v="2018-01-08T00:00:00"/>
    <n v="1970.4850000000001"/>
    <n v="30.400000000000002"/>
    <n v="96.394350000000003"/>
    <n v="1"/>
    <n v="1"/>
    <m/>
    <m/>
    <x v="1"/>
    <m/>
    <x v="1"/>
  </r>
  <r>
    <s v="facebook"/>
    <d v="2018-01-08T00:00:00"/>
    <n v="93.115000000000009"/>
    <n v="1.4800000000000002"/>
    <n v="4.5376500000000002"/>
    <n v="0"/>
    <n v="1"/>
    <m/>
    <m/>
    <x v="1"/>
    <m/>
    <x v="1"/>
  </r>
  <r>
    <s v="facebook"/>
    <d v="2018-01-08T00:00:00"/>
    <n v="51.535000000000004"/>
    <n v="0.84000000000000008"/>
    <n v="103.84140000000001"/>
    <n v="1"/>
    <n v="1"/>
    <m/>
    <m/>
    <x v="1"/>
    <m/>
    <x v="1"/>
  </r>
  <r>
    <s v="affiliates"/>
    <d v="2018-01-15T00:00:00"/>
    <n v="8908.02"/>
    <n v="125.68"/>
    <n v="297.32170000000002"/>
    <n v="0"/>
    <n v="1"/>
    <m/>
    <m/>
    <x v="1"/>
    <m/>
    <x v="2"/>
  </r>
  <r>
    <s v="affiliates"/>
    <d v="2018-01-15T00:00:00"/>
    <n v="2377.0450000000001"/>
    <n v="35.760000000000005"/>
    <n v="391.37019999999995"/>
    <n v="1"/>
    <n v="1"/>
    <m/>
    <m/>
    <x v="1"/>
    <m/>
    <x v="2"/>
  </r>
  <r>
    <s v="Email"/>
    <d v="2018-01-15T00:00:00"/>
    <n v="12041.150000000001"/>
    <n v="177.4"/>
    <n v="84.506500000000003"/>
    <n v="0"/>
    <n v="1"/>
    <m/>
    <m/>
    <x v="1"/>
    <m/>
    <x v="2"/>
  </r>
  <r>
    <s v="Email"/>
    <d v="2018-01-15T00:00:00"/>
    <n v="1167.21"/>
    <n v="15.96"/>
    <n v="70.573099999999997"/>
    <n v="1"/>
    <n v="1"/>
    <m/>
    <m/>
    <x v="1"/>
    <m/>
    <x v="2"/>
  </r>
  <r>
    <s v="Website"/>
    <d v="2018-01-15T00:00:00"/>
    <n v="37990.315000000002"/>
    <n v="486.20000000000005"/>
    <n v="0"/>
    <n v="0"/>
    <n v="1"/>
    <m/>
    <m/>
    <x v="1"/>
    <m/>
    <x v="2"/>
  </r>
  <r>
    <s v="Website"/>
    <d v="2018-01-15T00:00:00"/>
    <n v="8099.52"/>
    <n v="115.48"/>
    <n v="0"/>
    <n v="1"/>
    <n v="1"/>
    <m/>
    <m/>
    <x v="1"/>
    <m/>
    <x v="2"/>
  </r>
  <r>
    <s v="Search partner"/>
    <d v="2018-01-15T00:00:00"/>
    <n v="297.33000000000004"/>
    <n v="4.32"/>
    <n v="59.219549999999998"/>
    <n v="0"/>
    <n v="1"/>
    <m/>
    <m/>
    <x v="1"/>
    <m/>
    <x v="2"/>
  </r>
  <r>
    <s v="Search partner"/>
    <d v="2018-01-15T00:00:00"/>
    <n v="176.495"/>
    <n v="2.72"/>
    <n v="410.22865000000002"/>
    <n v="1"/>
    <n v="1"/>
    <m/>
    <m/>
    <x v="1"/>
    <m/>
    <x v="2"/>
  </r>
  <r>
    <s v="unknown"/>
    <d v="2018-01-15T00:00:00"/>
    <n v="5675.9450000000006"/>
    <n v="83.12"/>
    <n v="234.23464999999999"/>
    <n v="0"/>
    <n v="1"/>
    <m/>
    <m/>
    <x v="1"/>
    <m/>
    <x v="2"/>
  </r>
  <r>
    <s v="unknown"/>
    <d v="2018-01-15T00:00:00"/>
    <n v="2242.2400000000002"/>
    <n v="33.44"/>
    <n v="494.60645"/>
    <n v="1"/>
    <n v="1"/>
    <m/>
    <m/>
    <x v="1"/>
    <m/>
    <x v="2"/>
  </r>
  <r>
    <s v="price comparison"/>
    <d v="2018-01-15T00:00:00"/>
    <n v="589.92999999999995"/>
    <n v="9.7200000000000006"/>
    <n v="39.217750000000002"/>
    <n v="0"/>
    <n v="1"/>
    <m/>
    <m/>
    <x v="1"/>
    <m/>
    <x v="2"/>
  </r>
  <r>
    <s v="price comparison"/>
    <d v="2018-01-15T00:00:00"/>
    <n v="405.79"/>
    <n v="7.56"/>
    <n v="89.488100000000003"/>
    <n v="1"/>
    <n v="1"/>
    <m/>
    <m/>
    <x v="1"/>
    <m/>
    <x v="2"/>
  </r>
  <r>
    <s v="quora"/>
    <d v="2018-01-15T00:00:00"/>
    <n v="766.37000000000012"/>
    <n v="10.88"/>
    <n v="0"/>
    <n v="0"/>
    <n v="1"/>
    <m/>
    <m/>
    <x v="1"/>
    <m/>
    <x v="2"/>
  </r>
  <r>
    <s v="quora"/>
    <d v="2018-01-15T00:00:00"/>
    <n v="316.91000000000003"/>
    <n v="4.32"/>
    <n v="0"/>
    <n v="1"/>
    <n v="1"/>
    <m/>
    <m/>
    <x v="1"/>
    <m/>
    <x v="2"/>
  </r>
  <r>
    <s v="instagram"/>
    <d v="2018-01-15T00:00:00"/>
    <n v="592.13"/>
    <n v="8.76"/>
    <n v="98.835100000000011"/>
    <n v="0"/>
    <n v="1"/>
    <m/>
    <m/>
    <x v="1"/>
    <m/>
    <x v="2"/>
  </r>
  <r>
    <s v="instagram"/>
    <d v="2018-01-15T00:00:00"/>
    <n v="221.32"/>
    <n v="3.8000000000000003"/>
    <n v="372.8218"/>
    <n v="1"/>
    <n v="1"/>
    <m/>
    <m/>
    <x v="1"/>
    <m/>
    <x v="2"/>
  </r>
  <r>
    <s v="google search"/>
    <d v="2018-01-15T00:00:00"/>
    <n v="13369.510000000002"/>
    <n v="187.96"/>
    <n v="354.71215000000001"/>
    <n v="0"/>
    <n v="1"/>
    <m/>
    <m/>
    <x v="1"/>
    <m/>
    <x v="2"/>
  </r>
  <r>
    <s v="google search"/>
    <d v="2018-01-15T00:00:00"/>
    <n v="3092.5950000000003"/>
    <n v="41.44"/>
    <n v="423.36644999999999"/>
    <n v="1"/>
    <n v="1"/>
    <m/>
    <m/>
    <x v="1"/>
    <m/>
    <x v="2"/>
  </r>
  <r>
    <s v="google shopping"/>
    <d v="2018-01-15T00:00:00"/>
    <n v="13826.175000000001"/>
    <n v="220.51999999999998"/>
    <n v="1595.0272"/>
    <n v="0"/>
    <n v="1"/>
    <m/>
    <m/>
    <x v="1"/>
    <m/>
    <x v="2"/>
  </r>
  <r>
    <s v="google shopping"/>
    <d v="2018-01-15T00:00:00"/>
    <n v="9646.5049999999992"/>
    <n v="156.44000000000003"/>
    <n v="8670.9831000000013"/>
    <n v="1"/>
    <n v="1"/>
    <m/>
    <m/>
    <x v="1"/>
    <m/>
    <x v="2"/>
  </r>
  <r>
    <s v="SEO"/>
    <d v="2018-01-15T00:00:00"/>
    <n v="2375.67"/>
    <n v="32.96"/>
    <n v="0"/>
    <n v="0"/>
    <n v="1"/>
    <m/>
    <m/>
    <x v="1"/>
    <m/>
    <x v="2"/>
  </r>
  <r>
    <s v="SEO"/>
    <d v="2018-01-15T00:00:00"/>
    <n v="503.63500000000005"/>
    <n v="6.8400000000000007"/>
    <n v="0"/>
    <n v="1"/>
    <n v="1"/>
    <m/>
    <m/>
    <x v="1"/>
    <m/>
    <x v="2"/>
  </r>
  <r>
    <s v="SEO shopping"/>
    <d v="2018-01-15T00:00:00"/>
    <n v="3393.0600000000004"/>
    <n v="50.92"/>
    <n v="19.839299999999998"/>
    <n v="0"/>
    <n v="1"/>
    <m/>
    <m/>
    <x v="1"/>
    <m/>
    <x v="2"/>
  </r>
  <r>
    <s v="SEO shopping"/>
    <d v="2018-01-15T00:00:00"/>
    <n v="1951.0150000000003"/>
    <n v="28.360000000000003"/>
    <n v="101.58200000000001"/>
    <n v="1"/>
    <n v="1"/>
    <m/>
    <m/>
    <x v="1"/>
    <m/>
    <x v="2"/>
  </r>
  <r>
    <s v="facebook"/>
    <d v="2018-01-15T00:00:00"/>
    <n v="50.710000000000008"/>
    <n v="0.88000000000000012"/>
    <n v="14.166750000000002"/>
    <n v="0"/>
    <n v="1"/>
    <m/>
    <m/>
    <x v="1"/>
    <m/>
    <x v="2"/>
  </r>
  <r>
    <s v="facebook"/>
    <d v="2018-01-15T00:00:00"/>
    <n v="42.900000000000006"/>
    <n v="0.55999999999999994"/>
    <n v="122.4704"/>
    <n v="1"/>
    <n v="1"/>
    <m/>
    <m/>
    <x v="1"/>
    <m/>
    <x v="2"/>
  </r>
  <r>
    <s v="mobileapp"/>
    <d v="2018-01-22T00:00:00"/>
    <n v="0.44000000000000006"/>
    <n v="0"/>
    <n v="0"/>
    <n v="0"/>
    <n v="1"/>
    <m/>
    <m/>
    <x v="1"/>
    <m/>
    <x v="3"/>
  </r>
  <r>
    <s v="affiliates"/>
    <d v="2018-01-22T00:00:00"/>
    <n v="10096.735000000001"/>
    <n v="141.44000000000003"/>
    <n v="346.55530000000005"/>
    <n v="0"/>
    <n v="1"/>
    <m/>
    <m/>
    <x v="1"/>
    <m/>
    <x v="3"/>
  </r>
  <r>
    <s v="affiliates"/>
    <d v="2018-01-22T00:00:00"/>
    <n v="2775.4100000000003"/>
    <n v="42"/>
    <n v="525.05700000000002"/>
    <n v="1"/>
    <n v="1"/>
    <m/>
    <m/>
    <x v="1"/>
    <m/>
    <x v="3"/>
  </r>
  <r>
    <s v="Email"/>
    <d v="2018-01-22T00:00:00"/>
    <n v="15121.7"/>
    <n v="219.12"/>
    <n v="146.42679999999999"/>
    <n v="0"/>
    <n v="1"/>
    <m/>
    <m/>
    <x v="1"/>
    <m/>
    <x v="3"/>
  </r>
  <r>
    <s v="Email"/>
    <d v="2018-01-22T00:00:00"/>
    <n v="1313.4"/>
    <n v="17.880000000000003"/>
    <n v="173.07485"/>
    <n v="1"/>
    <n v="1"/>
    <m/>
    <m/>
    <x v="1"/>
    <m/>
    <x v="3"/>
  </r>
  <r>
    <s v="Website"/>
    <d v="2018-01-22T00:00:00"/>
    <n v="38515.125"/>
    <n v="500.56000000000006"/>
    <n v="0"/>
    <n v="0"/>
    <n v="1"/>
    <m/>
    <m/>
    <x v="1"/>
    <m/>
    <x v="3"/>
  </r>
  <r>
    <s v="Website"/>
    <d v="2018-01-22T00:00:00"/>
    <n v="8477.5350000000017"/>
    <n v="115.24000000000001"/>
    <n v="0"/>
    <n v="1"/>
    <n v="1"/>
    <m/>
    <m/>
    <x v="1"/>
    <m/>
    <x v="3"/>
  </r>
  <r>
    <s v="Search partner"/>
    <d v="2018-01-22T00:00:00"/>
    <n v="507.1"/>
    <n v="7.120000000000001"/>
    <n v="100.7032"/>
    <n v="0"/>
    <n v="1"/>
    <m/>
    <m/>
    <x v="1"/>
    <m/>
    <x v="3"/>
  </r>
  <r>
    <s v="Search partner"/>
    <d v="2018-01-22T00:00:00"/>
    <n v="381.64500000000004"/>
    <n v="6.48"/>
    <n v="943.34240000000011"/>
    <n v="1"/>
    <n v="1"/>
    <m/>
    <m/>
    <x v="1"/>
    <m/>
    <x v="3"/>
  </r>
  <r>
    <s v="unknown"/>
    <d v="2018-01-22T00:00:00"/>
    <n v="6213.0750000000007"/>
    <n v="91.4"/>
    <n v="254.0395"/>
    <n v="0"/>
    <n v="1"/>
    <m/>
    <m/>
    <x v="1"/>
    <m/>
    <x v="3"/>
  </r>
  <r>
    <s v="unknown"/>
    <d v="2018-01-22T00:00:00"/>
    <n v="2381.5550000000003"/>
    <n v="35.360000000000007"/>
    <n v="510.79469999999998"/>
    <n v="1"/>
    <n v="1"/>
    <m/>
    <m/>
    <x v="1"/>
    <m/>
    <x v="3"/>
  </r>
  <r>
    <s v="price comparison"/>
    <d v="2018-01-22T00:00:00"/>
    <n v="910.1400000000001"/>
    <n v="11.120000000000001"/>
    <n v="39.305500000000002"/>
    <n v="0"/>
    <n v="1"/>
    <m/>
    <m/>
    <x v="1"/>
    <m/>
    <x v="3"/>
  </r>
  <r>
    <s v="price comparison"/>
    <d v="2018-01-22T00:00:00"/>
    <n v="441.92500000000001"/>
    <n v="7.96"/>
    <n v="95.906850000000006"/>
    <n v="1"/>
    <n v="1"/>
    <m/>
    <m/>
    <x v="1"/>
    <m/>
    <x v="3"/>
  </r>
  <r>
    <s v="quora"/>
    <d v="2018-01-22T00:00:00"/>
    <n v="736.56000000000006"/>
    <n v="9.9200000000000017"/>
    <n v="0"/>
    <n v="0"/>
    <n v="1"/>
    <m/>
    <m/>
    <x v="1"/>
    <m/>
    <x v="3"/>
  </r>
  <r>
    <s v="quora"/>
    <d v="2018-01-22T00:00:00"/>
    <n v="201.08000000000004"/>
    <n v="2.68"/>
    <n v="0"/>
    <n v="1"/>
    <n v="1"/>
    <m/>
    <m/>
    <x v="1"/>
    <m/>
    <x v="3"/>
  </r>
  <r>
    <s v="instagram"/>
    <d v="2018-01-22T00:00:00"/>
    <n v="698.77500000000009"/>
    <n v="10.280000000000001"/>
    <n v="101.12765"/>
    <n v="0"/>
    <n v="1"/>
    <m/>
    <m/>
    <x v="1"/>
    <m/>
    <x v="3"/>
  </r>
  <r>
    <s v="instagram"/>
    <d v="2018-01-22T00:00:00"/>
    <n v="255.75000000000003"/>
    <n v="3.5200000000000005"/>
    <n v="308.80720000000002"/>
    <n v="1"/>
    <n v="1"/>
    <m/>
    <m/>
    <x v="1"/>
    <m/>
    <x v="3"/>
  </r>
  <r>
    <s v="google search"/>
    <d v="2018-01-22T00:00:00"/>
    <n v="14994.815000000001"/>
    <n v="203.36"/>
    <n v="352.27075000000002"/>
    <n v="0"/>
    <n v="1"/>
    <m/>
    <m/>
    <x v="1"/>
    <m/>
    <x v="3"/>
  </r>
  <r>
    <s v="google search"/>
    <d v="2018-01-22T00:00:00"/>
    <n v="3230.645"/>
    <n v="43.84"/>
    <n v="418.81970000000001"/>
    <n v="1"/>
    <n v="1"/>
    <m/>
    <m/>
    <x v="1"/>
    <m/>
    <x v="3"/>
  </r>
  <r>
    <s v="google shopping"/>
    <d v="2018-01-22T00:00:00"/>
    <n v="15612.520000000002"/>
    <n v="245.8"/>
    <n v="1738.2755"/>
    <n v="0"/>
    <n v="1"/>
    <m/>
    <m/>
    <x v="1"/>
    <m/>
    <x v="3"/>
  </r>
  <r>
    <s v="google shopping"/>
    <d v="2018-01-22T00:00:00"/>
    <n v="10647.890000000001"/>
    <n v="173.88"/>
    <n v="10208.997499999999"/>
    <n v="1"/>
    <n v="1"/>
    <m/>
    <m/>
    <x v="1"/>
    <m/>
    <x v="3"/>
  </r>
  <r>
    <s v="SEO"/>
    <d v="2018-01-22T00:00:00"/>
    <n v="2510.5300000000002"/>
    <n v="34.080000000000005"/>
    <n v="0"/>
    <n v="0"/>
    <n v="1"/>
    <m/>
    <m/>
    <x v="1"/>
    <m/>
    <x v="3"/>
  </r>
  <r>
    <s v="SEO"/>
    <d v="2018-01-22T00:00:00"/>
    <n v="534.875"/>
    <n v="7.4400000000000013"/>
    <n v="0"/>
    <n v="1"/>
    <n v="1"/>
    <m/>
    <m/>
    <x v="1"/>
    <m/>
    <x v="3"/>
  </r>
  <r>
    <s v="SEO shopping"/>
    <d v="2018-01-22T00:00:00"/>
    <n v="3549.7000000000003"/>
    <n v="49.800000000000004"/>
    <n v="20.158450000000002"/>
    <n v="0"/>
    <n v="1"/>
    <m/>
    <m/>
    <x v="1"/>
    <m/>
    <x v="3"/>
  </r>
  <r>
    <s v="SEO shopping"/>
    <d v="2018-01-22T00:00:00"/>
    <n v="1881.4400000000003"/>
    <n v="27.72"/>
    <n v="101.09450000000001"/>
    <n v="1"/>
    <n v="1"/>
    <m/>
    <m/>
    <x v="1"/>
    <m/>
    <x v="3"/>
  </r>
  <r>
    <s v="facebook"/>
    <d v="2018-01-22T00:00:00"/>
    <n v="436.81000000000006"/>
    <n v="6.8000000000000007"/>
    <n v="61.631049999999995"/>
    <n v="0"/>
    <n v="1"/>
    <m/>
    <m/>
    <x v="1"/>
    <m/>
    <x v="3"/>
  </r>
  <r>
    <s v="facebook"/>
    <d v="2018-01-22T00:00:00"/>
    <n v="413.87500000000006"/>
    <n v="6.8000000000000007"/>
    <n v="569.56510000000003"/>
    <n v="1"/>
    <n v="1"/>
    <m/>
    <m/>
    <x v="1"/>
    <m/>
    <x v="3"/>
  </r>
  <r>
    <s v="mobileapp"/>
    <d v="2018-01-29T00:00:00"/>
    <n v="1.32"/>
    <n v="4.0000000000000008E-2"/>
    <n v="0"/>
    <n v="0"/>
    <n v="1"/>
    <m/>
    <m/>
    <x v="1"/>
    <m/>
    <x v="4"/>
  </r>
  <r>
    <s v="affiliates"/>
    <d v="2018-01-29T00:00:00"/>
    <n v="11818.510000000002"/>
    <n v="157"/>
    <n v="472.40375"/>
    <n v="0"/>
    <n v="1"/>
    <m/>
    <m/>
    <x v="1"/>
    <m/>
    <x v="4"/>
  </r>
  <r>
    <s v="affiliates"/>
    <d v="2018-01-29T00:00:00"/>
    <n v="3272.9949999999999"/>
    <n v="47.400000000000006"/>
    <n v="638.1336"/>
    <n v="1"/>
    <n v="1"/>
    <m/>
    <m/>
    <x v="1"/>
    <m/>
    <x v="4"/>
  </r>
  <r>
    <s v="Email"/>
    <d v="2018-01-29T00:00:00"/>
    <n v="15276.305"/>
    <n v="226.76"/>
    <n v="322.1465"/>
    <n v="0"/>
    <n v="1"/>
    <m/>
    <m/>
    <x v="1"/>
    <m/>
    <x v="4"/>
  </r>
  <r>
    <s v="Email"/>
    <d v="2018-01-29T00:00:00"/>
    <n v="1394.8000000000002"/>
    <n v="19.680000000000003"/>
    <n v="394.90815000000003"/>
    <n v="1"/>
    <n v="1"/>
    <m/>
    <m/>
    <x v="1"/>
    <m/>
    <x v="4"/>
  </r>
  <r>
    <s v="Website"/>
    <d v="2018-01-29T00:00:00"/>
    <n v="44890.615000000005"/>
    <n v="578"/>
    <n v="0"/>
    <n v="0"/>
    <n v="1"/>
    <m/>
    <m/>
    <x v="1"/>
    <m/>
    <x v="4"/>
  </r>
  <r>
    <s v="Website"/>
    <d v="2018-01-29T00:00:00"/>
    <n v="9657.010000000002"/>
    <n v="134"/>
    <n v="0"/>
    <n v="1"/>
    <n v="1"/>
    <m/>
    <m/>
    <x v="1"/>
    <m/>
    <x v="4"/>
  </r>
  <r>
    <s v="Search partner"/>
    <d v="2018-01-29T00:00:00"/>
    <n v="334.95000000000005"/>
    <n v="5.2"/>
    <n v="91.162500000000009"/>
    <n v="0"/>
    <n v="1"/>
    <m/>
    <m/>
    <x v="1"/>
    <m/>
    <x v="4"/>
  </r>
  <r>
    <s v="Search partner"/>
    <d v="2018-01-29T00:00:00"/>
    <n v="273.35000000000002"/>
    <n v="4.16"/>
    <n v="625.79335000000003"/>
    <n v="1"/>
    <n v="1"/>
    <m/>
    <m/>
    <x v="1"/>
    <m/>
    <x v="4"/>
  </r>
  <r>
    <s v="unknown"/>
    <d v="2018-01-29T00:00:00"/>
    <n v="7114.8550000000005"/>
    <n v="103.16"/>
    <n v="371.4984"/>
    <n v="0"/>
    <n v="1"/>
    <m/>
    <m/>
    <x v="1"/>
    <m/>
    <x v="4"/>
  </r>
  <r>
    <s v="unknown"/>
    <d v="2018-01-29T00:00:00"/>
    <n v="2786.3"/>
    <n v="41.44"/>
    <n v="822.13300000000004"/>
    <n v="1"/>
    <n v="1"/>
    <m/>
    <m/>
    <x v="1"/>
    <m/>
    <x v="4"/>
  </r>
  <r>
    <s v="price comparison"/>
    <d v="2018-01-29T00:00:00"/>
    <n v="903.92500000000007"/>
    <n v="11.920000000000002"/>
    <n v="40.277250000000002"/>
    <n v="0"/>
    <n v="1"/>
    <m/>
    <m/>
    <x v="1"/>
    <m/>
    <x v="4"/>
  </r>
  <r>
    <s v="price comparison"/>
    <d v="2018-01-29T00:00:00"/>
    <n v="482.84500000000003"/>
    <n v="8.6"/>
    <n v="99.031400000000005"/>
    <n v="1"/>
    <n v="1"/>
    <m/>
    <m/>
    <x v="1"/>
    <m/>
    <x v="4"/>
  </r>
  <r>
    <s v="quora"/>
    <d v="2018-01-29T00:00:00"/>
    <n v="780.34"/>
    <n v="10.920000000000002"/>
    <n v="0"/>
    <n v="0"/>
    <n v="1"/>
    <m/>
    <m/>
    <x v="1"/>
    <m/>
    <x v="4"/>
  </r>
  <r>
    <s v="quora"/>
    <d v="2018-01-29T00:00:00"/>
    <n v="268.07"/>
    <n v="3.3200000000000003"/>
    <n v="0"/>
    <n v="1"/>
    <n v="1"/>
    <m/>
    <m/>
    <x v="1"/>
    <m/>
    <x v="4"/>
  </r>
  <r>
    <s v="instagram"/>
    <d v="2018-01-29T00:00:00"/>
    <n v="821.48"/>
    <n v="12"/>
    <n v="107.56785000000001"/>
    <n v="0"/>
    <n v="1"/>
    <m/>
    <m/>
    <x v="1"/>
    <m/>
    <x v="4"/>
  </r>
  <r>
    <s v="instagram"/>
    <d v="2018-01-29T00:00:00"/>
    <n v="300.13500000000005"/>
    <n v="4.8000000000000007"/>
    <n v="368.25555000000003"/>
    <n v="1"/>
    <n v="1"/>
    <m/>
    <m/>
    <x v="1"/>
    <m/>
    <x v="4"/>
  </r>
  <r>
    <s v="google search"/>
    <d v="2018-01-29T00:00:00"/>
    <n v="16923.5"/>
    <n v="230.48000000000002"/>
    <n v="399.11885000000001"/>
    <n v="0"/>
    <n v="1"/>
    <m/>
    <m/>
    <x v="1"/>
    <m/>
    <x v="4"/>
  </r>
  <r>
    <s v="google search"/>
    <d v="2018-01-29T00:00:00"/>
    <n v="3745.4450000000002"/>
    <n v="51.879999999999995"/>
    <n v="500.77365000000003"/>
    <n v="1"/>
    <n v="1"/>
    <m/>
    <m/>
    <x v="1"/>
    <m/>
    <x v="4"/>
  </r>
  <r>
    <s v="google shopping"/>
    <d v="2018-01-29T00:00:00"/>
    <n v="19158.370000000003"/>
    <n v="299.84000000000003"/>
    <n v="2175.6689500000002"/>
    <n v="0"/>
    <n v="1"/>
    <m/>
    <m/>
    <x v="1"/>
    <m/>
    <x v="4"/>
  </r>
  <r>
    <s v="google shopping"/>
    <d v="2018-01-29T00:00:00"/>
    <n v="13216.445000000002"/>
    <n v="220.8"/>
    <n v="12809.19965"/>
    <n v="1"/>
    <n v="1"/>
    <m/>
    <m/>
    <x v="1"/>
    <m/>
    <x v="4"/>
  </r>
  <r>
    <s v="SEO"/>
    <d v="2018-01-29T00:00:00"/>
    <n v="2742.1350000000002"/>
    <n v="38.800000000000004"/>
    <n v="0"/>
    <n v="0"/>
    <n v="1"/>
    <m/>
    <m/>
    <x v="1"/>
    <m/>
    <x v="4"/>
  </r>
  <r>
    <s v="SEO"/>
    <d v="2018-01-29T00:00:00"/>
    <n v="665.005"/>
    <n v="9.16"/>
    <n v="0"/>
    <n v="1"/>
    <n v="1"/>
    <m/>
    <m/>
    <x v="1"/>
    <m/>
    <x v="4"/>
  </r>
  <r>
    <s v="SEO shopping"/>
    <d v="2018-01-29T00:00:00"/>
    <n v="4251.6650000000009"/>
    <n v="57.920000000000009"/>
    <n v="17.034549999999999"/>
    <n v="0"/>
    <n v="1"/>
    <m/>
    <m/>
    <x v="1"/>
    <m/>
    <x v="4"/>
  </r>
  <r>
    <s v="SEO shopping"/>
    <d v="2018-01-29T00:00:00"/>
    <n v="2063.105"/>
    <n v="29.680000000000003"/>
    <n v="74.743499999999997"/>
    <n v="1"/>
    <n v="1"/>
    <m/>
    <m/>
    <x v="1"/>
    <m/>
    <x v="4"/>
  </r>
  <r>
    <s v="facebook"/>
    <d v="2018-01-29T00:00:00"/>
    <n v="522.72"/>
    <n v="8.56"/>
    <n v="117.676"/>
    <n v="0"/>
    <n v="1"/>
    <m/>
    <m/>
    <x v="1"/>
    <m/>
    <x v="4"/>
  </r>
  <r>
    <s v="facebook"/>
    <d v="2018-01-29T00:00:00"/>
    <n v="416.29500000000002"/>
    <n v="7.0400000000000009"/>
    <n v="2177.1613499999999"/>
    <n v="1"/>
    <n v="1"/>
    <m/>
    <m/>
    <x v="1"/>
    <m/>
    <x v="4"/>
  </r>
  <r>
    <s v="affiliates"/>
    <d v="2018-02-05T00:00:00"/>
    <n v="15756.070000000002"/>
    <n v="189.88"/>
    <n v="828.8039500000001"/>
    <n v="0"/>
    <n v="2"/>
    <m/>
    <m/>
    <x v="1"/>
    <m/>
    <x v="5"/>
  </r>
  <r>
    <s v="affiliates"/>
    <d v="2018-02-05T00:00:00"/>
    <n v="4108.2250000000004"/>
    <n v="53.84"/>
    <n v="1037.8511000000001"/>
    <n v="1"/>
    <n v="2"/>
    <m/>
    <m/>
    <x v="1"/>
    <m/>
    <x v="5"/>
  </r>
  <r>
    <s v="Email"/>
    <d v="2018-02-05T00:00:00"/>
    <n v="18838.325000000001"/>
    <n v="261.28000000000003"/>
    <n v="282.78770000000003"/>
    <n v="0"/>
    <n v="2"/>
    <m/>
    <m/>
    <x v="1"/>
    <m/>
    <x v="5"/>
  </r>
  <r>
    <s v="Email"/>
    <d v="2018-02-05T00:00:00"/>
    <n v="1456.4550000000002"/>
    <n v="19.040000000000003"/>
    <n v="291.91825"/>
    <n v="1"/>
    <n v="2"/>
    <m/>
    <m/>
    <x v="1"/>
    <m/>
    <x v="5"/>
  </r>
  <r>
    <s v="Website"/>
    <d v="2018-02-05T00:00:00"/>
    <n v="59313.155000000006"/>
    <n v="713.52"/>
    <n v="0"/>
    <n v="0"/>
    <n v="2"/>
    <m/>
    <m/>
    <x v="1"/>
    <m/>
    <x v="5"/>
  </r>
  <r>
    <s v="Website"/>
    <d v="2018-02-05T00:00:00"/>
    <n v="10054.165000000001"/>
    <n v="137.24"/>
    <n v="0"/>
    <n v="1"/>
    <n v="2"/>
    <m/>
    <m/>
    <x v="1"/>
    <m/>
    <x v="5"/>
  </r>
  <r>
    <s v="Search partner"/>
    <d v="2018-02-05T00:00:00"/>
    <n v="545.93000000000006"/>
    <n v="8.64"/>
    <n v="89.616800000000012"/>
    <n v="0"/>
    <n v="2"/>
    <m/>
    <m/>
    <x v="1"/>
    <m/>
    <x v="5"/>
  </r>
  <r>
    <s v="Search partner"/>
    <d v="2018-02-05T00:00:00"/>
    <n v="429.82500000000005"/>
    <n v="6.120000000000001"/>
    <n v="562.27080000000001"/>
    <n v="1"/>
    <n v="2"/>
    <m/>
    <m/>
    <x v="1"/>
    <m/>
    <x v="5"/>
  </r>
  <r>
    <s v="unknown"/>
    <d v="2018-02-05T00:00:00"/>
    <n v="7498.5350000000008"/>
    <n v="106.12"/>
    <n v="340.93150000000003"/>
    <n v="0"/>
    <n v="2"/>
    <m/>
    <m/>
    <x v="1"/>
    <m/>
    <x v="5"/>
  </r>
  <r>
    <s v="unknown"/>
    <d v="2018-02-05T00:00:00"/>
    <n v="2670.9650000000001"/>
    <n v="40.360000000000007"/>
    <n v="579.73760000000004"/>
    <n v="1"/>
    <n v="2"/>
    <m/>
    <m/>
    <x v="1"/>
    <m/>
    <x v="5"/>
  </r>
  <r>
    <s v="price comparison"/>
    <d v="2018-02-05T00:00:00"/>
    <n v="744.2600000000001"/>
    <n v="10.040000000000001"/>
    <n v="35.8904"/>
    <n v="0"/>
    <n v="2"/>
    <m/>
    <m/>
    <x v="1"/>
    <m/>
    <x v="5"/>
  </r>
  <r>
    <s v="price comparison"/>
    <d v="2018-02-05T00:00:00"/>
    <n v="447.26000000000005"/>
    <n v="7.6400000000000006"/>
    <n v="77.756250000000009"/>
    <n v="1"/>
    <n v="2"/>
    <m/>
    <m/>
    <x v="1"/>
    <m/>
    <x v="5"/>
  </r>
  <r>
    <s v="quora"/>
    <d v="2018-02-05T00:00:00"/>
    <n v="927.5200000000001"/>
    <n v="12.8"/>
    <n v="0"/>
    <n v="0"/>
    <n v="2"/>
    <m/>
    <m/>
    <x v="1"/>
    <m/>
    <x v="5"/>
  </r>
  <r>
    <s v="quora"/>
    <d v="2018-02-05T00:00:00"/>
    <n v="252.23000000000005"/>
    <n v="3.7600000000000002"/>
    <n v="0"/>
    <n v="1"/>
    <n v="2"/>
    <m/>
    <m/>
    <x v="1"/>
    <m/>
    <x v="5"/>
  </r>
  <r>
    <s v="instagram"/>
    <d v="2018-02-05T00:00:00"/>
    <n v="1000.1200000000001"/>
    <n v="14.8"/>
    <n v="121.16390000000001"/>
    <n v="0"/>
    <n v="2"/>
    <m/>
    <m/>
    <x v="1"/>
    <m/>
    <x v="5"/>
  </r>
  <r>
    <s v="instagram"/>
    <d v="2018-02-05T00:00:00"/>
    <n v="250.19500000000002"/>
    <n v="4.4000000000000004"/>
    <n v="385.01904999999999"/>
    <n v="1"/>
    <n v="2"/>
    <m/>
    <m/>
    <x v="1"/>
    <m/>
    <x v="5"/>
  </r>
  <r>
    <s v="google search"/>
    <d v="2018-02-05T00:00:00"/>
    <n v="20668.834999999999"/>
    <n v="276.04000000000002"/>
    <n v="450.2407"/>
    <n v="0"/>
    <n v="2"/>
    <m/>
    <m/>
    <x v="1"/>
    <m/>
    <x v="5"/>
  </r>
  <r>
    <s v="google search"/>
    <d v="2018-02-05T00:00:00"/>
    <n v="4051.96"/>
    <n v="56"/>
    <n v="538.58285000000001"/>
    <n v="1"/>
    <n v="2"/>
    <m/>
    <m/>
    <x v="1"/>
    <m/>
    <x v="5"/>
  </r>
  <r>
    <s v="google shopping"/>
    <d v="2018-02-05T00:00:00"/>
    <n v="20150.13"/>
    <n v="310.28000000000003"/>
    <n v="1973.7100499999999"/>
    <n v="0"/>
    <n v="2"/>
    <m/>
    <m/>
    <x v="1"/>
    <m/>
    <x v="5"/>
  </r>
  <r>
    <s v="google shopping"/>
    <d v="2018-02-05T00:00:00"/>
    <n v="12258.015000000001"/>
    <n v="199.4"/>
    <n v="9781.3248000000003"/>
    <n v="1"/>
    <n v="2"/>
    <m/>
    <m/>
    <x v="1"/>
    <m/>
    <x v="5"/>
  </r>
  <r>
    <s v="SEO"/>
    <d v="2018-02-05T00:00:00"/>
    <n v="3447.4550000000004"/>
    <n v="46.04"/>
    <n v="0"/>
    <n v="0"/>
    <n v="2"/>
    <m/>
    <m/>
    <x v="1"/>
    <m/>
    <x v="5"/>
  </r>
  <r>
    <s v="SEO"/>
    <d v="2018-02-05T00:00:00"/>
    <n v="648.94500000000005"/>
    <n v="9.120000000000001"/>
    <n v="0"/>
    <n v="1"/>
    <n v="2"/>
    <m/>
    <m/>
    <x v="1"/>
    <m/>
    <x v="5"/>
  </r>
  <r>
    <s v="SEO shopping"/>
    <d v="2018-02-05T00:00:00"/>
    <n v="4719.55"/>
    <n v="66.28"/>
    <n v="12.069850000000001"/>
    <n v="0"/>
    <n v="2"/>
    <m/>
    <m/>
    <x v="1"/>
    <m/>
    <x v="5"/>
  </r>
  <r>
    <s v="SEO shopping"/>
    <d v="2018-02-05T00:00:00"/>
    <n v="2322.8150000000005"/>
    <n v="32.480000000000004"/>
    <n v="55.589950000000002"/>
    <n v="1"/>
    <n v="2"/>
    <m/>
    <m/>
    <x v="1"/>
    <m/>
    <x v="5"/>
  </r>
  <r>
    <s v="facebook"/>
    <d v="2018-02-05T00:00:00"/>
    <n v="610.22500000000002"/>
    <n v="10.520000000000001"/>
    <n v="168.50275000000002"/>
    <n v="0"/>
    <n v="2"/>
    <m/>
    <m/>
    <x v="1"/>
    <m/>
    <x v="5"/>
  </r>
  <r>
    <s v="facebook"/>
    <d v="2018-02-05T00:00:00"/>
    <n v="647.35"/>
    <n v="10.200000000000001"/>
    <n v="2796.105"/>
    <n v="1"/>
    <n v="2"/>
    <m/>
    <m/>
    <x v="1"/>
    <m/>
    <x v="5"/>
  </r>
  <r>
    <s v="affiliates"/>
    <d v="2018-02-12T00:00:00"/>
    <n v="12121.065000000001"/>
    <n v="148.24"/>
    <n v="546.33214999999996"/>
    <n v="0"/>
    <n v="2"/>
    <m/>
    <m/>
    <x v="1"/>
    <m/>
    <x v="6"/>
  </r>
  <r>
    <s v="affiliates"/>
    <d v="2018-02-12T00:00:00"/>
    <n v="3536.8850000000002"/>
    <n v="47.800000000000004"/>
    <n v="610.40589999999997"/>
    <n v="1"/>
    <n v="2"/>
    <m/>
    <m/>
    <x v="1"/>
    <m/>
    <x v="6"/>
  </r>
  <r>
    <s v="Email"/>
    <d v="2018-02-12T00:00:00"/>
    <n v="16832.475000000002"/>
    <n v="243.28000000000003"/>
    <n v="100.70450000000001"/>
    <n v="0"/>
    <n v="2"/>
    <m/>
    <m/>
    <x v="1"/>
    <m/>
    <x v="6"/>
  </r>
  <r>
    <s v="Email"/>
    <d v="2018-02-12T00:00:00"/>
    <n v="1621.51"/>
    <n v="21.96"/>
    <n v="109.40865000000001"/>
    <n v="1"/>
    <n v="2"/>
    <m/>
    <m/>
    <x v="1"/>
    <m/>
    <x v="6"/>
  </r>
  <r>
    <s v="Website"/>
    <d v="2018-02-12T00:00:00"/>
    <n v="53730.435000000005"/>
    <n v="609.96"/>
    <n v="0"/>
    <n v="0"/>
    <n v="2"/>
    <m/>
    <m/>
    <x v="1"/>
    <m/>
    <x v="6"/>
  </r>
  <r>
    <s v="Website"/>
    <d v="2018-02-12T00:00:00"/>
    <n v="10152.23"/>
    <n v="135.35999999999999"/>
    <n v="0"/>
    <n v="1"/>
    <n v="2"/>
    <m/>
    <m/>
    <x v="1"/>
    <m/>
    <x v="6"/>
  </r>
  <r>
    <s v="Search partner"/>
    <d v="2018-02-12T00:00:00"/>
    <n v="814.60500000000002"/>
    <n v="12.880000000000003"/>
    <n v="101.71720000000001"/>
    <n v="0"/>
    <n v="2"/>
    <m/>
    <m/>
    <x v="1"/>
    <m/>
    <x v="6"/>
  </r>
  <r>
    <s v="Search partner"/>
    <d v="2018-02-12T00:00:00"/>
    <n v="523.27"/>
    <n v="8.64"/>
    <n v="698.42825000000005"/>
    <n v="1"/>
    <n v="2"/>
    <m/>
    <m/>
    <x v="1"/>
    <m/>
    <x v="6"/>
  </r>
  <r>
    <s v="unknown"/>
    <d v="2018-02-12T00:00:00"/>
    <n v="6280.34"/>
    <n v="89.4"/>
    <n v="223.06245000000001"/>
    <n v="0"/>
    <n v="2"/>
    <m/>
    <m/>
    <x v="1"/>
    <m/>
    <x v="6"/>
  </r>
  <r>
    <s v="unknown"/>
    <d v="2018-02-12T00:00:00"/>
    <n v="2249.0050000000001"/>
    <n v="33.520000000000003"/>
    <n v="394.66895"/>
    <n v="1"/>
    <n v="2"/>
    <m/>
    <m/>
    <x v="1"/>
    <m/>
    <x v="6"/>
  </r>
  <r>
    <s v="price comparison"/>
    <d v="2018-02-12T00:00:00"/>
    <n v="895.12500000000011"/>
    <n v="11.68"/>
    <n v="41.362099999999998"/>
    <n v="0"/>
    <n v="2"/>
    <m/>
    <m/>
    <x v="1"/>
    <m/>
    <x v="6"/>
  </r>
  <r>
    <s v="price comparison"/>
    <d v="2018-02-12T00:00:00"/>
    <n v="575.1350000000001"/>
    <n v="9.8000000000000007"/>
    <n v="94.552900000000008"/>
    <n v="1"/>
    <n v="2"/>
    <m/>
    <m/>
    <x v="1"/>
    <m/>
    <x v="6"/>
  </r>
  <r>
    <s v="quora"/>
    <d v="2018-02-12T00:00:00"/>
    <n v="866.69"/>
    <n v="10.96"/>
    <n v="0"/>
    <n v="0"/>
    <n v="2"/>
    <m/>
    <m/>
    <x v="1"/>
    <m/>
    <x v="6"/>
  </r>
  <r>
    <s v="quora"/>
    <d v="2018-02-12T00:00:00"/>
    <n v="181.28000000000003"/>
    <n v="2.72"/>
    <n v="0"/>
    <n v="1"/>
    <n v="2"/>
    <m/>
    <m/>
    <x v="1"/>
    <m/>
    <x v="6"/>
  </r>
  <r>
    <s v="instagram"/>
    <d v="2018-02-12T00:00:00"/>
    <n v="1058.2"/>
    <n v="15.240000000000002"/>
    <n v="119.66045"/>
    <n v="0"/>
    <n v="2"/>
    <m/>
    <m/>
    <x v="1"/>
    <m/>
    <x v="6"/>
  </r>
  <r>
    <s v="instagram"/>
    <d v="2018-02-12T00:00:00"/>
    <n v="381.86500000000001"/>
    <n v="6.16"/>
    <n v="443.00815000000006"/>
    <n v="1"/>
    <n v="2"/>
    <m/>
    <m/>
    <x v="1"/>
    <m/>
    <x v="6"/>
  </r>
  <r>
    <s v="google search"/>
    <d v="2018-02-12T00:00:00"/>
    <n v="18746.640000000003"/>
    <n v="247.08000000000004"/>
    <n v="441.84075000000001"/>
    <n v="0"/>
    <n v="2"/>
    <m/>
    <m/>
    <x v="1"/>
    <m/>
    <x v="6"/>
  </r>
  <r>
    <s v="google search"/>
    <d v="2018-02-12T00:00:00"/>
    <n v="4233.7350000000006"/>
    <n v="58.120000000000005"/>
    <n v="555.84295000000009"/>
    <n v="1"/>
    <n v="2"/>
    <m/>
    <m/>
    <x v="1"/>
    <m/>
    <x v="6"/>
  </r>
  <r>
    <s v="google shopping"/>
    <d v="2018-02-12T00:00:00"/>
    <n v="17267.525000000001"/>
    <n v="271.48"/>
    <n v="1677.4699499999999"/>
    <n v="0"/>
    <n v="2"/>
    <m/>
    <m/>
    <x v="1"/>
    <m/>
    <x v="6"/>
  </r>
  <r>
    <s v="google shopping"/>
    <d v="2018-02-12T00:00:00"/>
    <n v="12146.420000000002"/>
    <n v="197.92000000000002"/>
    <n v="8712.3393500000002"/>
    <n v="1"/>
    <n v="2"/>
    <m/>
    <m/>
    <x v="1"/>
    <m/>
    <x v="6"/>
  </r>
  <r>
    <s v="SEO"/>
    <d v="2018-02-12T00:00:00"/>
    <n v="2785.2000000000003"/>
    <n v="37.839999999999996"/>
    <n v="0"/>
    <n v="0"/>
    <n v="2"/>
    <m/>
    <m/>
    <x v="1"/>
    <m/>
    <x v="6"/>
  </r>
  <r>
    <s v="SEO"/>
    <d v="2018-02-12T00:00:00"/>
    <n v="633.32500000000005"/>
    <n v="9.36"/>
    <n v="0"/>
    <n v="1"/>
    <n v="2"/>
    <m/>
    <m/>
    <x v="1"/>
    <m/>
    <x v="6"/>
  </r>
  <r>
    <s v="SEO shopping"/>
    <d v="2018-02-12T00:00:00"/>
    <n v="4304.96"/>
    <n v="61.08"/>
    <n v="10.332400000000002"/>
    <n v="0"/>
    <n v="2"/>
    <m/>
    <m/>
    <x v="1"/>
    <m/>
    <x v="6"/>
  </r>
  <r>
    <s v="SEO shopping"/>
    <d v="2018-02-12T00:00:00"/>
    <n v="2571.6350000000002"/>
    <n v="37.480000000000004"/>
    <n v="57.971550000000001"/>
    <n v="1"/>
    <n v="2"/>
    <m/>
    <m/>
    <x v="1"/>
    <m/>
    <x v="6"/>
  </r>
  <r>
    <s v="facebook"/>
    <d v="2018-02-12T00:00:00"/>
    <n v="443.02500000000003"/>
    <n v="6.8400000000000007"/>
    <n v="54.477150000000009"/>
    <n v="0"/>
    <n v="2"/>
    <m/>
    <m/>
    <x v="1"/>
    <m/>
    <x v="6"/>
  </r>
  <r>
    <s v="facebook"/>
    <d v="2018-02-12T00:00:00"/>
    <n v="383.40500000000003"/>
    <n v="6.8000000000000007"/>
    <n v="566.28845000000001"/>
    <n v="1"/>
    <n v="2"/>
    <m/>
    <m/>
    <x v="1"/>
    <m/>
    <x v="6"/>
  </r>
  <r>
    <s v="affiliates"/>
    <d v="2018-02-19T00:00:00"/>
    <n v="8223.1600000000017"/>
    <n v="111.44000000000001"/>
    <n v="454.12510000000003"/>
    <n v="0"/>
    <n v="2"/>
    <m/>
    <m/>
    <x v="1"/>
    <m/>
    <x v="7"/>
  </r>
  <r>
    <s v="affiliates"/>
    <d v="2018-02-19T00:00:00"/>
    <n v="2066.2400000000002"/>
    <n v="31.92"/>
    <n v="577.36054999999999"/>
    <n v="1"/>
    <n v="2"/>
    <m/>
    <m/>
    <x v="1"/>
    <m/>
    <x v="7"/>
  </r>
  <r>
    <s v="Email"/>
    <d v="2018-02-19T00:00:00"/>
    <n v="17075.795000000002"/>
    <n v="247.88000000000002"/>
    <n v="97.205550000000002"/>
    <n v="0"/>
    <n v="2"/>
    <m/>
    <m/>
    <x v="1"/>
    <m/>
    <x v="7"/>
  </r>
  <r>
    <s v="Email"/>
    <d v="2018-02-19T00:00:00"/>
    <n v="1277.155"/>
    <n v="16.64"/>
    <n v="91.260650000000012"/>
    <n v="1"/>
    <n v="2"/>
    <m/>
    <m/>
    <x v="1"/>
    <m/>
    <x v="7"/>
  </r>
  <r>
    <s v="Website"/>
    <d v="2018-02-19T00:00:00"/>
    <n v="55855.635000000002"/>
    <n v="668.80000000000007"/>
    <n v="0"/>
    <n v="0"/>
    <n v="2"/>
    <m/>
    <m/>
    <x v="1"/>
    <m/>
    <x v="7"/>
  </r>
  <r>
    <s v="Website"/>
    <d v="2018-02-19T00:00:00"/>
    <n v="8581.6500000000015"/>
    <n v="117.68"/>
    <n v="0"/>
    <n v="1"/>
    <n v="2"/>
    <m/>
    <m/>
    <x v="1"/>
    <m/>
    <x v="7"/>
  </r>
  <r>
    <s v="Search partner"/>
    <d v="2018-02-19T00:00:00"/>
    <n v="855.85500000000002"/>
    <n v="12.8"/>
    <n v="113.78055000000001"/>
    <n v="0"/>
    <n v="2"/>
    <m/>
    <m/>
    <x v="1"/>
    <m/>
    <x v="7"/>
  </r>
  <r>
    <s v="Search partner"/>
    <d v="2018-02-19T00:00:00"/>
    <n v="507.04500000000002"/>
    <n v="7.8000000000000007"/>
    <n v="836.97704999999996"/>
    <n v="1"/>
    <n v="2"/>
    <m/>
    <m/>
    <x v="1"/>
    <m/>
    <x v="7"/>
  </r>
  <r>
    <s v="unknown"/>
    <d v="2018-02-19T00:00:00"/>
    <n v="5627.9850000000006"/>
    <n v="80.08"/>
    <n v="239.07455000000002"/>
    <n v="0"/>
    <n v="2"/>
    <m/>
    <m/>
    <x v="1"/>
    <m/>
    <x v="7"/>
  </r>
  <r>
    <s v="unknown"/>
    <d v="2018-02-19T00:00:00"/>
    <n v="2194.94"/>
    <n v="31.92"/>
    <n v="474.46490000000006"/>
    <n v="1"/>
    <n v="2"/>
    <m/>
    <m/>
    <x v="1"/>
    <m/>
    <x v="7"/>
  </r>
  <r>
    <s v="price comparison"/>
    <d v="2018-02-19T00:00:00"/>
    <n v="866.36000000000013"/>
    <n v="9.4400000000000013"/>
    <n v="32.487000000000002"/>
    <n v="0"/>
    <n v="2"/>
    <m/>
    <m/>
    <x v="1"/>
    <m/>
    <x v="7"/>
  </r>
  <r>
    <s v="price comparison"/>
    <d v="2018-02-19T00:00:00"/>
    <n v="372.79"/>
    <n v="6.6000000000000005"/>
    <n v="62.641149999999996"/>
    <n v="1"/>
    <n v="2"/>
    <m/>
    <m/>
    <x v="1"/>
    <m/>
    <x v="7"/>
  </r>
  <r>
    <s v="quora"/>
    <d v="2018-02-19T00:00:00"/>
    <n v="846.56000000000006"/>
    <n v="11.96"/>
    <n v="0"/>
    <n v="0"/>
    <n v="2"/>
    <m/>
    <m/>
    <x v="1"/>
    <m/>
    <x v="7"/>
  </r>
  <r>
    <s v="quora"/>
    <d v="2018-02-19T00:00:00"/>
    <n v="225.94000000000003"/>
    <n v="3.04"/>
    <n v="0"/>
    <n v="1"/>
    <n v="2"/>
    <m/>
    <m/>
    <x v="1"/>
    <m/>
    <x v="7"/>
  </r>
  <r>
    <s v="instagram"/>
    <d v="2018-02-19T00:00:00"/>
    <n v="966.18500000000006"/>
    <n v="14.76"/>
    <n v="124.19355"/>
    <n v="0"/>
    <n v="2"/>
    <m/>
    <m/>
    <x v="1"/>
    <m/>
    <x v="7"/>
  </r>
  <r>
    <s v="instagram"/>
    <d v="2018-02-19T00:00:00"/>
    <n v="343.14500000000004"/>
    <n v="4.9600000000000009"/>
    <n v="440.5102"/>
    <n v="1"/>
    <n v="2"/>
    <m/>
    <m/>
    <x v="1"/>
    <m/>
    <x v="7"/>
  </r>
  <r>
    <s v="google search"/>
    <d v="2018-02-19T00:00:00"/>
    <n v="18327.815000000002"/>
    <n v="248.24"/>
    <n v="468.10530000000006"/>
    <n v="0"/>
    <n v="2"/>
    <m/>
    <m/>
    <x v="1"/>
    <m/>
    <x v="7"/>
  </r>
  <r>
    <s v="google search"/>
    <d v="2018-02-19T00:00:00"/>
    <n v="3665.3650000000002"/>
    <n v="48.6"/>
    <n v="526.73595"/>
    <n v="1"/>
    <n v="2"/>
    <m/>
    <m/>
    <x v="1"/>
    <m/>
    <x v="7"/>
  </r>
  <r>
    <s v="google shopping"/>
    <d v="2018-02-19T00:00:00"/>
    <n v="19058.105"/>
    <n v="296.12"/>
    <n v="1816.4386500000003"/>
    <n v="0"/>
    <n v="2"/>
    <m/>
    <m/>
    <x v="1"/>
    <m/>
    <x v="7"/>
  </r>
  <r>
    <s v="google shopping"/>
    <d v="2018-02-19T00:00:00"/>
    <n v="10739.08"/>
    <n v="174.96"/>
    <n v="8844.8574499999995"/>
    <n v="1"/>
    <n v="2"/>
    <m/>
    <m/>
    <x v="1"/>
    <m/>
    <x v="7"/>
  </r>
  <r>
    <s v="SEO"/>
    <d v="2018-02-19T00:00:00"/>
    <n v="2878.7000000000003"/>
    <n v="37.880000000000003"/>
    <n v="0"/>
    <n v="0"/>
    <n v="2"/>
    <m/>
    <m/>
    <x v="1"/>
    <m/>
    <x v="7"/>
  </r>
  <r>
    <s v="SEO"/>
    <d v="2018-02-19T00:00:00"/>
    <n v="625.40499999999997"/>
    <n v="8.0400000000000009"/>
    <n v="0"/>
    <n v="1"/>
    <n v="2"/>
    <m/>
    <m/>
    <x v="1"/>
    <m/>
    <x v="7"/>
  </r>
  <r>
    <s v="SEO shopping"/>
    <d v="2018-02-19T00:00:00"/>
    <n v="4116.75"/>
    <n v="58.04"/>
    <n v="10.247250000000001"/>
    <n v="0"/>
    <n v="2"/>
    <m/>
    <m/>
    <x v="1"/>
    <m/>
    <x v="7"/>
  </r>
  <r>
    <s v="SEO shopping"/>
    <d v="2018-02-19T00:00:00"/>
    <n v="2115.355"/>
    <n v="30.64"/>
    <n v="52.675350000000002"/>
    <n v="1"/>
    <n v="2"/>
    <m/>
    <m/>
    <x v="1"/>
    <m/>
    <x v="7"/>
  </r>
  <r>
    <s v="facebook"/>
    <d v="2018-02-19T00:00:00"/>
    <n v="455.62"/>
    <n v="7.08"/>
    <n v="71.44735"/>
    <n v="0"/>
    <n v="2"/>
    <m/>
    <m/>
    <x v="1"/>
    <m/>
    <x v="7"/>
  </r>
  <r>
    <s v="facebook"/>
    <d v="2018-02-19T00:00:00"/>
    <n v="438.18500000000006"/>
    <n v="6.5200000000000005"/>
    <n v="1056.6829"/>
    <n v="1"/>
    <n v="2"/>
    <m/>
    <m/>
    <x v="1"/>
    <m/>
    <x v="7"/>
  </r>
  <r>
    <s v="mobileapp"/>
    <d v="2018-02-26T00:00:00"/>
    <n v="1.1000000000000001"/>
    <n v="4.0000000000000008E-2"/>
    <n v="0"/>
    <n v="0"/>
    <n v="2"/>
    <m/>
    <m/>
    <x v="1"/>
    <m/>
    <x v="8"/>
  </r>
  <r>
    <s v="affiliates"/>
    <d v="2018-02-26T00:00:00"/>
    <n v="12534.720000000001"/>
    <n v="150.72"/>
    <n v="649.44230000000005"/>
    <n v="0"/>
    <n v="2"/>
    <m/>
    <m/>
    <x v="1"/>
    <m/>
    <x v="8"/>
  </r>
  <r>
    <s v="affiliates"/>
    <d v="2018-02-26T00:00:00"/>
    <n v="3420.01"/>
    <n v="49.080000000000005"/>
    <n v="921.09029999999996"/>
    <n v="1"/>
    <n v="2"/>
    <m/>
    <m/>
    <x v="1"/>
    <m/>
    <x v="8"/>
  </r>
  <r>
    <s v="Email"/>
    <d v="2018-02-26T00:00:00"/>
    <n v="22601.975000000002"/>
    <n v="324.12"/>
    <n v="93.181399999999996"/>
    <n v="0"/>
    <n v="2"/>
    <m/>
    <m/>
    <x v="1"/>
    <m/>
    <x v="8"/>
  </r>
  <r>
    <s v="Email"/>
    <d v="2018-02-26T00:00:00"/>
    <n v="1871.9250000000002"/>
    <n v="24.880000000000003"/>
    <n v="75.549500000000009"/>
    <n v="1"/>
    <n v="2"/>
    <m/>
    <m/>
    <x v="1"/>
    <m/>
    <x v="8"/>
  </r>
  <r>
    <s v="Website"/>
    <d v="2018-02-26T00:00:00"/>
    <n v="73256.755000000005"/>
    <n v="841.80000000000007"/>
    <n v="0"/>
    <n v="0"/>
    <n v="2"/>
    <m/>
    <m/>
    <x v="1"/>
    <m/>
    <x v="8"/>
  </r>
  <r>
    <s v="Website"/>
    <d v="2018-02-26T00:00:00"/>
    <n v="13312.09"/>
    <n v="176.44000000000003"/>
    <n v="0"/>
    <n v="1"/>
    <n v="2"/>
    <m/>
    <m/>
    <x v="1"/>
    <m/>
    <x v="8"/>
  </r>
  <r>
    <s v="Search partner"/>
    <d v="2018-02-26T00:00:00"/>
    <n v="1322.53"/>
    <n v="20.400000000000002"/>
    <n v="133.15575000000001"/>
    <n v="0"/>
    <n v="2"/>
    <m/>
    <m/>
    <x v="1"/>
    <m/>
    <x v="8"/>
  </r>
  <r>
    <s v="Search partner"/>
    <d v="2018-02-26T00:00:00"/>
    <n v="888.52500000000009"/>
    <n v="13.200000000000001"/>
    <n v="1010.25665"/>
    <n v="1"/>
    <n v="2"/>
    <m/>
    <m/>
    <x v="1"/>
    <m/>
    <x v="8"/>
  </r>
  <r>
    <s v="unknown"/>
    <d v="2018-02-26T00:00:00"/>
    <n v="7395.9600000000009"/>
    <n v="108.16"/>
    <n v="311.31164999999999"/>
    <n v="0"/>
    <n v="2"/>
    <m/>
    <m/>
    <x v="1"/>
    <m/>
    <x v="8"/>
  </r>
  <r>
    <s v="unknown"/>
    <d v="2018-02-26T00:00:00"/>
    <n v="3080.55"/>
    <n v="45.32"/>
    <n v="625.91880000000003"/>
    <n v="1"/>
    <n v="2"/>
    <m/>
    <m/>
    <x v="1"/>
    <m/>
    <x v="8"/>
  </r>
  <r>
    <s v="price comparison"/>
    <d v="2018-02-26T00:00:00"/>
    <n v="1177.7700000000002"/>
    <n v="16.72"/>
    <n v="48.655750000000005"/>
    <n v="0"/>
    <n v="2"/>
    <m/>
    <m/>
    <x v="1"/>
    <m/>
    <x v="8"/>
  </r>
  <r>
    <s v="price comparison"/>
    <d v="2018-02-26T00:00:00"/>
    <n v="618.36500000000001"/>
    <n v="11.920000000000002"/>
    <n v="95.364750000000001"/>
    <n v="1"/>
    <n v="2"/>
    <m/>
    <m/>
    <x v="1"/>
    <m/>
    <x v="8"/>
  </r>
  <r>
    <s v="quora"/>
    <d v="2018-02-26T00:00:00"/>
    <n v="1256.75"/>
    <n v="15"/>
    <n v="0"/>
    <n v="0"/>
    <n v="2"/>
    <m/>
    <m/>
    <x v="1"/>
    <m/>
    <x v="8"/>
  </r>
  <r>
    <s v="quora"/>
    <d v="2018-02-26T00:00:00"/>
    <n v="252.39500000000001"/>
    <n v="4"/>
    <n v="0"/>
    <n v="1"/>
    <n v="2"/>
    <m/>
    <m/>
    <x v="1"/>
    <m/>
    <x v="8"/>
  </r>
  <r>
    <s v="instagram"/>
    <d v="2018-02-26T00:00:00"/>
    <n v="1887.71"/>
    <n v="28.680000000000003"/>
    <n v="224.70110000000003"/>
    <n v="0"/>
    <n v="2"/>
    <m/>
    <m/>
    <x v="1"/>
    <m/>
    <x v="8"/>
  </r>
  <r>
    <s v="instagram"/>
    <d v="2018-02-26T00:00:00"/>
    <n v="565.01499999999999"/>
    <n v="9.6000000000000014"/>
    <n v="701.88495000000012"/>
    <n v="1"/>
    <n v="2"/>
    <m/>
    <m/>
    <x v="1"/>
    <m/>
    <x v="8"/>
  </r>
  <r>
    <s v="google search"/>
    <d v="2018-02-26T00:00:00"/>
    <n v="24090.495000000003"/>
    <n v="328.6"/>
    <n v="567.06130000000007"/>
    <n v="0"/>
    <n v="2"/>
    <m/>
    <m/>
    <x v="1"/>
    <m/>
    <x v="8"/>
  </r>
  <r>
    <s v="google search"/>
    <d v="2018-02-26T00:00:00"/>
    <n v="5600.1"/>
    <n v="75.88"/>
    <n v="618.5770500000001"/>
    <n v="1"/>
    <n v="2"/>
    <m/>
    <m/>
    <x v="1"/>
    <m/>
    <x v="8"/>
  </r>
  <r>
    <s v="google shopping"/>
    <d v="2018-02-26T00:00:00"/>
    <n v="26486.625000000004"/>
    <n v="416.76000000000005"/>
    <n v="2422.53505"/>
    <n v="0"/>
    <n v="2"/>
    <m/>
    <m/>
    <x v="1"/>
    <m/>
    <x v="8"/>
  </r>
  <r>
    <s v="google shopping"/>
    <d v="2018-02-26T00:00:00"/>
    <n v="16548.895"/>
    <n v="270.52"/>
    <n v="11601.863000000001"/>
    <n v="1"/>
    <n v="2"/>
    <m/>
    <m/>
    <x v="1"/>
    <m/>
    <x v="8"/>
  </r>
  <r>
    <s v="SEO"/>
    <d v="2018-02-26T00:00:00"/>
    <n v="3511.6950000000002"/>
    <n v="47.680000000000007"/>
    <n v="0"/>
    <n v="0"/>
    <n v="2"/>
    <m/>
    <m/>
    <x v="1"/>
    <m/>
    <x v="8"/>
  </r>
  <r>
    <s v="SEO"/>
    <d v="2018-02-26T00:00:00"/>
    <n v="791.67000000000007"/>
    <n v="10.72"/>
    <n v="0"/>
    <n v="1"/>
    <n v="2"/>
    <m/>
    <m/>
    <x v="1"/>
    <m/>
    <x v="8"/>
  </r>
  <r>
    <s v="SEO shopping"/>
    <d v="2018-02-26T00:00:00"/>
    <n v="5335.3300000000008"/>
    <n v="75.84"/>
    <n v="7.8565500000000004"/>
    <n v="0"/>
    <n v="2"/>
    <m/>
    <m/>
    <x v="1"/>
    <m/>
    <x v="8"/>
  </r>
  <r>
    <s v="SEO shopping"/>
    <d v="2018-02-26T00:00:00"/>
    <n v="2678.7750000000001"/>
    <n v="40"/>
    <n v="43.7697"/>
    <n v="1"/>
    <n v="2"/>
    <m/>
    <m/>
    <x v="1"/>
    <m/>
    <x v="8"/>
  </r>
  <r>
    <s v="facebook"/>
    <d v="2018-02-26T00:00:00"/>
    <n v="894.46500000000003"/>
    <n v="13.040000000000001"/>
    <n v="108.94065000000001"/>
    <n v="0"/>
    <n v="2"/>
    <m/>
    <m/>
    <x v="1"/>
    <m/>
    <x v="8"/>
  </r>
  <r>
    <s v="facebook"/>
    <d v="2018-02-26T00:00:00"/>
    <n v="738.37500000000011"/>
    <n v="10.56"/>
    <n v="1728.14915"/>
    <n v="1"/>
    <n v="2"/>
    <m/>
    <m/>
    <x v="1"/>
    <m/>
    <x v="8"/>
  </r>
  <r>
    <s v="affiliates"/>
    <d v="2018-03-05T00:00:00"/>
    <n v="11018.865"/>
    <n v="129.35999999999999"/>
    <n v="561.71765000000005"/>
    <n v="0"/>
    <n v="3"/>
    <m/>
    <m/>
    <x v="1"/>
    <m/>
    <x v="9"/>
  </r>
  <r>
    <s v="affiliates"/>
    <d v="2018-03-05T00:00:00"/>
    <n v="3100.8450000000003"/>
    <n v="40.480000000000004"/>
    <n v="787.74930000000006"/>
    <n v="1"/>
    <n v="3"/>
    <m/>
    <m/>
    <x v="1"/>
    <m/>
    <x v="9"/>
  </r>
  <r>
    <s v="Email"/>
    <d v="2018-03-05T00:00:00"/>
    <n v="23980.990000000005"/>
    <n v="315.72000000000003"/>
    <n v="70.751850000000005"/>
    <n v="0"/>
    <n v="3"/>
    <m/>
    <m/>
    <x v="1"/>
    <m/>
    <x v="9"/>
  </r>
  <r>
    <s v="Email"/>
    <d v="2018-03-05T00:00:00"/>
    <n v="1874.6750000000002"/>
    <n v="22.040000000000003"/>
    <n v="71.583850000000012"/>
    <n v="1"/>
    <n v="3"/>
    <m/>
    <m/>
    <x v="1"/>
    <m/>
    <x v="9"/>
  </r>
  <r>
    <s v="Website"/>
    <d v="2018-03-05T00:00:00"/>
    <n v="72259.44"/>
    <n v="759.48"/>
    <n v="0"/>
    <n v="0"/>
    <n v="3"/>
    <m/>
    <m/>
    <x v="1"/>
    <m/>
    <x v="9"/>
  </r>
  <r>
    <s v="Website"/>
    <d v="2018-03-05T00:00:00"/>
    <n v="13123.495000000003"/>
    <n v="155.56"/>
    <n v="0"/>
    <n v="1"/>
    <n v="3"/>
    <m/>
    <m/>
    <x v="1"/>
    <m/>
    <x v="9"/>
  </r>
  <r>
    <s v="Search partner"/>
    <d v="2018-03-05T00:00:00"/>
    <n v="1290.905"/>
    <n v="17.880000000000003"/>
    <n v="145.4401"/>
    <n v="0"/>
    <n v="3"/>
    <m/>
    <m/>
    <x v="1"/>
    <m/>
    <x v="9"/>
  </r>
  <r>
    <s v="Search partner"/>
    <d v="2018-03-05T00:00:00"/>
    <n v="786.61000000000013"/>
    <n v="11.36"/>
    <n v="903.03070000000002"/>
    <n v="1"/>
    <n v="3"/>
    <m/>
    <m/>
    <x v="1"/>
    <m/>
    <x v="9"/>
  </r>
  <r>
    <s v="unknown"/>
    <d v="2018-03-05T00:00:00"/>
    <n v="7598.47"/>
    <n v="104.84000000000002"/>
    <n v="360.1"/>
    <n v="0"/>
    <n v="3"/>
    <m/>
    <m/>
    <x v="1"/>
    <m/>
    <x v="9"/>
  </r>
  <r>
    <s v="unknown"/>
    <d v="2018-03-05T00:00:00"/>
    <n v="2913.9"/>
    <n v="41.52"/>
    <n v="627.36505"/>
    <n v="1"/>
    <n v="3"/>
    <m/>
    <m/>
    <x v="1"/>
    <m/>
    <x v="9"/>
  </r>
  <r>
    <s v="price comparison"/>
    <d v="2018-03-05T00:00:00"/>
    <n v="1049.29"/>
    <n v="12.32"/>
    <n v="39.624650000000003"/>
    <n v="0"/>
    <n v="3"/>
    <m/>
    <m/>
    <x v="1"/>
    <m/>
    <x v="9"/>
  </r>
  <r>
    <s v="price comparison"/>
    <d v="2018-03-05T00:00:00"/>
    <n v="530.75"/>
    <n v="8.92"/>
    <n v="78.614249999999998"/>
    <n v="1"/>
    <n v="3"/>
    <m/>
    <m/>
    <x v="1"/>
    <m/>
    <x v="9"/>
  </r>
  <r>
    <s v="quora"/>
    <d v="2018-03-05T00:00:00"/>
    <n v="1083.17"/>
    <n v="13.040000000000001"/>
    <n v="0"/>
    <n v="0"/>
    <n v="3"/>
    <m/>
    <m/>
    <x v="1"/>
    <m/>
    <x v="9"/>
  </r>
  <r>
    <s v="quora"/>
    <d v="2018-03-05T00:00:00"/>
    <n v="283.69"/>
    <n v="3.7600000000000002"/>
    <n v="0"/>
    <n v="1"/>
    <n v="3"/>
    <m/>
    <m/>
    <x v="1"/>
    <m/>
    <x v="9"/>
  </r>
  <r>
    <s v="instagram"/>
    <d v="2018-03-05T00:00:00"/>
    <n v="1859.2750000000001"/>
    <n v="24.6"/>
    <n v="216.36680000000001"/>
    <n v="0"/>
    <n v="3"/>
    <m/>
    <m/>
    <x v="1"/>
    <m/>
    <x v="9"/>
  </r>
  <r>
    <s v="instagram"/>
    <d v="2018-03-05T00:00:00"/>
    <n v="478.72"/>
    <n v="7.0400000000000009"/>
    <n v="617.05540000000008"/>
    <n v="1"/>
    <n v="3"/>
    <m/>
    <m/>
    <x v="1"/>
    <m/>
    <x v="9"/>
  </r>
  <r>
    <s v="google search"/>
    <d v="2018-03-05T00:00:00"/>
    <n v="24822.490000000005"/>
    <n v="311.84000000000003"/>
    <n v="535.20870000000002"/>
    <n v="0"/>
    <n v="3"/>
    <m/>
    <m/>
    <x v="1"/>
    <m/>
    <x v="9"/>
  </r>
  <r>
    <s v="google search"/>
    <d v="2018-03-05T00:00:00"/>
    <n v="5038.0550000000003"/>
    <n v="64.239999999999995"/>
    <n v="573.49824999999998"/>
    <n v="1"/>
    <n v="3"/>
    <m/>
    <m/>
    <x v="1"/>
    <m/>
    <x v="9"/>
  </r>
  <r>
    <s v="google shopping"/>
    <d v="2018-03-05T00:00:00"/>
    <n v="27293.475000000002"/>
    <n v="387.20000000000005"/>
    <n v="2514.1109499999998"/>
    <n v="0"/>
    <n v="3"/>
    <m/>
    <m/>
    <x v="1"/>
    <m/>
    <x v="9"/>
  </r>
  <r>
    <s v="google shopping"/>
    <d v="2018-03-05T00:00:00"/>
    <n v="16527.775000000001"/>
    <n v="255.12"/>
    <n v="12929.248150000001"/>
    <n v="1"/>
    <n v="3"/>
    <m/>
    <m/>
    <x v="1"/>
    <m/>
    <x v="9"/>
  </r>
  <r>
    <s v="SEO"/>
    <d v="2018-03-05T00:00:00"/>
    <n v="3765.7950000000001"/>
    <n v="45.960000000000008"/>
    <n v="0"/>
    <n v="0"/>
    <n v="3"/>
    <m/>
    <m/>
    <x v="1"/>
    <m/>
    <x v="9"/>
  </r>
  <r>
    <s v="SEO"/>
    <d v="2018-03-05T00:00:00"/>
    <n v="1002.4850000000001"/>
    <n v="11.48"/>
    <n v="0"/>
    <n v="1"/>
    <n v="3"/>
    <m/>
    <m/>
    <x v="1"/>
    <m/>
    <x v="9"/>
  </r>
  <r>
    <s v="SEO shopping"/>
    <d v="2018-03-05T00:00:00"/>
    <n v="4996.8050000000003"/>
    <n v="65.720000000000013"/>
    <n v="2.0988500000000001"/>
    <n v="0"/>
    <n v="3"/>
    <m/>
    <m/>
    <x v="1"/>
    <m/>
    <x v="9"/>
  </r>
  <r>
    <s v="SEO shopping"/>
    <d v="2018-03-05T00:00:00"/>
    <n v="2720.3550000000005"/>
    <n v="37.800000000000004"/>
    <n v="12.8726"/>
    <n v="1"/>
    <n v="3"/>
    <m/>
    <m/>
    <x v="1"/>
    <m/>
    <x v="9"/>
  </r>
  <r>
    <s v="facebook"/>
    <d v="2018-03-05T00:00:00"/>
    <n v="263.83500000000004"/>
    <n v="3"/>
    <n v="21.652799999999999"/>
    <n v="0"/>
    <n v="3"/>
    <m/>
    <m/>
    <x v="1"/>
    <m/>
    <x v="9"/>
  </r>
  <r>
    <s v="facebook"/>
    <d v="2018-03-05T00:00:00"/>
    <n v="131.45000000000002"/>
    <n v="1.64"/>
    <n v="355.49214999999998"/>
    <n v="1"/>
    <n v="3"/>
    <m/>
    <m/>
    <x v="1"/>
    <m/>
    <x v="9"/>
  </r>
  <r>
    <s v="affiliates"/>
    <d v="2018-03-12T00:00:00"/>
    <n v="11082.225"/>
    <n v="142.88"/>
    <n v="603.52175"/>
    <n v="0"/>
    <n v="3"/>
    <m/>
    <m/>
    <x v="1"/>
    <m/>
    <x v="10"/>
  </r>
  <r>
    <s v="affiliates"/>
    <d v="2018-03-12T00:00:00"/>
    <n v="3604.5900000000006"/>
    <n v="47.24"/>
    <n v="876.29100000000005"/>
    <n v="1"/>
    <n v="3"/>
    <m/>
    <m/>
    <x v="1"/>
    <m/>
    <x v="10"/>
  </r>
  <r>
    <s v="Email"/>
    <d v="2018-03-12T00:00:00"/>
    <n v="17790.300000000003"/>
    <n v="252.56"/>
    <n v="54.648099999999999"/>
    <n v="0"/>
    <n v="3"/>
    <m/>
    <m/>
    <x v="1"/>
    <m/>
    <x v="10"/>
  </r>
  <r>
    <s v="Email"/>
    <d v="2018-03-12T00:00:00"/>
    <n v="1384.7349999999999"/>
    <n v="18"/>
    <n v="60.421400000000006"/>
    <n v="1"/>
    <n v="3"/>
    <m/>
    <m/>
    <x v="1"/>
    <m/>
    <x v="10"/>
  </r>
  <r>
    <s v="Website"/>
    <d v="2018-03-12T00:00:00"/>
    <n v="61305.640000000007"/>
    <n v="696.64"/>
    <n v="0"/>
    <n v="0"/>
    <n v="3"/>
    <m/>
    <m/>
    <x v="1"/>
    <m/>
    <x v="10"/>
  </r>
  <r>
    <s v="Website"/>
    <d v="2018-03-12T00:00:00"/>
    <n v="9636.1650000000009"/>
    <n v="127.04000000000002"/>
    <n v="0"/>
    <n v="1"/>
    <n v="3"/>
    <m/>
    <m/>
    <x v="1"/>
    <m/>
    <x v="10"/>
  </r>
  <r>
    <s v="Search partner"/>
    <d v="2018-03-12T00:00:00"/>
    <n v="496.48500000000007"/>
    <n v="7.8000000000000007"/>
    <n v="83.161000000000001"/>
    <n v="0"/>
    <n v="3"/>
    <m/>
    <m/>
    <x v="1"/>
    <m/>
    <x v="10"/>
  </r>
  <r>
    <s v="Search partner"/>
    <d v="2018-03-12T00:00:00"/>
    <n v="345.29"/>
    <n v="5.32"/>
    <n v="594.34505000000001"/>
    <n v="1"/>
    <n v="3"/>
    <m/>
    <m/>
    <x v="1"/>
    <m/>
    <x v="10"/>
  </r>
  <r>
    <s v="unknown"/>
    <d v="2018-03-12T00:00:00"/>
    <n v="6142.4000000000005"/>
    <n v="86.12"/>
    <n v="262.15800000000002"/>
    <n v="0"/>
    <n v="3"/>
    <m/>
    <m/>
    <x v="1"/>
    <m/>
    <x v="10"/>
  </r>
  <r>
    <s v="unknown"/>
    <d v="2018-03-12T00:00:00"/>
    <n v="2179.21"/>
    <n v="32"/>
    <n v="514.09799999999996"/>
    <n v="1"/>
    <n v="3"/>
    <m/>
    <m/>
    <x v="1"/>
    <m/>
    <x v="10"/>
  </r>
  <r>
    <s v="price comparison"/>
    <d v="2018-03-12T00:00:00"/>
    <n v="782.65000000000009"/>
    <n v="10.040000000000001"/>
    <n v="31.524350000000002"/>
    <n v="0"/>
    <n v="3"/>
    <m/>
    <m/>
    <x v="1"/>
    <m/>
    <x v="10"/>
  </r>
  <r>
    <s v="price comparison"/>
    <d v="2018-03-12T00:00:00"/>
    <n v="379.88500000000005"/>
    <n v="7.16"/>
    <n v="65.296400000000006"/>
    <n v="1"/>
    <n v="3"/>
    <m/>
    <m/>
    <x v="1"/>
    <m/>
    <x v="10"/>
  </r>
  <r>
    <s v="quora"/>
    <d v="2018-03-12T00:00:00"/>
    <n v="997.04000000000008"/>
    <n v="12.68"/>
    <n v="0"/>
    <n v="0"/>
    <n v="3"/>
    <m/>
    <m/>
    <x v="1"/>
    <m/>
    <x v="10"/>
  </r>
  <r>
    <s v="quora"/>
    <d v="2018-03-12T00:00:00"/>
    <n v="299.75"/>
    <n v="4.04"/>
    <n v="0"/>
    <n v="1"/>
    <n v="3"/>
    <m/>
    <m/>
    <x v="1"/>
    <m/>
    <x v="10"/>
  </r>
  <r>
    <s v="instagram"/>
    <d v="2018-03-12T00:00:00"/>
    <n v="1502.71"/>
    <n v="19.28"/>
    <n v="176.3723"/>
    <n v="0"/>
    <n v="3"/>
    <m/>
    <m/>
    <x v="1"/>
    <m/>
    <x v="10"/>
  </r>
  <r>
    <s v="instagram"/>
    <d v="2018-03-12T00:00:00"/>
    <n v="283.08500000000004"/>
    <n v="4.5600000000000005"/>
    <n v="409.71840000000003"/>
    <n v="1"/>
    <n v="3"/>
    <m/>
    <m/>
    <x v="1"/>
    <m/>
    <x v="10"/>
  </r>
  <r>
    <s v="google search"/>
    <d v="2018-03-12T00:00:00"/>
    <n v="20666.140000000003"/>
    <n v="273.88000000000005"/>
    <n v="431.64030000000002"/>
    <n v="0"/>
    <n v="3"/>
    <m/>
    <m/>
    <x v="1"/>
    <m/>
    <x v="10"/>
  </r>
  <r>
    <s v="google search"/>
    <d v="2018-03-12T00:00:00"/>
    <n v="3876.4550000000004"/>
    <n v="50.24"/>
    <n v="417.4599"/>
    <n v="1"/>
    <n v="3"/>
    <m/>
    <m/>
    <x v="1"/>
    <m/>
    <x v="10"/>
  </r>
  <r>
    <s v="google shopping"/>
    <d v="2018-03-12T00:00:00"/>
    <n v="22275.66"/>
    <n v="336.76"/>
    <n v="2272.2030500000001"/>
    <n v="0"/>
    <n v="3"/>
    <m/>
    <m/>
    <x v="1"/>
    <m/>
    <x v="10"/>
  </r>
  <r>
    <s v="google shopping"/>
    <d v="2018-03-12T00:00:00"/>
    <n v="13312.145000000002"/>
    <n v="208.96"/>
    <n v="10634.629849999999"/>
    <n v="1"/>
    <n v="3"/>
    <m/>
    <m/>
    <x v="1"/>
    <m/>
    <x v="10"/>
  </r>
  <r>
    <s v="SEO"/>
    <d v="2018-03-12T00:00:00"/>
    <n v="3113.9349999999999"/>
    <n v="41.6"/>
    <n v="0"/>
    <n v="0"/>
    <n v="3"/>
    <m/>
    <m/>
    <x v="1"/>
    <m/>
    <x v="10"/>
  </r>
  <r>
    <s v="SEO"/>
    <d v="2018-03-12T00:00:00"/>
    <n v="643.22500000000002"/>
    <n v="8.32"/>
    <n v="0"/>
    <n v="1"/>
    <n v="3"/>
    <m/>
    <m/>
    <x v="1"/>
    <m/>
    <x v="10"/>
  </r>
  <r>
    <s v="SEO shopping"/>
    <d v="2018-03-12T00:00:00"/>
    <n v="4149.42"/>
    <n v="57.04"/>
    <n v="1.2363"/>
    <n v="0"/>
    <n v="3"/>
    <m/>
    <m/>
    <x v="1"/>
    <m/>
    <x v="10"/>
  </r>
  <r>
    <s v="SEO shopping"/>
    <d v="2018-03-12T00:00:00"/>
    <n v="2023.3950000000002"/>
    <n v="30.960000000000004"/>
    <n v="10.5885"/>
    <n v="1"/>
    <n v="3"/>
    <m/>
    <m/>
    <x v="1"/>
    <m/>
    <x v="10"/>
  </r>
  <r>
    <s v="facebook"/>
    <d v="2018-03-12T00:00:00"/>
    <n v="117.7"/>
    <n v="2.04"/>
    <n v="18.735600000000002"/>
    <n v="0"/>
    <n v="3"/>
    <m/>
    <m/>
    <x v="1"/>
    <m/>
    <x v="10"/>
  </r>
  <r>
    <s v="facebook"/>
    <d v="2018-03-12T00:00:00"/>
    <n v="47.74"/>
    <n v="0.55999999999999994"/>
    <n v="123.44085"/>
    <n v="1"/>
    <n v="3"/>
    <m/>
    <m/>
    <x v="1"/>
    <m/>
    <x v="10"/>
  </r>
  <r>
    <s v="affiliates"/>
    <d v="2018-03-19T00:00:00"/>
    <n v="9900.2200000000012"/>
    <n v="132.47999999999999"/>
    <n v="559.33540000000005"/>
    <n v="0"/>
    <n v="3"/>
    <m/>
    <m/>
    <x v="1"/>
    <m/>
    <x v="11"/>
  </r>
  <r>
    <s v="affiliates"/>
    <d v="2018-03-19T00:00:00"/>
    <n v="3200.395"/>
    <n v="47.080000000000005"/>
    <n v="799.16005000000007"/>
    <n v="1"/>
    <n v="3"/>
    <m/>
    <m/>
    <x v="1"/>
    <m/>
    <x v="11"/>
  </r>
  <r>
    <s v="Email"/>
    <d v="2018-03-19T00:00:00"/>
    <n v="16316.850000000002"/>
    <n v="226.64000000000001"/>
    <n v="52.850850000000001"/>
    <n v="0"/>
    <n v="3"/>
    <m/>
    <m/>
    <x v="1"/>
    <m/>
    <x v="11"/>
  </r>
  <r>
    <s v="Email"/>
    <d v="2018-03-19T00:00:00"/>
    <n v="1450.1849999999999"/>
    <n v="18.559999999999999"/>
    <n v="59.060299999999998"/>
    <n v="1"/>
    <n v="3"/>
    <m/>
    <m/>
    <x v="1"/>
    <m/>
    <x v="11"/>
  </r>
  <r>
    <s v="Website"/>
    <d v="2018-03-19T00:00:00"/>
    <n v="52445.250000000007"/>
    <n v="614.80000000000007"/>
    <n v="0"/>
    <n v="0"/>
    <n v="3"/>
    <m/>
    <m/>
    <x v="1"/>
    <m/>
    <x v="11"/>
  </r>
  <r>
    <s v="Website"/>
    <d v="2018-03-19T00:00:00"/>
    <n v="10856.065000000001"/>
    <n v="147.52000000000001"/>
    <n v="0"/>
    <n v="1"/>
    <n v="3"/>
    <m/>
    <m/>
    <x v="1"/>
    <m/>
    <x v="11"/>
  </r>
  <r>
    <s v="Search partner"/>
    <d v="2018-03-19T00:00:00"/>
    <n v="346.55500000000006"/>
    <n v="5.32"/>
    <n v="28.700750000000003"/>
    <n v="0"/>
    <n v="3"/>
    <m/>
    <m/>
    <x v="1"/>
    <m/>
    <x v="11"/>
  </r>
  <r>
    <s v="Search partner"/>
    <d v="2018-03-19T00:00:00"/>
    <n v="138.27000000000001"/>
    <n v="1.92"/>
    <n v="104.42250000000001"/>
    <n v="1"/>
    <n v="3"/>
    <m/>
    <m/>
    <x v="1"/>
    <m/>
    <x v="11"/>
  </r>
  <r>
    <s v="unknown"/>
    <d v="2018-03-19T00:00:00"/>
    <n v="6035.8100000000013"/>
    <n v="86.12"/>
    <n v="210.0215"/>
    <n v="0"/>
    <n v="3"/>
    <m/>
    <m/>
    <x v="1"/>
    <m/>
    <x v="11"/>
  </r>
  <r>
    <s v="unknown"/>
    <d v="2018-03-19T00:00:00"/>
    <n v="2291.1900000000005"/>
    <n v="33.6"/>
    <n v="413.94665000000003"/>
    <n v="1"/>
    <n v="3"/>
    <m/>
    <m/>
    <x v="1"/>
    <m/>
    <x v="11"/>
  </r>
  <r>
    <s v="price comparison"/>
    <d v="2018-03-19T00:00:00"/>
    <n v="990.3850000000001"/>
    <n v="12.840000000000002"/>
    <n v="46.688200000000002"/>
    <n v="0"/>
    <n v="3"/>
    <m/>
    <m/>
    <x v="1"/>
    <m/>
    <x v="11"/>
  </r>
  <r>
    <s v="price comparison"/>
    <d v="2018-03-19T00:00:00"/>
    <n v="602.85500000000002"/>
    <n v="12.280000000000001"/>
    <n v="134.82235"/>
    <n v="1"/>
    <n v="3"/>
    <m/>
    <m/>
    <x v="1"/>
    <m/>
    <x v="11"/>
  </r>
  <r>
    <s v="quora"/>
    <d v="2018-03-19T00:00:00"/>
    <n v="1008.48"/>
    <n v="12.440000000000001"/>
    <n v="0"/>
    <n v="0"/>
    <n v="3"/>
    <m/>
    <m/>
    <x v="1"/>
    <m/>
    <x v="11"/>
  </r>
  <r>
    <s v="quora"/>
    <d v="2018-03-19T00:00:00"/>
    <n v="338.41500000000002"/>
    <n v="5.120000000000001"/>
    <n v="0"/>
    <n v="1"/>
    <n v="3"/>
    <m/>
    <m/>
    <x v="1"/>
    <m/>
    <x v="11"/>
  </r>
  <r>
    <s v="instagram"/>
    <d v="2018-03-19T00:00:00"/>
    <n v="1120.24"/>
    <n v="15"/>
    <n v="145.03579999999999"/>
    <n v="0"/>
    <n v="3"/>
    <m/>
    <m/>
    <x v="1"/>
    <m/>
    <x v="11"/>
  </r>
  <r>
    <s v="instagram"/>
    <d v="2018-03-19T00:00:00"/>
    <n v="255.14500000000001"/>
    <n v="3.28"/>
    <n v="271.42895000000004"/>
    <n v="1"/>
    <n v="3"/>
    <m/>
    <m/>
    <x v="1"/>
    <m/>
    <x v="11"/>
  </r>
  <r>
    <s v="google search"/>
    <d v="2018-03-19T00:00:00"/>
    <n v="19216.890000000003"/>
    <n v="252.32"/>
    <n v="373.85399999999998"/>
    <n v="0"/>
    <n v="3"/>
    <m/>
    <m/>
    <x v="1"/>
    <m/>
    <x v="11"/>
  </r>
  <r>
    <s v="google search"/>
    <d v="2018-03-19T00:00:00"/>
    <n v="4585.0750000000007"/>
    <n v="57.04"/>
    <n v="413.01065"/>
    <n v="1"/>
    <n v="3"/>
    <m/>
    <m/>
    <x v="1"/>
    <m/>
    <x v="11"/>
  </r>
  <r>
    <s v="google shopping"/>
    <d v="2018-03-19T00:00:00"/>
    <n v="20907.370000000003"/>
    <n v="326.16000000000003"/>
    <n v="2263.7433000000001"/>
    <n v="0"/>
    <n v="3"/>
    <m/>
    <m/>
    <x v="1"/>
    <m/>
    <x v="11"/>
  </r>
  <r>
    <s v="google shopping"/>
    <d v="2018-03-19T00:00:00"/>
    <n v="16690.190000000002"/>
    <n v="270.71999999999997"/>
    <n v="10823.0798"/>
    <n v="1"/>
    <n v="3"/>
    <m/>
    <m/>
    <x v="1"/>
    <m/>
    <x v="11"/>
  </r>
  <r>
    <s v="SEO"/>
    <d v="2018-03-19T00:00:00"/>
    <n v="2825.7350000000001"/>
    <n v="37.520000000000003"/>
    <n v="0"/>
    <n v="0"/>
    <n v="3"/>
    <m/>
    <m/>
    <x v="1"/>
    <m/>
    <x v="11"/>
  </r>
  <r>
    <s v="SEO"/>
    <d v="2018-03-19T00:00:00"/>
    <n v="758.56000000000006"/>
    <n v="9.6000000000000014"/>
    <n v="0"/>
    <n v="1"/>
    <n v="3"/>
    <m/>
    <m/>
    <x v="1"/>
    <m/>
    <x v="11"/>
  </r>
  <r>
    <s v="SEO shopping"/>
    <d v="2018-03-19T00:00:00"/>
    <n v="4101.9000000000005"/>
    <n v="57.960000000000008"/>
    <n v="0.64024999999999999"/>
    <n v="0"/>
    <n v="3"/>
    <m/>
    <m/>
    <x v="1"/>
    <m/>
    <x v="11"/>
  </r>
  <r>
    <s v="SEO shopping"/>
    <d v="2018-03-19T00:00:00"/>
    <n v="2898.5000000000005"/>
    <n v="44.56"/>
    <n v="11.279450000000001"/>
    <n v="1"/>
    <n v="3"/>
    <m/>
    <m/>
    <x v="1"/>
    <m/>
    <x v="11"/>
  </r>
  <r>
    <s v="facebook"/>
    <d v="2018-03-19T00:00:00"/>
    <n v="290.18000000000006"/>
    <n v="4.16"/>
    <n v="56.320550000000004"/>
    <n v="0"/>
    <n v="3"/>
    <m/>
    <m/>
    <x v="1"/>
    <m/>
    <x v="11"/>
  </r>
  <r>
    <s v="facebook"/>
    <d v="2018-03-19T00:00:00"/>
    <n v="256.46500000000003"/>
    <n v="4.24"/>
    <n v="866.13995"/>
    <n v="1"/>
    <n v="3"/>
    <m/>
    <m/>
    <x v="1"/>
    <m/>
    <x v="11"/>
  </r>
  <r>
    <s v="mobileapp"/>
    <d v="2018-03-26T00:00:00"/>
    <n v="0.77"/>
    <n v="0"/>
    <n v="0"/>
    <n v="0"/>
    <n v="3"/>
    <m/>
    <m/>
    <x v="1"/>
    <m/>
    <x v="12"/>
  </r>
  <r>
    <s v="affiliates"/>
    <d v="2018-03-26T00:00:00"/>
    <n v="14845.820000000002"/>
    <n v="188.60000000000002"/>
    <n v="803.86539999999991"/>
    <n v="0"/>
    <n v="3"/>
    <m/>
    <m/>
    <x v="1"/>
    <m/>
    <x v="12"/>
  </r>
  <r>
    <s v="affiliates"/>
    <d v="2018-03-26T00:00:00"/>
    <n v="5537.5649999999996"/>
    <n v="80.28"/>
    <n v="1202.91795"/>
    <n v="1"/>
    <n v="3"/>
    <m/>
    <m/>
    <x v="1"/>
    <m/>
    <x v="12"/>
  </r>
  <r>
    <s v="Email"/>
    <d v="2018-03-26T00:00:00"/>
    <n v="22653.455000000002"/>
    <n v="309.08000000000004"/>
    <n v="58.494800000000005"/>
    <n v="0"/>
    <n v="3"/>
    <m/>
    <m/>
    <x v="1"/>
    <m/>
    <x v="12"/>
  </r>
  <r>
    <s v="Email"/>
    <d v="2018-03-26T00:00:00"/>
    <n v="2177.56"/>
    <n v="28.960000000000004"/>
    <n v="70.819450000000003"/>
    <n v="1"/>
    <n v="3"/>
    <m/>
    <m/>
    <x v="1"/>
    <m/>
    <x v="12"/>
  </r>
  <r>
    <s v="Website"/>
    <d v="2018-03-26T00:00:00"/>
    <n v="64446.8"/>
    <n v="754.52"/>
    <n v="0"/>
    <n v="0"/>
    <n v="3"/>
    <m/>
    <m/>
    <x v="1"/>
    <m/>
    <x v="12"/>
  </r>
  <r>
    <s v="Website"/>
    <d v="2018-03-26T00:00:00"/>
    <n v="15534.695000000002"/>
    <n v="208.16"/>
    <n v="0"/>
    <n v="1"/>
    <n v="3"/>
    <m/>
    <m/>
    <x v="1"/>
    <m/>
    <x v="12"/>
  </r>
  <r>
    <s v="Search partner"/>
    <d v="2018-03-26T00:00:00"/>
    <n v="304.315"/>
    <n v="4.16"/>
    <n v="29.897400000000001"/>
    <n v="0"/>
    <n v="3"/>
    <m/>
    <m/>
    <x v="1"/>
    <m/>
    <x v="12"/>
  </r>
  <r>
    <s v="Search partner"/>
    <d v="2018-03-26T00:00:00"/>
    <n v="151.19499999999999"/>
    <n v="2.2399999999999998"/>
    <n v="126.83775"/>
    <n v="1"/>
    <n v="3"/>
    <m/>
    <m/>
    <x v="1"/>
    <m/>
    <x v="12"/>
  </r>
  <r>
    <s v="unknown"/>
    <d v="2018-03-26T00:00:00"/>
    <n v="8134.8850000000011"/>
    <n v="114.88"/>
    <n v="274.37735000000004"/>
    <n v="0"/>
    <n v="3"/>
    <m/>
    <m/>
    <x v="1"/>
    <m/>
    <x v="12"/>
  </r>
  <r>
    <s v="unknown"/>
    <d v="2018-03-26T00:00:00"/>
    <n v="3472.3150000000005"/>
    <n v="49.760000000000005"/>
    <n v="559.76895000000002"/>
    <n v="1"/>
    <n v="3"/>
    <m/>
    <m/>
    <x v="1"/>
    <m/>
    <x v="12"/>
  </r>
  <r>
    <s v="price comparison"/>
    <d v="2018-03-26T00:00:00"/>
    <n v="1002.5950000000001"/>
    <n v="17.52"/>
    <n v="56.308199999999999"/>
    <n v="0"/>
    <n v="3"/>
    <m/>
    <m/>
    <x v="1"/>
    <m/>
    <x v="12"/>
  </r>
  <r>
    <s v="price comparison"/>
    <d v="2018-03-26T00:00:00"/>
    <n v="930.49"/>
    <n v="18.48"/>
    <n v="176.1422"/>
    <n v="1"/>
    <n v="3"/>
    <m/>
    <m/>
    <x v="1"/>
    <m/>
    <x v="12"/>
  </r>
  <r>
    <s v="quora"/>
    <d v="2018-03-26T00:00:00"/>
    <n v="1251.4700000000003"/>
    <n v="16.12"/>
    <n v="0"/>
    <n v="0"/>
    <n v="3"/>
    <m/>
    <m/>
    <x v="1"/>
    <m/>
    <x v="12"/>
  </r>
  <r>
    <s v="quora"/>
    <d v="2018-03-26T00:00:00"/>
    <n v="480.15000000000003"/>
    <n v="7.88"/>
    <n v="0"/>
    <n v="1"/>
    <n v="3"/>
    <m/>
    <m/>
    <x v="1"/>
    <m/>
    <x v="12"/>
  </r>
  <r>
    <s v="instagram"/>
    <d v="2018-03-26T00:00:00"/>
    <n v="1339.855"/>
    <n v="18.64"/>
    <n v="140.22515000000001"/>
    <n v="0"/>
    <n v="3"/>
    <m/>
    <m/>
    <x v="1"/>
    <m/>
    <x v="12"/>
  </r>
  <r>
    <s v="instagram"/>
    <d v="2018-03-26T00:00:00"/>
    <n v="404.69"/>
    <n v="5.7600000000000007"/>
    <n v="353.86845"/>
    <n v="1"/>
    <n v="3"/>
    <m/>
    <m/>
    <x v="1"/>
    <m/>
    <x v="12"/>
  </r>
  <r>
    <s v="google search"/>
    <d v="2018-03-26T00:00:00"/>
    <n v="24149.785"/>
    <n v="308.04000000000002"/>
    <n v="437.29010000000005"/>
    <n v="0"/>
    <n v="3"/>
    <m/>
    <m/>
    <x v="1"/>
    <m/>
    <x v="12"/>
  </r>
  <r>
    <s v="google search"/>
    <d v="2018-03-26T00:00:00"/>
    <n v="6839.5250000000005"/>
    <n v="86.320000000000007"/>
    <n v="519.7192"/>
    <n v="1"/>
    <n v="3"/>
    <m/>
    <m/>
    <x v="1"/>
    <m/>
    <x v="12"/>
  </r>
  <r>
    <s v="google shopping"/>
    <d v="2018-03-26T00:00:00"/>
    <n v="24864.675000000003"/>
    <n v="369.04"/>
    <n v="2341.0178999999998"/>
    <n v="0"/>
    <n v="3"/>
    <m/>
    <m/>
    <x v="1"/>
    <m/>
    <x v="12"/>
  </r>
  <r>
    <s v="google shopping"/>
    <d v="2018-03-26T00:00:00"/>
    <n v="20479.855"/>
    <n v="319.68000000000006"/>
    <n v="10282.1628"/>
    <n v="1"/>
    <n v="3"/>
    <m/>
    <m/>
    <x v="1"/>
    <m/>
    <x v="12"/>
  </r>
  <r>
    <s v="SEO"/>
    <d v="2018-03-26T00:00:00"/>
    <n v="3652.0550000000003"/>
    <n v="48.32"/>
    <n v="0"/>
    <n v="0"/>
    <n v="3"/>
    <m/>
    <m/>
    <x v="1"/>
    <m/>
    <x v="12"/>
  </r>
  <r>
    <s v="SEO"/>
    <d v="2018-03-26T00:00:00"/>
    <n v="1223.2550000000001"/>
    <n v="14.64"/>
    <n v="0"/>
    <n v="1"/>
    <n v="3"/>
    <m/>
    <m/>
    <x v="1"/>
    <m/>
    <x v="12"/>
  </r>
  <r>
    <s v="SEO shopping"/>
    <d v="2018-03-26T00:00:00"/>
    <n v="6380.6050000000005"/>
    <n v="89.08"/>
    <n v="0.32500000000000001"/>
    <n v="0"/>
    <n v="3"/>
    <m/>
    <m/>
    <x v="1"/>
    <m/>
    <x v="12"/>
  </r>
  <r>
    <s v="SEO shopping"/>
    <d v="2018-03-26T00:00:00"/>
    <n v="5122.8649999999998"/>
    <n v="76.48"/>
    <n v="10.940800000000001"/>
    <n v="1"/>
    <n v="3"/>
    <m/>
    <m/>
    <x v="1"/>
    <m/>
    <x v="12"/>
  </r>
  <r>
    <s v="facebook"/>
    <d v="2018-03-26T00:00:00"/>
    <n v="404.8"/>
    <n v="5.84"/>
    <n v="42.375450000000001"/>
    <n v="0"/>
    <n v="3"/>
    <m/>
    <m/>
    <x v="1"/>
    <m/>
    <x v="12"/>
  </r>
  <r>
    <s v="facebook"/>
    <d v="2018-03-26T00:00:00"/>
    <n v="286.16500000000002"/>
    <n v="4.8000000000000007"/>
    <n v="406.19930000000005"/>
    <n v="1"/>
    <n v="3"/>
    <m/>
    <m/>
    <x v="1"/>
    <m/>
    <x v="12"/>
  </r>
  <r>
    <s v="affiliates"/>
    <d v="2018-04-02T00:00:00"/>
    <n v="16802.170000000002"/>
    <n v="224.12"/>
    <n v="764.63075000000003"/>
    <n v="0"/>
    <n v="4"/>
    <m/>
    <m/>
    <x v="1"/>
    <m/>
    <x v="13"/>
  </r>
  <r>
    <s v="affiliates"/>
    <d v="2018-04-02T00:00:00"/>
    <n v="6254.6550000000007"/>
    <n v="97.160000000000011"/>
    <n v="1222.3341"/>
    <n v="1"/>
    <n v="4"/>
    <m/>
    <m/>
    <x v="1"/>
    <m/>
    <x v="13"/>
  </r>
  <r>
    <s v="Email"/>
    <d v="2018-04-02T00:00:00"/>
    <n v="24123.715000000004"/>
    <n v="312.48"/>
    <n v="55.580199999999998"/>
    <n v="0"/>
    <n v="4"/>
    <m/>
    <m/>
    <x v="1"/>
    <m/>
    <x v="13"/>
  </r>
  <r>
    <s v="Email"/>
    <d v="2018-04-02T00:00:00"/>
    <n v="2403.61"/>
    <n v="30.200000000000003"/>
    <n v="66.346800000000002"/>
    <n v="1"/>
    <n v="4"/>
    <m/>
    <m/>
    <x v="1"/>
    <m/>
    <x v="13"/>
  </r>
  <r>
    <s v="Website"/>
    <d v="2018-04-02T00:00:00"/>
    <n v="75106.350000000006"/>
    <n v="875"/>
    <n v="0"/>
    <n v="0"/>
    <n v="4"/>
    <m/>
    <m/>
    <x v="1"/>
    <m/>
    <x v="13"/>
  </r>
  <r>
    <s v="Website"/>
    <d v="2018-04-02T00:00:00"/>
    <n v="20230.100000000002"/>
    <n v="269.92"/>
    <n v="0"/>
    <n v="1"/>
    <n v="4"/>
    <m/>
    <m/>
    <x v="1"/>
    <m/>
    <x v="13"/>
  </r>
  <r>
    <s v="Search partner"/>
    <d v="2018-04-02T00:00:00"/>
    <n v="899.52500000000009"/>
    <n v="12.520000000000001"/>
    <n v="83.703750000000014"/>
    <n v="0"/>
    <n v="4"/>
    <m/>
    <m/>
    <x v="1"/>
    <m/>
    <x v="13"/>
  </r>
  <r>
    <s v="Search partner"/>
    <d v="2018-04-02T00:00:00"/>
    <n v="659.0100000000001"/>
    <n v="9.08"/>
    <n v="605.38920000000007"/>
    <n v="1"/>
    <n v="4"/>
    <m/>
    <m/>
    <x v="1"/>
    <m/>
    <x v="13"/>
  </r>
  <r>
    <s v="unknown"/>
    <d v="2018-04-02T00:00:00"/>
    <n v="9537.4950000000008"/>
    <n v="134.24"/>
    <n v="428.05555000000004"/>
    <n v="0"/>
    <n v="4"/>
    <m/>
    <m/>
    <x v="1"/>
    <m/>
    <x v="13"/>
  </r>
  <r>
    <s v="unknown"/>
    <d v="2018-04-02T00:00:00"/>
    <n v="4401.32"/>
    <n v="63.2"/>
    <n v="1006.7603000000001"/>
    <n v="1"/>
    <n v="4"/>
    <m/>
    <m/>
    <x v="1"/>
    <m/>
    <x v="13"/>
  </r>
  <r>
    <s v="price comparison"/>
    <d v="2018-04-02T00:00:00"/>
    <n v="1449.9650000000001"/>
    <n v="21.52"/>
    <n v="63.739650000000005"/>
    <n v="0"/>
    <n v="4"/>
    <m/>
    <m/>
    <x v="1"/>
    <m/>
    <x v="13"/>
  </r>
  <r>
    <s v="price comparison"/>
    <d v="2018-04-02T00:00:00"/>
    <n v="1167.4849999999999"/>
    <n v="23.080000000000002"/>
    <n v="247.56874999999999"/>
    <n v="1"/>
    <n v="4"/>
    <m/>
    <m/>
    <x v="1"/>
    <m/>
    <x v="13"/>
  </r>
  <r>
    <s v="quora"/>
    <d v="2018-04-02T00:00:00"/>
    <n v="1636.5250000000001"/>
    <n v="21.400000000000002"/>
    <n v="0"/>
    <n v="0"/>
    <n v="4"/>
    <m/>
    <m/>
    <x v="1"/>
    <m/>
    <x v="13"/>
  </r>
  <r>
    <s v="quora"/>
    <d v="2018-04-02T00:00:00"/>
    <n v="658.35"/>
    <n v="9.7200000000000006"/>
    <n v="0"/>
    <n v="1"/>
    <n v="4"/>
    <m/>
    <m/>
    <x v="1"/>
    <m/>
    <x v="13"/>
  </r>
  <r>
    <s v="instagram"/>
    <d v="2018-04-02T00:00:00"/>
    <n v="1492.15"/>
    <n v="19.72"/>
    <n v="150.99695"/>
    <n v="0"/>
    <n v="4"/>
    <m/>
    <m/>
    <x v="1"/>
    <m/>
    <x v="13"/>
  </r>
  <r>
    <s v="instagram"/>
    <d v="2018-04-02T00:00:00"/>
    <n v="506.60500000000008"/>
    <n v="7.32"/>
    <n v="526.63"/>
    <n v="1"/>
    <n v="4"/>
    <m/>
    <m/>
    <x v="1"/>
    <m/>
    <x v="13"/>
  </r>
  <r>
    <s v="google search"/>
    <d v="2018-04-02T00:00:00"/>
    <n v="27432.735000000001"/>
    <n v="347.40000000000003"/>
    <n v="519.58660000000009"/>
    <n v="0"/>
    <n v="4"/>
    <m/>
    <m/>
    <x v="1"/>
    <m/>
    <x v="13"/>
  </r>
  <r>
    <s v="google search"/>
    <d v="2018-04-02T00:00:00"/>
    <n v="9325.58"/>
    <n v="118.44000000000001"/>
    <n v="702.01429999999993"/>
    <n v="1"/>
    <n v="4"/>
    <m/>
    <m/>
    <x v="1"/>
    <m/>
    <x v="13"/>
  </r>
  <r>
    <s v="google shopping"/>
    <d v="2018-04-02T00:00:00"/>
    <n v="25526.71"/>
    <n v="383.84000000000003"/>
    <n v="2461.3589000000002"/>
    <n v="0"/>
    <n v="4"/>
    <m/>
    <m/>
    <x v="1"/>
    <m/>
    <x v="13"/>
  </r>
  <r>
    <s v="google shopping"/>
    <d v="2018-04-02T00:00:00"/>
    <n v="23103.41"/>
    <n v="360.24"/>
    <n v="11257.457900000001"/>
    <n v="1"/>
    <n v="4"/>
    <m/>
    <m/>
    <x v="1"/>
    <m/>
    <x v="13"/>
  </r>
  <r>
    <s v="SEO"/>
    <d v="2018-04-02T00:00:00"/>
    <n v="4328.7750000000005"/>
    <n v="55.960000000000008"/>
    <n v="0"/>
    <n v="0"/>
    <n v="4"/>
    <m/>
    <m/>
    <x v="1"/>
    <m/>
    <x v="13"/>
  </r>
  <r>
    <s v="SEO"/>
    <d v="2018-04-02T00:00:00"/>
    <n v="1517.78"/>
    <n v="19.440000000000001"/>
    <n v="0"/>
    <n v="1"/>
    <n v="4"/>
    <m/>
    <m/>
    <x v="1"/>
    <m/>
    <x v="13"/>
  </r>
  <r>
    <s v="SEO shopping"/>
    <d v="2018-04-02T00:00:00"/>
    <n v="7496.9400000000005"/>
    <n v="101.56"/>
    <n v="5.3950000000000005E-2"/>
    <n v="0"/>
    <n v="4"/>
    <m/>
    <m/>
    <x v="1"/>
    <m/>
    <x v="13"/>
  </r>
  <r>
    <s v="SEO shopping"/>
    <d v="2018-04-02T00:00:00"/>
    <n v="6385.0600000000013"/>
    <n v="92.48"/>
    <n v="4.3134000000000006"/>
    <n v="1"/>
    <n v="4"/>
    <m/>
    <m/>
    <x v="1"/>
    <m/>
    <x v="13"/>
  </r>
  <r>
    <s v="facebook"/>
    <d v="2018-04-02T00:00:00"/>
    <n v="187.77"/>
    <n v="2.4800000000000004"/>
    <n v="23.011300000000002"/>
    <n v="0"/>
    <n v="4"/>
    <m/>
    <m/>
    <x v="1"/>
    <m/>
    <x v="13"/>
  </r>
  <r>
    <s v="facebook"/>
    <d v="2018-04-02T00:00:00"/>
    <n v="170.5"/>
    <n v="1.6800000000000002"/>
    <n v="280.34890000000001"/>
    <n v="1"/>
    <n v="4"/>
    <m/>
    <m/>
    <x v="1"/>
    <m/>
    <x v="13"/>
  </r>
  <r>
    <s v="affiliates"/>
    <d v="2018-04-09T00:00:00"/>
    <n v="16980.755000000001"/>
    <n v="228.64000000000001"/>
    <n v="829.54300000000001"/>
    <n v="0"/>
    <n v="4"/>
    <m/>
    <m/>
    <x v="1"/>
    <m/>
    <x v="14"/>
  </r>
  <r>
    <s v="affiliates"/>
    <d v="2018-04-09T00:00:00"/>
    <n v="7124.3150000000005"/>
    <n v="109.36"/>
    <n v="1384.9881500000001"/>
    <n v="1"/>
    <n v="4"/>
    <m/>
    <m/>
    <x v="1"/>
    <m/>
    <x v="14"/>
  </r>
  <r>
    <s v="Email"/>
    <d v="2018-04-09T00:00:00"/>
    <n v="21838.025000000001"/>
    <n v="292.08000000000004"/>
    <n v="50.971050000000005"/>
    <n v="0"/>
    <n v="4"/>
    <m/>
    <m/>
    <x v="1"/>
    <m/>
    <x v="14"/>
  </r>
  <r>
    <s v="Email"/>
    <d v="2018-04-09T00:00:00"/>
    <n v="2340.3050000000003"/>
    <n v="30.24"/>
    <n v="60.002150000000007"/>
    <n v="1"/>
    <n v="4"/>
    <m/>
    <m/>
    <x v="1"/>
    <m/>
    <x v="14"/>
  </r>
  <r>
    <s v="Website"/>
    <d v="2018-04-09T00:00:00"/>
    <n v="70532.494999999995"/>
    <n v="871.04"/>
    <n v="0"/>
    <n v="0"/>
    <n v="4"/>
    <m/>
    <m/>
    <x v="1"/>
    <m/>
    <x v="14"/>
  </r>
  <r>
    <s v="Website"/>
    <d v="2018-04-09T00:00:00"/>
    <n v="21270.040000000005"/>
    <n v="282.84000000000003"/>
    <n v="0"/>
    <n v="1"/>
    <n v="4"/>
    <m/>
    <m/>
    <x v="1"/>
    <m/>
    <x v="14"/>
  </r>
  <r>
    <s v="Search partner"/>
    <d v="2018-04-09T00:00:00"/>
    <n v="661.92500000000007"/>
    <n v="9.76"/>
    <n v="86.38239999999999"/>
    <n v="0"/>
    <n v="4"/>
    <m/>
    <m/>
    <x v="1"/>
    <m/>
    <x v="14"/>
  </r>
  <r>
    <s v="Search partner"/>
    <d v="2018-04-09T00:00:00"/>
    <n v="672.375"/>
    <n v="9.2799999999999994"/>
    <n v="908.99639999999999"/>
    <n v="1"/>
    <n v="4"/>
    <m/>
    <m/>
    <x v="1"/>
    <m/>
    <x v="14"/>
  </r>
  <r>
    <s v="unknown"/>
    <d v="2018-04-09T00:00:00"/>
    <n v="8433.4800000000014"/>
    <n v="115.68"/>
    <n v="363.14005000000003"/>
    <n v="0"/>
    <n v="4"/>
    <m/>
    <m/>
    <x v="1"/>
    <m/>
    <x v="14"/>
  </r>
  <r>
    <s v="unknown"/>
    <d v="2018-04-09T00:00:00"/>
    <n v="3688.7400000000002"/>
    <n v="53.2"/>
    <n v="785.89745000000005"/>
    <n v="1"/>
    <n v="4"/>
    <m/>
    <m/>
    <x v="1"/>
    <m/>
    <x v="14"/>
  </r>
  <r>
    <s v="price comparison"/>
    <d v="2018-04-09T00:00:00"/>
    <n v="1706.8700000000001"/>
    <n v="25.480000000000004"/>
    <n v="82.241250000000008"/>
    <n v="0"/>
    <n v="4"/>
    <m/>
    <m/>
    <x v="1"/>
    <m/>
    <x v="14"/>
  </r>
  <r>
    <s v="price comparison"/>
    <d v="2018-04-09T00:00:00"/>
    <n v="1393.15"/>
    <n v="27.6"/>
    <n v="261.32339999999999"/>
    <n v="1"/>
    <n v="4"/>
    <m/>
    <m/>
    <x v="1"/>
    <m/>
    <x v="14"/>
  </r>
  <r>
    <s v="quora"/>
    <d v="2018-04-09T00:00:00"/>
    <n v="1624.2050000000002"/>
    <n v="21.240000000000002"/>
    <n v="0"/>
    <n v="0"/>
    <n v="4"/>
    <m/>
    <m/>
    <x v="1"/>
    <m/>
    <x v="14"/>
  </r>
  <r>
    <s v="quora"/>
    <d v="2018-04-09T00:00:00"/>
    <n v="726.22000000000014"/>
    <n v="10.120000000000001"/>
    <n v="0"/>
    <n v="1"/>
    <n v="4"/>
    <m/>
    <m/>
    <x v="1"/>
    <m/>
    <x v="14"/>
  </r>
  <r>
    <s v="instagram"/>
    <d v="2018-04-09T00:00:00"/>
    <n v="1338.0400000000002"/>
    <n v="19.16"/>
    <n v="130.45045000000002"/>
    <n v="0"/>
    <n v="4"/>
    <m/>
    <m/>
    <x v="1"/>
    <m/>
    <x v="14"/>
  </r>
  <r>
    <s v="instagram"/>
    <d v="2018-04-09T00:00:00"/>
    <n v="513.48"/>
    <n v="8.64"/>
    <n v="515.4298500000001"/>
    <n v="1"/>
    <n v="4"/>
    <m/>
    <m/>
    <x v="1"/>
    <m/>
    <x v="14"/>
  </r>
  <r>
    <s v="google search"/>
    <d v="2018-04-09T00:00:00"/>
    <n v="24595.065000000002"/>
    <n v="317.08000000000004"/>
    <n v="505.75330000000002"/>
    <n v="0"/>
    <n v="4"/>
    <m/>
    <m/>
    <x v="1"/>
    <m/>
    <x v="14"/>
  </r>
  <r>
    <s v="google search"/>
    <d v="2018-04-09T00:00:00"/>
    <n v="9166.4100000000017"/>
    <n v="116.84000000000002"/>
    <n v="664.64645000000007"/>
    <n v="1"/>
    <n v="4"/>
    <m/>
    <m/>
    <x v="1"/>
    <m/>
    <x v="14"/>
  </r>
  <r>
    <s v="google shopping"/>
    <d v="2018-04-09T00:00:00"/>
    <n v="29160.285"/>
    <n v="436.44"/>
    <n v="3398.9208500000004"/>
    <n v="0"/>
    <n v="4"/>
    <m/>
    <m/>
    <x v="1"/>
    <m/>
    <x v="14"/>
  </r>
  <r>
    <s v="google shopping"/>
    <d v="2018-04-09T00:00:00"/>
    <n v="27528.050000000003"/>
    <n v="420.08000000000004"/>
    <n v="16963.4231"/>
    <n v="1"/>
    <n v="4"/>
    <m/>
    <m/>
    <x v="1"/>
    <m/>
    <x v="14"/>
  </r>
  <r>
    <s v="SEO"/>
    <d v="2018-04-09T00:00:00"/>
    <n v="3691.3250000000003"/>
    <n v="48.04"/>
    <n v="0"/>
    <n v="0"/>
    <n v="4"/>
    <m/>
    <m/>
    <x v="1"/>
    <m/>
    <x v="14"/>
  </r>
  <r>
    <s v="SEO"/>
    <d v="2018-04-09T00:00:00"/>
    <n v="1529.7150000000001"/>
    <n v="19.72"/>
    <n v="0"/>
    <n v="1"/>
    <n v="4"/>
    <m/>
    <m/>
    <x v="1"/>
    <m/>
    <x v="14"/>
  </r>
  <r>
    <s v="SEO shopping"/>
    <d v="2018-04-09T00:00:00"/>
    <n v="6242.8850000000011"/>
    <n v="89.48"/>
    <n v="0.10205"/>
    <n v="0"/>
    <n v="4"/>
    <m/>
    <m/>
    <x v="1"/>
    <m/>
    <x v="14"/>
  </r>
  <r>
    <s v="SEO shopping"/>
    <d v="2018-04-09T00:00:00"/>
    <n v="5376.3600000000006"/>
    <n v="76.88"/>
    <n v="0.11309999999999999"/>
    <n v="1"/>
    <n v="4"/>
    <m/>
    <m/>
    <x v="1"/>
    <m/>
    <x v="14"/>
  </r>
  <r>
    <s v="facebook"/>
    <d v="2018-04-09T00:00:00"/>
    <n v="939.62000000000012"/>
    <n v="13.12"/>
    <n v="28.41865"/>
    <n v="0"/>
    <n v="4"/>
    <m/>
    <m/>
    <x v="1"/>
    <m/>
    <x v="14"/>
  </r>
  <r>
    <s v="facebook"/>
    <d v="2018-04-09T00:00:00"/>
    <n v="1014.9700000000001"/>
    <n v="15.480000000000002"/>
    <n v="300.49369999999999"/>
    <n v="1"/>
    <n v="4"/>
    <m/>
    <m/>
    <x v="1"/>
    <m/>
    <x v="14"/>
  </r>
  <r>
    <s v="affiliates"/>
    <d v="2018-04-16T00:00:00"/>
    <n v="12599.400000000001"/>
    <n v="161.60000000000002"/>
    <n v="561.49469999999997"/>
    <n v="0"/>
    <n v="4"/>
    <m/>
    <m/>
    <x v="1"/>
    <m/>
    <x v="15"/>
  </r>
  <r>
    <s v="affiliates"/>
    <d v="2018-04-16T00:00:00"/>
    <n v="5525.5750000000007"/>
    <n v="83.28"/>
    <n v="1072.2361000000001"/>
    <n v="1"/>
    <n v="4"/>
    <m/>
    <m/>
    <x v="1"/>
    <m/>
    <x v="15"/>
  </r>
  <r>
    <s v="Email"/>
    <d v="2018-04-16T00:00:00"/>
    <n v="24081.86"/>
    <n v="310.60000000000002"/>
    <n v="49.960299999999997"/>
    <n v="0"/>
    <n v="4"/>
    <m/>
    <m/>
    <x v="1"/>
    <m/>
    <x v="15"/>
  </r>
  <r>
    <s v="Email"/>
    <d v="2018-04-16T00:00:00"/>
    <n v="2213.3650000000002"/>
    <n v="29.200000000000003"/>
    <n v="57.954000000000001"/>
    <n v="1"/>
    <n v="4"/>
    <m/>
    <m/>
    <x v="1"/>
    <m/>
    <x v="15"/>
  </r>
  <r>
    <s v="Website"/>
    <d v="2018-04-16T00:00:00"/>
    <n v="62158.8"/>
    <n v="719.56000000000006"/>
    <n v="0"/>
    <n v="0"/>
    <n v="4"/>
    <m/>
    <m/>
    <x v="1"/>
    <m/>
    <x v="15"/>
  </r>
  <r>
    <s v="Website"/>
    <d v="2018-04-16T00:00:00"/>
    <n v="15103.44"/>
    <n v="198.60000000000002"/>
    <n v="0"/>
    <n v="1"/>
    <n v="4"/>
    <m/>
    <m/>
    <x v="1"/>
    <m/>
    <x v="15"/>
  </r>
  <r>
    <s v="Search partner"/>
    <d v="2018-04-16T00:00:00"/>
    <n v="611.49"/>
    <n v="7.88"/>
    <n v="64.922650000000004"/>
    <n v="0"/>
    <n v="4"/>
    <m/>
    <m/>
    <x v="1"/>
    <m/>
    <x v="15"/>
  </r>
  <r>
    <s v="Search partner"/>
    <d v="2018-04-16T00:00:00"/>
    <n v="437.85500000000008"/>
    <n v="6.8400000000000007"/>
    <n v="772.55555000000004"/>
    <n v="1"/>
    <n v="4"/>
    <m/>
    <m/>
    <x v="1"/>
    <m/>
    <x v="15"/>
  </r>
  <r>
    <s v="unknown"/>
    <d v="2018-04-16T00:00:00"/>
    <n v="6995.34"/>
    <n v="95.720000000000013"/>
    <n v="228.82145000000003"/>
    <n v="0"/>
    <n v="4"/>
    <m/>
    <m/>
    <x v="1"/>
    <m/>
    <x v="15"/>
  </r>
  <r>
    <s v="unknown"/>
    <d v="2018-04-16T00:00:00"/>
    <n v="2956.9100000000003"/>
    <n v="39.32"/>
    <n v="423.17275000000001"/>
    <n v="1"/>
    <n v="4"/>
    <m/>
    <m/>
    <x v="1"/>
    <m/>
    <x v="15"/>
  </r>
  <r>
    <s v="price comparison"/>
    <d v="2018-04-16T00:00:00"/>
    <n v="1312.575"/>
    <n v="19.36"/>
    <n v="61.928750000000008"/>
    <n v="0"/>
    <n v="4"/>
    <m/>
    <m/>
    <x v="1"/>
    <m/>
    <x v="15"/>
  </r>
  <r>
    <s v="price comparison"/>
    <d v="2018-04-16T00:00:00"/>
    <n v="1116.115"/>
    <n v="23.12"/>
    <n v="248.48134999999999"/>
    <n v="1"/>
    <n v="4"/>
    <m/>
    <m/>
    <x v="1"/>
    <m/>
    <x v="15"/>
  </r>
  <r>
    <s v="quora"/>
    <d v="2018-04-16T00:00:00"/>
    <n v="1418.1200000000001"/>
    <n v="18"/>
    <n v="0"/>
    <n v="0"/>
    <n v="4"/>
    <m/>
    <m/>
    <x v="1"/>
    <m/>
    <x v="15"/>
  </r>
  <r>
    <s v="quora"/>
    <d v="2018-04-16T00:00:00"/>
    <n v="625.57000000000005"/>
    <n v="8.48"/>
    <n v="0"/>
    <n v="1"/>
    <n v="4"/>
    <m/>
    <m/>
    <x v="1"/>
    <m/>
    <x v="15"/>
  </r>
  <r>
    <s v="instagram"/>
    <d v="2018-04-16T00:00:00"/>
    <n v="1276.385"/>
    <n v="16.84"/>
    <n v="110.30305"/>
    <n v="0"/>
    <n v="4"/>
    <m/>
    <m/>
    <x v="1"/>
    <m/>
    <x v="15"/>
  </r>
  <r>
    <s v="instagram"/>
    <d v="2018-04-16T00:00:00"/>
    <n v="389.67500000000001"/>
    <n v="6.4"/>
    <n v="397.36190000000005"/>
    <n v="1"/>
    <n v="4"/>
    <m/>
    <m/>
    <x v="1"/>
    <m/>
    <x v="15"/>
  </r>
  <r>
    <s v="google search"/>
    <d v="2018-04-16T00:00:00"/>
    <n v="18934.134999999998"/>
    <n v="232.84000000000003"/>
    <n v="299.03250000000003"/>
    <n v="0"/>
    <n v="4"/>
    <m/>
    <m/>
    <x v="1"/>
    <m/>
    <x v="15"/>
  </r>
  <r>
    <s v="google search"/>
    <d v="2018-04-16T00:00:00"/>
    <n v="5301.3950000000004"/>
    <n v="62.800000000000004"/>
    <n v="335.34995000000004"/>
    <n v="1"/>
    <n v="4"/>
    <m/>
    <m/>
    <x v="1"/>
    <m/>
    <x v="15"/>
  </r>
  <r>
    <s v="google shopping"/>
    <d v="2018-04-16T00:00:00"/>
    <n v="25037.155000000002"/>
    <n v="352.96000000000004"/>
    <n v="2430.2057"/>
    <n v="0"/>
    <n v="4"/>
    <m/>
    <m/>
    <x v="1"/>
    <m/>
    <x v="15"/>
  </r>
  <r>
    <s v="google shopping"/>
    <d v="2018-04-16T00:00:00"/>
    <n v="20534.25"/>
    <n v="310.24"/>
    <n v="11490.9964"/>
    <n v="1"/>
    <n v="4"/>
    <m/>
    <m/>
    <x v="1"/>
    <m/>
    <x v="15"/>
  </r>
  <r>
    <s v="SEO"/>
    <d v="2018-04-16T00:00:00"/>
    <n v="5985.6500000000005"/>
    <n v="72.48"/>
    <n v="0"/>
    <n v="0"/>
    <n v="4"/>
    <m/>
    <m/>
    <x v="1"/>
    <m/>
    <x v="15"/>
  </r>
  <r>
    <s v="SEO"/>
    <d v="2018-04-16T00:00:00"/>
    <n v="2053.3150000000001"/>
    <n v="25.080000000000002"/>
    <n v="0"/>
    <n v="1"/>
    <n v="4"/>
    <m/>
    <m/>
    <x v="1"/>
    <m/>
    <x v="15"/>
  </r>
  <r>
    <s v="SEO shopping"/>
    <d v="2018-04-16T00:00:00"/>
    <n v="5960.6250000000009"/>
    <n v="80.88"/>
    <n v="6.2400000000000004E-2"/>
    <n v="0"/>
    <n v="4"/>
    <m/>
    <m/>
    <x v="1"/>
    <m/>
    <x v="15"/>
  </r>
  <r>
    <s v="SEO shopping"/>
    <d v="2018-04-16T00:00:00"/>
    <n v="4364.4150000000009"/>
    <n v="61.960000000000008"/>
    <n v="0.71955000000000002"/>
    <n v="1"/>
    <n v="4"/>
    <m/>
    <m/>
    <x v="1"/>
    <m/>
    <x v="15"/>
  </r>
  <r>
    <s v="facebook"/>
    <d v="2018-04-16T00:00:00"/>
    <n v="460.68000000000006"/>
    <n v="6.88"/>
    <n v="22.610249999999997"/>
    <n v="0"/>
    <n v="4"/>
    <m/>
    <m/>
    <x v="1"/>
    <m/>
    <x v="15"/>
  </r>
  <r>
    <s v="facebook"/>
    <d v="2018-04-16T00:00:00"/>
    <n v="321.64"/>
    <n v="5.7200000000000006"/>
    <n v="368.26595000000003"/>
    <n v="1"/>
    <n v="4"/>
    <m/>
    <m/>
    <x v="1"/>
    <m/>
    <x v="15"/>
  </r>
  <r>
    <s v="affiliates"/>
    <d v="2018-04-23T00:00:00"/>
    <n v="12128.875000000002"/>
    <n v="160.08000000000001"/>
    <n v="675.90380000000005"/>
    <n v="0"/>
    <n v="4"/>
    <m/>
    <m/>
    <x v="1"/>
    <m/>
    <x v="16"/>
  </r>
  <r>
    <s v="affiliates"/>
    <d v="2018-04-23T00:00:00"/>
    <n v="4684.0200000000004"/>
    <n v="71.08"/>
    <n v="1215.59295"/>
    <n v="1"/>
    <n v="4"/>
    <m/>
    <m/>
    <x v="1"/>
    <m/>
    <x v="16"/>
  </r>
  <r>
    <s v="Email"/>
    <d v="2018-04-23T00:00:00"/>
    <n v="21717.355"/>
    <n v="288.24"/>
    <n v="688.85829999999999"/>
    <n v="0"/>
    <n v="4"/>
    <m/>
    <m/>
    <x v="1"/>
    <m/>
    <x v="16"/>
  </r>
  <r>
    <s v="Email"/>
    <d v="2018-04-23T00:00:00"/>
    <n v="2128.83"/>
    <n v="28.24"/>
    <n v="808.20350000000008"/>
    <n v="1"/>
    <n v="4"/>
    <m/>
    <m/>
    <x v="1"/>
    <m/>
    <x v="16"/>
  </r>
  <r>
    <s v="Website"/>
    <d v="2018-04-23T00:00:00"/>
    <n v="62934.245000000003"/>
    <n v="756.16000000000008"/>
    <n v="0"/>
    <n v="0"/>
    <n v="4"/>
    <m/>
    <m/>
    <x v="1"/>
    <m/>
    <x v="16"/>
  </r>
  <r>
    <s v="Website"/>
    <d v="2018-04-23T00:00:00"/>
    <n v="15457.255000000001"/>
    <n v="198.12"/>
    <n v="0"/>
    <n v="1"/>
    <n v="4"/>
    <m/>
    <m/>
    <x v="1"/>
    <m/>
    <x v="16"/>
  </r>
  <r>
    <s v="Search partner"/>
    <d v="2018-04-23T00:00:00"/>
    <n v="837.59500000000014"/>
    <n v="10.76"/>
    <n v="62.394150000000003"/>
    <n v="0"/>
    <n v="4"/>
    <m/>
    <m/>
    <x v="1"/>
    <m/>
    <x v="16"/>
  </r>
  <r>
    <s v="Search partner"/>
    <d v="2018-04-23T00:00:00"/>
    <n v="560.72500000000002"/>
    <n v="8.36"/>
    <n v="749.78150000000005"/>
    <n v="1"/>
    <n v="4"/>
    <m/>
    <m/>
    <x v="1"/>
    <m/>
    <x v="16"/>
  </r>
  <r>
    <s v="unknown"/>
    <d v="2018-04-23T00:00:00"/>
    <n v="7365.5450000000001"/>
    <n v="97.600000000000009"/>
    <n v="210.54345000000001"/>
    <n v="0"/>
    <n v="4"/>
    <m/>
    <m/>
    <x v="1"/>
    <m/>
    <x v="16"/>
  </r>
  <r>
    <s v="unknown"/>
    <d v="2018-04-23T00:00:00"/>
    <n v="3151.17"/>
    <n v="42.04"/>
    <n v="384.16560000000004"/>
    <n v="1"/>
    <n v="4"/>
    <m/>
    <m/>
    <x v="1"/>
    <m/>
    <x v="16"/>
  </r>
  <r>
    <s v="price comparison"/>
    <d v="2018-04-23T00:00:00"/>
    <n v="1525.81"/>
    <n v="24.840000000000003"/>
    <n v="75.19265"/>
    <n v="0"/>
    <n v="4"/>
    <m/>
    <m/>
    <x v="1"/>
    <m/>
    <x v="16"/>
  </r>
  <r>
    <s v="price comparison"/>
    <d v="2018-04-23T00:00:00"/>
    <n v="1452.0550000000001"/>
    <n v="33.64"/>
    <n v="348.36359999999996"/>
    <n v="1"/>
    <n v="4"/>
    <m/>
    <m/>
    <x v="1"/>
    <m/>
    <x v="16"/>
  </r>
  <r>
    <s v="quora"/>
    <d v="2018-04-23T00:00:00"/>
    <n v="1487.8600000000001"/>
    <n v="19"/>
    <n v="0"/>
    <n v="0"/>
    <n v="4"/>
    <m/>
    <m/>
    <x v="1"/>
    <m/>
    <x v="16"/>
  </r>
  <r>
    <s v="quora"/>
    <d v="2018-04-23T00:00:00"/>
    <n v="559.07500000000005"/>
    <n v="7.76"/>
    <n v="0"/>
    <n v="1"/>
    <n v="4"/>
    <m/>
    <m/>
    <x v="1"/>
    <m/>
    <x v="16"/>
  </r>
  <r>
    <s v="instagram"/>
    <d v="2018-04-23T00:00:00"/>
    <n v="1387.3200000000002"/>
    <n v="18.12"/>
    <n v="115.77345"/>
    <n v="0"/>
    <n v="4"/>
    <m/>
    <m/>
    <x v="1"/>
    <m/>
    <x v="16"/>
  </r>
  <r>
    <s v="instagram"/>
    <d v="2018-04-23T00:00:00"/>
    <n v="471.46000000000004"/>
    <n v="6.8000000000000007"/>
    <n v="417.57690000000002"/>
    <n v="1"/>
    <n v="4"/>
    <m/>
    <m/>
    <x v="1"/>
    <m/>
    <x v="16"/>
  </r>
  <r>
    <s v="google search"/>
    <d v="2018-04-23T00:00:00"/>
    <n v="21247.215000000004"/>
    <n v="259.08000000000004"/>
    <n v="254.17925000000002"/>
    <n v="0"/>
    <n v="4"/>
    <m/>
    <m/>
    <x v="1"/>
    <m/>
    <x v="16"/>
  </r>
  <r>
    <s v="google search"/>
    <d v="2018-04-23T00:00:00"/>
    <n v="5138.8149999999996"/>
    <n v="61.400000000000006"/>
    <n v="260.85865000000001"/>
    <n v="1"/>
    <n v="4"/>
    <m/>
    <m/>
    <x v="1"/>
    <m/>
    <x v="16"/>
  </r>
  <r>
    <s v="google shopping"/>
    <d v="2018-04-23T00:00:00"/>
    <n v="26276.745000000003"/>
    <n v="362.96000000000004"/>
    <n v="2300.8004500000002"/>
    <n v="0"/>
    <n v="4"/>
    <m/>
    <m/>
    <x v="1"/>
    <m/>
    <x v="16"/>
  </r>
  <r>
    <s v="google shopping"/>
    <d v="2018-04-23T00:00:00"/>
    <n v="19799.945000000003"/>
    <n v="293.32"/>
    <n v="10033.620350000001"/>
    <n v="1"/>
    <n v="4"/>
    <m/>
    <m/>
    <x v="1"/>
    <m/>
    <x v="16"/>
  </r>
  <r>
    <s v="SEO"/>
    <d v="2018-04-23T00:00:00"/>
    <n v="7079.1050000000005"/>
    <n v="87"/>
    <n v="0"/>
    <n v="0"/>
    <n v="4"/>
    <m/>
    <m/>
    <x v="1"/>
    <m/>
    <x v="16"/>
  </r>
  <r>
    <s v="SEO"/>
    <d v="2018-04-23T00:00:00"/>
    <n v="2078.0650000000001"/>
    <n v="25.680000000000003"/>
    <n v="0"/>
    <n v="1"/>
    <n v="4"/>
    <m/>
    <m/>
    <x v="1"/>
    <m/>
    <x v="16"/>
  </r>
  <r>
    <s v="SEO shopping"/>
    <d v="2018-04-23T00:00:00"/>
    <n v="6836.3350000000009"/>
    <n v="90.28"/>
    <n v="0"/>
    <n v="0"/>
    <n v="4"/>
    <m/>
    <m/>
    <x v="1"/>
    <m/>
    <x v="16"/>
  </r>
  <r>
    <s v="SEO shopping"/>
    <d v="2018-04-23T00:00:00"/>
    <n v="4088.4800000000005"/>
    <n v="57.68"/>
    <n v="0.79559999999999997"/>
    <n v="1"/>
    <n v="4"/>
    <m/>
    <m/>
    <x v="1"/>
    <m/>
    <x v="16"/>
  </r>
  <r>
    <s v="facebook"/>
    <d v="2018-04-23T00:00:00"/>
    <n v="1636.1400000000003"/>
    <n v="19.28"/>
    <n v="116.1914"/>
    <n v="0"/>
    <n v="4"/>
    <m/>
    <m/>
    <x v="1"/>
    <m/>
    <x v="16"/>
  </r>
  <r>
    <s v="facebook"/>
    <d v="2018-04-23T00:00:00"/>
    <n v="1494.46"/>
    <n v="17.559999999999999"/>
    <n v="2065.2638500000003"/>
    <n v="1"/>
    <n v="4"/>
    <m/>
    <m/>
    <x v="1"/>
    <m/>
    <x v="16"/>
  </r>
  <r>
    <s v="affiliates"/>
    <d v="2018-04-30T00:00:00"/>
    <n v="30145.445000000003"/>
    <n v="343.40000000000003"/>
    <n v="1956.20685"/>
    <n v="0"/>
    <n v="4"/>
    <m/>
    <m/>
    <x v="1"/>
    <m/>
    <x v="17"/>
  </r>
  <r>
    <s v="affiliates"/>
    <d v="2018-04-30T00:00:00"/>
    <n v="9882.3450000000012"/>
    <n v="132.16"/>
    <n v="2882.3229500000002"/>
    <n v="1"/>
    <n v="4"/>
    <m/>
    <m/>
    <x v="1"/>
    <m/>
    <x v="17"/>
  </r>
  <r>
    <s v="Email"/>
    <d v="2018-04-30T00:00:00"/>
    <n v="23266.485000000001"/>
    <n v="300.88000000000005"/>
    <n v="375.26515000000001"/>
    <n v="0"/>
    <n v="4"/>
    <m/>
    <m/>
    <x v="1"/>
    <m/>
    <x v="17"/>
  </r>
  <r>
    <s v="Email"/>
    <d v="2018-04-30T00:00:00"/>
    <n v="2337.2250000000004"/>
    <n v="31"/>
    <n v="411.11135000000002"/>
    <n v="1"/>
    <n v="4"/>
    <m/>
    <m/>
    <x v="1"/>
    <m/>
    <x v="17"/>
  </r>
  <r>
    <s v="Website"/>
    <d v="2018-04-30T00:00:00"/>
    <n v="82934.830000000016"/>
    <n v="943.07999999999993"/>
    <n v="0"/>
    <n v="0"/>
    <n v="4"/>
    <m/>
    <m/>
    <x v="1"/>
    <m/>
    <x v="17"/>
  </r>
  <r>
    <s v="Website"/>
    <d v="2018-04-30T00:00:00"/>
    <n v="19565.645000000004"/>
    <n v="239.28000000000003"/>
    <n v="0"/>
    <n v="1"/>
    <n v="4"/>
    <m/>
    <m/>
    <x v="1"/>
    <m/>
    <x v="17"/>
  </r>
  <r>
    <s v="Search partner"/>
    <d v="2018-04-30T00:00:00"/>
    <n v="1118.3700000000001"/>
    <n v="13.32"/>
    <n v="89.874850000000009"/>
    <n v="0"/>
    <n v="4"/>
    <m/>
    <m/>
    <x v="1"/>
    <m/>
    <x v="17"/>
  </r>
  <r>
    <s v="Search partner"/>
    <d v="2018-04-30T00:00:00"/>
    <n v="864.32500000000005"/>
    <n v="11.32"/>
    <n v="1092.6149"/>
    <n v="1"/>
    <n v="4"/>
    <m/>
    <m/>
    <x v="1"/>
    <m/>
    <x v="17"/>
  </r>
  <r>
    <s v="unknown"/>
    <d v="2018-04-30T00:00:00"/>
    <n v="11004.18"/>
    <n v="143.32000000000002"/>
    <n v="323.0942"/>
    <n v="0"/>
    <n v="4"/>
    <m/>
    <m/>
    <x v="1"/>
    <m/>
    <x v="17"/>
  </r>
  <r>
    <s v="unknown"/>
    <d v="2018-04-30T00:00:00"/>
    <n v="5811.52"/>
    <n v="76.84"/>
    <n v="775.08860000000004"/>
    <n v="1"/>
    <n v="4"/>
    <m/>
    <m/>
    <x v="1"/>
    <m/>
    <x v="17"/>
  </r>
  <r>
    <s v="price comparison"/>
    <d v="2018-04-30T00:00:00"/>
    <n v="1732.4450000000002"/>
    <n v="28.12"/>
    <n v="92.441699999999997"/>
    <n v="0"/>
    <n v="4"/>
    <m/>
    <m/>
    <x v="1"/>
    <m/>
    <x v="17"/>
  </r>
  <r>
    <s v="price comparison"/>
    <d v="2018-04-30T00:00:00"/>
    <n v="1416.8000000000002"/>
    <n v="32.160000000000004"/>
    <n v="501.0668"/>
    <n v="1"/>
    <n v="4"/>
    <m/>
    <m/>
    <x v="1"/>
    <m/>
    <x v="17"/>
  </r>
  <r>
    <s v="quora"/>
    <d v="2018-04-30T00:00:00"/>
    <n v="2059.3650000000002"/>
    <n v="25.240000000000002"/>
    <n v="0"/>
    <n v="0"/>
    <n v="4"/>
    <m/>
    <m/>
    <x v="1"/>
    <m/>
    <x v="17"/>
  </r>
  <r>
    <s v="quora"/>
    <d v="2018-04-30T00:00:00"/>
    <n v="661.43"/>
    <n v="9.48"/>
    <n v="0"/>
    <n v="1"/>
    <n v="4"/>
    <m/>
    <m/>
    <x v="1"/>
    <m/>
    <x v="17"/>
  </r>
  <r>
    <s v="instagram"/>
    <d v="2018-04-30T00:00:00"/>
    <n v="1685.8050000000001"/>
    <n v="21.400000000000002"/>
    <n v="141.68049999999999"/>
    <n v="0"/>
    <n v="4"/>
    <m/>
    <m/>
    <x v="1"/>
    <m/>
    <x v="17"/>
  </r>
  <r>
    <s v="instagram"/>
    <d v="2018-04-30T00:00:00"/>
    <n v="513.70000000000005"/>
    <n v="7.2400000000000011"/>
    <n v="569.62879999999996"/>
    <n v="1"/>
    <n v="4"/>
    <m/>
    <m/>
    <x v="1"/>
    <m/>
    <x v="17"/>
  </r>
  <r>
    <s v="google search"/>
    <d v="2018-04-30T00:00:00"/>
    <n v="29708.140000000003"/>
    <n v="349.84000000000003"/>
    <n v="356.91565000000003"/>
    <n v="0"/>
    <n v="4"/>
    <m/>
    <m/>
    <x v="1"/>
    <m/>
    <x v="17"/>
  </r>
  <r>
    <s v="google search"/>
    <d v="2018-04-30T00:00:00"/>
    <n v="7835.74"/>
    <n v="93.08"/>
    <n v="469.60550000000001"/>
    <n v="1"/>
    <n v="4"/>
    <m/>
    <m/>
    <x v="1"/>
    <m/>
    <x v="17"/>
  </r>
  <r>
    <s v="google shopping"/>
    <d v="2018-04-30T00:00:00"/>
    <n v="31617.025000000001"/>
    <n v="421.96000000000004"/>
    <n v="2810.9587999999999"/>
    <n v="0"/>
    <n v="4"/>
    <m/>
    <m/>
    <x v="1"/>
    <m/>
    <x v="17"/>
  </r>
  <r>
    <s v="google shopping"/>
    <d v="2018-04-30T00:00:00"/>
    <n v="22529.540000000005"/>
    <n v="327.8"/>
    <n v="13829.182900000002"/>
    <n v="1"/>
    <n v="4"/>
    <m/>
    <m/>
    <x v="1"/>
    <m/>
    <x v="17"/>
  </r>
  <r>
    <s v="SEO"/>
    <d v="2018-04-30T00:00:00"/>
    <n v="7632.4050000000007"/>
    <n v="89.68"/>
    <n v="0"/>
    <n v="0"/>
    <n v="4"/>
    <m/>
    <m/>
    <x v="1"/>
    <m/>
    <x v="17"/>
  </r>
  <r>
    <s v="SEO"/>
    <d v="2018-04-30T00:00:00"/>
    <n v="2146.7600000000002"/>
    <n v="25.880000000000003"/>
    <n v="0"/>
    <n v="1"/>
    <n v="4"/>
    <m/>
    <m/>
    <x v="1"/>
    <m/>
    <x v="17"/>
  </r>
  <r>
    <s v="SEO shopping"/>
    <d v="2018-04-30T00:00:00"/>
    <n v="8538.64"/>
    <n v="106.92000000000002"/>
    <n v="0"/>
    <n v="0"/>
    <n v="4"/>
    <m/>
    <m/>
    <x v="1"/>
    <m/>
    <x v="17"/>
  </r>
  <r>
    <s v="SEO shopping"/>
    <d v="2018-04-30T00:00:00"/>
    <n v="4950.165"/>
    <n v="68.239999999999995"/>
    <n v="0"/>
    <n v="1"/>
    <n v="4"/>
    <m/>
    <m/>
    <x v="1"/>
    <m/>
    <x v="17"/>
  </r>
  <r>
    <s v="facebook"/>
    <d v="2018-04-30T00:00:00"/>
    <n v="983.84"/>
    <n v="11.48"/>
    <n v="55.828500000000005"/>
    <n v="0"/>
    <n v="4"/>
    <m/>
    <m/>
    <x v="1"/>
    <m/>
    <x v="17"/>
  </r>
  <r>
    <s v="facebook"/>
    <d v="2018-04-30T00:00:00"/>
    <n v="729.1350000000001"/>
    <n v="7.5200000000000005"/>
    <n v="713.33015"/>
    <n v="1"/>
    <n v="4"/>
    <m/>
    <m/>
    <x v="1"/>
    <m/>
    <x v="17"/>
  </r>
  <r>
    <s v="affiliates"/>
    <d v="2018-05-07T00:00:00"/>
    <n v="11808.995000000003"/>
    <n v="157.32000000000002"/>
    <n v="539.2582000000001"/>
    <n v="0"/>
    <n v="5"/>
    <m/>
    <m/>
    <x v="1"/>
    <m/>
    <x v="18"/>
  </r>
  <r>
    <s v="affiliates"/>
    <d v="2018-05-07T00:00:00"/>
    <n v="4364.3050000000003"/>
    <n v="63.64"/>
    <n v="802.44515000000001"/>
    <n v="1"/>
    <n v="5"/>
    <m/>
    <m/>
    <x v="1"/>
    <m/>
    <x v="18"/>
  </r>
  <r>
    <s v="Email"/>
    <d v="2018-05-07T00:00:00"/>
    <n v="20002.565000000002"/>
    <n v="270.56"/>
    <n v="564.02644999999995"/>
    <n v="0"/>
    <n v="5"/>
    <m/>
    <m/>
    <x v="1"/>
    <m/>
    <x v="18"/>
  </r>
  <r>
    <s v="Email"/>
    <d v="2018-05-07T00:00:00"/>
    <n v="1777.8750000000002"/>
    <n v="24.880000000000003"/>
    <n v="624.00845000000004"/>
    <n v="1"/>
    <n v="5"/>
    <m/>
    <m/>
    <x v="1"/>
    <m/>
    <x v="18"/>
  </r>
  <r>
    <s v="Website"/>
    <d v="2018-05-07T00:00:00"/>
    <n v="66881.044999999998"/>
    <n v="829.32000000000016"/>
    <n v="0"/>
    <n v="0"/>
    <n v="5"/>
    <m/>
    <m/>
    <x v="1"/>
    <m/>
    <x v="18"/>
  </r>
  <r>
    <s v="Website"/>
    <d v="2018-05-07T00:00:00"/>
    <n v="14451.855"/>
    <n v="193.68"/>
    <n v="0"/>
    <n v="1"/>
    <n v="5"/>
    <m/>
    <m/>
    <x v="1"/>
    <m/>
    <x v="18"/>
  </r>
  <r>
    <s v="Search partner"/>
    <d v="2018-05-07T00:00:00"/>
    <n v="845.40499999999997"/>
    <n v="11.36"/>
    <n v="69.136600000000001"/>
    <n v="0"/>
    <n v="5"/>
    <m/>
    <m/>
    <x v="1"/>
    <m/>
    <x v="18"/>
  </r>
  <r>
    <s v="Search partner"/>
    <d v="2018-05-07T00:00:00"/>
    <n v="464.25500000000005"/>
    <n v="6.6400000000000006"/>
    <n v="977.17489999999998"/>
    <n v="1"/>
    <n v="5"/>
    <m/>
    <m/>
    <x v="1"/>
    <m/>
    <x v="18"/>
  </r>
  <r>
    <s v="unknown"/>
    <d v="2018-05-07T00:00:00"/>
    <n v="7567.0100000000011"/>
    <n v="102"/>
    <n v="187.00760000000002"/>
    <n v="0"/>
    <n v="5"/>
    <m/>
    <m/>
    <x v="1"/>
    <m/>
    <x v="18"/>
  </r>
  <r>
    <s v="unknown"/>
    <d v="2018-05-07T00:00:00"/>
    <n v="3433.76"/>
    <n v="45.480000000000004"/>
    <n v="408.44504999999998"/>
    <n v="1"/>
    <n v="5"/>
    <m/>
    <m/>
    <x v="1"/>
    <m/>
    <x v="18"/>
  </r>
  <r>
    <s v="price comparison"/>
    <d v="2018-05-07T00:00:00"/>
    <n v="1432.53"/>
    <n v="25.040000000000003"/>
    <n v="83.758350000000007"/>
    <n v="0"/>
    <n v="5"/>
    <m/>
    <m/>
    <x v="1"/>
    <m/>
    <x v="18"/>
  </r>
  <r>
    <s v="price comparison"/>
    <d v="2018-05-07T00:00:00"/>
    <n v="998.36000000000013"/>
    <n v="21.880000000000003"/>
    <n v="410.15975000000003"/>
    <n v="1"/>
    <n v="5"/>
    <m/>
    <m/>
    <x v="1"/>
    <m/>
    <x v="18"/>
  </r>
  <r>
    <s v="quora"/>
    <d v="2018-05-07T00:00:00"/>
    <n v="1493.4700000000003"/>
    <n v="18.72"/>
    <n v="0"/>
    <n v="0"/>
    <n v="5"/>
    <m/>
    <m/>
    <x v="1"/>
    <m/>
    <x v="18"/>
  </r>
  <r>
    <s v="quora"/>
    <d v="2018-05-07T00:00:00"/>
    <n v="506.16500000000002"/>
    <n v="7.6400000000000006"/>
    <n v="0"/>
    <n v="1"/>
    <n v="5"/>
    <m/>
    <m/>
    <x v="1"/>
    <m/>
    <x v="18"/>
  </r>
  <r>
    <s v="instagram"/>
    <d v="2018-05-07T00:00:00"/>
    <n v="1688.3900000000003"/>
    <n v="22.840000000000003"/>
    <n v="160.38750000000002"/>
    <n v="0"/>
    <n v="5"/>
    <m/>
    <m/>
    <x v="1"/>
    <m/>
    <x v="18"/>
  </r>
  <r>
    <s v="instagram"/>
    <d v="2018-05-07T00:00:00"/>
    <n v="375.37500000000006"/>
    <n v="5.9200000000000008"/>
    <n v="531.06299999999999"/>
    <n v="1"/>
    <n v="5"/>
    <m/>
    <m/>
    <x v="1"/>
    <m/>
    <x v="18"/>
  </r>
  <r>
    <s v="google search"/>
    <d v="2018-05-07T00:00:00"/>
    <n v="23697.245000000003"/>
    <n v="308.92"/>
    <n v="360.68434999999999"/>
    <n v="0"/>
    <n v="5"/>
    <m/>
    <m/>
    <x v="1"/>
    <m/>
    <x v="18"/>
  </r>
  <r>
    <s v="google search"/>
    <d v="2018-05-07T00:00:00"/>
    <n v="5576.7800000000007"/>
    <n v="71.44"/>
    <n v="418.78655000000003"/>
    <n v="1"/>
    <n v="5"/>
    <m/>
    <m/>
    <x v="1"/>
    <m/>
    <x v="18"/>
  </r>
  <r>
    <s v="google shopping"/>
    <d v="2018-05-07T00:00:00"/>
    <n v="28818.735000000001"/>
    <n v="422.44"/>
    <n v="2918.3726000000001"/>
    <n v="0"/>
    <n v="5"/>
    <m/>
    <m/>
    <x v="1"/>
    <m/>
    <x v="18"/>
  </r>
  <r>
    <s v="google shopping"/>
    <d v="2018-05-07T00:00:00"/>
    <n v="19950.975000000002"/>
    <n v="303.76"/>
    <n v="14289.159300000001"/>
    <n v="1"/>
    <n v="5"/>
    <m/>
    <m/>
    <x v="1"/>
    <m/>
    <x v="18"/>
  </r>
  <r>
    <s v="SEO"/>
    <d v="2018-05-07T00:00:00"/>
    <n v="5343.25"/>
    <n v="68.400000000000006"/>
    <n v="0"/>
    <n v="0"/>
    <n v="5"/>
    <m/>
    <m/>
    <x v="1"/>
    <m/>
    <x v="18"/>
  </r>
  <r>
    <s v="SEO"/>
    <d v="2018-05-07T00:00:00"/>
    <n v="1320.7150000000001"/>
    <n v="16.72"/>
    <n v="0"/>
    <n v="1"/>
    <n v="5"/>
    <m/>
    <m/>
    <x v="1"/>
    <m/>
    <x v="18"/>
  </r>
  <r>
    <s v="SEO shopping"/>
    <d v="2018-05-07T00:00:00"/>
    <n v="6342.5450000000001"/>
    <n v="89.360000000000014"/>
    <n v="0"/>
    <n v="0"/>
    <n v="5"/>
    <m/>
    <m/>
    <x v="1"/>
    <m/>
    <x v="18"/>
  </r>
  <r>
    <s v="SEO shopping"/>
    <d v="2018-05-07T00:00:00"/>
    <n v="3790.4350000000004"/>
    <n v="54.720000000000006"/>
    <n v="0"/>
    <n v="1"/>
    <n v="5"/>
    <m/>
    <m/>
    <x v="1"/>
    <m/>
    <x v="18"/>
  </r>
  <r>
    <s v="facebook"/>
    <d v="2018-05-07T00:00:00"/>
    <n v="278.35500000000002"/>
    <n v="4.08"/>
    <n v="17.806100000000001"/>
    <n v="0"/>
    <n v="5"/>
    <m/>
    <m/>
    <x v="1"/>
    <m/>
    <x v="18"/>
  </r>
  <r>
    <s v="facebook"/>
    <d v="2018-05-07T00:00:00"/>
    <n v="181.39000000000001"/>
    <n v="2.64"/>
    <n v="326.95195000000001"/>
    <n v="1"/>
    <n v="5"/>
    <m/>
    <m/>
    <x v="1"/>
    <m/>
    <x v="18"/>
  </r>
  <r>
    <s v="affiliates"/>
    <d v="2018-05-14T00:00:00"/>
    <n v="12674.585000000001"/>
    <n v="155.20000000000002"/>
    <n v="594.71685000000002"/>
    <n v="0"/>
    <n v="5"/>
    <m/>
    <m/>
    <x v="1"/>
    <m/>
    <x v="19"/>
  </r>
  <r>
    <s v="affiliates"/>
    <d v="2018-05-14T00:00:00"/>
    <n v="5168.0750000000007"/>
    <n v="71.48"/>
    <n v="889.87144999999998"/>
    <n v="1"/>
    <n v="5"/>
    <m/>
    <m/>
    <x v="1"/>
    <m/>
    <x v="19"/>
  </r>
  <r>
    <s v="Email"/>
    <d v="2018-05-14T00:00:00"/>
    <n v="19776.075000000001"/>
    <n v="250.96"/>
    <n v="167.03504999999998"/>
    <n v="0"/>
    <n v="5"/>
    <m/>
    <m/>
    <x v="1"/>
    <m/>
    <x v="19"/>
  </r>
  <r>
    <s v="Email"/>
    <d v="2018-05-14T00:00:00"/>
    <n v="1720.4550000000002"/>
    <n v="23.080000000000002"/>
    <n v="126.49455"/>
    <n v="1"/>
    <n v="5"/>
    <m/>
    <m/>
    <x v="1"/>
    <m/>
    <x v="19"/>
  </r>
  <r>
    <s v="Website"/>
    <d v="2018-05-14T00:00:00"/>
    <n v="68375.835000000006"/>
    <n v="770.04"/>
    <n v="0"/>
    <n v="0"/>
    <n v="5"/>
    <m/>
    <m/>
    <x v="1"/>
    <m/>
    <x v="19"/>
  </r>
  <r>
    <s v="Website"/>
    <d v="2018-05-14T00:00:00"/>
    <n v="15766.575000000001"/>
    <n v="195.4"/>
    <n v="0"/>
    <n v="1"/>
    <n v="5"/>
    <m/>
    <m/>
    <x v="1"/>
    <m/>
    <x v="19"/>
  </r>
  <r>
    <s v="Search partner"/>
    <d v="2018-05-14T00:00:00"/>
    <n v="1105.8850000000002"/>
    <n v="13.680000000000001"/>
    <n v="65.534300000000002"/>
    <n v="0"/>
    <n v="5"/>
    <m/>
    <m/>
    <x v="1"/>
    <m/>
    <x v="19"/>
  </r>
  <r>
    <s v="Search partner"/>
    <d v="2018-05-14T00:00:00"/>
    <n v="834.46"/>
    <n v="10.200000000000001"/>
    <n v="1051.4328499999999"/>
    <n v="1"/>
    <n v="5"/>
    <m/>
    <m/>
    <x v="1"/>
    <m/>
    <x v="19"/>
  </r>
  <r>
    <s v="unknown"/>
    <d v="2018-05-14T00:00:00"/>
    <n v="7205.6050000000005"/>
    <n v="97.48"/>
    <n v="189.33785"/>
    <n v="0"/>
    <n v="5"/>
    <m/>
    <m/>
    <x v="1"/>
    <m/>
    <x v="19"/>
  </r>
  <r>
    <s v="unknown"/>
    <d v="2018-05-14T00:00:00"/>
    <n v="3165.2500000000005"/>
    <n v="42.32"/>
    <n v="383.35505000000006"/>
    <n v="1"/>
    <n v="5"/>
    <m/>
    <m/>
    <x v="1"/>
    <m/>
    <x v="19"/>
  </r>
  <r>
    <s v="price comparison"/>
    <d v="2018-05-14T00:00:00"/>
    <n v="1476.0350000000001"/>
    <n v="23.72"/>
    <n v="75.690550000000002"/>
    <n v="0"/>
    <n v="5"/>
    <m/>
    <m/>
    <x v="1"/>
    <m/>
    <x v="19"/>
  </r>
  <r>
    <s v="price comparison"/>
    <d v="2018-05-14T00:00:00"/>
    <n v="1244.4849999999999"/>
    <n v="26.32"/>
    <n v="409.69824999999997"/>
    <n v="1"/>
    <n v="5"/>
    <m/>
    <m/>
    <x v="1"/>
    <m/>
    <x v="19"/>
  </r>
  <r>
    <s v="quora"/>
    <d v="2018-05-14T00:00:00"/>
    <n v="1561.7250000000001"/>
    <n v="17.32"/>
    <n v="0"/>
    <n v="0"/>
    <n v="5"/>
    <m/>
    <m/>
    <x v="1"/>
    <m/>
    <x v="19"/>
  </r>
  <r>
    <s v="quora"/>
    <d v="2018-05-14T00:00:00"/>
    <n v="553.30000000000007"/>
    <n v="7.3599999999999994"/>
    <n v="0"/>
    <n v="1"/>
    <n v="5"/>
    <m/>
    <m/>
    <x v="1"/>
    <m/>
    <x v="19"/>
  </r>
  <r>
    <s v="instagram"/>
    <d v="2018-05-14T00:00:00"/>
    <n v="1818.135"/>
    <n v="23"/>
    <n v="163.56274999999999"/>
    <n v="0"/>
    <n v="5"/>
    <m/>
    <m/>
    <x v="1"/>
    <m/>
    <x v="19"/>
  </r>
  <r>
    <s v="instagram"/>
    <d v="2018-05-14T00:00:00"/>
    <n v="569.96500000000003"/>
    <n v="7.7200000000000006"/>
    <n v="611.91845000000001"/>
    <n v="1"/>
    <n v="5"/>
    <m/>
    <m/>
    <x v="1"/>
    <m/>
    <x v="19"/>
  </r>
  <r>
    <s v="google search"/>
    <d v="2018-05-14T00:00:00"/>
    <n v="24095.225000000002"/>
    <n v="285.40000000000003"/>
    <n v="352.71730000000002"/>
    <n v="0"/>
    <n v="5"/>
    <m/>
    <m/>
    <x v="1"/>
    <m/>
    <x v="19"/>
  </r>
  <r>
    <s v="google search"/>
    <d v="2018-05-14T00:00:00"/>
    <n v="5877.74"/>
    <n v="70.12"/>
    <n v="432.76220000000001"/>
    <n v="1"/>
    <n v="5"/>
    <m/>
    <m/>
    <x v="1"/>
    <m/>
    <x v="19"/>
  </r>
  <r>
    <s v="google shopping"/>
    <d v="2018-05-14T00:00:00"/>
    <n v="26209.040000000005"/>
    <n v="353.04"/>
    <n v="2458.0478000000003"/>
    <n v="0"/>
    <n v="5"/>
    <m/>
    <m/>
    <x v="1"/>
    <m/>
    <x v="19"/>
  </r>
  <r>
    <s v="google shopping"/>
    <d v="2018-05-14T00:00:00"/>
    <n v="19001.345000000001"/>
    <n v="275.44"/>
    <n v="13219.310000000001"/>
    <n v="1"/>
    <n v="5"/>
    <m/>
    <m/>
    <x v="1"/>
    <m/>
    <x v="19"/>
  </r>
  <r>
    <s v="SEO"/>
    <d v="2018-05-14T00:00:00"/>
    <n v="4758.7650000000003"/>
    <n v="56.2"/>
    <n v="0"/>
    <n v="0"/>
    <n v="5"/>
    <m/>
    <m/>
    <x v="1"/>
    <m/>
    <x v="19"/>
  </r>
  <r>
    <s v="SEO"/>
    <d v="2018-05-14T00:00:00"/>
    <n v="1220.6150000000002"/>
    <n v="15.64"/>
    <n v="0"/>
    <n v="1"/>
    <n v="5"/>
    <m/>
    <m/>
    <x v="1"/>
    <m/>
    <x v="19"/>
  </r>
  <r>
    <s v="SEO shopping"/>
    <d v="2018-05-14T00:00:00"/>
    <n v="6484.7750000000005"/>
    <n v="83.56"/>
    <n v="13.7254"/>
    <n v="0"/>
    <n v="5"/>
    <m/>
    <m/>
    <x v="1"/>
    <m/>
    <x v="19"/>
  </r>
  <r>
    <s v="SEO shopping"/>
    <d v="2018-05-14T00:00:00"/>
    <n v="4052.4000000000005"/>
    <n v="55.64"/>
    <n v="72.284549999999996"/>
    <n v="1"/>
    <n v="5"/>
    <m/>
    <m/>
    <x v="1"/>
    <m/>
    <x v="19"/>
  </r>
  <r>
    <s v="facebook"/>
    <d v="2018-05-14T00:00:00"/>
    <n v="690.58"/>
    <n v="8.6"/>
    <n v="71.773650000000004"/>
    <n v="0"/>
    <n v="5"/>
    <m/>
    <m/>
    <x v="1"/>
    <m/>
    <x v="19"/>
  </r>
  <r>
    <s v="facebook"/>
    <d v="2018-05-14T00:00:00"/>
    <n v="567.54500000000007"/>
    <n v="7.7200000000000006"/>
    <n v="988.06370000000004"/>
    <n v="1"/>
    <n v="5"/>
    <m/>
    <m/>
    <x v="1"/>
    <m/>
    <x v="19"/>
  </r>
  <r>
    <s v="mobileapp"/>
    <d v="2018-05-21T00:00:00"/>
    <n v="3.4650000000000003"/>
    <n v="4.0000000000000008E-2"/>
    <n v="0"/>
    <n v="1"/>
    <n v="5"/>
    <m/>
    <m/>
    <x v="1"/>
    <m/>
    <x v="20"/>
  </r>
  <r>
    <s v="affiliates"/>
    <d v="2018-05-21T00:00:00"/>
    <n v="13450.415000000001"/>
    <n v="172.92000000000002"/>
    <n v="545.53980000000001"/>
    <n v="0"/>
    <n v="5"/>
    <m/>
    <m/>
    <x v="1"/>
    <m/>
    <x v="20"/>
  </r>
  <r>
    <s v="affiliates"/>
    <d v="2018-05-21T00:00:00"/>
    <n v="5645.4750000000004"/>
    <n v="82.28"/>
    <n v="865.46590000000015"/>
    <n v="1"/>
    <n v="5"/>
    <m/>
    <m/>
    <x v="1"/>
    <m/>
    <x v="20"/>
  </r>
  <r>
    <s v="Email"/>
    <d v="2018-05-21T00:00:00"/>
    <n v="21452.86"/>
    <n v="274.32"/>
    <n v="118.7563"/>
    <n v="0"/>
    <n v="5"/>
    <m/>
    <m/>
    <x v="1"/>
    <m/>
    <x v="20"/>
  </r>
  <r>
    <s v="Email"/>
    <d v="2018-05-21T00:00:00"/>
    <n v="1962.4550000000002"/>
    <n v="25.32"/>
    <n v="102.86444999999999"/>
    <n v="1"/>
    <n v="5"/>
    <m/>
    <m/>
    <x v="1"/>
    <m/>
    <x v="20"/>
  </r>
  <r>
    <s v="Website"/>
    <d v="2018-05-21T00:00:00"/>
    <n v="66380.544999999998"/>
    <n v="765.68000000000006"/>
    <n v="0"/>
    <n v="0"/>
    <n v="5"/>
    <m/>
    <m/>
    <x v="1"/>
    <m/>
    <x v="20"/>
  </r>
  <r>
    <s v="Website"/>
    <d v="2018-05-21T00:00:00"/>
    <n v="17250.09"/>
    <n v="212.16"/>
    <n v="0"/>
    <n v="1"/>
    <n v="5"/>
    <m/>
    <m/>
    <x v="1"/>
    <m/>
    <x v="20"/>
  </r>
  <r>
    <s v="Search partner"/>
    <d v="2018-05-21T00:00:00"/>
    <n v="636.13"/>
    <n v="7.96"/>
    <n v="38.933050000000001"/>
    <n v="0"/>
    <n v="5"/>
    <m/>
    <m/>
    <x v="1"/>
    <m/>
    <x v="20"/>
  </r>
  <r>
    <s v="Search partner"/>
    <d v="2018-05-21T00:00:00"/>
    <n v="395.67"/>
    <n v="5.48"/>
    <n v="583.25670000000002"/>
    <n v="1"/>
    <n v="5"/>
    <m/>
    <m/>
    <x v="1"/>
    <m/>
    <x v="20"/>
  </r>
  <r>
    <s v="unknown"/>
    <d v="2018-05-21T00:00:00"/>
    <n v="7315.4400000000005"/>
    <n v="97.44"/>
    <n v="150.08760000000001"/>
    <n v="0"/>
    <n v="5"/>
    <m/>
    <m/>
    <x v="1"/>
    <m/>
    <x v="20"/>
  </r>
  <r>
    <s v="unknown"/>
    <d v="2018-05-21T00:00:00"/>
    <n v="3100.7900000000004"/>
    <n v="41.24"/>
    <n v="300.67244999999997"/>
    <n v="1"/>
    <n v="5"/>
    <m/>
    <m/>
    <x v="1"/>
    <m/>
    <x v="20"/>
  </r>
  <r>
    <s v="price comparison"/>
    <d v="2018-05-21T00:00:00"/>
    <n v="1917.575"/>
    <n v="31.439999999999998"/>
    <n v="83.961150000000004"/>
    <n v="0"/>
    <n v="5"/>
    <m/>
    <m/>
    <x v="1"/>
    <m/>
    <x v="20"/>
  </r>
  <r>
    <s v="price comparison"/>
    <d v="2018-05-21T00:00:00"/>
    <n v="1650.66"/>
    <n v="33.760000000000005"/>
    <n v="410.40935000000002"/>
    <n v="1"/>
    <n v="5"/>
    <m/>
    <m/>
    <x v="1"/>
    <m/>
    <x v="20"/>
  </r>
  <r>
    <s v="quora"/>
    <d v="2018-05-21T00:00:00"/>
    <n v="1579.4900000000002"/>
    <n v="19.36"/>
    <n v="0"/>
    <n v="0"/>
    <n v="5"/>
    <m/>
    <m/>
    <x v="1"/>
    <m/>
    <x v="20"/>
  </r>
  <r>
    <s v="quora"/>
    <d v="2018-05-21T00:00:00"/>
    <n v="585.97000000000014"/>
    <n v="8.4"/>
    <n v="0"/>
    <n v="1"/>
    <n v="5"/>
    <m/>
    <m/>
    <x v="1"/>
    <m/>
    <x v="20"/>
  </r>
  <r>
    <s v="instagram"/>
    <d v="2018-05-21T00:00:00"/>
    <n v="1756.8650000000002"/>
    <n v="23.080000000000002"/>
    <n v="161.03229999999999"/>
    <n v="0"/>
    <n v="5"/>
    <m/>
    <m/>
    <x v="1"/>
    <m/>
    <x v="20"/>
  </r>
  <r>
    <s v="instagram"/>
    <d v="2018-05-21T00:00:00"/>
    <n v="478.77500000000003"/>
    <n v="6.88"/>
    <n v="555.61545000000001"/>
    <n v="1"/>
    <n v="5"/>
    <m/>
    <m/>
    <x v="1"/>
    <m/>
    <x v="20"/>
  </r>
  <r>
    <s v="google search"/>
    <d v="2018-05-21T00:00:00"/>
    <n v="23575.090000000004"/>
    <n v="278.52"/>
    <n v="378.82260000000002"/>
    <n v="0"/>
    <n v="5"/>
    <m/>
    <m/>
    <x v="1"/>
    <m/>
    <x v="20"/>
  </r>
  <r>
    <s v="google search"/>
    <d v="2018-05-21T00:00:00"/>
    <n v="6212.3050000000003"/>
    <n v="74.239999999999995"/>
    <n v="500.26405"/>
    <n v="1"/>
    <n v="5"/>
    <m/>
    <m/>
    <x v="1"/>
    <m/>
    <x v="20"/>
  </r>
  <r>
    <s v="google shopping"/>
    <d v="2018-05-21T00:00:00"/>
    <n v="25387.725000000002"/>
    <n v="343.56"/>
    <n v="2257.12435"/>
    <n v="0"/>
    <n v="5"/>
    <m/>
    <m/>
    <x v="1"/>
    <m/>
    <x v="20"/>
  </r>
  <r>
    <s v="google shopping"/>
    <d v="2018-05-21T00:00:00"/>
    <n v="17898.320000000003"/>
    <n v="270.88000000000005"/>
    <n v="11795.966"/>
    <n v="1"/>
    <n v="5"/>
    <m/>
    <m/>
    <x v="1"/>
    <m/>
    <x v="20"/>
  </r>
  <r>
    <s v="SEO"/>
    <d v="2018-05-21T00:00:00"/>
    <n v="4042.8300000000004"/>
    <n v="50.080000000000005"/>
    <n v="0"/>
    <n v="0"/>
    <n v="5"/>
    <m/>
    <m/>
    <x v="1"/>
    <m/>
    <x v="20"/>
  </r>
  <r>
    <s v="SEO"/>
    <d v="2018-05-21T00:00:00"/>
    <n v="1243.9349999999999"/>
    <n v="15"/>
    <n v="0"/>
    <n v="1"/>
    <n v="5"/>
    <m/>
    <m/>
    <x v="1"/>
    <m/>
    <x v="20"/>
  </r>
  <r>
    <s v="SEO shopping"/>
    <d v="2018-05-21T00:00:00"/>
    <n v="6979.0600000000013"/>
    <n v="90.320000000000007"/>
    <n v="21.312199999999997"/>
    <n v="0"/>
    <n v="5"/>
    <m/>
    <m/>
    <x v="1"/>
    <m/>
    <x v="20"/>
  </r>
  <r>
    <s v="SEO shopping"/>
    <d v="2018-05-21T00:00:00"/>
    <n v="4245.2300000000005"/>
    <n v="58"/>
    <n v="107.60165000000001"/>
    <n v="1"/>
    <n v="5"/>
    <m/>
    <m/>
    <x v="1"/>
    <m/>
    <x v="20"/>
  </r>
  <r>
    <s v="facebook"/>
    <d v="2018-05-21T00:00:00"/>
    <n v="2603.15"/>
    <n v="30.360000000000003"/>
    <n v="137.46785"/>
    <n v="0"/>
    <n v="5"/>
    <m/>
    <m/>
    <x v="1"/>
    <m/>
    <x v="20"/>
  </r>
  <r>
    <s v="facebook"/>
    <d v="2018-05-21T00:00:00"/>
    <n v="2285.1400000000003"/>
    <n v="28.52"/>
    <n v="2140.8868000000002"/>
    <n v="1"/>
    <n v="5"/>
    <m/>
    <m/>
    <x v="1"/>
    <m/>
    <x v="20"/>
  </r>
  <r>
    <s v="affiliates"/>
    <d v="2018-05-28T00:00:00"/>
    <n v="14911.380000000001"/>
    <n v="211.24"/>
    <n v="675.00874999999996"/>
    <n v="0"/>
    <n v="5"/>
    <m/>
    <m/>
    <x v="1"/>
    <m/>
    <x v="21"/>
  </r>
  <r>
    <s v="affiliates"/>
    <d v="2018-05-28T00:00:00"/>
    <n v="6362.5650000000005"/>
    <n v="91.68"/>
    <n v="1153.5478500000002"/>
    <n v="1"/>
    <n v="5"/>
    <m/>
    <m/>
    <x v="1"/>
    <m/>
    <x v="21"/>
  </r>
  <r>
    <s v="Email"/>
    <d v="2018-05-28T00:00:00"/>
    <n v="21131.495000000003"/>
    <n v="280"/>
    <n v="104.99125000000001"/>
    <n v="0"/>
    <n v="5"/>
    <m/>
    <m/>
    <x v="1"/>
    <m/>
    <x v="21"/>
  </r>
  <r>
    <s v="Email"/>
    <d v="2018-05-28T00:00:00"/>
    <n v="1745.8650000000002"/>
    <n v="23.040000000000003"/>
    <n v="101.6314"/>
    <n v="1"/>
    <n v="5"/>
    <m/>
    <m/>
    <x v="1"/>
    <m/>
    <x v="21"/>
  </r>
  <r>
    <s v="Website"/>
    <d v="2018-05-28T00:00:00"/>
    <n v="67539.23000000001"/>
    <n v="864.36000000000013"/>
    <n v="0"/>
    <n v="0"/>
    <n v="5"/>
    <m/>
    <m/>
    <x v="1"/>
    <m/>
    <x v="21"/>
  </r>
  <r>
    <s v="Website"/>
    <d v="2018-05-28T00:00:00"/>
    <n v="15285.765000000001"/>
    <n v="204.72000000000003"/>
    <n v="0"/>
    <n v="1"/>
    <n v="5"/>
    <m/>
    <m/>
    <x v="1"/>
    <m/>
    <x v="21"/>
  </r>
  <r>
    <s v="Search partner"/>
    <d v="2018-05-28T00:00:00"/>
    <n v="732.71"/>
    <n v="9.120000000000001"/>
    <n v="45.102849999999997"/>
    <n v="0"/>
    <n v="5"/>
    <m/>
    <m/>
    <x v="1"/>
    <m/>
    <x v="21"/>
  </r>
  <r>
    <s v="Search partner"/>
    <d v="2018-05-28T00:00:00"/>
    <n v="489.94"/>
    <n v="6.4400000000000013"/>
    <n v="733.82724999999994"/>
    <n v="1"/>
    <n v="5"/>
    <m/>
    <m/>
    <x v="1"/>
    <m/>
    <x v="21"/>
  </r>
  <r>
    <s v="unknown"/>
    <d v="2018-05-28T00:00:00"/>
    <n v="7031.09"/>
    <n v="92.68"/>
    <n v="204.37755000000001"/>
    <n v="0"/>
    <n v="5"/>
    <m/>
    <m/>
    <x v="1"/>
    <m/>
    <x v="21"/>
  </r>
  <r>
    <s v="unknown"/>
    <d v="2018-05-28T00:00:00"/>
    <n v="2748.46"/>
    <n v="36.24"/>
    <n v="366.41475000000003"/>
    <n v="1"/>
    <n v="5"/>
    <m/>
    <m/>
    <x v="1"/>
    <m/>
    <x v="21"/>
  </r>
  <r>
    <s v="price comparison"/>
    <d v="2018-05-28T00:00:00"/>
    <n v="1716.5500000000002"/>
    <n v="26.880000000000003"/>
    <n v="91.289900000000003"/>
    <n v="0"/>
    <n v="5"/>
    <m/>
    <m/>
    <x v="1"/>
    <m/>
    <x v="21"/>
  </r>
  <r>
    <s v="price comparison"/>
    <d v="2018-05-28T00:00:00"/>
    <n v="1188.4950000000001"/>
    <n v="26.24"/>
    <n v="564.56270000000006"/>
    <n v="1"/>
    <n v="5"/>
    <m/>
    <m/>
    <x v="1"/>
    <m/>
    <x v="21"/>
  </r>
  <r>
    <s v="quora"/>
    <d v="2018-05-28T00:00:00"/>
    <n v="1573.4950000000001"/>
    <n v="22.6"/>
    <n v="0"/>
    <n v="0"/>
    <n v="5"/>
    <m/>
    <m/>
    <x v="1"/>
    <m/>
    <x v="21"/>
  </r>
  <r>
    <s v="quora"/>
    <d v="2018-05-28T00:00:00"/>
    <n v="514.19500000000005"/>
    <n v="8.120000000000001"/>
    <n v="0"/>
    <n v="1"/>
    <n v="5"/>
    <m/>
    <m/>
    <x v="1"/>
    <m/>
    <x v="21"/>
  </r>
  <r>
    <s v="instagram"/>
    <d v="2018-05-28T00:00:00"/>
    <n v="1779.085"/>
    <n v="23.92"/>
    <n v="182.32955000000001"/>
    <n v="0"/>
    <n v="5"/>
    <m/>
    <m/>
    <x v="1"/>
    <m/>
    <x v="21"/>
  </r>
  <r>
    <s v="instagram"/>
    <d v="2018-05-28T00:00:00"/>
    <n v="554.78500000000008"/>
    <n v="7.56"/>
    <n v="656.62740000000008"/>
    <n v="1"/>
    <n v="5"/>
    <m/>
    <m/>
    <x v="1"/>
    <m/>
    <x v="21"/>
  </r>
  <r>
    <s v="google search"/>
    <d v="2018-05-28T00:00:00"/>
    <n v="22579.865000000005"/>
    <n v="287.08000000000004"/>
    <n v="366.73325000000006"/>
    <n v="0"/>
    <n v="5"/>
    <m/>
    <m/>
    <x v="1"/>
    <m/>
    <x v="21"/>
  </r>
  <r>
    <s v="google search"/>
    <d v="2018-05-28T00:00:00"/>
    <n v="5597.2950000000001"/>
    <n v="69"/>
    <n v="472.59290000000004"/>
    <n v="1"/>
    <n v="5"/>
    <m/>
    <m/>
    <x v="1"/>
    <m/>
    <x v="21"/>
  </r>
  <r>
    <s v="google shopping"/>
    <d v="2018-05-28T00:00:00"/>
    <n v="23883.090000000004"/>
    <n v="337.16"/>
    <n v="2208.2742499999999"/>
    <n v="0"/>
    <n v="5"/>
    <m/>
    <m/>
    <x v="1"/>
    <m/>
    <x v="21"/>
  </r>
  <r>
    <s v="google shopping"/>
    <d v="2018-05-28T00:00:00"/>
    <n v="16706.085000000003"/>
    <n v="246.04000000000002"/>
    <n v="11140.90445"/>
    <n v="1"/>
    <n v="5"/>
    <m/>
    <m/>
    <x v="1"/>
    <m/>
    <x v="21"/>
  </r>
  <r>
    <s v="SEO"/>
    <d v="2018-05-28T00:00:00"/>
    <n v="4225.8150000000005"/>
    <n v="57.879999999999995"/>
    <n v="0"/>
    <n v="0"/>
    <n v="5"/>
    <m/>
    <m/>
    <x v="1"/>
    <m/>
    <x v="21"/>
  </r>
  <r>
    <s v="SEO"/>
    <d v="2018-05-28T00:00:00"/>
    <n v="1000.0100000000001"/>
    <n v="14.16"/>
    <n v="0"/>
    <n v="1"/>
    <n v="5"/>
    <m/>
    <m/>
    <x v="1"/>
    <m/>
    <x v="21"/>
  </r>
  <r>
    <s v="SEO shopping"/>
    <d v="2018-05-28T00:00:00"/>
    <n v="6257.8450000000003"/>
    <n v="86.360000000000014"/>
    <n v="6.3115000000000006"/>
    <n v="0"/>
    <n v="5"/>
    <m/>
    <m/>
    <x v="1"/>
    <m/>
    <x v="21"/>
  </r>
  <r>
    <s v="SEO shopping"/>
    <d v="2018-05-28T00:00:00"/>
    <n v="3723.0050000000006"/>
    <n v="51.68"/>
    <n v="21.950500000000002"/>
    <n v="1"/>
    <n v="5"/>
    <m/>
    <m/>
    <x v="1"/>
    <m/>
    <x v="21"/>
  </r>
  <r>
    <s v="facebook"/>
    <d v="2018-05-28T00:00:00"/>
    <n v="1805.7050000000002"/>
    <n v="21.52"/>
    <n v="127.82835"/>
    <n v="0"/>
    <n v="5"/>
    <m/>
    <m/>
    <x v="1"/>
    <m/>
    <x v="21"/>
  </r>
  <r>
    <s v="facebook"/>
    <d v="2018-05-28T00:00:00"/>
    <n v="1361.1950000000002"/>
    <n v="16.36"/>
    <n v="2015.9880000000001"/>
    <n v="1"/>
    <n v="5"/>
    <m/>
    <m/>
    <x v="1"/>
    <m/>
    <x v="21"/>
  </r>
  <r>
    <s v="affiliates"/>
    <d v="2018-06-04T00:00:00"/>
    <n v="16678.805"/>
    <n v="204.72000000000003"/>
    <n v="675.48520000000008"/>
    <n v="0"/>
    <n v="6"/>
    <m/>
    <m/>
    <x v="1"/>
    <m/>
    <x v="22"/>
  </r>
  <r>
    <s v="affiliates"/>
    <d v="2018-06-04T00:00:00"/>
    <n v="5965.1350000000011"/>
    <n v="79.2"/>
    <n v="1113.8757499999999"/>
    <n v="1"/>
    <n v="6"/>
    <m/>
    <m/>
    <x v="1"/>
    <m/>
    <x v="22"/>
  </r>
  <r>
    <s v="Email"/>
    <d v="2018-06-04T00:00:00"/>
    <n v="27600.21"/>
    <n v="346.8"/>
    <n v="302.0992"/>
    <n v="0"/>
    <n v="6"/>
    <m/>
    <m/>
    <x v="1"/>
    <m/>
    <x v="22"/>
  </r>
  <r>
    <s v="Email"/>
    <d v="2018-06-04T00:00:00"/>
    <n v="2552.9900000000002"/>
    <n v="32.68"/>
    <n v="384.08370000000002"/>
    <n v="1"/>
    <n v="6"/>
    <m/>
    <m/>
    <x v="1"/>
    <m/>
    <x v="22"/>
  </r>
  <r>
    <s v="Website"/>
    <d v="2018-06-04T00:00:00"/>
    <n v="65871.19"/>
    <n v="752.48"/>
    <n v="0"/>
    <n v="0"/>
    <n v="6"/>
    <m/>
    <m/>
    <x v="1"/>
    <m/>
    <x v="22"/>
  </r>
  <r>
    <s v="Website"/>
    <d v="2018-06-04T00:00:00"/>
    <n v="13374.185000000001"/>
    <n v="167.92000000000002"/>
    <n v="0"/>
    <n v="1"/>
    <n v="6"/>
    <m/>
    <m/>
    <x v="1"/>
    <m/>
    <x v="22"/>
  </r>
  <r>
    <s v="Search partner"/>
    <d v="2018-06-04T00:00:00"/>
    <n v="655.71"/>
    <n v="8.5200000000000014"/>
    <n v="44.668650000000007"/>
    <n v="0"/>
    <n v="6"/>
    <m/>
    <m/>
    <x v="1"/>
    <m/>
    <x v="22"/>
  </r>
  <r>
    <s v="Search partner"/>
    <d v="2018-06-04T00:00:00"/>
    <n v="399.35500000000002"/>
    <n v="5.5200000000000005"/>
    <n v="473.21820000000002"/>
    <n v="1"/>
    <n v="6"/>
    <m/>
    <m/>
    <x v="1"/>
    <m/>
    <x v="22"/>
  </r>
  <r>
    <s v="unknown"/>
    <d v="2018-06-04T00:00:00"/>
    <n v="7746.42"/>
    <n v="102.2"/>
    <n v="184.9991"/>
    <n v="0"/>
    <n v="6"/>
    <m/>
    <m/>
    <x v="1"/>
    <m/>
    <x v="22"/>
  </r>
  <r>
    <s v="unknown"/>
    <d v="2018-06-04T00:00:00"/>
    <n v="2749.9450000000002"/>
    <n v="36.68"/>
    <n v="342.90230000000003"/>
    <n v="1"/>
    <n v="6"/>
    <m/>
    <m/>
    <x v="1"/>
    <m/>
    <x v="22"/>
  </r>
  <r>
    <s v="price comparison"/>
    <d v="2018-06-04T00:00:00"/>
    <n v="1526.8000000000002"/>
    <n v="25.28"/>
    <n v="86.228999999999999"/>
    <n v="0"/>
    <n v="6"/>
    <m/>
    <m/>
    <x v="1"/>
    <m/>
    <x v="22"/>
  </r>
  <r>
    <s v="price comparison"/>
    <d v="2018-06-04T00:00:00"/>
    <n v="1188.4950000000001"/>
    <n v="25.400000000000002"/>
    <n v="512.42295000000001"/>
    <n v="1"/>
    <n v="6"/>
    <m/>
    <m/>
    <x v="1"/>
    <m/>
    <x v="22"/>
  </r>
  <r>
    <s v="quora"/>
    <d v="2018-06-04T00:00:00"/>
    <n v="1399.53"/>
    <n v="16.96"/>
    <n v="0"/>
    <n v="0"/>
    <n v="6"/>
    <m/>
    <m/>
    <x v="1"/>
    <m/>
    <x v="22"/>
  </r>
  <r>
    <s v="quora"/>
    <d v="2018-06-04T00:00:00"/>
    <n v="560.89"/>
    <n v="7.7200000000000006"/>
    <n v="0"/>
    <n v="1"/>
    <n v="6"/>
    <m/>
    <m/>
    <x v="1"/>
    <m/>
    <x v="22"/>
  </r>
  <r>
    <s v="instagram"/>
    <d v="2018-06-04T00:00:00"/>
    <n v="1841.95"/>
    <n v="23.040000000000003"/>
    <n v="199.11190000000002"/>
    <n v="0"/>
    <n v="6"/>
    <m/>
    <m/>
    <x v="1"/>
    <m/>
    <x v="22"/>
  </r>
  <r>
    <s v="instagram"/>
    <d v="2018-06-04T00:00:00"/>
    <n v="397.70500000000004"/>
    <n v="5.9600000000000009"/>
    <n v="546.73514999999998"/>
    <n v="1"/>
    <n v="6"/>
    <m/>
    <m/>
    <x v="1"/>
    <m/>
    <x v="22"/>
  </r>
  <r>
    <s v="google search"/>
    <d v="2018-06-04T00:00:00"/>
    <n v="23713.305"/>
    <n v="284.76"/>
    <n v="386.64015000000001"/>
    <n v="0"/>
    <n v="6"/>
    <m/>
    <m/>
    <x v="1"/>
    <m/>
    <x v="22"/>
  </r>
  <r>
    <s v="google search"/>
    <d v="2018-06-04T00:00:00"/>
    <n v="5101.25"/>
    <n v="61.44"/>
    <n v="519.2174"/>
    <n v="1"/>
    <n v="6"/>
    <m/>
    <m/>
    <x v="1"/>
    <m/>
    <x v="22"/>
  </r>
  <r>
    <s v="google shopping"/>
    <d v="2018-06-04T00:00:00"/>
    <n v="26583.590000000004"/>
    <n v="365"/>
    <n v="2558.3967499999999"/>
    <n v="0"/>
    <n v="6"/>
    <m/>
    <m/>
    <x v="1"/>
    <m/>
    <x v="22"/>
  </r>
  <r>
    <s v="google shopping"/>
    <d v="2018-06-04T00:00:00"/>
    <n v="17867.355"/>
    <n v="268.12"/>
    <n v="14249.561299999999"/>
    <n v="1"/>
    <n v="6"/>
    <m/>
    <m/>
    <x v="1"/>
    <m/>
    <x v="22"/>
  </r>
  <r>
    <s v="SEO"/>
    <d v="2018-06-04T00:00:00"/>
    <n v="3963.4650000000006"/>
    <n v="47.64"/>
    <n v="0"/>
    <n v="0"/>
    <n v="6"/>
    <m/>
    <m/>
    <x v="1"/>
    <m/>
    <x v="22"/>
  </r>
  <r>
    <s v="SEO"/>
    <d v="2018-06-04T00:00:00"/>
    <n v="820.87500000000011"/>
    <n v="10.64"/>
    <n v="0"/>
    <n v="1"/>
    <n v="6"/>
    <m/>
    <m/>
    <x v="1"/>
    <m/>
    <x v="22"/>
  </r>
  <r>
    <s v="SEO shopping"/>
    <d v="2018-06-04T00:00:00"/>
    <n v="6363.5550000000003"/>
    <n v="83.960000000000008"/>
    <n v="6.9563000000000006"/>
    <n v="0"/>
    <n v="6"/>
    <m/>
    <m/>
    <x v="1"/>
    <m/>
    <x v="22"/>
  </r>
  <r>
    <s v="SEO shopping"/>
    <d v="2018-06-04T00:00:00"/>
    <n v="3692.7550000000006"/>
    <n v="51.400000000000006"/>
    <n v="28.982849999999999"/>
    <n v="1"/>
    <n v="6"/>
    <m/>
    <m/>
    <x v="1"/>
    <m/>
    <x v="22"/>
  </r>
  <r>
    <s v="facebook"/>
    <d v="2018-06-04T00:00:00"/>
    <n v="500.77500000000003"/>
    <n v="6.28"/>
    <n v="21.593"/>
    <n v="0"/>
    <n v="6"/>
    <m/>
    <m/>
    <x v="1"/>
    <m/>
    <x v="22"/>
  </r>
  <r>
    <s v="facebook"/>
    <d v="2018-06-04T00:00:00"/>
    <n v="277.80500000000001"/>
    <n v="4.24"/>
    <n v="400.38635000000005"/>
    <n v="1"/>
    <n v="6"/>
    <m/>
    <m/>
    <x v="1"/>
    <m/>
    <x v="22"/>
  </r>
  <r>
    <s v="affiliates"/>
    <d v="2018-06-11T00:00:00"/>
    <n v="10222.629999999999"/>
    <n v="131.68"/>
    <n v="365.98445000000004"/>
    <n v="0"/>
    <n v="6"/>
    <m/>
    <m/>
    <x v="1"/>
    <m/>
    <x v="23"/>
  </r>
  <r>
    <s v="affiliates"/>
    <d v="2018-06-11T00:00:00"/>
    <n v="3760.7350000000001"/>
    <n v="54.52000000000001"/>
    <n v="611.44524999999999"/>
    <n v="1"/>
    <n v="6"/>
    <m/>
    <m/>
    <x v="1"/>
    <m/>
    <x v="23"/>
  </r>
  <r>
    <s v="Email"/>
    <d v="2018-06-11T00:00:00"/>
    <n v="22831.765000000003"/>
    <n v="295"/>
    <n v="96.948150000000012"/>
    <n v="0"/>
    <n v="6"/>
    <m/>
    <m/>
    <x v="1"/>
    <m/>
    <x v="23"/>
  </r>
  <r>
    <s v="Email"/>
    <d v="2018-06-11T00:00:00"/>
    <n v="2063.38"/>
    <n v="27.439999999999998"/>
    <n v="122.29944999999999"/>
    <n v="1"/>
    <n v="6"/>
    <m/>
    <m/>
    <x v="1"/>
    <m/>
    <x v="23"/>
  </r>
  <r>
    <s v="Website"/>
    <d v="2018-06-11T00:00:00"/>
    <n v="58683.405000000006"/>
    <n v="666.44"/>
    <n v="0"/>
    <n v="0"/>
    <n v="6"/>
    <m/>
    <m/>
    <x v="1"/>
    <m/>
    <x v="23"/>
  </r>
  <r>
    <s v="Website"/>
    <d v="2018-06-11T00:00:00"/>
    <n v="12659.020000000002"/>
    <n v="154.96"/>
    <n v="0"/>
    <n v="1"/>
    <n v="6"/>
    <m/>
    <m/>
    <x v="1"/>
    <m/>
    <x v="23"/>
  </r>
  <r>
    <s v="Search partner"/>
    <d v="2018-06-11T00:00:00"/>
    <n v="915.97000000000014"/>
    <n v="11.32"/>
    <n v="62.707450000000001"/>
    <n v="0"/>
    <n v="6"/>
    <m/>
    <m/>
    <x v="1"/>
    <m/>
    <x v="23"/>
  </r>
  <r>
    <s v="Search partner"/>
    <d v="2018-06-11T00:00:00"/>
    <n v="560.89"/>
    <n v="7.6000000000000005"/>
    <n v="1198.7066"/>
    <n v="1"/>
    <n v="6"/>
    <m/>
    <m/>
    <x v="1"/>
    <m/>
    <x v="23"/>
  </r>
  <r>
    <s v="unknown"/>
    <d v="2018-06-11T00:00:00"/>
    <n v="6517.3350000000009"/>
    <n v="86.76"/>
    <n v="175.23285000000001"/>
    <n v="0"/>
    <n v="6"/>
    <m/>
    <m/>
    <x v="1"/>
    <m/>
    <x v="23"/>
  </r>
  <r>
    <s v="unknown"/>
    <d v="2018-06-11T00:00:00"/>
    <n v="2769.085"/>
    <n v="34.119999999999997"/>
    <n v="374.49555000000004"/>
    <n v="1"/>
    <n v="6"/>
    <m/>
    <m/>
    <x v="1"/>
    <m/>
    <x v="23"/>
  </r>
  <r>
    <s v="price comparison"/>
    <d v="2018-06-11T00:00:00"/>
    <n v="1253.45"/>
    <n v="21.880000000000003"/>
    <n v="71.962150000000008"/>
    <n v="0"/>
    <n v="6"/>
    <m/>
    <m/>
    <x v="1"/>
    <m/>
    <x v="23"/>
  </r>
  <r>
    <s v="price comparison"/>
    <d v="2018-06-11T00:00:00"/>
    <n v="933.35"/>
    <n v="22.72"/>
    <n v="482.69779999999997"/>
    <n v="1"/>
    <n v="6"/>
    <m/>
    <m/>
    <x v="1"/>
    <m/>
    <x v="23"/>
  </r>
  <r>
    <s v="quora"/>
    <d v="2018-06-11T00:00:00"/>
    <n v="1314.6650000000002"/>
    <n v="16.080000000000002"/>
    <n v="0"/>
    <n v="0"/>
    <n v="6"/>
    <m/>
    <m/>
    <x v="1"/>
    <m/>
    <x v="23"/>
  </r>
  <r>
    <s v="quora"/>
    <d v="2018-06-11T00:00:00"/>
    <n v="430.70500000000004"/>
    <n v="6.08"/>
    <n v="0"/>
    <n v="1"/>
    <n v="6"/>
    <m/>
    <m/>
    <x v="1"/>
    <m/>
    <x v="23"/>
  </r>
  <r>
    <s v="instagram"/>
    <d v="2018-06-11T00:00:00"/>
    <n v="1194.3800000000001"/>
    <n v="16.8"/>
    <n v="154.232"/>
    <n v="0"/>
    <n v="6"/>
    <m/>
    <m/>
    <x v="1"/>
    <m/>
    <x v="23"/>
  </r>
  <r>
    <s v="instagram"/>
    <d v="2018-06-11T00:00:00"/>
    <n v="371.19499999999999"/>
    <n v="5.24"/>
    <n v="414.73185000000001"/>
    <n v="1"/>
    <n v="6"/>
    <m/>
    <m/>
    <x v="1"/>
    <m/>
    <x v="23"/>
  </r>
  <r>
    <s v="google search"/>
    <d v="2018-06-11T00:00:00"/>
    <n v="22118.745000000003"/>
    <n v="263.76"/>
    <n v="294.41944999999998"/>
    <n v="0"/>
    <n v="6"/>
    <m/>
    <m/>
    <x v="1"/>
    <m/>
    <x v="23"/>
  </r>
  <r>
    <s v="google search"/>
    <d v="2018-06-11T00:00:00"/>
    <n v="5328.8950000000004"/>
    <n v="62.6"/>
    <n v="398.24525"/>
    <n v="1"/>
    <n v="6"/>
    <m/>
    <m/>
    <x v="1"/>
    <m/>
    <x v="23"/>
  </r>
  <r>
    <s v="google shopping"/>
    <d v="2018-06-11T00:00:00"/>
    <n v="22677.765000000003"/>
    <n v="306.84000000000003"/>
    <n v="2184.65715"/>
    <n v="0"/>
    <n v="6"/>
    <m/>
    <m/>
    <x v="1"/>
    <m/>
    <x v="23"/>
  </r>
  <r>
    <s v="google shopping"/>
    <d v="2018-06-11T00:00:00"/>
    <n v="14926.505000000001"/>
    <n v="220.8"/>
    <n v="12335.23525"/>
    <n v="1"/>
    <n v="6"/>
    <m/>
    <m/>
    <x v="1"/>
    <m/>
    <x v="23"/>
  </r>
  <r>
    <s v="SEO"/>
    <d v="2018-06-11T00:00:00"/>
    <n v="3614.7650000000003"/>
    <n v="44.800000000000004"/>
    <n v="0"/>
    <n v="0"/>
    <n v="6"/>
    <m/>
    <m/>
    <x v="1"/>
    <m/>
    <x v="23"/>
  </r>
  <r>
    <s v="SEO"/>
    <d v="2018-06-11T00:00:00"/>
    <n v="835.3950000000001"/>
    <n v="10.600000000000001"/>
    <n v="0"/>
    <n v="1"/>
    <n v="6"/>
    <m/>
    <m/>
    <x v="1"/>
    <m/>
    <x v="23"/>
  </r>
  <r>
    <s v="SEO shopping"/>
    <d v="2018-06-11T00:00:00"/>
    <n v="5842.43"/>
    <n v="76.44"/>
    <n v="6.6631499999999999"/>
    <n v="0"/>
    <n v="6"/>
    <m/>
    <m/>
    <x v="1"/>
    <m/>
    <x v="23"/>
  </r>
  <r>
    <s v="SEO shopping"/>
    <d v="2018-06-11T00:00:00"/>
    <n v="3580.17"/>
    <n v="48.360000000000007"/>
    <n v="29.875950000000003"/>
    <n v="1"/>
    <n v="6"/>
    <m/>
    <m/>
    <x v="1"/>
    <m/>
    <x v="23"/>
  </r>
  <r>
    <s v="facebook"/>
    <d v="2018-06-11T00:00:00"/>
    <n v="773.5200000000001"/>
    <n v="9.5200000000000014"/>
    <n v="55.563299999999998"/>
    <n v="0"/>
    <n v="6"/>
    <m/>
    <m/>
    <x v="1"/>
    <m/>
    <x v="23"/>
  </r>
  <r>
    <s v="facebook"/>
    <d v="2018-06-11T00:00:00"/>
    <n v="714.12000000000012"/>
    <n v="8.5200000000000014"/>
    <n v="1113.2283500000001"/>
    <n v="1"/>
    <n v="6"/>
    <m/>
    <m/>
    <x v="1"/>
    <m/>
    <x v="23"/>
  </r>
  <r>
    <s v="affiliates"/>
    <d v="2018-06-18T00:00:00"/>
    <n v="10077.595000000001"/>
    <n v="127.88"/>
    <n v="363.23040000000003"/>
    <n v="0"/>
    <n v="6"/>
    <m/>
    <m/>
    <x v="1"/>
    <m/>
    <x v="24"/>
  </r>
  <r>
    <s v="affiliates"/>
    <d v="2018-06-18T00:00:00"/>
    <n v="3370.9500000000003"/>
    <n v="50.44"/>
    <n v="649.00940000000003"/>
    <n v="1"/>
    <n v="6"/>
    <m/>
    <m/>
    <x v="1"/>
    <m/>
    <x v="24"/>
  </r>
  <r>
    <s v="Email"/>
    <d v="2018-06-18T00:00:00"/>
    <n v="22253.165000000005"/>
    <n v="294.44"/>
    <n v="93.934100000000015"/>
    <n v="0"/>
    <n v="6"/>
    <m/>
    <m/>
    <x v="1"/>
    <m/>
    <x v="24"/>
  </r>
  <r>
    <s v="Email"/>
    <d v="2018-06-18T00:00:00"/>
    <n v="1733.6550000000002"/>
    <n v="23.76"/>
    <n v="107.80770000000001"/>
    <n v="1"/>
    <n v="6"/>
    <m/>
    <m/>
    <x v="1"/>
    <m/>
    <x v="24"/>
  </r>
  <r>
    <s v="Website"/>
    <d v="2018-06-18T00:00:00"/>
    <n v="56753.675000000003"/>
    <n v="674.12"/>
    <n v="0"/>
    <n v="0"/>
    <n v="6"/>
    <m/>
    <m/>
    <x v="1"/>
    <m/>
    <x v="24"/>
  </r>
  <r>
    <s v="Website"/>
    <d v="2018-06-18T00:00:00"/>
    <n v="12658.470000000001"/>
    <n v="156.12"/>
    <n v="0"/>
    <n v="1"/>
    <n v="6"/>
    <m/>
    <m/>
    <x v="1"/>
    <m/>
    <x v="24"/>
  </r>
  <r>
    <s v="Search partner"/>
    <d v="2018-06-18T00:00:00"/>
    <n v="703.28500000000008"/>
    <n v="8.2000000000000011"/>
    <n v="50.530350000000006"/>
    <n v="0"/>
    <n v="6"/>
    <m/>
    <m/>
    <x v="1"/>
    <m/>
    <x v="24"/>
  </r>
  <r>
    <s v="Search partner"/>
    <d v="2018-06-18T00:00:00"/>
    <n v="405.13000000000005"/>
    <n v="4.88"/>
    <n v="883.07179999999994"/>
    <n v="1"/>
    <n v="6"/>
    <m/>
    <m/>
    <x v="1"/>
    <m/>
    <x v="24"/>
  </r>
  <r>
    <s v="unknown"/>
    <d v="2018-06-18T00:00:00"/>
    <n v="6416.7950000000001"/>
    <n v="85.04"/>
    <n v="192.7757"/>
    <n v="0"/>
    <n v="6"/>
    <m/>
    <m/>
    <x v="1"/>
    <m/>
    <x v="24"/>
  </r>
  <r>
    <s v="unknown"/>
    <d v="2018-06-18T00:00:00"/>
    <n v="2703.36"/>
    <n v="34.72"/>
    <n v="416.16964999999999"/>
    <n v="1"/>
    <n v="6"/>
    <m/>
    <m/>
    <x v="1"/>
    <m/>
    <x v="24"/>
  </r>
  <r>
    <s v="price comparison"/>
    <d v="2018-06-18T00:00:00"/>
    <n v="1089.3850000000002"/>
    <n v="18.240000000000002"/>
    <n v="61.021999999999998"/>
    <n v="0"/>
    <n v="6"/>
    <m/>
    <m/>
    <x v="1"/>
    <m/>
    <x v="24"/>
  </r>
  <r>
    <s v="price comparison"/>
    <d v="2018-06-18T00:00:00"/>
    <n v="784.57500000000005"/>
    <n v="17.84"/>
    <n v="381.66699999999997"/>
    <n v="1"/>
    <n v="6"/>
    <m/>
    <m/>
    <x v="1"/>
    <m/>
    <x v="24"/>
  </r>
  <r>
    <s v="quora"/>
    <d v="2018-06-18T00:00:00"/>
    <n v="1280.4550000000002"/>
    <n v="14.880000000000003"/>
    <n v="0"/>
    <n v="0"/>
    <n v="6"/>
    <m/>
    <m/>
    <x v="1"/>
    <m/>
    <x v="24"/>
  </r>
  <r>
    <s v="quora"/>
    <d v="2018-06-18T00:00:00"/>
    <n v="394.68000000000006"/>
    <n v="6.08"/>
    <n v="0"/>
    <n v="1"/>
    <n v="6"/>
    <m/>
    <m/>
    <x v="1"/>
    <m/>
    <x v="24"/>
  </r>
  <r>
    <s v="instagram"/>
    <d v="2018-06-18T00:00:00"/>
    <n v="1269.51"/>
    <n v="17.2"/>
    <n v="148.00565"/>
    <n v="0"/>
    <n v="6"/>
    <m/>
    <m/>
    <x v="1"/>
    <m/>
    <x v="24"/>
  </r>
  <r>
    <s v="instagram"/>
    <d v="2018-06-18T00:00:00"/>
    <n v="295.29500000000002"/>
    <n v="4.5600000000000005"/>
    <n v="404.24214999999998"/>
    <n v="1"/>
    <n v="6"/>
    <m/>
    <m/>
    <x v="1"/>
    <m/>
    <x v="24"/>
  </r>
  <r>
    <s v="google search"/>
    <d v="2018-06-18T00:00:00"/>
    <n v="20639.080000000002"/>
    <n v="248.44000000000003"/>
    <n v="284.77735000000001"/>
    <n v="0"/>
    <n v="6"/>
    <m/>
    <m/>
    <x v="1"/>
    <m/>
    <x v="24"/>
  </r>
  <r>
    <s v="google search"/>
    <d v="2018-06-18T00:00:00"/>
    <n v="4543.4949999999999"/>
    <n v="53.400000000000006"/>
    <n v="376.86545000000001"/>
    <n v="1"/>
    <n v="6"/>
    <m/>
    <m/>
    <x v="1"/>
    <m/>
    <x v="24"/>
  </r>
  <r>
    <s v="google shopping"/>
    <d v="2018-06-18T00:00:00"/>
    <n v="22501.655000000002"/>
    <n v="314.52"/>
    <n v="2303.0579000000002"/>
    <n v="0"/>
    <n v="6"/>
    <m/>
    <m/>
    <x v="1"/>
    <m/>
    <x v="24"/>
  </r>
  <r>
    <s v="google shopping"/>
    <d v="2018-06-18T00:00:00"/>
    <n v="15293.19"/>
    <n v="224.76"/>
    <n v="13999.8482"/>
    <n v="1"/>
    <n v="6"/>
    <m/>
    <m/>
    <x v="1"/>
    <m/>
    <x v="24"/>
  </r>
  <r>
    <s v="SEO"/>
    <d v="2018-06-18T00:00:00"/>
    <n v="4083.7500000000005"/>
    <n v="49.360000000000007"/>
    <n v="0"/>
    <n v="0"/>
    <n v="6"/>
    <m/>
    <m/>
    <x v="1"/>
    <m/>
    <x v="24"/>
  </r>
  <r>
    <s v="SEO"/>
    <d v="2018-06-18T00:00:00"/>
    <n v="895.78500000000008"/>
    <n v="11.16"/>
    <n v="0"/>
    <n v="1"/>
    <n v="6"/>
    <m/>
    <m/>
    <x v="1"/>
    <m/>
    <x v="24"/>
  </r>
  <r>
    <s v="SEO shopping"/>
    <d v="2018-06-18T00:00:00"/>
    <n v="5565.4500000000007"/>
    <n v="72.720000000000013"/>
    <n v="6.0612499999999994"/>
    <n v="0"/>
    <n v="6"/>
    <m/>
    <m/>
    <x v="1"/>
    <m/>
    <x v="24"/>
  </r>
  <r>
    <s v="SEO shopping"/>
    <d v="2018-06-18T00:00:00"/>
    <n v="3078.46"/>
    <n v="42.52"/>
    <n v="27.931800000000003"/>
    <n v="1"/>
    <n v="6"/>
    <m/>
    <m/>
    <x v="1"/>
    <m/>
    <x v="24"/>
  </r>
  <r>
    <s v="facebook"/>
    <d v="2018-06-18T00:00:00"/>
    <n v="1779.1950000000002"/>
    <n v="21.28"/>
    <n v="95.292600000000007"/>
    <n v="0"/>
    <n v="6"/>
    <m/>
    <m/>
    <x v="1"/>
    <m/>
    <x v="24"/>
  </r>
  <r>
    <s v="facebook"/>
    <d v="2018-06-18T00:00:00"/>
    <n v="1329.7349999999999"/>
    <n v="17.16"/>
    <n v="2161.7121499999998"/>
    <n v="1"/>
    <n v="6"/>
    <m/>
    <m/>
    <x v="1"/>
    <m/>
    <x v="24"/>
  </r>
  <r>
    <s v="affiliates"/>
    <d v="2018-06-25T00:00:00"/>
    <n v="8132.9600000000009"/>
    <n v="98"/>
    <n v="335.95835000000005"/>
    <n v="0"/>
    <n v="6"/>
    <m/>
    <m/>
    <x v="1"/>
    <m/>
    <x v="25"/>
  </r>
  <r>
    <s v="affiliates"/>
    <d v="2018-06-25T00:00:00"/>
    <n v="3055.5800000000004"/>
    <n v="43"/>
    <n v="920.69574999999998"/>
    <n v="1"/>
    <n v="6"/>
    <m/>
    <m/>
    <x v="1"/>
    <m/>
    <x v="25"/>
  </r>
  <r>
    <s v="Email"/>
    <d v="2018-06-25T00:00:00"/>
    <n v="17190.580000000002"/>
    <n v="221.51999999999998"/>
    <n v="70.596500000000006"/>
    <n v="0"/>
    <n v="6"/>
    <m/>
    <m/>
    <x v="1"/>
    <m/>
    <x v="25"/>
  </r>
  <r>
    <s v="Email"/>
    <d v="2018-06-25T00:00:00"/>
    <n v="1699.06"/>
    <n v="23.36"/>
    <n v="159.53145000000001"/>
    <n v="1"/>
    <n v="6"/>
    <m/>
    <m/>
    <x v="1"/>
    <m/>
    <x v="25"/>
  </r>
  <r>
    <s v="Website"/>
    <d v="2018-06-25T00:00:00"/>
    <n v="110456.39"/>
    <n v="1336.8000000000002"/>
    <n v="0"/>
    <n v="0"/>
    <n v="6"/>
    <m/>
    <m/>
    <x v="1"/>
    <m/>
    <x v="25"/>
  </r>
  <r>
    <s v="Website"/>
    <d v="2018-06-25T00:00:00"/>
    <n v="22723.360000000001"/>
    <n v="305.48"/>
    <n v="0"/>
    <n v="1"/>
    <n v="6"/>
    <m/>
    <m/>
    <x v="1"/>
    <m/>
    <x v="25"/>
  </r>
  <r>
    <s v="Search partner"/>
    <d v="2018-06-25T00:00:00"/>
    <n v="476.79500000000002"/>
    <n v="5.6400000000000006"/>
    <n v="33.950800000000001"/>
    <n v="0"/>
    <n v="6"/>
    <m/>
    <m/>
    <x v="1"/>
    <m/>
    <x v="25"/>
  </r>
  <r>
    <s v="Search partner"/>
    <d v="2018-06-25T00:00:00"/>
    <n v="292.93000000000006"/>
    <n v="3.7200000000000006"/>
    <n v="872.48070000000007"/>
    <n v="1"/>
    <n v="6"/>
    <m/>
    <m/>
    <x v="1"/>
    <m/>
    <x v="25"/>
  </r>
  <r>
    <s v="unknown"/>
    <d v="2018-06-25T00:00:00"/>
    <n v="3445.86"/>
    <n v="44.72"/>
    <n v="201.79705000000001"/>
    <n v="0"/>
    <n v="6"/>
    <m/>
    <m/>
    <x v="1"/>
    <m/>
    <x v="25"/>
  </r>
  <r>
    <s v="unknown"/>
    <d v="2018-06-25T00:00:00"/>
    <n v="1957.3400000000001"/>
    <n v="25.32"/>
    <n v="640.15639999999996"/>
    <n v="1"/>
    <n v="6"/>
    <m/>
    <m/>
    <x v="1"/>
    <m/>
    <x v="25"/>
  </r>
  <r>
    <s v="price comparison"/>
    <d v="2018-06-25T00:00:00"/>
    <n v="653.73"/>
    <n v="9.16"/>
    <n v="38.845300000000002"/>
    <n v="0"/>
    <n v="6"/>
    <m/>
    <m/>
    <x v="1"/>
    <m/>
    <x v="25"/>
  </r>
  <r>
    <s v="price comparison"/>
    <d v="2018-06-25T00:00:00"/>
    <n v="547.69000000000005"/>
    <n v="10.08"/>
    <n v="297.74029999999999"/>
    <n v="1"/>
    <n v="6"/>
    <m/>
    <m/>
    <x v="1"/>
    <m/>
    <x v="25"/>
  </r>
  <r>
    <s v="quora"/>
    <d v="2018-06-25T00:00:00"/>
    <n v="1178.1000000000001"/>
    <n v="13.8"/>
    <n v="0"/>
    <n v="0"/>
    <n v="6"/>
    <m/>
    <m/>
    <x v="1"/>
    <m/>
    <x v="25"/>
  </r>
  <r>
    <s v="quora"/>
    <d v="2018-06-25T00:00:00"/>
    <n v="442.80500000000006"/>
    <n v="5.88"/>
    <n v="0"/>
    <n v="1"/>
    <n v="6"/>
    <m/>
    <m/>
    <x v="1"/>
    <m/>
    <x v="25"/>
  </r>
  <r>
    <s v="instagram"/>
    <d v="2018-06-25T00:00:00"/>
    <n v="1299.9250000000002"/>
    <n v="16.16"/>
    <n v="143.23985000000002"/>
    <n v="0"/>
    <n v="6"/>
    <m/>
    <m/>
    <x v="1"/>
    <m/>
    <x v="25"/>
  </r>
  <r>
    <s v="instagram"/>
    <d v="2018-06-25T00:00:00"/>
    <n v="333.41"/>
    <n v="4.4400000000000004"/>
    <n v="612.40139999999997"/>
    <n v="1"/>
    <n v="6"/>
    <m/>
    <m/>
    <x v="1"/>
    <m/>
    <x v="25"/>
  </r>
  <r>
    <s v="google search"/>
    <d v="2018-06-25T00:00:00"/>
    <n v="14003.990000000002"/>
    <n v="163.04000000000002"/>
    <n v="150.22150000000002"/>
    <n v="0"/>
    <n v="6"/>
    <m/>
    <m/>
    <x v="1"/>
    <m/>
    <x v="25"/>
  </r>
  <r>
    <s v="google search"/>
    <d v="2018-06-25T00:00:00"/>
    <n v="3148.9150000000004"/>
    <n v="37.4"/>
    <n v="280.80455000000001"/>
    <n v="1"/>
    <n v="6"/>
    <m/>
    <m/>
    <x v="1"/>
    <m/>
    <x v="25"/>
  </r>
  <r>
    <s v="google shopping"/>
    <d v="2018-06-25T00:00:00"/>
    <n v="14132.360000000002"/>
    <n v="187.24"/>
    <n v="1284.7230500000001"/>
    <n v="0"/>
    <n v="6"/>
    <m/>
    <m/>
    <x v="1"/>
    <m/>
    <x v="25"/>
  </r>
  <r>
    <s v="google shopping"/>
    <d v="2018-06-25T00:00:00"/>
    <n v="9648.8150000000005"/>
    <n v="141.88"/>
    <n v="12609.316850000001"/>
    <n v="1"/>
    <n v="6"/>
    <m/>
    <m/>
    <x v="1"/>
    <m/>
    <x v="25"/>
  </r>
  <r>
    <s v="SEO"/>
    <d v="2018-06-25T00:00:00"/>
    <n v="3749.1300000000006"/>
    <n v="43.360000000000007"/>
    <n v="0"/>
    <n v="0"/>
    <n v="6"/>
    <m/>
    <m/>
    <x v="1"/>
    <m/>
    <x v="25"/>
  </r>
  <r>
    <s v="SEO"/>
    <d v="2018-06-25T00:00:00"/>
    <n v="891.3850000000001"/>
    <n v="11.280000000000001"/>
    <n v="0"/>
    <n v="1"/>
    <n v="6"/>
    <m/>
    <m/>
    <x v="1"/>
    <m/>
    <x v="25"/>
  </r>
  <r>
    <s v="SEO shopping"/>
    <d v="2018-06-25T00:00:00"/>
    <n v="4227.5750000000007"/>
    <n v="53.48"/>
    <n v="4.0410500000000003"/>
    <n v="0"/>
    <n v="6"/>
    <m/>
    <m/>
    <x v="1"/>
    <m/>
    <x v="25"/>
  </r>
  <r>
    <s v="SEO shopping"/>
    <d v="2018-06-25T00:00:00"/>
    <n v="2138.0700000000002"/>
    <n v="29.8"/>
    <n v="31.33455"/>
    <n v="1"/>
    <n v="6"/>
    <m/>
    <m/>
    <x v="1"/>
    <m/>
    <x v="25"/>
  </r>
  <r>
    <s v="facebook"/>
    <d v="2018-06-25T00:00:00"/>
    <n v="1469.71"/>
    <n v="17.96"/>
    <n v="83.442449999999994"/>
    <n v="0"/>
    <n v="6"/>
    <m/>
    <m/>
    <x v="1"/>
    <m/>
    <x v="25"/>
  </r>
  <r>
    <s v="facebook"/>
    <d v="2018-06-25T00:00:00"/>
    <n v="1690.7550000000001"/>
    <n v="22.92"/>
    <n v="2170.5242000000003"/>
    <n v="1"/>
    <n v="6"/>
    <m/>
    <m/>
    <x v="1"/>
    <m/>
    <x v="25"/>
  </r>
  <r>
    <s v="affiliates"/>
    <d v="2018-07-02T00:00:00"/>
    <n v="8672.8950000000004"/>
    <n v="98.76"/>
    <n v="229.46235000000001"/>
    <n v="0"/>
    <n v="7"/>
    <m/>
    <m/>
    <x v="1"/>
    <m/>
    <x v="26"/>
  </r>
  <r>
    <s v="affiliates"/>
    <d v="2018-07-02T00:00:00"/>
    <n v="3369.6300000000006"/>
    <n v="43.84"/>
    <n v="559.60905000000002"/>
    <n v="1"/>
    <n v="7"/>
    <m/>
    <m/>
    <x v="1"/>
    <m/>
    <x v="26"/>
  </r>
  <r>
    <s v="Email"/>
    <d v="2018-07-02T00:00:00"/>
    <n v="19446.350000000002"/>
    <n v="238.84000000000003"/>
    <n v="70.9709"/>
    <n v="0"/>
    <n v="7"/>
    <m/>
    <m/>
    <x v="1"/>
    <m/>
    <x v="26"/>
  </r>
  <r>
    <s v="Email"/>
    <d v="2018-07-02T00:00:00"/>
    <n v="2053.48"/>
    <n v="27.04"/>
    <n v="139.27745000000002"/>
    <n v="1"/>
    <n v="7"/>
    <m/>
    <m/>
    <x v="1"/>
    <m/>
    <x v="26"/>
  </r>
  <r>
    <s v="Website"/>
    <d v="2018-07-02T00:00:00"/>
    <n v="77965.580000000016"/>
    <n v="890.28"/>
    <n v="0"/>
    <n v="0"/>
    <n v="7"/>
    <m/>
    <m/>
    <x v="1"/>
    <m/>
    <x v="26"/>
  </r>
  <r>
    <s v="Website"/>
    <d v="2018-07-02T00:00:00"/>
    <n v="18529.665000000005"/>
    <n v="223.56"/>
    <n v="0"/>
    <n v="1"/>
    <n v="7"/>
    <m/>
    <m/>
    <x v="1"/>
    <m/>
    <x v="26"/>
  </r>
  <r>
    <s v="Search partner"/>
    <d v="2018-07-02T00:00:00"/>
    <n v="755.97500000000002"/>
    <n v="8.8800000000000008"/>
    <n v="39.702650000000006"/>
    <n v="0"/>
    <n v="7"/>
    <m/>
    <m/>
    <x v="1"/>
    <m/>
    <x v="26"/>
  </r>
  <r>
    <s v="Search partner"/>
    <d v="2018-07-02T00:00:00"/>
    <n v="474.59500000000003"/>
    <n v="5.9600000000000009"/>
    <n v="787.52830000000006"/>
    <n v="1"/>
    <n v="7"/>
    <m/>
    <m/>
    <x v="1"/>
    <m/>
    <x v="26"/>
  </r>
  <r>
    <s v="unknown"/>
    <d v="2018-07-02T00:00:00"/>
    <n v="7903.9400000000005"/>
    <n v="99.64"/>
    <n v="481.17225000000002"/>
    <n v="0"/>
    <n v="7"/>
    <m/>
    <m/>
    <x v="1"/>
    <m/>
    <x v="26"/>
  </r>
  <r>
    <s v="unknown"/>
    <d v="2018-07-02T00:00:00"/>
    <n v="3040.6750000000002"/>
    <n v="39.72"/>
    <n v="1223.5171"/>
    <n v="1"/>
    <n v="7"/>
    <m/>
    <m/>
    <x v="1"/>
    <m/>
    <x v="26"/>
  </r>
  <r>
    <s v="price comparison"/>
    <d v="2018-07-02T00:00:00"/>
    <n v="1216.105"/>
    <n v="17"/>
    <n v="52.333450000000006"/>
    <n v="0"/>
    <n v="7"/>
    <m/>
    <m/>
    <x v="1"/>
    <m/>
    <x v="26"/>
  </r>
  <r>
    <s v="price comparison"/>
    <d v="2018-07-02T00:00:00"/>
    <n v="1140.6450000000002"/>
    <n v="20.040000000000003"/>
    <n v="328.61335000000003"/>
    <n v="1"/>
    <n v="7"/>
    <m/>
    <m/>
    <x v="1"/>
    <m/>
    <x v="26"/>
  </r>
  <r>
    <s v="quora"/>
    <d v="2018-07-02T00:00:00"/>
    <n v="1594.56"/>
    <n v="18.040000000000003"/>
    <n v="0"/>
    <n v="0"/>
    <n v="7"/>
    <m/>
    <m/>
    <x v="1"/>
    <m/>
    <x v="26"/>
  </r>
  <r>
    <s v="quora"/>
    <d v="2018-07-02T00:00:00"/>
    <n v="588.11500000000001"/>
    <n v="7.96"/>
    <n v="0"/>
    <n v="1"/>
    <n v="7"/>
    <m/>
    <m/>
    <x v="1"/>
    <m/>
    <x v="26"/>
  </r>
  <r>
    <s v="instagram"/>
    <d v="2018-07-02T00:00:00"/>
    <n v="1379.6750000000002"/>
    <n v="16.680000000000003"/>
    <n v="120.04655000000001"/>
    <n v="0"/>
    <n v="7"/>
    <m/>
    <m/>
    <x v="1"/>
    <m/>
    <x v="26"/>
  </r>
  <r>
    <s v="instagram"/>
    <d v="2018-07-02T00:00:00"/>
    <n v="407.38500000000005"/>
    <n v="5.7200000000000006"/>
    <n v="457.04360000000003"/>
    <n v="1"/>
    <n v="7"/>
    <m/>
    <m/>
    <x v="1"/>
    <m/>
    <x v="26"/>
  </r>
  <r>
    <s v="google search"/>
    <d v="2018-07-02T00:00:00"/>
    <n v="19259.955000000002"/>
    <n v="222.84000000000003"/>
    <n v="186.17234999999999"/>
    <n v="0"/>
    <n v="7"/>
    <m/>
    <m/>
    <x v="1"/>
    <m/>
    <x v="26"/>
  </r>
  <r>
    <s v="google search"/>
    <d v="2018-07-02T00:00:00"/>
    <n v="4727.1950000000006"/>
    <n v="54.64"/>
    <n v="308.60309999999998"/>
    <n v="1"/>
    <n v="7"/>
    <m/>
    <m/>
    <x v="1"/>
    <m/>
    <x v="26"/>
  </r>
  <r>
    <s v="google shopping"/>
    <d v="2018-07-02T00:00:00"/>
    <n v="21766.91"/>
    <n v="286"/>
    <n v="1737.39995"/>
    <n v="0"/>
    <n v="7"/>
    <m/>
    <m/>
    <x v="1"/>
    <m/>
    <x v="26"/>
  </r>
  <r>
    <s v="google shopping"/>
    <d v="2018-07-02T00:00:00"/>
    <n v="16172.475000000002"/>
    <n v="234.72"/>
    <n v="12570.7426"/>
    <n v="1"/>
    <n v="7"/>
    <m/>
    <m/>
    <x v="1"/>
    <m/>
    <x v="26"/>
  </r>
  <r>
    <s v="SEO"/>
    <d v="2018-07-02T00:00:00"/>
    <n v="3355.4949999999999"/>
    <n v="37.68"/>
    <n v="0"/>
    <n v="0"/>
    <n v="7"/>
    <m/>
    <m/>
    <x v="1"/>
    <m/>
    <x v="26"/>
  </r>
  <r>
    <s v="SEO"/>
    <d v="2018-07-02T00:00:00"/>
    <n v="679.36000000000013"/>
    <n v="8"/>
    <n v="0"/>
    <n v="1"/>
    <n v="7"/>
    <m/>
    <m/>
    <x v="1"/>
    <m/>
    <x v="26"/>
  </r>
  <r>
    <s v="SEO shopping"/>
    <d v="2018-07-02T00:00:00"/>
    <n v="4933.6100000000006"/>
    <n v="59.320000000000007"/>
    <n v="12.34155"/>
    <n v="0"/>
    <n v="7"/>
    <m/>
    <m/>
    <x v="1"/>
    <m/>
    <x v="26"/>
  </r>
  <r>
    <s v="SEO shopping"/>
    <d v="2018-07-02T00:00:00"/>
    <n v="2820.1800000000003"/>
    <n v="37.839999999999996"/>
    <n v="94.164199999999994"/>
    <n v="1"/>
    <n v="7"/>
    <m/>
    <m/>
    <x v="1"/>
    <m/>
    <x v="26"/>
  </r>
  <r>
    <s v="facebook"/>
    <d v="2018-07-02T00:00:00"/>
    <n v="466.73000000000008"/>
    <n v="5.44"/>
    <n v="15.874300000000002"/>
    <n v="0"/>
    <n v="7"/>
    <m/>
    <m/>
    <x v="1"/>
    <m/>
    <x v="26"/>
  </r>
  <r>
    <s v="facebook"/>
    <d v="2018-07-02T00:00:00"/>
    <n v="215.38000000000002"/>
    <n v="2.68"/>
    <n v="254.01870000000002"/>
    <n v="1"/>
    <n v="7"/>
    <m/>
    <m/>
    <x v="1"/>
    <m/>
    <x v="26"/>
  </r>
  <r>
    <s v="affiliates"/>
    <d v="2018-07-09T00:00:00"/>
    <n v="8637.5850000000009"/>
    <n v="101"/>
    <n v="204.04475000000002"/>
    <n v="0"/>
    <n v="7"/>
    <m/>
    <m/>
    <x v="1"/>
    <m/>
    <x v="27"/>
  </r>
  <r>
    <s v="affiliates"/>
    <d v="2018-07-09T00:00:00"/>
    <n v="3232.46"/>
    <n v="41.64"/>
    <n v="446.05144999999999"/>
    <n v="1"/>
    <n v="7"/>
    <m/>
    <m/>
    <x v="1"/>
    <m/>
    <x v="27"/>
  </r>
  <r>
    <s v="Email"/>
    <d v="2018-07-09T00:00:00"/>
    <n v="20823.66"/>
    <n v="258"/>
    <n v="253.00794999999999"/>
    <n v="0"/>
    <n v="7"/>
    <m/>
    <m/>
    <x v="1"/>
    <m/>
    <x v="27"/>
  </r>
  <r>
    <s v="Email"/>
    <d v="2018-07-09T00:00:00"/>
    <n v="2186.1950000000002"/>
    <n v="28.04"/>
    <n v="417.76735000000002"/>
    <n v="1"/>
    <n v="7"/>
    <m/>
    <m/>
    <x v="1"/>
    <m/>
    <x v="27"/>
  </r>
  <r>
    <s v="Website"/>
    <d v="2018-07-09T00:00:00"/>
    <n v="55064.57"/>
    <n v="613.52"/>
    <n v="0"/>
    <n v="0"/>
    <n v="7"/>
    <m/>
    <m/>
    <x v="1"/>
    <m/>
    <x v="27"/>
  </r>
  <r>
    <s v="Website"/>
    <d v="2018-07-09T00:00:00"/>
    <n v="11230.945000000002"/>
    <n v="137.6"/>
    <n v="0"/>
    <n v="1"/>
    <n v="7"/>
    <m/>
    <m/>
    <x v="1"/>
    <m/>
    <x v="27"/>
  </r>
  <r>
    <s v="Search partner"/>
    <d v="2018-07-09T00:00:00"/>
    <n v="817.85"/>
    <n v="9.36"/>
    <n v="46.129200000000004"/>
    <n v="0"/>
    <n v="7"/>
    <m/>
    <m/>
    <x v="1"/>
    <m/>
    <x v="27"/>
  </r>
  <r>
    <s v="Search partner"/>
    <d v="2018-07-09T00:00:00"/>
    <n v="348.81000000000006"/>
    <n v="4.4400000000000004"/>
    <n v="587.11575000000005"/>
    <n v="1"/>
    <n v="7"/>
    <m/>
    <m/>
    <x v="1"/>
    <m/>
    <x v="27"/>
  </r>
  <r>
    <s v="unknown"/>
    <d v="2018-07-09T00:00:00"/>
    <n v="14935.03"/>
    <n v="177.08"/>
    <n v="1531.9914999999999"/>
    <n v="0"/>
    <n v="7"/>
    <m/>
    <m/>
    <x v="1"/>
    <m/>
    <x v="27"/>
  </r>
  <r>
    <s v="unknown"/>
    <d v="2018-07-09T00:00:00"/>
    <n v="5089.7000000000007"/>
    <n v="63.56"/>
    <n v="2436.9279999999999"/>
    <n v="1"/>
    <n v="7"/>
    <m/>
    <m/>
    <x v="1"/>
    <m/>
    <x v="27"/>
  </r>
  <r>
    <s v="price comparison"/>
    <d v="2018-07-09T00:00:00"/>
    <n v="1254.4950000000001"/>
    <n v="17.919999999999998"/>
    <n v="55.848000000000006"/>
    <n v="0"/>
    <n v="7"/>
    <m/>
    <m/>
    <x v="1"/>
    <m/>
    <x v="27"/>
  </r>
  <r>
    <s v="price comparison"/>
    <d v="2018-07-09T00:00:00"/>
    <n v="975.53500000000008"/>
    <n v="17.440000000000001"/>
    <n v="281.88029999999998"/>
    <n v="1"/>
    <n v="7"/>
    <m/>
    <m/>
    <x v="1"/>
    <m/>
    <x v="27"/>
  </r>
  <r>
    <s v="quora"/>
    <d v="2018-07-09T00:00:00"/>
    <n v="1329.9"/>
    <n v="15.240000000000002"/>
    <n v="0"/>
    <n v="0"/>
    <n v="7"/>
    <m/>
    <m/>
    <x v="1"/>
    <m/>
    <x v="27"/>
  </r>
  <r>
    <s v="quora"/>
    <d v="2018-07-09T00:00:00"/>
    <n v="447.53500000000008"/>
    <n v="6.76"/>
    <n v="0"/>
    <n v="1"/>
    <n v="7"/>
    <m/>
    <m/>
    <x v="1"/>
    <m/>
    <x v="27"/>
  </r>
  <r>
    <s v="instagram"/>
    <d v="2018-07-09T00:00:00"/>
    <n v="1343.7050000000002"/>
    <n v="17.36"/>
    <n v="130.41665"/>
    <n v="0"/>
    <n v="7"/>
    <m/>
    <m/>
    <x v="1"/>
    <m/>
    <x v="27"/>
  </r>
  <r>
    <s v="instagram"/>
    <d v="2018-07-09T00:00:00"/>
    <n v="342.98"/>
    <n v="4.32"/>
    <n v="355.11969999999997"/>
    <n v="1"/>
    <n v="7"/>
    <m/>
    <m/>
    <x v="1"/>
    <m/>
    <x v="27"/>
  </r>
  <r>
    <s v="google search"/>
    <d v="2018-07-09T00:00:00"/>
    <n v="21583.375"/>
    <n v="253.64000000000001"/>
    <n v="263.52950000000004"/>
    <n v="0"/>
    <n v="7"/>
    <m/>
    <m/>
    <x v="1"/>
    <m/>
    <x v="27"/>
  </r>
  <r>
    <s v="google search"/>
    <d v="2018-07-09T00:00:00"/>
    <n v="4966.3900000000003"/>
    <n v="55.879999999999995"/>
    <n v="361.59890000000001"/>
    <n v="1"/>
    <n v="7"/>
    <m/>
    <m/>
    <x v="1"/>
    <m/>
    <x v="27"/>
  </r>
  <r>
    <s v="google shopping"/>
    <d v="2018-07-09T00:00:00"/>
    <n v="21729.455000000002"/>
    <n v="288.76"/>
    <n v="1948.7117000000001"/>
    <n v="0"/>
    <n v="7"/>
    <m/>
    <m/>
    <x v="1"/>
    <m/>
    <x v="27"/>
  </r>
  <r>
    <s v="google shopping"/>
    <d v="2018-07-09T00:00:00"/>
    <n v="14573.955"/>
    <n v="214.68000000000004"/>
    <n v="11671.648300000001"/>
    <n v="1"/>
    <n v="7"/>
    <m/>
    <m/>
    <x v="1"/>
    <m/>
    <x v="27"/>
  </r>
  <r>
    <s v="SEO"/>
    <d v="2018-07-09T00:00:00"/>
    <n v="3413.4100000000003"/>
    <n v="39.880000000000003"/>
    <n v="0"/>
    <n v="0"/>
    <n v="7"/>
    <m/>
    <m/>
    <x v="1"/>
    <m/>
    <x v="27"/>
  </r>
  <r>
    <s v="SEO"/>
    <d v="2018-07-09T00:00:00"/>
    <n v="763.29000000000008"/>
    <n v="8.8400000000000016"/>
    <n v="0"/>
    <n v="1"/>
    <n v="7"/>
    <m/>
    <m/>
    <x v="1"/>
    <m/>
    <x v="27"/>
  </r>
  <r>
    <s v="SEO shopping"/>
    <d v="2018-07-09T00:00:00"/>
    <n v="5264.7650000000003"/>
    <n v="65.720000000000013"/>
    <n v="15.564250000000001"/>
    <n v="0"/>
    <n v="7"/>
    <m/>
    <m/>
    <x v="1"/>
    <m/>
    <x v="27"/>
  </r>
  <r>
    <s v="SEO shopping"/>
    <d v="2018-07-09T00:00:00"/>
    <n v="2967.36"/>
    <n v="40.680000000000007"/>
    <n v="89.417249999999996"/>
    <n v="1"/>
    <n v="7"/>
    <m/>
    <m/>
    <x v="1"/>
    <m/>
    <x v="27"/>
  </r>
  <r>
    <s v="facebook"/>
    <d v="2018-07-09T00:00:00"/>
    <n v="1623.4900000000002"/>
    <n v="18.880000000000003"/>
    <n v="99.717150000000004"/>
    <n v="0"/>
    <n v="7"/>
    <m/>
    <m/>
    <x v="1"/>
    <m/>
    <x v="27"/>
  </r>
  <r>
    <s v="facebook"/>
    <d v="2018-07-09T00:00:00"/>
    <n v="975.37000000000012"/>
    <n v="11.56"/>
    <n v="1358.18605"/>
    <n v="1"/>
    <n v="7"/>
    <m/>
    <m/>
    <x v="1"/>
    <m/>
    <x v="27"/>
  </r>
  <r>
    <s v="affiliates"/>
    <d v="2018-07-16T00:00:00"/>
    <n v="8782.8950000000004"/>
    <n v="98.720000000000013"/>
    <n v="220.88560000000001"/>
    <n v="0"/>
    <n v="7"/>
    <m/>
    <m/>
    <x v="1"/>
    <m/>
    <x v="28"/>
  </r>
  <r>
    <s v="affiliates"/>
    <d v="2018-07-16T00:00:00"/>
    <n v="2961.7500000000005"/>
    <n v="37.800000000000004"/>
    <n v="429.06954999999999"/>
    <n v="1"/>
    <n v="7"/>
    <m/>
    <m/>
    <x v="1"/>
    <m/>
    <x v="28"/>
  </r>
  <r>
    <s v="Email"/>
    <d v="2018-07-16T00:00:00"/>
    <n v="21173.13"/>
    <n v="262.60000000000002"/>
    <n v="99.746399999999994"/>
    <n v="0"/>
    <n v="7"/>
    <m/>
    <m/>
    <x v="1"/>
    <m/>
    <x v="28"/>
  </r>
  <r>
    <s v="Email"/>
    <d v="2018-07-16T00:00:00"/>
    <n v="2111.2849999999999"/>
    <n v="26.439999999999998"/>
    <n v="118.95910000000001"/>
    <n v="1"/>
    <n v="7"/>
    <m/>
    <m/>
    <x v="1"/>
    <m/>
    <x v="28"/>
  </r>
  <r>
    <s v="Website"/>
    <d v="2018-07-16T00:00:00"/>
    <n v="57023.395000000004"/>
    <n v="626.84"/>
    <n v="0"/>
    <n v="0"/>
    <n v="7"/>
    <m/>
    <m/>
    <x v="1"/>
    <m/>
    <x v="28"/>
  </r>
  <r>
    <s v="Website"/>
    <d v="2018-07-16T00:00:00"/>
    <n v="11212.63"/>
    <n v="138.20000000000002"/>
    <n v="0"/>
    <n v="1"/>
    <n v="7"/>
    <m/>
    <m/>
    <x v="1"/>
    <m/>
    <x v="28"/>
  </r>
  <r>
    <s v="Search partner"/>
    <d v="2018-07-16T00:00:00"/>
    <n v="672.81500000000005"/>
    <n v="7.96"/>
    <n v="37.042200000000001"/>
    <n v="0"/>
    <n v="7"/>
    <m/>
    <m/>
    <x v="1"/>
    <m/>
    <x v="28"/>
  </r>
  <r>
    <s v="Search partner"/>
    <d v="2018-07-16T00:00:00"/>
    <n v="423.00500000000005"/>
    <n v="5.9600000000000009"/>
    <n v="588.49765000000002"/>
    <n v="1"/>
    <n v="7"/>
    <m/>
    <m/>
    <x v="1"/>
    <m/>
    <x v="28"/>
  </r>
  <r>
    <s v="unknown"/>
    <d v="2018-07-16T00:00:00"/>
    <n v="22648.010000000002"/>
    <n v="261.08000000000004"/>
    <n v="3821.3031999999998"/>
    <n v="0"/>
    <n v="7"/>
    <m/>
    <m/>
    <x v="1"/>
    <m/>
    <x v="28"/>
  </r>
  <r>
    <s v="unknown"/>
    <d v="2018-07-16T00:00:00"/>
    <n v="7659.7950000000001"/>
    <n v="91.960000000000008"/>
    <n v="5144.7461000000003"/>
    <n v="1"/>
    <n v="7"/>
    <m/>
    <m/>
    <x v="1"/>
    <m/>
    <x v="28"/>
  </r>
  <r>
    <s v="price comparison"/>
    <d v="2018-07-16T00:00:00"/>
    <n v="1250.3150000000003"/>
    <n v="18.96"/>
    <n v="59.845499999999994"/>
    <n v="0"/>
    <n v="7"/>
    <m/>
    <m/>
    <x v="1"/>
    <m/>
    <x v="28"/>
  </r>
  <r>
    <s v="price comparison"/>
    <d v="2018-07-16T00:00:00"/>
    <n v="928.5100000000001"/>
    <n v="17.28"/>
    <n v="276.68615"/>
    <n v="1"/>
    <n v="7"/>
    <m/>
    <m/>
    <x v="1"/>
    <m/>
    <x v="28"/>
  </r>
  <r>
    <s v="quora"/>
    <d v="2018-07-16T00:00:00"/>
    <n v="1412.7850000000001"/>
    <n v="16.240000000000002"/>
    <n v="0"/>
    <n v="0"/>
    <n v="7"/>
    <m/>
    <m/>
    <x v="1"/>
    <m/>
    <x v="28"/>
  </r>
  <r>
    <s v="quora"/>
    <d v="2018-07-16T00:00:00"/>
    <n v="441.98000000000008"/>
    <n v="6.8400000000000007"/>
    <n v="0"/>
    <n v="1"/>
    <n v="7"/>
    <m/>
    <m/>
    <x v="1"/>
    <m/>
    <x v="28"/>
  </r>
  <r>
    <s v="instagram"/>
    <d v="2018-07-16T00:00:00"/>
    <n v="1303.335"/>
    <n v="17.28"/>
    <n v="129.68995000000001"/>
    <n v="0"/>
    <n v="7"/>
    <m/>
    <m/>
    <x v="1"/>
    <m/>
    <x v="28"/>
  </r>
  <r>
    <s v="instagram"/>
    <d v="2018-07-16T00:00:00"/>
    <n v="326.86500000000001"/>
    <n v="4.9600000000000009"/>
    <n v="358.03884999999997"/>
    <n v="1"/>
    <n v="7"/>
    <m/>
    <m/>
    <x v="1"/>
    <m/>
    <x v="28"/>
  </r>
  <r>
    <s v="google search"/>
    <d v="2018-07-16T00:00:00"/>
    <n v="22394.13"/>
    <n v="261.08000000000004"/>
    <n v="242.9674"/>
    <n v="0"/>
    <n v="7"/>
    <m/>
    <m/>
    <x v="1"/>
    <m/>
    <x v="28"/>
  </r>
  <r>
    <s v="google search"/>
    <d v="2018-07-16T00:00:00"/>
    <n v="4842.3100000000004"/>
    <n v="56.52000000000001"/>
    <n v="327.44139999999999"/>
    <n v="1"/>
    <n v="7"/>
    <m/>
    <m/>
    <x v="1"/>
    <m/>
    <x v="28"/>
  </r>
  <r>
    <s v="google shopping"/>
    <d v="2018-07-16T00:00:00"/>
    <n v="21573.695000000003"/>
    <n v="294.64000000000004"/>
    <n v="1880.5813000000003"/>
    <n v="0"/>
    <n v="7"/>
    <m/>
    <m/>
    <x v="1"/>
    <m/>
    <x v="28"/>
  </r>
  <r>
    <s v="google shopping"/>
    <d v="2018-07-16T00:00:00"/>
    <n v="14843.565000000001"/>
    <n v="222.84000000000003"/>
    <n v="11435.07495"/>
    <n v="1"/>
    <n v="7"/>
    <m/>
    <m/>
    <x v="1"/>
    <m/>
    <x v="28"/>
  </r>
  <r>
    <s v="SEO"/>
    <d v="2018-07-16T00:00:00"/>
    <n v="3774.3750000000005"/>
    <n v="43.160000000000004"/>
    <n v="0"/>
    <n v="0"/>
    <n v="7"/>
    <m/>
    <m/>
    <x v="1"/>
    <m/>
    <x v="28"/>
  </r>
  <r>
    <s v="SEO"/>
    <d v="2018-07-16T00:00:00"/>
    <n v="806.35500000000002"/>
    <n v="9.56"/>
    <n v="0"/>
    <n v="1"/>
    <n v="7"/>
    <m/>
    <m/>
    <x v="1"/>
    <m/>
    <x v="28"/>
  </r>
  <r>
    <s v="SEO shopping"/>
    <d v="2018-07-16T00:00:00"/>
    <n v="5466.34"/>
    <n v="69.040000000000006"/>
    <n v="17.303000000000001"/>
    <n v="0"/>
    <n v="7"/>
    <m/>
    <m/>
    <x v="1"/>
    <m/>
    <x v="28"/>
  </r>
  <r>
    <s v="SEO shopping"/>
    <d v="2018-07-16T00:00:00"/>
    <n v="3028.7400000000002"/>
    <n v="40.480000000000004"/>
    <n v="90.184900000000013"/>
    <n v="1"/>
    <n v="7"/>
    <m/>
    <m/>
    <x v="1"/>
    <m/>
    <x v="28"/>
  </r>
  <r>
    <s v="facebook"/>
    <d v="2018-07-16T00:00:00"/>
    <n v="1323.0800000000002"/>
    <n v="15.600000000000001"/>
    <n v="121.83795000000001"/>
    <n v="0"/>
    <n v="7"/>
    <m/>
    <m/>
    <x v="1"/>
    <m/>
    <x v="28"/>
  </r>
  <r>
    <s v="facebook"/>
    <d v="2018-07-16T00:00:00"/>
    <n v="816.47500000000002"/>
    <n v="11.48"/>
    <n v="1897.94865"/>
    <n v="1"/>
    <n v="7"/>
    <m/>
    <m/>
    <x v="1"/>
    <m/>
    <x v="28"/>
  </r>
  <r>
    <s v="affiliates"/>
    <d v="2018-07-23T00:00:00"/>
    <n v="7850.0950000000003"/>
    <n v="94.12"/>
    <n v="220.22910000000002"/>
    <n v="0"/>
    <n v="7"/>
    <m/>
    <m/>
    <x v="1"/>
    <m/>
    <x v="29"/>
  </r>
  <r>
    <s v="affiliates"/>
    <d v="2018-07-23T00:00:00"/>
    <n v="2778.71"/>
    <n v="38"/>
    <n v="469.14010000000002"/>
    <n v="1"/>
    <n v="7"/>
    <m/>
    <m/>
    <x v="1"/>
    <m/>
    <x v="29"/>
  </r>
  <r>
    <s v="Email"/>
    <d v="2018-07-23T00:00:00"/>
    <n v="25981.780000000002"/>
    <n v="326.60000000000002"/>
    <n v="80.073499999999996"/>
    <n v="0"/>
    <n v="7"/>
    <m/>
    <m/>
    <x v="1"/>
    <m/>
    <x v="29"/>
  </r>
  <r>
    <s v="Email"/>
    <d v="2018-07-23T00:00:00"/>
    <n v="2601.3900000000003"/>
    <n v="34.200000000000003"/>
    <n v="103.2213"/>
    <n v="1"/>
    <n v="7"/>
    <m/>
    <m/>
    <x v="1"/>
    <m/>
    <x v="29"/>
  </r>
  <r>
    <s v="Website"/>
    <d v="2018-07-23T00:00:00"/>
    <n v="57148.080000000009"/>
    <n v="646"/>
    <n v="0"/>
    <n v="0"/>
    <n v="7"/>
    <m/>
    <m/>
    <x v="1"/>
    <m/>
    <x v="29"/>
  </r>
  <r>
    <s v="Website"/>
    <d v="2018-07-23T00:00:00"/>
    <n v="12003.915000000001"/>
    <n v="145.52000000000001"/>
    <n v="0"/>
    <n v="1"/>
    <n v="7"/>
    <m/>
    <m/>
    <x v="1"/>
    <m/>
    <x v="29"/>
  </r>
  <r>
    <s v="Search partner"/>
    <d v="2018-07-23T00:00:00"/>
    <n v="1147.4650000000001"/>
    <n v="13.52"/>
    <n v="63.167650000000002"/>
    <n v="0"/>
    <n v="7"/>
    <m/>
    <m/>
    <x v="1"/>
    <m/>
    <x v="29"/>
  </r>
  <r>
    <s v="Search partner"/>
    <d v="2018-07-23T00:00:00"/>
    <n v="734.03"/>
    <n v="9.24"/>
    <n v="942.46165000000008"/>
    <n v="1"/>
    <n v="7"/>
    <m/>
    <m/>
    <x v="1"/>
    <m/>
    <x v="29"/>
  </r>
  <r>
    <s v="unknown"/>
    <d v="2018-07-23T00:00:00"/>
    <n v="22752.895000000004"/>
    <n v="263.95999999999998"/>
    <n v="3872.6232999999997"/>
    <n v="0"/>
    <n v="7"/>
    <m/>
    <m/>
    <x v="1"/>
    <m/>
    <x v="29"/>
  </r>
  <r>
    <s v="unknown"/>
    <d v="2018-07-23T00:00:00"/>
    <n v="7027.2950000000001"/>
    <n v="85.160000000000011"/>
    <n v="4848.9766"/>
    <n v="1"/>
    <n v="7"/>
    <m/>
    <m/>
    <x v="1"/>
    <m/>
    <x v="29"/>
  </r>
  <r>
    <s v="price comparison"/>
    <d v="2018-07-23T00:00:00"/>
    <n v="1169.1900000000003"/>
    <n v="17.240000000000002"/>
    <n v="50.668799999999997"/>
    <n v="0"/>
    <n v="7"/>
    <m/>
    <m/>
    <x v="1"/>
    <m/>
    <x v="29"/>
  </r>
  <r>
    <s v="price comparison"/>
    <d v="2018-07-23T00:00:00"/>
    <n v="901.72500000000002"/>
    <n v="15.64"/>
    <n v="243.41784999999999"/>
    <n v="1"/>
    <n v="7"/>
    <m/>
    <m/>
    <x v="1"/>
    <m/>
    <x v="29"/>
  </r>
  <r>
    <s v="quora"/>
    <d v="2018-07-23T00:00:00"/>
    <n v="1364.9349999999999"/>
    <n v="16.36"/>
    <n v="0"/>
    <n v="0"/>
    <n v="7"/>
    <m/>
    <m/>
    <x v="1"/>
    <m/>
    <x v="29"/>
  </r>
  <r>
    <s v="quora"/>
    <d v="2018-07-23T00:00:00"/>
    <n v="430.54"/>
    <n v="5.84"/>
    <n v="0"/>
    <n v="1"/>
    <n v="7"/>
    <m/>
    <m/>
    <x v="1"/>
    <m/>
    <x v="29"/>
  </r>
  <r>
    <s v="instagram"/>
    <d v="2018-07-23T00:00:00"/>
    <n v="1703.1849999999999"/>
    <n v="21.72"/>
    <n v="162.7483"/>
    <n v="0"/>
    <n v="7"/>
    <m/>
    <m/>
    <x v="1"/>
    <m/>
    <x v="29"/>
  </r>
  <r>
    <s v="instagram"/>
    <d v="2018-07-23T00:00:00"/>
    <n v="401.83000000000004"/>
    <n v="5.84"/>
    <n v="466.00905"/>
    <n v="1"/>
    <n v="7"/>
    <m/>
    <m/>
    <x v="1"/>
    <m/>
    <x v="29"/>
  </r>
  <r>
    <s v="google search"/>
    <d v="2018-07-23T00:00:00"/>
    <n v="22334.95"/>
    <n v="265.24"/>
    <n v="232.453"/>
    <n v="0"/>
    <n v="7"/>
    <m/>
    <m/>
    <x v="1"/>
    <m/>
    <x v="29"/>
  </r>
  <r>
    <s v="google search"/>
    <d v="2018-07-23T00:00:00"/>
    <n v="4759.2600000000011"/>
    <n v="56.24"/>
    <n v="305.66575"/>
    <n v="1"/>
    <n v="7"/>
    <m/>
    <m/>
    <x v="1"/>
    <m/>
    <x v="29"/>
  </r>
  <r>
    <s v="google shopping"/>
    <d v="2018-07-23T00:00:00"/>
    <n v="22135.795000000002"/>
    <n v="306.32"/>
    <n v="2207.7393000000002"/>
    <n v="0"/>
    <n v="7"/>
    <m/>
    <m/>
    <x v="1"/>
    <m/>
    <x v="29"/>
  </r>
  <r>
    <s v="google shopping"/>
    <d v="2018-07-23T00:00:00"/>
    <n v="15455.990000000002"/>
    <n v="232.04000000000002"/>
    <n v="14592.45255"/>
    <n v="1"/>
    <n v="7"/>
    <m/>
    <m/>
    <x v="1"/>
    <m/>
    <x v="29"/>
  </r>
  <r>
    <s v="SEO"/>
    <d v="2018-07-23T00:00:00"/>
    <n v="3840.9250000000002"/>
    <n v="43.88"/>
    <n v="0"/>
    <n v="0"/>
    <n v="7"/>
    <m/>
    <m/>
    <x v="1"/>
    <m/>
    <x v="29"/>
  </r>
  <r>
    <s v="SEO"/>
    <d v="2018-07-23T00:00:00"/>
    <n v="926.80500000000006"/>
    <n v="10.76"/>
    <n v="0"/>
    <n v="1"/>
    <n v="7"/>
    <m/>
    <m/>
    <x v="1"/>
    <m/>
    <x v="29"/>
  </r>
  <r>
    <s v="SEO shopping"/>
    <d v="2018-07-23T00:00:00"/>
    <n v="5547.9050000000007"/>
    <n v="69.320000000000007"/>
    <n v="18.311800000000002"/>
    <n v="0"/>
    <n v="7"/>
    <m/>
    <m/>
    <x v="1"/>
    <m/>
    <x v="29"/>
  </r>
  <r>
    <s v="SEO shopping"/>
    <d v="2018-07-23T00:00:00"/>
    <n v="2833.5450000000001"/>
    <n v="38.400000000000006"/>
    <n v="91.826799999999992"/>
    <n v="1"/>
    <n v="7"/>
    <m/>
    <m/>
    <x v="1"/>
    <m/>
    <x v="29"/>
  </r>
  <r>
    <s v="facebook"/>
    <d v="2018-07-23T00:00:00"/>
    <n v="2018.3900000000003"/>
    <n v="22.64"/>
    <n v="159.76089999999999"/>
    <n v="0"/>
    <n v="7"/>
    <m/>
    <m/>
    <x v="1"/>
    <m/>
    <x v="29"/>
  </r>
  <r>
    <s v="facebook"/>
    <d v="2018-07-23T00:00:00"/>
    <n v="1135.6400000000001"/>
    <n v="13.240000000000002"/>
    <n v="1329.99035"/>
    <n v="1"/>
    <n v="7"/>
    <m/>
    <m/>
    <x v="1"/>
    <m/>
    <x v="29"/>
  </r>
  <r>
    <s v="affiliates"/>
    <d v="2018-07-30T00:00:00"/>
    <n v="9752.93"/>
    <n v="111.80000000000001"/>
    <n v="269.56605000000002"/>
    <n v="0"/>
    <n v="7"/>
    <m/>
    <m/>
    <x v="1"/>
    <m/>
    <x v="30"/>
  </r>
  <r>
    <s v="affiliates"/>
    <d v="2018-07-30T00:00:00"/>
    <n v="4248.6949999999997"/>
    <n v="56.120000000000005"/>
    <n v="620.15200000000004"/>
    <n v="1"/>
    <n v="7"/>
    <m/>
    <m/>
    <x v="1"/>
    <m/>
    <x v="30"/>
  </r>
  <r>
    <s v="Email"/>
    <d v="2018-07-30T00:00:00"/>
    <n v="19744.009999999998"/>
    <n v="234.96"/>
    <n v="137.97485"/>
    <n v="0"/>
    <n v="7"/>
    <m/>
    <m/>
    <x v="1"/>
    <m/>
    <x v="30"/>
  </r>
  <r>
    <s v="Email"/>
    <d v="2018-07-30T00:00:00"/>
    <n v="2119.92"/>
    <n v="27.480000000000004"/>
    <n v="163.61865"/>
    <n v="1"/>
    <n v="7"/>
    <m/>
    <m/>
    <x v="1"/>
    <m/>
    <x v="30"/>
  </r>
  <r>
    <s v="Website"/>
    <d v="2018-07-30T00:00:00"/>
    <n v="58455.76"/>
    <n v="657.6"/>
    <n v="0"/>
    <n v="0"/>
    <n v="7"/>
    <m/>
    <m/>
    <x v="1"/>
    <m/>
    <x v="30"/>
  </r>
  <r>
    <s v="Website"/>
    <d v="2018-07-30T00:00:00"/>
    <n v="12980.33"/>
    <n v="156.44000000000003"/>
    <n v="0"/>
    <n v="1"/>
    <n v="7"/>
    <m/>
    <m/>
    <x v="1"/>
    <m/>
    <x v="30"/>
  </r>
  <r>
    <s v="Search partner"/>
    <d v="2018-07-30T00:00:00"/>
    <n v="1026.4650000000001"/>
    <n v="12.120000000000001"/>
    <n v="58.043050000000001"/>
    <n v="0"/>
    <n v="7"/>
    <m/>
    <m/>
    <x v="1"/>
    <m/>
    <x v="30"/>
  </r>
  <r>
    <s v="Search partner"/>
    <d v="2018-07-30T00:00:00"/>
    <n v="484.93500000000006"/>
    <n v="6.5200000000000005"/>
    <n v="824.65890000000002"/>
    <n v="1"/>
    <n v="7"/>
    <m/>
    <m/>
    <x v="1"/>
    <m/>
    <x v="30"/>
  </r>
  <r>
    <s v="unknown"/>
    <d v="2018-07-30T00:00:00"/>
    <n v="16618.36"/>
    <n v="201.52"/>
    <n v="1924.1105"/>
    <n v="0"/>
    <n v="7"/>
    <m/>
    <m/>
    <x v="1"/>
    <m/>
    <x v="30"/>
  </r>
  <r>
    <s v="unknown"/>
    <d v="2018-07-30T00:00:00"/>
    <n v="5694.7000000000007"/>
    <n v="71.56"/>
    <n v="2967.8876500000001"/>
    <n v="1"/>
    <n v="7"/>
    <m/>
    <m/>
    <x v="1"/>
    <m/>
    <x v="30"/>
  </r>
  <r>
    <s v="price comparison"/>
    <d v="2018-07-30T00:00:00"/>
    <n v="1315.5450000000001"/>
    <n v="20.040000000000003"/>
    <n v="56.23995"/>
    <n v="0"/>
    <n v="7"/>
    <m/>
    <m/>
    <x v="1"/>
    <m/>
    <x v="30"/>
  </r>
  <r>
    <s v="price comparison"/>
    <d v="2018-07-30T00:00:00"/>
    <n v="1129.0400000000002"/>
    <n v="19.760000000000002"/>
    <n v="243.09935000000002"/>
    <n v="1"/>
    <n v="7"/>
    <m/>
    <m/>
    <x v="1"/>
    <m/>
    <x v="30"/>
  </r>
  <r>
    <s v="quora"/>
    <d v="2018-07-30T00:00:00"/>
    <n v="1640.65"/>
    <n v="19.32"/>
    <n v="0"/>
    <n v="0"/>
    <n v="7"/>
    <m/>
    <m/>
    <x v="1"/>
    <m/>
    <x v="30"/>
  </r>
  <r>
    <s v="quora"/>
    <d v="2018-07-30T00:00:00"/>
    <n v="609.23500000000013"/>
    <n v="8.120000000000001"/>
    <n v="0"/>
    <n v="1"/>
    <n v="7"/>
    <m/>
    <m/>
    <x v="1"/>
    <m/>
    <x v="30"/>
  </r>
  <r>
    <s v="instagram"/>
    <d v="2018-07-30T00:00:00"/>
    <n v="1643.2350000000001"/>
    <n v="20.64"/>
    <n v="159.70955000000001"/>
    <n v="0"/>
    <n v="7"/>
    <m/>
    <m/>
    <x v="1"/>
    <m/>
    <x v="30"/>
  </r>
  <r>
    <s v="instagram"/>
    <d v="2018-07-30T00:00:00"/>
    <n v="444.01499999999999"/>
    <n v="5.48"/>
    <n v="414.43025000000006"/>
    <n v="1"/>
    <n v="7"/>
    <m/>
    <m/>
    <x v="1"/>
    <m/>
    <x v="30"/>
  </r>
  <r>
    <s v="google search"/>
    <d v="2018-07-30T00:00:00"/>
    <n v="22901.890000000003"/>
    <n v="270.71999999999997"/>
    <n v="225.86395000000002"/>
    <n v="0"/>
    <n v="7"/>
    <m/>
    <m/>
    <x v="1"/>
    <m/>
    <x v="30"/>
  </r>
  <r>
    <s v="google search"/>
    <d v="2018-07-30T00:00:00"/>
    <n v="5243.2050000000008"/>
    <n v="59.760000000000005"/>
    <n v="285.05880000000002"/>
    <n v="1"/>
    <n v="7"/>
    <m/>
    <m/>
    <x v="1"/>
    <m/>
    <x v="30"/>
  </r>
  <r>
    <s v="google shopping"/>
    <d v="2018-07-30T00:00:00"/>
    <n v="24265.395000000004"/>
    <n v="331.24"/>
    <n v="2104.7481000000002"/>
    <n v="0"/>
    <n v="7"/>
    <m/>
    <m/>
    <x v="1"/>
    <m/>
    <x v="30"/>
  </r>
  <r>
    <s v="google shopping"/>
    <d v="2018-07-30T00:00:00"/>
    <n v="16462.545000000002"/>
    <n v="246.4"/>
    <n v="12858.385150000002"/>
    <n v="1"/>
    <n v="7"/>
    <m/>
    <m/>
    <x v="1"/>
    <m/>
    <x v="30"/>
  </r>
  <r>
    <s v="SEO"/>
    <d v="2018-07-30T00:00:00"/>
    <n v="3807.9800000000005"/>
    <n v="43.400000000000006"/>
    <n v="0"/>
    <n v="0"/>
    <n v="7"/>
    <m/>
    <m/>
    <x v="1"/>
    <m/>
    <x v="30"/>
  </r>
  <r>
    <s v="SEO"/>
    <d v="2018-07-30T00:00:00"/>
    <n v="885.33500000000015"/>
    <n v="10.88"/>
    <n v="0"/>
    <n v="1"/>
    <n v="7"/>
    <m/>
    <m/>
    <x v="1"/>
    <m/>
    <x v="30"/>
  </r>
  <r>
    <s v="SEO shopping"/>
    <d v="2018-07-30T00:00:00"/>
    <n v="5588.165"/>
    <n v="72.28"/>
    <n v="10.5755"/>
    <n v="0"/>
    <n v="7"/>
    <m/>
    <m/>
    <x v="1"/>
    <m/>
    <x v="30"/>
  </r>
  <r>
    <s v="SEO shopping"/>
    <d v="2018-07-30T00:00:00"/>
    <n v="3139.2350000000001"/>
    <n v="42.24"/>
    <n v="44.284500000000001"/>
    <n v="1"/>
    <n v="7"/>
    <m/>
    <m/>
    <x v="1"/>
    <m/>
    <x v="30"/>
  </r>
  <r>
    <s v="facebook"/>
    <d v="2018-07-30T00:00:00"/>
    <n v="1013.8700000000001"/>
    <n v="11.08"/>
    <n v="81.192149999999998"/>
    <n v="0"/>
    <n v="7"/>
    <m/>
    <m/>
    <x v="1"/>
    <m/>
    <x v="30"/>
  </r>
  <r>
    <s v="facebook"/>
    <d v="2018-07-30T00:00:00"/>
    <n v="742.39"/>
    <n v="8.64"/>
    <n v="1170.2502500000001"/>
    <n v="1"/>
    <n v="7"/>
    <m/>
    <m/>
    <x v="1"/>
    <m/>
    <x v="30"/>
  </r>
  <r>
    <s v="affiliates"/>
    <d v="2018-08-06T00:00:00"/>
    <n v="10413.59"/>
    <n v="119.60000000000001"/>
    <n v="247.67795000000001"/>
    <n v="0"/>
    <n v="8"/>
    <m/>
    <m/>
    <x v="1"/>
    <m/>
    <x v="31"/>
  </r>
  <r>
    <s v="affiliates"/>
    <d v="2018-08-06T00:00:00"/>
    <n v="5620.8350000000009"/>
    <n v="71.28"/>
    <n v="825.26730000000009"/>
    <n v="1"/>
    <n v="8"/>
    <m/>
    <m/>
    <x v="1"/>
    <m/>
    <x v="31"/>
  </r>
  <r>
    <s v="Email"/>
    <d v="2018-08-06T00:00:00"/>
    <n v="19505.584999999999"/>
    <n v="222.72"/>
    <n v="205.03664999999998"/>
    <n v="0"/>
    <n v="8"/>
    <m/>
    <m/>
    <x v="1"/>
    <m/>
    <x v="31"/>
  </r>
  <r>
    <s v="Email"/>
    <d v="2018-08-06T00:00:00"/>
    <n v="1839.5300000000002"/>
    <n v="22.880000000000003"/>
    <n v="213.18635"/>
    <n v="1"/>
    <n v="8"/>
    <m/>
    <m/>
    <x v="1"/>
    <m/>
    <x v="31"/>
  </r>
  <r>
    <s v="Website"/>
    <d v="2018-08-06T00:00:00"/>
    <n v="56451.175000000003"/>
    <n v="628.64"/>
    <n v="0"/>
    <n v="0"/>
    <n v="8"/>
    <m/>
    <m/>
    <x v="1"/>
    <m/>
    <x v="31"/>
  </r>
  <r>
    <s v="Website"/>
    <d v="2018-08-06T00:00:00"/>
    <n v="12618.210000000001"/>
    <n v="149.44000000000003"/>
    <n v="0"/>
    <n v="1"/>
    <n v="8"/>
    <m/>
    <m/>
    <x v="1"/>
    <m/>
    <x v="31"/>
  </r>
  <r>
    <s v="Search partner"/>
    <d v="2018-08-06T00:00:00"/>
    <n v="1649.7250000000001"/>
    <n v="19.080000000000002"/>
    <n v="80.932149999999993"/>
    <n v="0"/>
    <n v="8"/>
    <m/>
    <m/>
    <x v="1"/>
    <m/>
    <x v="31"/>
  </r>
  <r>
    <s v="Search partner"/>
    <d v="2018-08-06T00:00:00"/>
    <n v="857.28500000000008"/>
    <n v="10.120000000000001"/>
    <n v="1091.5599500000001"/>
    <n v="1"/>
    <n v="8"/>
    <m/>
    <m/>
    <x v="1"/>
    <m/>
    <x v="31"/>
  </r>
  <r>
    <s v="unknown"/>
    <d v="2018-08-06T00:00:00"/>
    <n v="13918.795000000002"/>
    <n v="173.16"/>
    <n v="1580.1084000000001"/>
    <n v="0"/>
    <n v="8"/>
    <m/>
    <m/>
    <x v="1"/>
    <m/>
    <x v="31"/>
  </r>
  <r>
    <s v="unknown"/>
    <d v="2018-08-06T00:00:00"/>
    <n v="4527.05"/>
    <n v="57.800000000000004"/>
    <n v="2194.92715"/>
    <n v="1"/>
    <n v="8"/>
    <m/>
    <m/>
    <x v="1"/>
    <m/>
    <x v="31"/>
  </r>
  <r>
    <s v="price comparison"/>
    <d v="2018-08-06T00:00:00"/>
    <n v="1094.94"/>
    <n v="15.840000000000002"/>
    <n v="45.754150000000003"/>
    <n v="0"/>
    <n v="8"/>
    <m/>
    <m/>
    <x v="1"/>
    <m/>
    <x v="31"/>
  </r>
  <r>
    <s v="price comparison"/>
    <d v="2018-08-06T00:00:00"/>
    <n v="804.81500000000005"/>
    <n v="13.92"/>
    <n v="174.55815000000001"/>
    <n v="1"/>
    <n v="8"/>
    <m/>
    <m/>
    <x v="1"/>
    <m/>
    <x v="31"/>
  </r>
  <r>
    <s v="quora"/>
    <d v="2018-08-06T00:00:00"/>
    <n v="1603.4150000000002"/>
    <n v="15.8"/>
    <n v="0"/>
    <n v="0"/>
    <n v="8"/>
    <m/>
    <m/>
    <x v="1"/>
    <m/>
    <x v="31"/>
  </r>
  <r>
    <s v="quora"/>
    <d v="2018-08-06T00:00:00"/>
    <n v="599.55499999999995"/>
    <n v="7.4"/>
    <n v="0"/>
    <n v="1"/>
    <n v="8"/>
    <m/>
    <m/>
    <x v="1"/>
    <m/>
    <x v="31"/>
  </r>
  <r>
    <s v="instagram"/>
    <d v="2018-08-06T00:00:00"/>
    <n v="1856.855"/>
    <n v="23.200000000000003"/>
    <n v="164.67230000000001"/>
    <n v="0"/>
    <n v="8"/>
    <m/>
    <m/>
    <x v="1"/>
    <m/>
    <x v="31"/>
  </r>
  <r>
    <s v="instagram"/>
    <d v="2018-08-06T00:00:00"/>
    <n v="457.98500000000007"/>
    <n v="5.8000000000000007"/>
    <n v="487.61309999999997"/>
    <n v="1"/>
    <n v="8"/>
    <m/>
    <m/>
    <x v="1"/>
    <m/>
    <x v="31"/>
  </r>
  <r>
    <s v="google search"/>
    <d v="2018-08-06T00:00:00"/>
    <n v="22853.765000000003"/>
    <n v="266.76"/>
    <n v="271.44389999999999"/>
    <n v="0"/>
    <n v="8"/>
    <m/>
    <m/>
    <x v="1"/>
    <m/>
    <x v="31"/>
  </r>
  <r>
    <s v="google search"/>
    <d v="2018-08-06T00:00:00"/>
    <n v="5346.4949999999999"/>
    <n v="61.360000000000007"/>
    <n v="369.61145000000005"/>
    <n v="1"/>
    <n v="8"/>
    <m/>
    <m/>
    <x v="1"/>
    <m/>
    <x v="31"/>
  </r>
  <r>
    <s v="google shopping"/>
    <d v="2018-08-06T00:00:00"/>
    <n v="24359.83"/>
    <n v="329.68000000000006"/>
    <n v="2169.1936500000002"/>
    <n v="0"/>
    <n v="8"/>
    <m/>
    <m/>
    <x v="1"/>
    <m/>
    <x v="31"/>
  </r>
  <r>
    <s v="google shopping"/>
    <d v="2018-08-06T00:00:00"/>
    <n v="15946.645000000002"/>
    <n v="227.56"/>
    <n v="12639.382600000001"/>
    <n v="1"/>
    <n v="8"/>
    <m/>
    <m/>
    <x v="1"/>
    <m/>
    <x v="31"/>
  </r>
  <r>
    <s v="SEO"/>
    <d v="2018-08-06T00:00:00"/>
    <n v="3261.9400000000005"/>
    <n v="36.72"/>
    <n v="0"/>
    <n v="0"/>
    <n v="8"/>
    <m/>
    <m/>
    <x v="1"/>
    <m/>
    <x v="31"/>
  </r>
  <r>
    <s v="SEO"/>
    <d v="2018-08-06T00:00:00"/>
    <n v="716.7600000000001"/>
    <n v="8.5200000000000014"/>
    <n v="0"/>
    <n v="1"/>
    <n v="8"/>
    <m/>
    <m/>
    <x v="1"/>
    <m/>
    <x v="31"/>
  </r>
  <r>
    <s v="SEO shopping"/>
    <d v="2018-08-06T00:00:00"/>
    <n v="5208.9399999999996"/>
    <n v="64.960000000000008"/>
    <n v="2.7618499999999999"/>
    <n v="0"/>
    <n v="8"/>
    <m/>
    <m/>
    <x v="1"/>
    <m/>
    <x v="31"/>
  </r>
  <r>
    <s v="SEO shopping"/>
    <d v="2018-08-06T00:00:00"/>
    <n v="2806.9800000000005"/>
    <n v="37.44"/>
    <n v="5.2195"/>
    <n v="1"/>
    <n v="8"/>
    <m/>
    <m/>
    <x v="1"/>
    <m/>
    <x v="31"/>
  </r>
  <r>
    <s v="facebook"/>
    <d v="2018-08-06T00:00:00"/>
    <n v="963.2700000000001"/>
    <n v="11.36"/>
    <n v="54.032550000000001"/>
    <n v="0"/>
    <n v="8"/>
    <m/>
    <m/>
    <x v="1"/>
    <m/>
    <x v="31"/>
  </r>
  <r>
    <s v="facebook"/>
    <d v="2018-08-06T00:00:00"/>
    <n v="706.69500000000016"/>
    <n v="7.8400000000000007"/>
    <n v="516.40745000000004"/>
    <n v="1"/>
    <n v="8"/>
    <m/>
    <m/>
    <x v="1"/>
    <m/>
    <x v="31"/>
  </r>
  <r>
    <s v="affiliates"/>
    <d v="2018-08-13T00:00:00"/>
    <n v="8798.2950000000001"/>
    <n v="101.68"/>
    <n v="220.72115000000002"/>
    <n v="0"/>
    <n v="8"/>
    <m/>
    <m/>
    <x v="1"/>
    <m/>
    <x v="32"/>
  </r>
  <r>
    <s v="affiliates"/>
    <d v="2018-08-13T00:00:00"/>
    <n v="3148.585"/>
    <n v="42.800000000000004"/>
    <n v="437.55335000000002"/>
    <n v="1"/>
    <n v="8"/>
    <m/>
    <m/>
    <x v="1"/>
    <m/>
    <x v="32"/>
  </r>
  <r>
    <s v="Email"/>
    <d v="2018-08-13T00:00:00"/>
    <n v="16737.38"/>
    <n v="201.28"/>
    <n v="204.62715"/>
    <n v="0"/>
    <n v="8"/>
    <m/>
    <m/>
    <x v="1"/>
    <m/>
    <x v="32"/>
  </r>
  <r>
    <s v="Email"/>
    <d v="2018-08-13T00:00:00"/>
    <n v="2107.9850000000001"/>
    <n v="26.72"/>
    <n v="224.24935000000002"/>
    <n v="1"/>
    <n v="8"/>
    <m/>
    <m/>
    <x v="1"/>
    <m/>
    <x v="32"/>
  </r>
  <r>
    <s v="Website"/>
    <d v="2018-08-13T00:00:00"/>
    <n v="57410.98000000001"/>
    <n v="638.92000000000007"/>
    <n v="0"/>
    <n v="0"/>
    <n v="8"/>
    <m/>
    <m/>
    <x v="1"/>
    <m/>
    <x v="32"/>
  </r>
  <r>
    <s v="Website"/>
    <d v="2018-08-13T00:00:00"/>
    <n v="12645.270000000002"/>
    <n v="158.16"/>
    <n v="0"/>
    <n v="1"/>
    <n v="8"/>
    <m/>
    <m/>
    <x v="1"/>
    <m/>
    <x v="32"/>
  </r>
  <r>
    <s v="Search partner"/>
    <d v="2018-08-13T00:00:00"/>
    <n v="1086.7450000000001"/>
    <n v="13.200000000000001"/>
    <n v="71.551349999999999"/>
    <n v="0"/>
    <n v="8"/>
    <m/>
    <m/>
    <x v="1"/>
    <m/>
    <x v="32"/>
  </r>
  <r>
    <s v="Search partner"/>
    <d v="2018-08-13T00:00:00"/>
    <n v="828.46500000000003"/>
    <n v="10.840000000000002"/>
    <n v="1099.70055"/>
    <n v="1"/>
    <n v="8"/>
    <m/>
    <m/>
    <x v="1"/>
    <m/>
    <x v="32"/>
  </r>
  <r>
    <s v="unknown"/>
    <d v="2018-08-13T00:00:00"/>
    <n v="13867.205"/>
    <n v="173.48000000000002"/>
    <n v="1166.3385499999999"/>
    <n v="0"/>
    <n v="8"/>
    <m/>
    <m/>
    <x v="1"/>
    <m/>
    <x v="32"/>
  </r>
  <r>
    <s v="unknown"/>
    <d v="2018-08-13T00:00:00"/>
    <n v="4613.9500000000007"/>
    <n v="59.800000000000004"/>
    <n v="1784.0888"/>
    <n v="1"/>
    <n v="8"/>
    <m/>
    <m/>
    <x v="1"/>
    <m/>
    <x v="32"/>
  </r>
  <r>
    <s v="price comparison"/>
    <d v="2018-08-13T00:00:00"/>
    <n v="1378.3000000000002"/>
    <n v="20.240000000000002"/>
    <n v="57.503550000000004"/>
    <n v="0"/>
    <n v="8"/>
    <m/>
    <m/>
    <x v="1"/>
    <m/>
    <x v="32"/>
  </r>
  <r>
    <s v="price comparison"/>
    <d v="2018-08-13T00:00:00"/>
    <n v="847.55000000000007"/>
    <n v="15"/>
    <n v="187.85"/>
    <n v="1"/>
    <n v="8"/>
    <m/>
    <m/>
    <x v="1"/>
    <m/>
    <x v="32"/>
  </r>
  <r>
    <s v="quora"/>
    <d v="2018-08-13T00:00:00"/>
    <n v="1432.585"/>
    <n v="16.240000000000002"/>
    <n v="0"/>
    <n v="0"/>
    <n v="8"/>
    <m/>
    <m/>
    <x v="1"/>
    <m/>
    <x v="32"/>
  </r>
  <r>
    <s v="quora"/>
    <d v="2018-08-13T00:00:00"/>
    <n v="432.02500000000003"/>
    <n v="6.28"/>
    <n v="0"/>
    <n v="1"/>
    <n v="8"/>
    <m/>
    <m/>
    <x v="1"/>
    <m/>
    <x v="32"/>
  </r>
  <r>
    <s v="instagram"/>
    <d v="2018-08-13T00:00:00"/>
    <n v="1901.3500000000001"/>
    <n v="23.480000000000004"/>
    <n v="169.8554"/>
    <n v="0"/>
    <n v="8"/>
    <m/>
    <m/>
    <x v="1"/>
    <m/>
    <x v="32"/>
  </r>
  <r>
    <s v="instagram"/>
    <d v="2018-08-13T00:00:00"/>
    <n v="469.04"/>
    <n v="6.8400000000000007"/>
    <n v="535.16515000000004"/>
    <n v="1"/>
    <n v="8"/>
    <m/>
    <m/>
    <x v="1"/>
    <m/>
    <x v="32"/>
  </r>
  <r>
    <s v="google search"/>
    <d v="2018-08-13T00:00:00"/>
    <n v="22692.45"/>
    <n v="274.95999999999998"/>
    <n v="302.12844999999999"/>
    <n v="0"/>
    <n v="8"/>
    <m/>
    <m/>
    <x v="1"/>
    <m/>
    <x v="32"/>
  </r>
  <r>
    <s v="google search"/>
    <d v="2018-08-13T00:00:00"/>
    <n v="5643.6600000000008"/>
    <n v="66.400000000000006"/>
    <n v="409.09440000000001"/>
    <n v="1"/>
    <n v="8"/>
    <m/>
    <m/>
    <x v="1"/>
    <m/>
    <x v="32"/>
  </r>
  <r>
    <s v="google shopping"/>
    <d v="2018-08-13T00:00:00"/>
    <n v="28074.695000000003"/>
    <n v="406"/>
    <n v="2636.4922999999999"/>
    <n v="0"/>
    <n v="8"/>
    <m/>
    <m/>
    <x v="1"/>
    <m/>
    <x v="32"/>
  </r>
  <r>
    <s v="google shopping"/>
    <d v="2018-08-13T00:00:00"/>
    <n v="20726.090000000004"/>
    <n v="308.36"/>
    <n v="15939.112800000001"/>
    <n v="1"/>
    <n v="8"/>
    <m/>
    <m/>
    <x v="1"/>
    <m/>
    <x v="32"/>
  </r>
  <r>
    <s v="SEO"/>
    <d v="2018-08-13T00:00:00"/>
    <n v="3606.5150000000003"/>
    <n v="41.360000000000007"/>
    <n v="0"/>
    <n v="0"/>
    <n v="8"/>
    <m/>
    <m/>
    <x v="1"/>
    <m/>
    <x v="32"/>
  </r>
  <r>
    <s v="SEO"/>
    <d v="2018-08-13T00:00:00"/>
    <n v="799.31500000000005"/>
    <n v="9.32"/>
    <n v="0"/>
    <n v="1"/>
    <n v="8"/>
    <m/>
    <m/>
    <x v="1"/>
    <m/>
    <x v="32"/>
  </r>
  <r>
    <s v="SEO shopping"/>
    <d v="2018-08-13T00:00:00"/>
    <n v="5346.8250000000007"/>
    <n v="67.52000000000001"/>
    <n v="1.6276000000000002"/>
    <n v="0"/>
    <n v="8"/>
    <m/>
    <m/>
    <x v="1"/>
    <m/>
    <x v="32"/>
  </r>
  <r>
    <s v="SEO shopping"/>
    <d v="2018-08-13T00:00:00"/>
    <n v="3092.21"/>
    <n v="41.2"/>
    <n v="3.08555"/>
    <n v="1"/>
    <n v="8"/>
    <m/>
    <m/>
    <x v="1"/>
    <m/>
    <x v="32"/>
  </r>
  <r>
    <s v="facebook"/>
    <d v="2018-08-13T00:00:00"/>
    <n v="1763.355"/>
    <n v="21.64"/>
    <n v="125.63590000000001"/>
    <n v="0"/>
    <n v="8"/>
    <m/>
    <m/>
    <x v="1"/>
    <m/>
    <x v="32"/>
  </r>
  <r>
    <s v="facebook"/>
    <d v="2018-08-13T00:00:00"/>
    <n v="1013.8150000000001"/>
    <n v="13"/>
    <n v="1448.4067000000002"/>
    <n v="1"/>
    <n v="8"/>
    <m/>
    <m/>
    <x v="1"/>
    <m/>
    <x v="32"/>
  </r>
  <r>
    <s v="affiliates"/>
    <d v="2018-08-20T00:00:00"/>
    <n v="9356.49"/>
    <n v="101.28"/>
    <n v="233.78680000000003"/>
    <n v="0"/>
    <n v="8"/>
    <m/>
    <m/>
    <x v="1"/>
    <m/>
    <x v="33"/>
  </r>
  <r>
    <s v="affiliates"/>
    <d v="2018-08-20T00:00:00"/>
    <n v="3175.2050000000004"/>
    <n v="40.160000000000004"/>
    <n v="448.98360000000002"/>
    <n v="1"/>
    <n v="8"/>
    <m/>
    <m/>
    <x v="1"/>
    <m/>
    <x v="33"/>
  </r>
  <r>
    <s v="Email"/>
    <d v="2018-08-20T00:00:00"/>
    <n v="17664.79"/>
    <n v="211.72"/>
    <n v="219.57130000000001"/>
    <n v="0"/>
    <n v="8"/>
    <m/>
    <m/>
    <x v="1"/>
    <m/>
    <x v="33"/>
  </r>
  <r>
    <s v="Email"/>
    <d v="2018-08-20T00:00:00"/>
    <n v="1909.6550000000002"/>
    <n v="23.200000000000003"/>
    <n v="248.24475000000001"/>
    <n v="1"/>
    <n v="8"/>
    <m/>
    <m/>
    <x v="1"/>
    <m/>
    <x v="33"/>
  </r>
  <r>
    <s v="Website"/>
    <d v="2018-08-20T00:00:00"/>
    <n v="59140.07"/>
    <n v="639.20000000000005"/>
    <n v="0"/>
    <n v="0"/>
    <n v="8"/>
    <m/>
    <m/>
    <x v="1"/>
    <m/>
    <x v="33"/>
  </r>
  <r>
    <s v="Website"/>
    <d v="2018-08-20T00:00:00"/>
    <n v="13020.7"/>
    <n v="156.52000000000001"/>
    <n v="0"/>
    <n v="1"/>
    <n v="8"/>
    <m/>
    <m/>
    <x v="1"/>
    <m/>
    <x v="33"/>
  </r>
  <r>
    <s v="Search partner"/>
    <d v="2018-08-20T00:00:00"/>
    <n v="1364.4950000000001"/>
    <n v="16.600000000000001"/>
    <n v="97.372600000000006"/>
    <n v="0"/>
    <n v="8"/>
    <m/>
    <m/>
    <x v="1"/>
    <m/>
    <x v="33"/>
  </r>
  <r>
    <s v="Search partner"/>
    <d v="2018-08-20T00:00:00"/>
    <n v="792.88"/>
    <n v="10"/>
    <n v="1296.4679000000001"/>
    <n v="1"/>
    <n v="8"/>
    <m/>
    <m/>
    <x v="1"/>
    <m/>
    <x v="33"/>
  </r>
  <r>
    <s v="unknown"/>
    <d v="2018-08-20T00:00:00"/>
    <n v="13565.365000000002"/>
    <n v="164.56"/>
    <n v="1198.7917500000001"/>
    <n v="0"/>
    <n v="8"/>
    <m/>
    <m/>
    <x v="1"/>
    <m/>
    <x v="33"/>
  </r>
  <r>
    <s v="unknown"/>
    <d v="2018-08-20T00:00:00"/>
    <n v="4378.7700000000004"/>
    <n v="55.320000000000007"/>
    <n v="1746.0196000000001"/>
    <n v="1"/>
    <n v="8"/>
    <m/>
    <m/>
    <x v="1"/>
    <m/>
    <x v="33"/>
  </r>
  <r>
    <s v="price comparison"/>
    <d v="2018-08-20T00:00:00"/>
    <n v="1140.3700000000001"/>
    <n v="15.680000000000001"/>
    <n v="47.032700000000006"/>
    <n v="0"/>
    <n v="8"/>
    <m/>
    <m/>
    <x v="1"/>
    <m/>
    <x v="33"/>
  </r>
  <r>
    <s v="price comparison"/>
    <d v="2018-08-20T00:00:00"/>
    <n v="659.17500000000007"/>
    <n v="10.440000000000001"/>
    <n v="163.62970000000001"/>
    <n v="1"/>
    <n v="8"/>
    <m/>
    <m/>
    <x v="1"/>
    <m/>
    <x v="33"/>
  </r>
  <r>
    <s v="quora"/>
    <d v="2018-08-20T00:00:00"/>
    <n v="1570.7450000000001"/>
    <n v="16.72"/>
    <n v="0"/>
    <n v="0"/>
    <n v="8"/>
    <m/>
    <m/>
    <x v="1"/>
    <m/>
    <x v="33"/>
  </r>
  <r>
    <s v="quora"/>
    <d v="2018-08-20T00:00:00"/>
    <n v="430.26499999999999"/>
    <n v="4.9600000000000009"/>
    <n v="0"/>
    <n v="1"/>
    <n v="8"/>
    <m/>
    <m/>
    <x v="1"/>
    <m/>
    <x v="33"/>
  </r>
  <r>
    <s v="instagram"/>
    <d v="2018-08-20T00:00:00"/>
    <n v="1924.1200000000001"/>
    <n v="24.200000000000003"/>
    <n v="183.90450000000001"/>
    <n v="0"/>
    <n v="8"/>
    <m/>
    <m/>
    <x v="1"/>
    <m/>
    <x v="33"/>
  </r>
  <r>
    <s v="instagram"/>
    <d v="2018-08-20T00:00:00"/>
    <n v="450.56000000000006"/>
    <n v="5.5200000000000005"/>
    <n v="553.61995000000002"/>
    <n v="1"/>
    <n v="8"/>
    <m/>
    <m/>
    <x v="1"/>
    <m/>
    <x v="33"/>
  </r>
  <r>
    <s v="google search"/>
    <d v="2018-08-20T00:00:00"/>
    <n v="24134.440000000002"/>
    <n v="285.08000000000004"/>
    <n v="155.05620000000002"/>
    <n v="0"/>
    <n v="8"/>
    <m/>
    <m/>
    <x v="1"/>
    <m/>
    <x v="33"/>
  </r>
  <r>
    <s v="google search"/>
    <d v="2018-08-20T00:00:00"/>
    <n v="5446.1"/>
    <n v="65.2"/>
    <n v="187.79085000000001"/>
    <n v="1"/>
    <n v="8"/>
    <m/>
    <m/>
    <x v="1"/>
    <m/>
    <x v="33"/>
  </r>
  <r>
    <s v="google shopping"/>
    <d v="2018-08-20T00:00:00"/>
    <n v="26594.315000000002"/>
    <n v="370.52"/>
    <n v="2317.7888500000004"/>
    <n v="0"/>
    <n v="8"/>
    <m/>
    <m/>
    <x v="1"/>
    <m/>
    <x v="33"/>
  </r>
  <r>
    <s v="google shopping"/>
    <d v="2018-08-20T00:00:00"/>
    <n v="17902.115000000002"/>
    <n v="254.24"/>
    <n v="13533.07605"/>
    <n v="1"/>
    <n v="8"/>
    <m/>
    <m/>
    <x v="1"/>
    <m/>
    <x v="33"/>
  </r>
  <r>
    <s v="SEO"/>
    <d v="2018-08-20T00:00:00"/>
    <n v="3305.0050000000006"/>
    <n v="38.28"/>
    <n v="0"/>
    <n v="0"/>
    <n v="8"/>
    <m/>
    <m/>
    <x v="1"/>
    <m/>
    <x v="33"/>
  </r>
  <r>
    <s v="SEO"/>
    <d v="2018-08-20T00:00:00"/>
    <n v="729.41000000000008"/>
    <n v="8.8000000000000007"/>
    <n v="0"/>
    <n v="1"/>
    <n v="8"/>
    <m/>
    <m/>
    <x v="1"/>
    <m/>
    <x v="33"/>
  </r>
  <r>
    <s v="SEO shopping"/>
    <d v="2018-08-20T00:00:00"/>
    <n v="5246.7250000000004"/>
    <n v="65.160000000000011"/>
    <n v="0.74229999999999996"/>
    <n v="0"/>
    <n v="8"/>
    <m/>
    <m/>
    <x v="1"/>
    <m/>
    <x v="33"/>
  </r>
  <r>
    <s v="SEO shopping"/>
    <d v="2018-08-20T00:00:00"/>
    <n v="2662.6050000000005"/>
    <n v="36.080000000000005"/>
    <n v="1.4839500000000001"/>
    <n v="1"/>
    <n v="8"/>
    <m/>
    <m/>
    <x v="1"/>
    <m/>
    <x v="33"/>
  </r>
  <r>
    <s v="facebook"/>
    <d v="2018-08-20T00:00:00"/>
    <n v="2367.3650000000002"/>
    <n v="28.560000000000002"/>
    <n v="158.3244"/>
    <n v="0"/>
    <n v="8"/>
    <m/>
    <m/>
    <x v="1"/>
    <m/>
    <x v="33"/>
  </r>
  <r>
    <s v="facebook"/>
    <d v="2018-08-20T00:00:00"/>
    <n v="1493.5800000000002"/>
    <n v="18.080000000000002"/>
    <n v="1376.1748"/>
    <n v="1"/>
    <n v="8"/>
    <m/>
    <m/>
    <x v="1"/>
    <m/>
    <x v="33"/>
  </r>
  <r>
    <s v="affiliates"/>
    <d v="2018-08-27T00:00:00"/>
    <n v="10860.19"/>
    <n v="127.2"/>
    <n v="269.91835000000003"/>
    <n v="0"/>
    <n v="8"/>
    <m/>
    <m/>
    <x v="1"/>
    <m/>
    <x v="34"/>
  </r>
  <r>
    <s v="affiliates"/>
    <d v="2018-08-27T00:00:00"/>
    <n v="4763.6050000000005"/>
    <n v="60.64"/>
    <n v="596.57455000000004"/>
    <n v="1"/>
    <n v="8"/>
    <m/>
    <m/>
    <x v="1"/>
    <m/>
    <x v="34"/>
  </r>
  <r>
    <s v="Email"/>
    <d v="2018-08-27T00:00:00"/>
    <n v="17238.320000000003"/>
    <n v="210.32"/>
    <n v="354.52299999999997"/>
    <n v="0"/>
    <n v="8"/>
    <m/>
    <m/>
    <x v="1"/>
    <m/>
    <x v="34"/>
  </r>
  <r>
    <s v="Email"/>
    <d v="2018-08-27T00:00:00"/>
    <n v="2144.9450000000002"/>
    <n v="26.200000000000003"/>
    <n v="386.50560000000002"/>
    <n v="1"/>
    <n v="8"/>
    <m/>
    <m/>
    <x v="1"/>
    <m/>
    <x v="34"/>
  </r>
  <r>
    <s v="Website"/>
    <d v="2018-08-27T00:00:00"/>
    <n v="67140.700000000012"/>
    <n v="743.96"/>
    <n v="0"/>
    <n v="0"/>
    <n v="8"/>
    <m/>
    <m/>
    <x v="1"/>
    <m/>
    <x v="34"/>
  </r>
  <r>
    <s v="Website"/>
    <d v="2018-08-27T00:00:00"/>
    <n v="17734.145"/>
    <n v="209.4"/>
    <n v="0"/>
    <n v="1"/>
    <n v="8"/>
    <m/>
    <m/>
    <x v="1"/>
    <m/>
    <x v="34"/>
  </r>
  <r>
    <s v="Search partner"/>
    <d v="2018-08-27T00:00:00"/>
    <n v="1473.835"/>
    <n v="17.12"/>
    <n v="111.37035"/>
    <n v="0"/>
    <n v="8"/>
    <m/>
    <m/>
    <x v="1"/>
    <m/>
    <x v="34"/>
  </r>
  <r>
    <s v="Search partner"/>
    <d v="2018-08-27T00:00:00"/>
    <n v="945.3950000000001"/>
    <n v="12.16"/>
    <n v="1682.2279500000002"/>
    <n v="1"/>
    <n v="8"/>
    <m/>
    <m/>
    <x v="1"/>
    <m/>
    <x v="34"/>
  </r>
  <r>
    <s v="unknown"/>
    <d v="2018-08-27T00:00:00"/>
    <n v="12765.83"/>
    <n v="157.80000000000001"/>
    <n v="929.00600000000009"/>
    <n v="0"/>
    <n v="8"/>
    <m/>
    <m/>
    <x v="1"/>
    <m/>
    <x v="34"/>
  </r>
  <r>
    <s v="unknown"/>
    <d v="2018-08-27T00:00:00"/>
    <n v="4439.71"/>
    <n v="56.44"/>
    <n v="1586.1722500000001"/>
    <n v="1"/>
    <n v="8"/>
    <m/>
    <m/>
    <x v="1"/>
    <m/>
    <x v="34"/>
  </r>
  <r>
    <s v="price comparison"/>
    <d v="2018-08-27T00:00:00"/>
    <n v="1388.75"/>
    <n v="18.919999999999998"/>
    <n v="58.185400000000008"/>
    <n v="0"/>
    <n v="8"/>
    <m/>
    <m/>
    <x v="1"/>
    <m/>
    <x v="34"/>
  </r>
  <r>
    <s v="price comparison"/>
    <d v="2018-08-27T00:00:00"/>
    <n v="1006.2250000000001"/>
    <n v="16.12"/>
    <n v="200.68100000000001"/>
    <n v="1"/>
    <n v="8"/>
    <m/>
    <m/>
    <x v="1"/>
    <m/>
    <x v="34"/>
  </r>
  <r>
    <s v="quora"/>
    <d v="2018-08-27T00:00:00"/>
    <n v="1487.8050000000001"/>
    <n v="17"/>
    <n v="0"/>
    <n v="0"/>
    <n v="8"/>
    <m/>
    <m/>
    <x v="1"/>
    <m/>
    <x v="34"/>
  </r>
  <r>
    <s v="quora"/>
    <d v="2018-08-27T00:00:00"/>
    <n v="658.40499999999997"/>
    <n v="7.96"/>
    <n v="0"/>
    <n v="1"/>
    <n v="8"/>
    <m/>
    <m/>
    <x v="1"/>
    <m/>
    <x v="34"/>
  </r>
  <r>
    <s v="instagram"/>
    <d v="2018-08-27T00:00:00"/>
    <n v="2114.585"/>
    <n v="25.400000000000002"/>
    <n v="203.21535"/>
    <n v="0"/>
    <n v="8"/>
    <m/>
    <m/>
    <x v="1"/>
    <m/>
    <x v="34"/>
  </r>
  <r>
    <s v="instagram"/>
    <d v="2018-08-27T00:00:00"/>
    <n v="587.84"/>
    <n v="8.2000000000000011"/>
    <n v="608.81209999999999"/>
    <n v="1"/>
    <n v="8"/>
    <m/>
    <m/>
    <x v="1"/>
    <m/>
    <x v="34"/>
  </r>
  <r>
    <s v="google search"/>
    <d v="2018-08-27T00:00:00"/>
    <n v="28986.595000000005"/>
    <n v="340.84000000000003"/>
    <n v="172.36180000000002"/>
    <n v="0"/>
    <n v="8"/>
    <m/>
    <m/>
    <x v="1"/>
    <m/>
    <x v="34"/>
  </r>
  <r>
    <s v="google search"/>
    <d v="2018-08-27T00:00:00"/>
    <n v="8033.3000000000011"/>
    <n v="91.88"/>
    <n v="227.03915000000001"/>
    <n v="1"/>
    <n v="8"/>
    <m/>
    <m/>
    <x v="1"/>
    <m/>
    <x v="34"/>
  </r>
  <r>
    <s v="google shopping"/>
    <d v="2018-08-27T00:00:00"/>
    <n v="30558.880000000001"/>
    <n v="405.28000000000003"/>
    <n v="2195.2378500000004"/>
    <n v="0"/>
    <n v="8"/>
    <m/>
    <m/>
    <x v="1"/>
    <m/>
    <x v="34"/>
  </r>
  <r>
    <s v="google shopping"/>
    <d v="2018-08-27T00:00:00"/>
    <n v="21675.445000000003"/>
    <n v="298.52"/>
    <n v="12864.16495"/>
    <n v="1"/>
    <n v="8"/>
    <m/>
    <m/>
    <x v="1"/>
    <m/>
    <x v="34"/>
  </r>
  <r>
    <s v="SEO"/>
    <d v="2018-08-27T00:00:00"/>
    <n v="4099.8650000000007"/>
    <n v="46.88"/>
    <n v="0"/>
    <n v="0"/>
    <n v="8"/>
    <m/>
    <m/>
    <x v="1"/>
    <m/>
    <x v="34"/>
  </r>
  <r>
    <s v="SEO"/>
    <d v="2018-08-27T00:00:00"/>
    <n v="1059.19"/>
    <n v="11.96"/>
    <n v="0"/>
    <n v="1"/>
    <n v="8"/>
    <m/>
    <m/>
    <x v="1"/>
    <m/>
    <x v="34"/>
  </r>
  <r>
    <s v="SEO shopping"/>
    <d v="2018-08-27T00:00:00"/>
    <n v="6699.0550000000003"/>
    <n v="82.320000000000007"/>
    <n v="0.21970000000000003"/>
    <n v="0"/>
    <n v="8"/>
    <m/>
    <m/>
    <x v="1"/>
    <m/>
    <x v="34"/>
  </r>
  <r>
    <s v="SEO shopping"/>
    <d v="2018-08-27T00:00:00"/>
    <n v="4205.1350000000002"/>
    <n v="53.2"/>
    <n v="0.39779999999999999"/>
    <n v="1"/>
    <n v="8"/>
    <m/>
    <m/>
    <x v="1"/>
    <m/>
    <x v="34"/>
  </r>
  <r>
    <s v="facebook"/>
    <d v="2018-08-27T00:00:00"/>
    <n v="2341.2950000000001"/>
    <n v="28.160000000000004"/>
    <n v="231.45005"/>
    <n v="0"/>
    <n v="8"/>
    <m/>
    <m/>
    <x v="1"/>
    <m/>
    <x v="34"/>
  </r>
  <r>
    <s v="facebook"/>
    <d v="2018-08-27T00:00:00"/>
    <n v="1559.2500000000002"/>
    <n v="19.880000000000003"/>
    <n v="3072.9445500000002"/>
    <n v="1"/>
    <n v="8"/>
    <m/>
    <m/>
    <x v="1"/>
    <m/>
    <x v="34"/>
  </r>
  <r>
    <s v="affiliates"/>
    <d v="2018-09-03T00:00:00"/>
    <n v="8564.1050000000014"/>
    <n v="99.84"/>
    <n v="183.74200000000002"/>
    <n v="0"/>
    <n v="9"/>
    <m/>
    <m/>
    <x v="1"/>
    <m/>
    <x v="35"/>
  </r>
  <r>
    <s v="affiliates"/>
    <d v="2018-09-03T00:00:00"/>
    <n v="3527.7000000000003"/>
    <n v="44.84"/>
    <n v="414.12085000000002"/>
    <n v="1"/>
    <n v="9"/>
    <m/>
    <m/>
    <x v="1"/>
    <m/>
    <x v="35"/>
  </r>
  <r>
    <s v="Email"/>
    <d v="2018-09-03T00:00:00"/>
    <n v="20365.125"/>
    <n v="248.51999999999998"/>
    <n v="192.71525000000003"/>
    <n v="0"/>
    <n v="9"/>
    <m/>
    <m/>
    <x v="1"/>
    <m/>
    <x v="35"/>
  </r>
  <r>
    <s v="Email"/>
    <d v="2018-09-03T00:00:00"/>
    <n v="2134.9349999999999"/>
    <n v="27"/>
    <n v="206.08314999999999"/>
    <n v="1"/>
    <n v="9"/>
    <m/>
    <m/>
    <x v="1"/>
    <m/>
    <x v="35"/>
  </r>
  <r>
    <s v="Website"/>
    <d v="2018-09-03T00:00:00"/>
    <n v="62667.990000000005"/>
    <n v="683.40000000000009"/>
    <n v="0"/>
    <n v="0"/>
    <n v="9"/>
    <m/>
    <m/>
    <x v="1"/>
    <m/>
    <x v="35"/>
  </r>
  <r>
    <s v="Website"/>
    <d v="2018-09-03T00:00:00"/>
    <n v="14768.435000000001"/>
    <n v="170.96"/>
    <n v="0"/>
    <n v="1"/>
    <n v="9"/>
    <m/>
    <m/>
    <x v="1"/>
    <m/>
    <x v="35"/>
  </r>
  <r>
    <s v="Search partner"/>
    <d v="2018-09-03T00:00:00"/>
    <n v="1831.4450000000002"/>
    <n v="21.040000000000003"/>
    <n v="96.460650000000015"/>
    <n v="0"/>
    <n v="9"/>
    <m/>
    <m/>
    <x v="1"/>
    <m/>
    <x v="35"/>
  </r>
  <r>
    <s v="Search partner"/>
    <d v="2018-09-03T00:00:00"/>
    <n v="899.41500000000008"/>
    <n v="12"/>
    <n v="1147.2526"/>
    <n v="1"/>
    <n v="9"/>
    <m/>
    <m/>
    <x v="1"/>
    <m/>
    <x v="35"/>
  </r>
  <r>
    <s v="unknown"/>
    <d v="2018-09-03T00:00:00"/>
    <n v="16847.545000000002"/>
    <n v="206.04000000000002"/>
    <n v="1297.8732"/>
    <n v="0"/>
    <n v="9"/>
    <m/>
    <m/>
    <x v="1"/>
    <m/>
    <x v="35"/>
  </r>
  <r>
    <s v="unknown"/>
    <d v="2018-09-03T00:00:00"/>
    <n v="6370.7050000000008"/>
    <n v="78.800000000000011"/>
    <n v="2136.5590999999999"/>
    <n v="1"/>
    <n v="9"/>
    <m/>
    <m/>
    <x v="1"/>
    <m/>
    <x v="35"/>
  </r>
  <r>
    <s v="price comparison"/>
    <d v="2018-09-03T00:00:00"/>
    <n v="1108.69"/>
    <n v="15.64"/>
    <n v="49.741900000000001"/>
    <n v="0"/>
    <n v="9"/>
    <m/>
    <m/>
    <x v="1"/>
    <m/>
    <x v="35"/>
  </r>
  <r>
    <s v="price comparison"/>
    <d v="2018-09-03T00:00:00"/>
    <n v="703.89"/>
    <n v="11.48"/>
    <n v="180.57845"/>
    <n v="1"/>
    <n v="9"/>
    <m/>
    <m/>
    <x v="1"/>
    <m/>
    <x v="35"/>
  </r>
  <r>
    <s v="quora"/>
    <d v="2018-09-03T00:00:00"/>
    <n v="1337.5450000000001"/>
    <n v="16.12"/>
    <n v="0"/>
    <n v="0"/>
    <n v="9"/>
    <m/>
    <m/>
    <x v="1"/>
    <m/>
    <x v="35"/>
  </r>
  <r>
    <s v="quora"/>
    <d v="2018-09-03T00:00:00"/>
    <n v="485.43000000000006"/>
    <n v="6.24"/>
    <n v="0"/>
    <n v="1"/>
    <n v="9"/>
    <m/>
    <m/>
    <x v="1"/>
    <m/>
    <x v="35"/>
  </r>
  <r>
    <s v="instagram"/>
    <d v="2018-09-03T00:00:00"/>
    <n v="2346.1900000000005"/>
    <n v="27.960000000000004"/>
    <n v="221.47450000000001"/>
    <n v="0"/>
    <n v="9"/>
    <m/>
    <m/>
    <x v="1"/>
    <m/>
    <x v="35"/>
  </r>
  <r>
    <s v="instagram"/>
    <d v="2018-09-03T00:00:00"/>
    <n v="587.125"/>
    <n v="7.56"/>
    <n v="693.45380000000011"/>
    <n v="1"/>
    <n v="9"/>
    <m/>
    <m/>
    <x v="1"/>
    <m/>
    <x v="35"/>
  </r>
  <r>
    <s v="google search"/>
    <d v="2018-09-03T00:00:00"/>
    <n v="28723.420000000002"/>
    <n v="332.28000000000003"/>
    <n v="301.67865"/>
    <n v="0"/>
    <n v="9"/>
    <m/>
    <m/>
    <x v="1"/>
    <m/>
    <x v="35"/>
  </r>
  <r>
    <s v="google search"/>
    <d v="2018-09-03T00:00:00"/>
    <n v="7353.17"/>
    <n v="82.720000000000013"/>
    <n v="430.10630000000003"/>
    <n v="1"/>
    <n v="9"/>
    <m/>
    <m/>
    <x v="1"/>
    <m/>
    <x v="35"/>
  </r>
  <r>
    <s v="google shopping"/>
    <d v="2018-09-03T00:00:00"/>
    <n v="32779.834999999999"/>
    <n v="430.32"/>
    <n v="2747.8619999999996"/>
    <n v="0"/>
    <n v="9"/>
    <m/>
    <m/>
    <x v="1"/>
    <m/>
    <x v="35"/>
  </r>
  <r>
    <s v="google shopping"/>
    <d v="2018-09-03T00:00:00"/>
    <n v="23029.985000000001"/>
    <n v="318.8"/>
    <n v="17033.245449999999"/>
    <n v="1"/>
    <n v="9"/>
    <m/>
    <m/>
    <x v="1"/>
    <m/>
    <x v="35"/>
  </r>
  <r>
    <s v="SEO"/>
    <d v="2018-09-03T00:00:00"/>
    <n v="5007.8600000000006"/>
    <n v="56.6"/>
    <n v="0"/>
    <n v="0"/>
    <n v="9"/>
    <m/>
    <m/>
    <x v="1"/>
    <m/>
    <x v="35"/>
  </r>
  <r>
    <s v="SEO"/>
    <d v="2018-09-03T00:00:00"/>
    <n v="1306.25"/>
    <n v="14.680000000000001"/>
    <n v="0"/>
    <n v="1"/>
    <n v="9"/>
    <m/>
    <m/>
    <x v="1"/>
    <m/>
    <x v="35"/>
  </r>
  <r>
    <s v="SEO shopping"/>
    <d v="2018-09-03T00:00:00"/>
    <n v="6037.0750000000007"/>
    <n v="74.28"/>
    <n v="0"/>
    <n v="0"/>
    <n v="9"/>
    <m/>
    <m/>
    <x v="1"/>
    <m/>
    <x v="35"/>
  </r>
  <r>
    <s v="SEO shopping"/>
    <d v="2018-09-03T00:00:00"/>
    <n v="3578.7400000000002"/>
    <n v="44.64"/>
    <n v="0"/>
    <n v="1"/>
    <n v="9"/>
    <m/>
    <m/>
    <x v="1"/>
    <m/>
    <x v="35"/>
  </r>
  <r>
    <s v="facebook"/>
    <d v="2018-09-03T00:00:00"/>
    <n v="1337.9849999999999"/>
    <n v="17.28"/>
    <n v="49.476700000000001"/>
    <n v="0"/>
    <n v="9"/>
    <m/>
    <m/>
    <x v="1"/>
    <m/>
    <x v="35"/>
  </r>
  <r>
    <s v="facebook"/>
    <d v="2018-09-03T00:00:00"/>
    <n v="647.0200000000001"/>
    <n v="8.64"/>
    <n v="416.41145000000006"/>
    <n v="1"/>
    <n v="9"/>
    <m/>
    <m/>
    <x v="1"/>
    <m/>
    <x v="35"/>
  </r>
  <r>
    <s v="affiliates"/>
    <d v="2018-09-10T00:00:00"/>
    <n v="9519.84"/>
    <n v="110.60000000000001"/>
    <n v="182.2938"/>
    <n v="0"/>
    <n v="9"/>
    <m/>
    <m/>
    <x v="1"/>
    <m/>
    <x v="36"/>
  </r>
  <r>
    <s v="affiliates"/>
    <d v="2018-09-10T00:00:00"/>
    <n v="3806.7150000000006"/>
    <n v="50.120000000000005"/>
    <n v="436.69794999999999"/>
    <n v="1"/>
    <n v="9"/>
    <m/>
    <m/>
    <x v="1"/>
    <m/>
    <x v="36"/>
  </r>
  <r>
    <s v="Email"/>
    <d v="2018-09-10T00:00:00"/>
    <n v="22943.030000000002"/>
    <n v="276.24"/>
    <n v="116.94930000000001"/>
    <n v="0"/>
    <n v="9"/>
    <m/>
    <m/>
    <x v="1"/>
    <m/>
    <x v="36"/>
  </r>
  <r>
    <s v="Email"/>
    <d v="2018-09-10T00:00:00"/>
    <n v="2397.8900000000003"/>
    <n v="31.560000000000002"/>
    <n v="134.28285"/>
    <n v="1"/>
    <n v="9"/>
    <m/>
    <m/>
    <x v="1"/>
    <m/>
    <x v="36"/>
  </r>
  <r>
    <s v="Website"/>
    <d v="2018-09-10T00:00:00"/>
    <n v="70246.825000000012"/>
    <n v="753.24"/>
    <n v="0"/>
    <n v="0"/>
    <n v="9"/>
    <m/>
    <m/>
    <x v="1"/>
    <m/>
    <x v="36"/>
  </r>
  <r>
    <s v="Website"/>
    <d v="2018-09-10T00:00:00"/>
    <n v="15339.225"/>
    <n v="186.16"/>
    <n v="0"/>
    <n v="1"/>
    <n v="9"/>
    <m/>
    <m/>
    <x v="1"/>
    <m/>
    <x v="36"/>
  </r>
  <r>
    <s v="Search partner"/>
    <d v="2018-09-10T00:00:00"/>
    <n v="1874.2350000000001"/>
    <n v="21.96"/>
    <n v="100.50885"/>
    <n v="0"/>
    <n v="9"/>
    <m/>
    <m/>
    <x v="1"/>
    <m/>
    <x v="36"/>
  </r>
  <r>
    <s v="Search partner"/>
    <d v="2018-09-10T00:00:00"/>
    <n v="1116.9950000000001"/>
    <n v="14.600000000000001"/>
    <n v="1214.2526499999999"/>
    <n v="1"/>
    <n v="9"/>
    <m/>
    <m/>
    <x v="1"/>
    <m/>
    <x v="36"/>
  </r>
  <r>
    <s v="unknown"/>
    <d v="2018-09-10T00:00:00"/>
    <n v="16736.445000000003"/>
    <n v="204.88000000000002"/>
    <n v="1360.3960500000001"/>
    <n v="0"/>
    <n v="9"/>
    <m/>
    <m/>
    <x v="1"/>
    <m/>
    <x v="36"/>
  </r>
  <r>
    <s v="unknown"/>
    <d v="2018-09-10T00:00:00"/>
    <n v="6292.0000000000009"/>
    <n v="78.360000000000014"/>
    <n v="2109.2181500000002"/>
    <n v="1"/>
    <n v="9"/>
    <m/>
    <m/>
    <x v="1"/>
    <m/>
    <x v="36"/>
  </r>
  <r>
    <s v="price comparison"/>
    <d v="2018-09-10T00:00:00"/>
    <n v="1643.2900000000002"/>
    <n v="22.16"/>
    <n v="80.458950000000002"/>
    <n v="0"/>
    <n v="9"/>
    <m/>
    <m/>
    <x v="1"/>
    <m/>
    <x v="36"/>
  </r>
  <r>
    <s v="price comparison"/>
    <d v="2018-09-10T00:00:00"/>
    <n v="1157.6950000000002"/>
    <n v="20.6"/>
    <n v="703.38580000000002"/>
    <n v="1"/>
    <n v="9"/>
    <m/>
    <m/>
    <x v="1"/>
    <m/>
    <x v="36"/>
  </r>
  <r>
    <s v="quora"/>
    <d v="2018-09-10T00:00:00"/>
    <n v="1365.9250000000002"/>
    <n v="16.240000000000002"/>
    <n v="0"/>
    <n v="0"/>
    <n v="9"/>
    <m/>
    <m/>
    <x v="1"/>
    <m/>
    <x v="36"/>
  </r>
  <r>
    <s v="quora"/>
    <d v="2018-09-10T00:00:00"/>
    <n v="461.23000000000008"/>
    <n v="6.36"/>
    <n v="0"/>
    <n v="1"/>
    <n v="9"/>
    <m/>
    <m/>
    <x v="1"/>
    <m/>
    <x v="36"/>
  </r>
  <r>
    <s v="instagram"/>
    <d v="2018-09-10T00:00:00"/>
    <n v="2343.1650000000004"/>
    <n v="28.32"/>
    <n v="237.95265000000001"/>
    <n v="0"/>
    <n v="9"/>
    <m/>
    <m/>
    <x v="1"/>
    <m/>
    <x v="36"/>
  </r>
  <r>
    <s v="instagram"/>
    <d v="2018-09-10T00:00:00"/>
    <n v="576.62000000000012"/>
    <n v="6.8000000000000007"/>
    <n v="550.47460000000001"/>
    <n v="1"/>
    <n v="9"/>
    <m/>
    <m/>
    <x v="1"/>
    <m/>
    <x v="36"/>
  </r>
  <r>
    <s v="google search"/>
    <d v="2018-09-10T00:00:00"/>
    <n v="22687.83"/>
    <n v="268.84000000000003"/>
    <n v="352.86875000000003"/>
    <n v="0"/>
    <n v="9"/>
    <m/>
    <m/>
    <x v="1"/>
    <m/>
    <x v="36"/>
  </r>
  <r>
    <s v="google search"/>
    <d v="2018-09-10T00:00:00"/>
    <n v="5554.6149999999998"/>
    <n v="63.320000000000007"/>
    <n v="460.14540000000005"/>
    <n v="1"/>
    <n v="9"/>
    <m/>
    <m/>
    <x v="1"/>
    <m/>
    <x v="36"/>
  </r>
  <r>
    <s v="google shopping"/>
    <d v="2018-09-10T00:00:00"/>
    <n v="34300.035000000003"/>
    <n v="481.16000000000008"/>
    <n v="2997.3534500000001"/>
    <n v="0"/>
    <n v="9"/>
    <m/>
    <m/>
    <x v="1"/>
    <m/>
    <x v="36"/>
  </r>
  <r>
    <s v="google shopping"/>
    <d v="2018-09-10T00:00:00"/>
    <n v="24812.865000000005"/>
    <n v="361.04"/>
    <n v="17991.741300000002"/>
    <n v="1"/>
    <n v="9"/>
    <m/>
    <m/>
    <x v="1"/>
    <m/>
    <x v="36"/>
  </r>
  <r>
    <s v="SEO"/>
    <d v="2018-09-10T00:00:00"/>
    <n v="9049.1500000000015"/>
    <n v="104.80000000000001"/>
    <n v="0"/>
    <n v="0"/>
    <n v="9"/>
    <m/>
    <m/>
    <x v="1"/>
    <m/>
    <x v="36"/>
  </r>
  <r>
    <s v="SEO"/>
    <d v="2018-09-10T00:00:00"/>
    <n v="2382.7650000000003"/>
    <n v="27.480000000000004"/>
    <n v="0"/>
    <n v="1"/>
    <n v="9"/>
    <m/>
    <m/>
    <x v="1"/>
    <m/>
    <x v="36"/>
  </r>
  <r>
    <s v="SEO shopping"/>
    <d v="2018-09-10T00:00:00"/>
    <n v="6858.7750000000005"/>
    <n v="86.12"/>
    <n v="8.7795500000000004"/>
    <n v="0"/>
    <n v="9"/>
    <m/>
    <m/>
    <x v="1"/>
    <m/>
    <x v="36"/>
  </r>
  <r>
    <s v="SEO shopping"/>
    <d v="2018-09-10T00:00:00"/>
    <n v="3620.4300000000003"/>
    <n v="49.760000000000005"/>
    <n v="42.608800000000009"/>
    <n v="1"/>
    <n v="9"/>
    <m/>
    <m/>
    <x v="1"/>
    <m/>
    <x v="36"/>
  </r>
  <r>
    <s v="facebook"/>
    <d v="2018-09-10T00:00:00"/>
    <n v="1416.5800000000002"/>
    <n v="16.600000000000001"/>
    <n v="94.311750000000004"/>
    <n v="0"/>
    <n v="9"/>
    <m/>
    <m/>
    <x v="1"/>
    <m/>
    <x v="36"/>
  </r>
  <r>
    <s v="facebook"/>
    <d v="2018-09-10T00:00:00"/>
    <n v="1000.7250000000001"/>
    <n v="11.64"/>
    <n v="1163.5910000000001"/>
    <n v="1"/>
    <n v="9"/>
    <m/>
    <m/>
    <x v="1"/>
    <m/>
    <x v="36"/>
  </r>
  <r>
    <s v="affiliates"/>
    <d v="2018-09-17T00:00:00"/>
    <n v="9062.625"/>
    <n v="102.88"/>
    <n v="199.02935000000002"/>
    <n v="0"/>
    <n v="9"/>
    <m/>
    <m/>
    <x v="1"/>
    <m/>
    <x v="37"/>
  </r>
  <r>
    <s v="affiliates"/>
    <d v="2018-09-17T00:00:00"/>
    <n v="3393.8300000000004"/>
    <n v="45.400000000000006"/>
    <n v="388.59275000000002"/>
    <n v="1"/>
    <n v="9"/>
    <m/>
    <m/>
    <x v="1"/>
    <m/>
    <x v="37"/>
  </r>
  <r>
    <s v="Email"/>
    <d v="2018-09-17T00:00:00"/>
    <n v="21747.11"/>
    <n v="257.64000000000004"/>
    <n v="161.32155"/>
    <n v="0"/>
    <n v="9"/>
    <m/>
    <m/>
    <x v="1"/>
    <m/>
    <x v="37"/>
  </r>
  <r>
    <s v="Email"/>
    <d v="2018-09-17T00:00:00"/>
    <n v="2353.0100000000002"/>
    <n v="29.160000000000004"/>
    <n v="149.78990000000002"/>
    <n v="1"/>
    <n v="9"/>
    <m/>
    <m/>
    <x v="1"/>
    <m/>
    <x v="37"/>
  </r>
  <r>
    <s v="Website"/>
    <d v="2018-09-17T00:00:00"/>
    <n v="67776.225000000006"/>
    <n v="713.08"/>
    <n v="0"/>
    <n v="0"/>
    <n v="9"/>
    <m/>
    <m/>
    <x v="1"/>
    <m/>
    <x v="37"/>
  </r>
  <r>
    <s v="Website"/>
    <d v="2018-09-17T00:00:00"/>
    <n v="14973.970000000001"/>
    <n v="177.4"/>
    <n v="0"/>
    <n v="1"/>
    <n v="9"/>
    <m/>
    <m/>
    <x v="1"/>
    <m/>
    <x v="37"/>
  </r>
  <r>
    <s v="Search partner"/>
    <d v="2018-09-17T00:00:00"/>
    <n v="1666.17"/>
    <n v="19.920000000000002"/>
    <n v="84.644950000000009"/>
    <n v="0"/>
    <n v="9"/>
    <m/>
    <m/>
    <x v="1"/>
    <m/>
    <x v="37"/>
  </r>
  <r>
    <s v="Search partner"/>
    <d v="2018-09-17T00:00:00"/>
    <n v="1075.3050000000001"/>
    <n v="13.680000000000001"/>
    <n v="986.35225000000003"/>
    <n v="1"/>
    <n v="9"/>
    <m/>
    <m/>
    <x v="1"/>
    <m/>
    <x v="37"/>
  </r>
  <r>
    <s v="unknown"/>
    <d v="2018-09-17T00:00:00"/>
    <n v="15549.710000000001"/>
    <n v="188.84000000000003"/>
    <n v="1349.23685"/>
    <n v="0"/>
    <n v="9"/>
    <m/>
    <m/>
    <x v="1"/>
    <m/>
    <x v="37"/>
  </r>
  <r>
    <s v="unknown"/>
    <d v="2018-09-17T00:00:00"/>
    <n v="5788.64"/>
    <n v="72.600000000000009"/>
    <n v="2286.2710000000002"/>
    <n v="1"/>
    <n v="9"/>
    <m/>
    <m/>
    <x v="1"/>
    <m/>
    <x v="37"/>
  </r>
  <r>
    <s v="price comparison"/>
    <d v="2018-09-17T00:00:00"/>
    <n v="1345.7950000000001"/>
    <n v="18.48"/>
    <n v="66.069900000000004"/>
    <n v="0"/>
    <n v="9"/>
    <m/>
    <m/>
    <x v="1"/>
    <m/>
    <x v="37"/>
  </r>
  <r>
    <s v="price comparison"/>
    <d v="2018-09-17T00:00:00"/>
    <n v="955.0200000000001"/>
    <n v="16.32"/>
    <n v="540.32420000000002"/>
    <n v="1"/>
    <n v="9"/>
    <m/>
    <m/>
    <x v="1"/>
    <m/>
    <x v="37"/>
  </r>
  <r>
    <s v="quora"/>
    <d v="2018-09-17T00:00:00"/>
    <n v="1268.4100000000001"/>
    <n v="14.64"/>
    <n v="0"/>
    <n v="0"/>
    <n v="9"/>
    <m/>
    <m/>
    <x v="1"/>
    <m/>
    <x v="37"/>
  </r>
  <r>
    <s v="quora"/>
    <d v="2018-09-17T00:00:00"/>
    <n v="387.86000000000007"/>
    <n v="4.84"/>
    <n v="0"/>
    <n v="1"/>
    <n v="9"/>
    <m/>
    <m/>
    <x v="1"/>
    <m/>
    <x v="37"/>
  </r>
  <r>
    <s v="instagram"/>
    <d v="2018-09-17T00:00:00"/>
    <n v="2280.1900000000005"/>
    <n v="27.960000000000004"/>
    <n v="243.0428"/>
    <n v="0"/>
    <n v="9"/>
    <m/>
    <m/>
    <x v="1"/>
    <m/>
    <x v="37"/>
  </r>
  <r>
    <s v="instagram"/>
    <d v="2018-09-17T00:00:00"/>
    <n v="576.8950000000001"/>
    <n v="7.2"/>
    <n v="700.69870000000003"/>
    <n v="1"/>
    <n v="9"/>
    <m/>
    <m/>
    <x v="1"/>
    <m/>
    <x v="37"/>
  </r>
  <r>
    <s v="google search"/>
    <d v="2018-09-17T00:00:00"/>
    <n v="25536.445000000003"/>
    <n v="292.52"/>
    <n v="337.89275000000004"/>
    <n v="0"/>
    <n v="9"/>
    <m/>
    <m/>
    <x v="1"/>
    <m/>
    <x v="37"/>
  </r>
  <r>
    <s v="google search"/>
    <d v="2018-09-17T00:00:00"/>
    <n v="6059.1850000000013"/>
    <n v="71.720000000000013"/>
    <n v="450.3759"/>
    <n v="1"/>
    <n v="9"/>
    <m/>
    <m/>
    <x v="1"/>
    <m/>
    <x v="37"/>
  </r>
  <r>
    <s v="google shopping"/>
    <d v="2018-09-17T00:00:00"/>
    <n v="34166.055"/>
    <n v="473.84"/>
    <n v="3148.2490000000003"/>
    <n v="0"/>
    <n v="9"/>
    <m/>
    <m/>
    <x v="1"/>
    <m/>
    <x v="37"/>
  </r>
  <r>
    <s v="google shopping"/>
    <d v="2018-09-17T00:00:00"/>
    <n v="23479.334999999999"/>
    <n v="342.96000000000004"/>
    <n v="19523.717850000001"/>
    <n v="1"/>
    <n v="9"/>
    <m/>
    <m/>
    <x v="1"/>
    <m/>
    <x v="37"/>
  </r>
  <r>
    <s v="SEO"/>
    <d v="2018-09-17T00:00:00"/>
    <n v="7530.2150000000001"/>
    <n v="85.920000000000016"/>
    <n v="0"/>
    <n v="0"/>
    <n v="9"/>
    <m/>
    <m/>
    <x v="1"/>
    <m/>
    <x v="37"/>
  </r>
  <r>
    <s v="SEO"/>
    <d v="2018-09-17T00:00:00"/>
    <n v="1823.4150000000002"/>
    <n v="21.8"/>
    <n v="0"/>
    <n v="1"/>
    <n v="9"/>
    <m/>
    <m/>
    <x v="1"/>
    <m/>
    <x v="37"/>
  </r>
  <r>
    <s v="SEO shopping"/>
    <d v="2018-09-17T00:00:00"/>
    <n v="6211.4800000000005"/>
    <n v="79.240000000000009"/>
    <n v="12.914849999999999"/>
    <n v="0"/>
    <n v="9"/>
    <m/>
    <m/>
    <x v="1"/>
    <m/>
    <x v="37"/>
  </r>
  <r>
    <s v="SEO shopping"/>
    <d v="2018-09-17T00:00:00"/>
    <n v="3497.01"/>
    <n v="46.960000000000008"/>
    <n v="63.051299999999998"/>
    <n v="1"/>
    <n v="9"/>
    <m/>
    <m/>
    <x v="1"/>
    <m/>
    <x v="37"/>
  </r>
  <r>
    <s v="facebook"/>
    <d v="2018-09-17T00:00:00"/>
    <n v="3193.7400000000002"/>
    <n v="38.080000000000005"/>
    <n v="200.81490000000002"/>
    <n v="0"/>
    <n v="9"/>
    <m/>
    <m/>
    <x v="1"/>
    <m/>
    <x v="37"/>
  </r>
  <r>
    <s v="facebook"/>
    <d v="2018-09-17T00:00:00"/>
    <n v="2444.09"/>
    <n v="28.04"/>
    <n v="1823.6276500000001"/>
    <n v="1"/>
    <n v="9"/>
    <m/>
    <m/>
    <x v="1"/>
    <m/>
    <x v="37"/>
  </r>
  <r>
    <s v="affiliates"/>
    <d v="2018-09-24T00:00:00"/>
    <n v="12161.93"/>
    <n v="134.64000000000001"/>
    <n v="378.98770000000002"/>
    <n v="0"/>
    <n v="9"/>
    <m/>
    <m/>
    <x v="1"/>
    <m/>
    <x v="38"/>
  </r>
  <r>
    <s v="affiliates"/>
    <d v="2018-09-24T00:00:00"/>
    <n v="4958.3600000000006"/>
    <n v="65.64"/>
    <n v="783.87139999999999"/>
    <n v="1"/>
    <n v="9"/>
    <m/>
    <m/>
    <x v="1"/>
    <m/>
    <x v="38"/>
  </r>
  <r>
    <s v="Email"/>
    <d v="2018-09-24T00:00:00"/>
    <n v="26369.97"/>
    <n v="315.40000000000003"/>
    <n v="152.9957"/>
    <n v="0"/>
    <n v="9"/>
    <m/>
    <m/>
    <x v="1"/>
    <m/>
    <x v="38"/>
  </r>
  <r>
    <s v="Email"/>
    <d v="2018-09-24T00:00:00"/>
    <n v="2880.7900000000004"/>
    <n v="37.119999999999997"/>
    <n v="154.70650000000001"/>
    <n v="1"/>
    <n v="9"/>
    <m/>
    <m/>
    <x v="1"/>
    <m/>
    <x v="38"/>
  </r>
  <r>
    <s v="Website"/>
    <d v="2018-09-24T00:00:00"/>
    <n v="73749.335000000006"/>
    <n v="799.24"/>
    <n v="0"/>
    <n v="0"/>
    <n v="9"/>
    <m/>
    <m/>
    <x v="1"/>
    <m/>
    <x v="38"/>
  </r>
  <r>
    <s v="Website"/>
    <d v="2018-09-24T00:00:00"/>
    <n v="17285.345000000001"/>
    <n v="202.28"/>
    <n v="0"/>
    <n v="1"/>
    <n v="9"/>
    <m/>
    <m/>
    <x v="1"/>
    <m/>
    <x v="38"/>
  </r>
  <r>
    <s v="Search partner"/>
    <d v="2018-09-24T00:00:00"/>
    <n v="998.6350000000001"/>
    <n v="11.72"/>
    <n v="62.676250000000003"/>
    <n v="0"/>
    <n v="9"/>
    <m/>
    <m/>
    <x v="1"/>
    <m/>
    <x v="38"/>
  </r>
  <r>
    <s v="Search partner"/>
    <d v="2018-09-24T00:00:00"/>
    <n v="647.95500000000004"/>
    <n v="8.08"/>
    <n v="704.01565000000005"/>
    <n v="1"/>
    <n v="9"/>
    <m/>
    <m/>
    <x v="1"/>
    <m/>
    <x v="38"/>
  </r>
  <r>
    <s v="unknown"/>
    <d v="2018-09-24T00:00:00"/>
    <n v="20093.975000000002"/>
    <n v="245.36"/>
    <n v="1600.5996499999999"/>
    <n v="0"/>
    <n v="9"/>
    <m/>
    <m/>
    <x v="1"/>
    <m/>
    <x v="38"/>
  </r>
  <r>
    <s v="unknown"/>
    <d v="2018-09-24T00:00:00"/>
    <n v="7652.0950000000003"/>
    <n v="97.960000000000008"/>
    <n v="2648.3242500000001"/>
    <n v="1"/>
    <n v="9"/>
    <m/>
    <m/>
    <x v="1"/>
    <m/>
    <x v="38"/>
  </r>
  <r>
    <s v="price comparison"/>
    <d v="2018-09-24T00:00:00"/>
    <n v="1804.9349999999999"/>
    <n v="25.84"/>
    <n v="81.367000000000004"/>
    <n v="0"/>
    <n v="9"/>
    <m/>
    <m/>
    <x v="1"/>
    <m/>
    <x v="38"/>
  </r>
  <r>
    <s v="price comparison"/>
    <d v="2018-09-24T00:00:00"/>
    <n v="1317.9650000000001"/>
    <n v="22.040000000000003"/>
    <n v="511.62215000000003"/>
    <n v="1"/>
    <n v="9"/>
    <m/>
    <m/>
    <x v="1"/>
    <m/>
    <x v="38"/>
  </r>
  <r>
    <s v="quora"/>
    <d v="2018-09-24T00:00:00"/>
    <n v="1477.575"/>
    <n v="16.440000000000001"/>
    <n v="0"/>
    <n v="0"/>
    <n v="9"/>
    <m/>
    <m/>
    <x v="1"/>
    <m/>
    <x v="38"/>
  </r>
  <r>
    <s v="quora"/>
    <d v="2018-09-24T00:00:00"/>
    <n v="486.03500000000008"/>
    <n v="6.48"/>
    <n v="0"/>
    <n v="1"/>
    <n v="9"/>
    <m/>
    <m/>
    <x v="1"/>
    <m/>
    <x v="38"/>
  </r>
  <r>
    <s v="instagram"/>
    <d v="2018-09-24T00:00:00"/>
    <n v="2489.3000000000002"/>
    <n v="30.200000000000003"/>
    <n v="263.43785000000003"/>
    <n v="0"/>
    <n v="9"/>
    <m/>
    <m/>
    <x v="1"/>
    <m/>
    <x v="38"/>
  </r>
  <r>
    <s v="instagram"/>
    <d v="2018-09-24T00:00:00"/>
    <n v="672.81500000000005"/>
    <n v="8.7200000000000006"/>
    <n v="764.57159999999999"/>
    <n v="1"/>
    <n v="9"/>
    <m/>
    <m/>
    <x v="1"/>
    <m/>
    <x v="38"/>
  </r>
  <r>
    <s v="google search"/>
    <d v="2018-09-24T00:00:00"/>
    <n v="31185.550000000003"/>
    <n v="364.40000000000003"/>
    <n v="360.45295000000004"/>
    <n v="0"/>
    <n v="9"/>
    <m/>
    <m/>
    <x v="1"/>
    <m/>
    <x v="38"/>
  </r>
  <r>
    <s v="google search"/>
    <d v="2018-09-24T00:00:00"/>
    <n v="7726.29"/>
    <n v="90.800000000000011"/>
    <n v="471.85774999999995"/>
    <n v="1"/>
    <n v="9"/>
    <m/>
    <m/>
    <x v="1"/>
    <m/>
    <x v="38"/>
  </r>
  <r>
    <s v="google shopping"/>
    <d v="2018-09-24T00:00:00"/>
    <n v="39659.51"/>
    <n v="557.52"/>
    <n v="3551.7761500000001"/>
    <n v="0"/>
    <n v="9"/>
    <m/>
    <m/>
    <x v="1"/>
    <m/>
    <x v="38"/>
  </r>
  <r>
    <s v="google shopping"/>
    <d v="2018-09-24T00:00:00"/>
    <n v="27539.93"/>
    <n v="415.76000000000005"/>
    <n v="21327.034949999997"/>
    <n v="1"/>
    <n v="9"/>
    <m/>
    <m/>
    <x v="1"/>
    <m/>
    <x v="38"/>
  </r>
  <r>
    <s v="SEO"/>
    <d v="2018-09-24T00:00:00"/>
    <n v="6664.2950000000001"/>
    <n v="76.160000000000011"/>
    <n v="0"/>
    <n v="0"/>
    <n v="9"/>
    <m/>
    <m/>
    <x v="1"/>
    <m/>
    <x v="38"/>
  </r>
  <r>
    <s v="SEO"/>
    <d v="2018-09-24T00:00:00"/>
    <n v="1615.1849999999999"/>
    <n v="19.16"/>
    <n v="0"/>
    <n v="1"/>
    <n v="9"/>
    <m/>
    <m/>
    <x v="1"/>
    <m/>
    <x v="38"/>
  </r>
  <r>
    <s v="SEO shopping"/>
    <d v="2018-09-24T00:00:00"/>
    <n v="7026.8"/>
    <n v="87.68"/>
    <n v="13.421200000000001"/>
    <n v="0"/>
    <n v="9"/>
    <m/>
    <m/>
    <x v="1"/>
    <m/>
    <x v="38"/>
  </r>
  <r>
    <s v="SEO shopping"/>
    <d v="2018-09-24T00:00:00"/>
    <n v="3788.895"/>
    <n v="51.120000000000005"/>
    <n v="65.173550000000006"/>
    <n v="1"/>
    <n v="9"/>
    <m/>
    <m/>
    <x v="1"/>
    <m/>
    <x v="38"/>
  </r>
  <r>
    <s v="facebook"/>
    <d v="2018-09-24T00:00:00"/>
    <n v="4472.3250000000007"/>
    <n v="44.400000000000006"/>
    <n v="283.55795000000001"/>
    <n v="0"/>
    <n v="9"/>
    <m/>
    <m/>
    <x v="1"/>
    <m/>
    <x v="38"/>
  </r>
  <r>
    <s v="facebook"/>
    <d v="2018-09-24T00:00:00"/>
    <n v="2791.1400000000003"/>
    <n v="26.92"/>
    <n v="3179.8663000000001"/>
    <n v="1"/>
    <n v="9"/>
    <m/>
    <m/>
    <x v="1"/>
    <m/>
    <x v="38"/>
  </r>
  <r>
    <s v="affiliates"/>
    <d v="2018-10-01T00:00:00"/>
    <n v="13119.59"/>
    <n v="154.32000000000002"/>
    <n v="246.28370000000001"/>
    <n v="0"/>
    <n v="10"/>
    <m/>
    <m/>
    <x v="1"/>
    <m/>
    <x v="39"/>
  </r>
  <r>
    <s v="affiliates"/>
    <d v="2018-10-01T00:00:00"/>
    <n v="5283.7950000000001"/>
    <n v="67.56"/>
    <n v="479.08315000000005"/>
    <n v="1"/>
    <n v="10"/>
    <m/>
    <m/>
    <x v="1"/>
    <m/>
    <x v="39"/>
  </r>
  <r>
    <s v="Email"/>
    <d v="2018-10-01T00:00:00"/>
    <n v="23399.420000000002"/>
    <n v="281.8"/>
    <n v="114.93299999999999"/>
    <n v="0"/>
    <n v="10"/>
    <m/>
    <m/>
    <x v="1"/>
    <m/>
    <x v="39"/>
  </r>
  <r>
    <s v="Email"/>
    <d v="2018-10-01T00:00:00"/>
    <n v="2218.2049999999999"/>
    <n v="26"/>
    <n v="124.61735"/>
    <n v="1"/>
    <n v="10"/>
    <m/>
    <m/>
    <x v="1"/>
    <m/>
    <x v="39"/>
  </r>
  <r>
    <s v="Website"/>
    <d v="2018-10-01T00:00:00"/>
    <n v="76677.205000000016"/>
    <n v="829.92000000000007"/>
    <n v="0"/>
    <n v="0"/>
    <n v="10"/>
    <m/>
    <m/>
    <x v="1"/>
    <m/>
    <x v="39"/>
  </r>
  <r>
    <s v="Website"/>
    <d v="2018-10-01T00:00:00"/>
    <n v="17965.53"/>
    <n v="211.4"/>
    <n v="0"/>
    <n v="1"/>
    <n v="10"/>
    <m/>
    <m/>
    <x v="1"/>
    <m/>
    <x v="39"/>
  </r>
  <r>
    <s v="Search partner"/>
    <d v="2018-10-01T00:00:00"/>
    <n v="1656.325"/>
    <n v="18.600000000000001"/>
    <n v="100.49130000000001"/>
    <n v="0"/>
    <n v="10"/>
    <m/>
    <m/>
    <x v="1"/>
    <m/>
    <x v="39"/>
  </r>
  <r>
    <s v="Search partner"/>
    <d v="2018-10-01T00:00:00"/>
    <n v="1056.5500000000002"/>
    <n v="12.600000000000001"/>
    <n v="1004.03225"/>
    <n v="1"/>
    <n v="10"/>
    <m/>
    <m/>
    <x v="1"/>
    <m/>
    <x v="39"/>
  </r>
  <r>
    <s v="unknown"/>
    <d v="2018-10-01T00:00:00"/>
    <n v="20669.330000000002"/>
    <n v="263.12"/>
    <n v="1851.4509"/>
    <n v="0"/>
    <n v="10"/>
    <m/>
    <m/>
    <x v="1"/>
    <m/>
    <x v="39"/>
  </r>
  <r>
    <s v="unknown"/>
    <d v="2018-10-01T00:00:00"/>
    <n v="8118.6050000000005"/>
    <n v="104.96"/>
    <n v="3302.9333999999999"/>
    <n v="1"/>
    <n v="10"/>
    <m/>
    <m/>
    <x v="1"/>
    <m/>
    <x v="39"/>
  </r>
  <r>
    <s v="price comparison"/>
    <d v="2018-10-01T00:00:00"/>
    <n v="1663.1450000000002"/>
    <n v="24.840000000000003"/>
    <n v="76.239800000000002"/>
    <n v="0"/>
    <n v="10"/>
    <m/>
    <m/>
    <x v="1"/>
    <m/>
    <x v="39"/>
  </r>
  <r>
    <s v="price comparison"/>
    <d v="2018-10-01T00:00:00"/>
    <n v="1091.6950000000002"/>
    <n v="19.12"/>
    <n v="444.02670000000006"/>
    <n v="1"/>
    <n v="10"/>
    <m/>
    <m/>
    <x v="1"/>
    <m/>
    <x v="39"/>
  </r>
  <r>
    <s v="quora"/>
    <d v="2018-10-01T00:00:00"/>
    <n v="1293.71"/>
    <n v="14.8"/>
    <n v="0"/>
    <n v="0"/>
    <n v="10"/>
    <m/>
    <m/>
    <x v="1"/>
    <m/>
    <x v="39"/>
  </r>
  <r>
    <s v="quora"/>
    <d v="2018-10-01T00:00:00"/>
    <n v="496.48500000000007"/>
    <n v="6.08"/>
    <n v="0"/>
    <n v="1"/>
    <n v="10"/>
    <m/>
    <m/>
    <x v="1"/>
    <m/>
    <x v="39"/>
  </r>
  <r>
    <s v="instagram"/>
    <d v="2018-10-01T00:00:00"/>
    <n v="2565.5300000000002"/>
    <n v="31.28"/>
    <n v="276.31434999999999"/>
    <n v="0"/>
    <n v="10"/>
    <m/>
    <m/>
    <x v="1"/>
    <m/>
    <x v="39"/>
  </r>
  <r>
    <s v="instagram"/>
    <d v="2018-10-01T00:00:00"/>
    <n v="711.48"/>
    <n v="8.8000000000000007"/>
    <n v="779.60350000000005"/>
    <n v="1"/>
    <n v="10"/>
    <m/>
    <m/>
    <x v="1"/>
    <m/>
    <x v="39"/>
  </r>
  <r>
    <s v="google search"/>
    <d v="2018-10-01T00:00:00"/>
    <n v="32163.065000000006"/>
    <n v="373.20000000000005"/>
    <n v="374.40975000000003"/>
    <n v="0"/>
    <n v="10"/>
    <m/>
    <m/>
    <x v="1"/>
    <m/>
    <x v="39"/>
  </r>
  <r>
    <s v="google search"/>
    <d v="2018-10-01T00:00:00"/>
    <n v="8684.39"/>
    <n v="104.52000000000001"/>
    <n v="515.60339999999997"/>
    <n v="1"/>
    <n v="10"/>
    <m/>
    <m/>
    <x v="1"/>
    <m/>
    <x v="39"/>
  </r>
  <r>
    <s v="google shopping"/>
    <d v="2018-10-01T00:00:00"/>
    <n v="38063.850000000006"/>
    <n v="513.56000000000006"/>
    <n v="3139.2361000000001"/>
    <n v="0"/>
    <n v="10"/>
    <m/>
    <m/>
    <x v="1"/>
    <m/>
    <x v="39"/>
  </r>
  <r>
    <s v="google shopping"/>
    <d v="2018-10-01T00:00:00"/>
    <n v="25089.46"/>
    <n v="366.20000000000005"/>
    <n v="18158.0841"/>
    <n v="1"/>
    <n v="10"/>
    <m/>
    <m/>
    <x v="1"/>
    <m/>
    <x v="39"/>
  </r>
  <r>
    <s v="SEO"/>
    <d v="2018-10-01T00:00:00"/>
    <n v="6719.0750000000007"/>
    <n v="77.84"/>
    <n v="0"/>
    <n v="0"/>
    <n v="10"/>
    <m/>
    <m/>
    <x v="1"/>
    <m/>
    <x v="39"/>
  </r>
  <r>
    <s v="SEO"/>
    <d v="2018-10-01T00:00:00"/>
    <n v="1723.5350000000001"/>
    <n v="20.92"/>
    <n v="0"/>
    <n v="1"/>
    <n v="10"/>
    <m/>
    <m/>
    <x v="1"/>
    <m/>
    <x v="39"/>
  </r>
  <r>
    <s v="SEO shopping"/>
    <d v="2018-10-01T00:00:00"/>
    <n v="7526.09"/>
    <n v="93.12"/>
    <n v="10.851750000000001"/>
    <n v="0"/>
    <n v="10"/>
    <m/>
    <m/>
    <x v="1"/>
    <m/>
    <x v="39"/>
  </r>
  <r>
    <s v="SEO shopping"/>
    <d v="2018-10-01T00:00:00"/>
    <n v="4256.9449999999997"/>
    <n v="55.800000000000004"/>
    <n v="49.889450000000004"/>
    <n v="1"/>
    <n v="10"/>
    <m/>
    <m/>
    <x v="1"/>
    <m/>
    <x v="39"/>
  </r>
  <r>
    <s v="facebook"/>
    <d v="2018-10-01T00:00:00"/>
    <n v="2310.8250000000003"/>
    <n v="24.64"/>
    <n v="123.19125000000001"/>
    <n v="0"/>
    <n v="10"/>
    <m/>
    <m/>
    <x v="1"/>
    <m/>
    <x v="39"/>
  </r>
  <r>
    <s v="facebook"/>
    <d v="2018-10-01T00:00:00"/>
    <n v="1571.46"/>
    <n v="16.8"/>
    <n v="1198.8593499999999"/>
    <n v="1"/>
    <n v="10"/>
    <m/>
    <m/>
    <x v="1"/>
    <m/>
    <x v="39"/>
  </r>
  <r>
    <s v="affiliates"/>
    <d v="2018-10-08T00:00:00"/>
    <n v="13723.380000000001"/>
    <n v="154.88"/>
    <n v="354.63740000000001"/>
    <n v="0"/>
    <n v="10"/>
    <m/>
    <m/>
    <x v="1"/>
    <m/>
    <x v="40"/>
  </r>
  <r>
    <s v="affiliates"/>
    <d v="2018-10-08T00:00:00"/>
    <n v="6105.3850000000011"/>
    <n v="77.12"/>
    <n v="889.49054999999998"/>
    <n v="1"/>
    <n v="10"/>
    <m/>
    <m/>
    <x v="1"/>
    <m/>
    <x v="40"/>
  </r>
  <r>
    <s v="Email"/>
    <d v="2018-10-08T00:00:00"/>
    <n v="25493.435000000001"/>
    <n v="302.68"/>
    <n v="107.7479"/>
    <n v="0"/>
    <n v="10"/>
    <m/>
    <m/>
    <x v="1"/>
    <m/>
    <x v="40"/>
  </r>
  <r>
    <s v="Email"/>
    <d v="2018-10-08T00:00:00"/>
    <n v="2570.0949999999998"/>
    <n v="31.24"/>
    <n v="124.97745"/>
    <n v="1"/>
    <n v="10"/>
    <m/>
    <m/>
    <x v="1"/>
    <m/>
    <x v="40"/>
  </r>
  <r>
    <s v="Website"/>
    <d v="2018-10-08T00:00:00"/>
    <n v="81634.35500000001"/>
    <n v="862.28"/>
    <n v="0"/>
    <n v="0"/>
    <n v="10"/>
    <m/>
    <m/>
    <x v="1"/>
    <m/>
    <x v="40"/>
  </r>
  <r>
    <s v="Website"/>
    <d v="2018-10-08T00:00:00"/>
    <n v="20745.175000000003"/>
    <n v="244.28000000000003"/>
    <n v="0"/>
    <n v="1"/>
    <n v="10"/>
    <m/>
    <m/>
    <x v="1"/>
    <m/>
    <x v="40"/>
  </r>
  <r>
    <s v="Search partner"/>
    <d v="2018-10-08T00:00:00"/>
    <n v="2240.3700000000003"/>
    <n v="25.44"/>
    <n v="108.50125000000001"/>
    <n v="0"/>
    <n v="10"/>
    <m/>
    <m/>
    <x v="1"/>
    <m/>
    <x v="40"/>
  </r>
  <r>
    <s v="Search partner"/>
    <d v="2018-10-08T00:00:00"/>
    <n v="1395.1849999999999"/>
    <n v="16.559999999999999"/>
    <n v="1117.1114500000001"/>
    <n v="1"/>
    <n v="10"/>
    <m/>
    <m/>
    <x v="1"/>
    <m/>
    <x v="40"/>
  </r>
  <r>
    <s v="unknown"/>
    <d v="2018-10-08T00:00:00"/>
    <n v="20149.525000000001"/>
    <n v="252.28000000000003"/>
    <n v="1692.5044500000001"/>
    <n v="0"/>
    <n v="10"/>
    <m/>
    <m/>
    <x v="1"/>
    <m/>
    <x v="40"/>
  </r>
  <r>
    <s v="unknown"/>
    <d v="2018-10-08T00:00:00"/>
    <n v="8506.4650000000001"/>
    <n v="110.24000000000001"/>
    <n v="3176.6865000000003"/>
    <n v="1"/>
    <n v="10"/>
    <m/>
    <m/>
    <x v="1"/>
    <m/>
    <x v="40"/>
  </r>
  <r>
    <s v="price comparison"/>
    <d v="2018-10-08T00:00:00"/>
    <n v="1813.2400000000002"/>
    <n v="24.680000000000003"/>
    <n v="73.477950000000007"/>
    <n v="0"/>
    <n v="10"/>
    <m/>
    <m/>
    <x v="1"/>
    <m/>
    <x v="40"/>
  </r>
  <r>
    <s v="price comparison"/>
    <d v="2018-10-08T00:00:00"/>
    <n v="1283.26"/>
    <n v="20.72"/>
    <n v="457.40175000000005"/>
    <n v="1"/>
    <n v="10"/>
    <m/>
    <m/>
    <x v="1"/>
    <m/>
    <x v="40"/>
  </r>
  <r>
    <s v="quora"/>
    <d v="2018-10-08T00:00:00"/>
    <n v="1346.5650000000003"/>
    <n v="14.8"/>
    <n v="0"/>
    <n v="0"/>
    <n v="10"/>
    <m/>
    <m/>
    <x v="1"/>
    <m/>
    <x v="40"/>
  </r>
  <r>
    <s v="quora"/>
    <d v="2018-10-08T00:00:00"/>
    <n v="568.59"/>
    <n v="7.5200000000000005"/>
    <n v="0"/>
    <n v="1"/>
    <n v="10"/>
    <m/>
    <m/>
    <x v="1"/>
    <m/>
    <x v="40"/>
  </r>
  <r>
    <s v="instagram"/>
    <d v="2018-10-08T00:00:00"/>
    <n v="3135.8250000000003"/>
    <n v="36.24"/>
    <n v="296.84589999999997"/>
    <n v="0"/>
    <n v="10"/>
    <m/>
    <m/>
    <x v="1"/>
    <m/>
    <x v="40"/>
  </r>
  <r>
    <s v="instagram"/>
    <d v="2018-10-08T00:00:00"/>
    <n v="971.74"/>
    <n v="11.64"/>
    <n v="988.89115000000004"/>
    <n v="1"/>
    <n v="10"/>
    <m/>
    <m/>
    <x v="1"/>
    <m/>
    <x v="40"/>
  </r>
  <r>
    <s v="google search"/>
    <d v="2018-10-08T00:00:00"/>
    <n v="33061.215000000004"/>
    <n v="387.72"/>
    <n v="308.73894999999999"/>
    <n v="0"/>
    <n v="10"/>
    <m/>
    <m/>
    <x v="1"/>
    <m/>
    <x v="40"/>
  </r>
  <r>
    <s v="google search"/>
    <d v="2018-10-08T00:00:00"/>
    <n v="9952.0850000000009"/>
    <n v="117.72000000000001"/>
    <n v="429.04940000000005"/>
    <n v="1"/>
    <n v="10"/>
    <m/>
    <m/>
    <x v="1"/>
    <m/>
    <x v="40"/>
  </r>
  <r>
    <s v="google shopping"/>
    <d v="2018-10-08T00:00:00"/>
    <n v="40033.620000000003"/>
    <n v="550.48"/>
    <n v="3243.6664000000005"/>
    <n v="0"/>
    <n v="10"/>
    <m/>
    <m/>
    <x v="1"/>
    <m/>
    <x v="40"/>
  </r>
  <r>
    <s v="google shopping"/>
    <d v="2018-10-08T00:00:00"/>
    <n v="28029.320000000003"/>
    <n v="416.08000000000004"/>
    <n v="18787.594150000001"/>
    <n v="1"/>
    <n v="10"/>
    <m/>
    <m/>
    <x v="1"/>
    <m/>
    <x v="40"/>
  </r>
  <r>
    <s v="SEO"/>
    <d v="2018-10-08T00:00:00"/>
    <n v="6829.24"/>
    <n v="78.600000000000009"/>
    <n v="0"/>
    <n v="0"/>
    <n v="10"/>
    <m/>
    <m/>
    <x v="1"/>
    <m/>
    <x v="40"/>
  </r>
  <r>
    <s v="SEO"/>
    <d v="2018-10-08T00:00:00"/>
    <n v="2056.4500000000003"/>
    <n v="24.480000000000004"/>
    <n v="0"/>
    <n v="1"/>
    <n v="10"/>
    <m/>
    <m/>
    <x v="1"/>
    <m/>
    <x v="40"/>
  </r>
  <r>
    <s v="SEO shopping"/>
    <d v="2018-10-08T00:00:00"/>
    <n v="7613.4850000000006"/>
    <n v="95.4"/>
    <n v="14.3"/>
    <n v="0"/>
    <n v="10"/>
    <m/>
    <m/>
    <x v="1"/>
    <m/>
    <x v="40"/>
  </r>
  <r>
    <s v="SEO shopping"/>
    <d v="2018-10-08T00:00:00"/>
    <n v="4511.7050000000008"/>
    <n v="60.48"/>
    <n v="82.758650000000003"/>
    <n v="1"/>
    <n v="10"/>
    <m/>
    <m/>
    <x v="1"/>
    <m/>
    <x v="40"/>
  </r>
  <r>
    <s v="facebook"/>
    <d v="2018-10-08T00:00:00"/>
    <n v="2207.92"/>
    <n v="25.240000000000002"/>
    <n v="128.57195000000002"/>
    <n v="0"/>
    <n v="10"/>
    <m/>
    <m/>
    <x v="1"/>
    <m/>
    <x v="40"/>
  </r>
  <r>
    <s v="facebook"/>
    <d v="2018-10-08T00:00:00"/>
    <n v="1551.605"/>
    <n v="17.48"/>
    <n v="1350.88005"/>
    <n v="1"/>
    <n v="10"/>
    <m/>
    <m/>
    <x v="1"/>
    <m/>
    <x v="40"/>
  </r>
  <r>
    <s v="affiliates"/>
    <d v="2018-10-15T00:00:00"/>
    <n v="9150.5150000000012"/>
    <n v="105.04000000000002"/>
    <n v="283.08019999999999"/>
    <n v="0"/>
    <n v="10"/>
    <m/>
    <m/>
    <x v="1"/>
    <m/>
    <x v="41"/>
  </r>
  <r>
    <s v="affiliates"/>
    <d v="2018-10-15T00:00:00"/>
    <n v="4583.5350000000008"/>
    <n v="58.6"/>
    <n v="704.19245000000001"/>
    <n v="1"/>
    <n v="10"/>
    <m/>
    <m/>
    <x v="1"/>
    <m/>
    <x v="41"/>
  </r>
  <r>
    <s v="Email"/>
    <d v="2018-10-15T00:00:00"/>
    <n v="24072.620000000003"/>
    <n v="290.68"/>
    <n v="103.97985"/>
    <n v="0"/>
    <n v="10"/>
    <m/>
    <m/>
    <x v="1"/>
    <m/>
    <x v="41"/>
  </r>
  <r>
    <s v="Email"/>
    <d v="2018-10-15T00:00:00"/>
    <n v="3136.5400000000004"/>
    <n v="37.839999999999996"/>
    <n v="138.58779999999999"/>
    <n v="1"/>
    <n v="10"/>
    <m/>
    <m/>
    <x v="1"/>
    <m/>
    <x v="41"/>
  </r>
  <r>
    <s v="Website"/>
    <d v="2018-10-15T00:00:00"/>
    <n v="72679.035000000018"/>
    <n v="820.48"/>
    <n v="0"/>
    <n v="0"/>
    <n v="10"/>
    <m/>
    <m/>
    <x v="1"/>
    <m/>
    <x v="41"/>
  </r>
  <r>
    <s v="Website"/>
    <d v="2018-10-15T00:00:00"/>
    <n v="19359.285"/>
    <n v="242.68000000000004"/>
    <n v="0"/>
    <n v="1"/>
    <n v="10"/>
    <m/>
    <m/>
    <x v="1"/>
    <m/>
    <x v="41"/>
  </r>
  <r>
    <s v="Search partner"/>
    <d v="2018-10-15T00:00:00"/>
    <n v="1321.3200000000002"/>
    <n v="15.440000000000001"/>
    <n v="92.865500000000011"/>
    <n v="0"/>
    <n v="10"/>
    <m/>
    <m/>
    <x v="1"/>
    <m/>
    <x v="41"/>
  </r>
  <r>
    <s v="Search partner"/>
    <d v="2018-10-15T00:00:00"/>
    <n v="860.80500000000006"/>
    <n v="10.120000000000001"/>
    <n v="979.21070000000009"/>
    <n v="1"/>
    <n v="10"/>
    <m/>
    <m/>
    <x v="1"/>
    <m/>
    <x v="41"/>
  </r>
  <r>
    <s v="unknown"/>
    <d v="2018-10-15T00:00:00"/>
    <n v="16414.255000000001"/>
    <n v="207.88000000000002"/>
    <n v="1335.6388500000003"/>
    <n v="0"/>
    <n v="10"/>
    <m/>
    <m/>
    <x v="1"/>
    <m/>
    <x v="41"/>
  </r>
  <r>
    <s v="unknown"/>
    <d v="2018-10-15T00:00:00"/>
    <n v="6523.880000000001"/>
    <n v="84.28"/>
    <n v="2719.2009000000003"/>
    <n v="1"/>
    <n v="10"/>
    <m/>
    <m/>
    <x v="1"/>
    <m/>
    <x v="41"/>
  </r>
  <r>
    <s v="price comparison"/>
    <d v="2018-10-15T00:00:00"/>
    <n v="1671.1750000000002"/>
    <n v="24.12"/>
    <n v="74.581000000000003"/>
    <n v="0"/>
    <n v="10"/>
    <m/>
    <m/>
    <x v="1"/>
    <m/>
    <x v="41"/>
  </r>
  <r>
    <s v="price comparison"/>
    <d v="2018-10-15T00:00:00"/>
    <n v="1316.5350000000001"/>
    <n v="21.64"/>
    <n v="484.23829999999998"/>
    <n v="1"/>
    <n v="10"/>
    <m/>
    <m/>
    <x v="1"/>
    <m/>
    <x v="41"/>
  </r>
  <r>
    <s v="quora"/>
    <d v="2018-10-15T00:00:00"/>
    <n v="1126.8400000000001"/>
    <n v="13.32"/>
    <n v="0"/>
    <n v="0"/>
    <n v="10"/>
    <m/>
    <m/>
    <x v="1"/>
    <m/>
    <x v="41"/>
  </r>
  <r>
    <s v="quora"/>
    <d v="2018-10-15T00:00:00"/>
    <n v="542.30000000000007"/>
    <n v="7.6000000000000005"/>
    <n v="0"/>
    <n v="1"/>
    <n v="10"/>
    <m/>
    <m/>
    <x v="1"/>
    <m/>
    <x v="41"/>
  </r>
  <r>
    <s v="instagram"/>
    <d v="2018-10-15T00:00:00"/>
    <n v="2391.3449999999998"/>
    <n v="28.64"/>
    <n v="288.99714999999998"/>
    <n v="0"/>
    <n v="10"/>
    <m/>
    <m/>
    <x v="1"/>
    <m/>
    <x v="41"/>
  </r>
  <r>
    <s v="instagram"/>
    <d v="2018-10-15T00:00:00"/>
    <n v="744.59"/>
    <n v="9"/>
    <n v="988.43615000000011"/>
    <n v="1"/>
    <n v="10"/>
    <m/>
    <m/>
    <x v="1"/>
    <m/>
    <x v="41"/>
  </r>
  <r>
    <s v="google search"/>
    <d v="2018-10-15T00:00:00"/>
    <n v="27999.785"/>
    <n v="331.92"/>
    <n v="254.21305000000001"/>
    <n v="0"/>
    <n v="10"/>
    <m/>
    <m/>
    <x v="1"/>
    <m/>
    <x v="41"/>
  </r>
  <r>
    <s v="google search"/>
    <d v="2018-10-15T00:00:00"/>
    <n v="8266.61"/>
    <n v="97.600000000000009"/>
    <n v="379.32115000000005"/>
    <n v="1"/>
    <n v="10"/>
    <m/>
    <m/>
    <x v="1"/>
    <m/>
    <x v="41"/>
  </r>
  <r>
    <s v="google shopping"/>
    <d v="2018-10-15T00:00:00"/>
    <n v="36888.060000000005"/>
    <n v="513.7600000000001"/>
    <n v="3027.8105"/>
    <n v="0"/>
    <n v="10"/>
    <m/>
    <m/>
    <x v="1"/>
    <m/>
    <x v="41"/>
  </r>
  <r>
    <s v="google shopping"/>
    <d v="2018-10-15T00:00:00"/>
    <n v="26557.355"/>
    <n v="390.88000000000005"/>
    <n v="18392.19785"/>
    <n v="1"/>
    <n v="10"/>
    <m/>
    <m/>
    <x v="1"/>
    <m/>
    <x v="41"/>
  </r>
  <r>
    <s v="SEO"/>
    <d v="2018-10-15T00:00:00"/>
    <n v="5671.4350000000013"/>
    <n v="65.760000000000005"/>
    <n v="0"/>
    <n v="0"/>
    <n v="10"/>
    <m/>
    <m/>
    <x v="1"/>
    <m/>
    <x v="41"/>
  </r>
  <r>
    <s v="SEO"/>
    <d v="2018-10-15T00:00:00"/>
    <n v="1492.92"/>
    <n v="17.760000000000002"/>
    <n v="0"/>
    <n v="1"/>
    <n v="10"/>
    <m/>
    <m/>
    <x v="1"/>
    <m/>
    <x v="41"/>
  </r>
  <r>
    <s v="SEO shopping"/>
    <d v="2018-10-15T00:00:00"/>
    <n v="6662.4250000000002"/>
    <n v="85.360000000000014"/>
    <n v="15.9978"/>
    <n v="0"/>
    <n v="10"/>
    <m/>
    <m/>
    <x v="1"/>
    <m/>
    <x v="41"/>
  </r>
  <r>
    <s v="SEO shopping"/>
    <d v="2018-10-15T00:00:00"/>
    <n v="4233.1850000000004"/>
    <n v="58.800000000000004"/>
    <n v="107.45995000000001"/>
    <n v="1"/>
    <n v="10"/>
    <m/>
    <m/>
    <x v="1"/>
    <m/>
    <x v="41"/>
  </r>
  <r>
    <s v="facebook"/>
    <d v="2018-10-15T00:00:00"/>
    <n v="1662.155"/>
    <n v="19.16"/>
    <n v="85.304050000000004"/>
    <n v="0"/>
    <n v="10"/>
    <m/>
    <m/>
    <x v="1"/>
    <m/>
    <x v="41"/>
  </r>
  <r>
    <s v="facebook"/>
    <d v="2018-10-15T00:00:00"/>
    <n v="1042.5250000000001"/>
    <n v="11.8"/>
    <n v="870.25965000000008"/>
    <n v="1"/>
    <n v="10"/>
    <m/>
    <m/>
    <x v="1"/>
    <m/>
    <x v="41"/>
  </r>
  <r>
    <s v="affiliates"/>
    <d v="2018-10-22T00:00:00"/>
    <n v="10403.58"/>
    <n v="122.04000000000002"/>
    <n v="281.60860000000002"/>
    <n v="0"/>
    <n v="10"/>
    <m/>
    <m/>
    <x v="1"/>
    <m/>
    <x v="42"/>
  </r>
  <r>
    <s v="affiliates"/>
    <d v="2018-10-22T00:00:00"/>
    <n v="4195.62"/>
    <n v="56.84"/>
    <n v="620.05385000000001"/>
    <n v="1"/>
    <n v="10"/>
    <m/>
    <m/>
    <x v="1"/>
    <m/>
    <x v="42"/>
  </r>
  <r>
    <s v="Email"/>
    <d v="2018-10-22T00:00:00"/>
    <n v="27205.530000000002"/>
    <n v="339.12"/>
    <n v="118.4027"/>
    <n v="0"/>
    <n v="10"/>
    <m/>
    <m/>
    <x v="1"/>
    <m/>
    <x v="42"/>
  </r>
  <r>
    <s v="Email"/>
    <d v="2018-10-22T00:00:00"/>
    <n v="2782.835"/>
    <n v="35.360000000000007"/>
    <n v="126.97945000000001"/>
    <n v="1"/>
    <n v="10"/>
    <m/>
    <m/>
    <x v="1"/>
    <m/>
    <x v="42"/>
  </r>
  <r>
    <s v="Website"/>
    <d v="2018-10-22T00:00:00"/>
    <n v="78946.560000000012"/>
    <n v="910.28"/>
    <n v="0"/>
    <n v="0"/>
    <n v="10"/>
    <m/>
    <m/>
    <x v="1"/>
    <m/>
    <x v="42"/>
  </r>
  <r>
    <s v="Website"/>
    <d v="2018-10-22T00:00:00"/>
    <n v="17893.260000000002"/>
    <n v="223.16"/>
    <n v="0"/>
    <n v="1"/>
    <n v="10"/>
    <m/>
    <m/>
    <x v="1"/>
    <m/>
    <x v="42"/>
  </r>
  <r>
    <s v="Search partner"/>
    <d v="2018-10-22T00:00:00"/>
    <n v="2702.0400000000004"/>
    <n v="36.56"/>
    <n v="147.81455000000003"/>
    <n v="0"/>
    <n v="10"/>
    <m/>
    <m/>
    <x v="1"/>
    <m/>
    <x v="42"/>
  </r>
  <r>
    <s v="Search partner"/>
    <d v="2018-10-22T00:00:00"/>
    <n v="1307.075"/>
    <n v="18.28"/>
    <n v="1021.9917500000001"/>
    <n v="1"/>
    <n v="10"/>
    <m/>
    <m/>
    <x v="1"/>
    <m/>
    <x v="42"/>
  </r>
  <r>
    <s v="unknown"/>
    <d v="2018-10-22T00:00:00"/>
    <n v="19408.455000000002"/>
    <n v="249.16"/>
    <n v="1562.8795"/>
    <n v="0"/>
    <n v="10"/>
    <m/>
    <m/>
    <x v="1"/>
    <m/>
    <x v="42"/>
  </r>
  <r>
    <s v="unknown"/>
    <d v="2018-10-22T00:00:00"/>
    <n v="7434.6250000000009"/>
    <n v="99.28"/>
    <n v="2759.8506000000002"/>
    <n v="1"/>
    <n v="10"/>
    <m/>
    <m/>
    <x v="1"/>
    <m/>
    <x v="42"/>
  </r>
  <r>
    <s v="price comparison"/>
    <d v="2018-10-22T00:00:00"/>
    <n v="1402.17"/>
    <n v="20.840000000000003"/>
    <n v="62.868000000000002"/>
    <n v="0"/>
    <n v="10"/>
    <m/>
    <m/>
    <x v="1"/>
    <m/>
    <x v="42"/>
  </r>
  <r>
    <s v="price comparison"/>
    <d v="2018-10-22T00:00:00"/>
    <n v="931.97500000000002"/>
    <n v="16.680000000000003"/>
    <n v="381.47915"/>
    <n v="1"/>
    <n v="10"/>
    <m/>
    <m/>
    <x v="1"/>
    <m/>
    <x v="42"/>
  </r>
  <r>
    <s v="quora"/>
    <d v="2018-10-22T00:00:00"/>
    <n v="1239.92"/>
    <n v="15.200000000000001"/>
    <n v="0"/>
    <n v="0"/>
    <n v="10"/>
    <m/>
    <m/>
    <x v="1"/>
    <m/>
    <x v="42"/>
  </r>
  <r>
    <s v="quora"/>
    <d v="2018-10-22T00:00:00"/>
    <n v="548.90000000000009"/>
    <n v="7.08"/>
    <n v="0"/>
    <n v="1"/>
    <n v="10"/>
    <m/>
    <m/>
    <x v="1"/>
    <m/>
    <x v="42"/>
  </r>
  <r>
    <s v="instagram"/>
    <d v="2018-10-22T00:00:00"/>
    <n v="3608.77"/>
    <n v="48.800000000000004"/>
    <n v="419.13690000000003"/>
    <n v="0"/>
    <n v="10"/>
    <m/>
    <m/>
    <x v="1"/>
    <m/>
    <x v="42"/>
  </r>
  <r>
    <s v="instagram"/>
    <d v="2018-10-22T00:00:00"/>
    <n v="994.34500000000014"/>
    <n v="13.080000000000002"/>
    <n v="1102.1874500000001"/>
    <n v="1"/>
    <n v="10"/>
    <m/>
    <m/>
    <x v="1"/>
    <m/>
    <x v="42"/>
  </r>
  <r>
    <s v="google search"/>
    <d v="2018-10-22T00:00:00"/>
    <n v="32178.905000000002"/>
    <n v="392.44000000000005"/>
    <n v="301.57074999999998"/>
    <n v="0"/>
    <n v="10"/>
    <m/>
    <m/>
    <x v="1"/>
    <m/>
    <x v="42"/>
  </r>
  <r>
    <s v="google search"/>
    <d v="2018-10-22T00:00:00"/>
    <n v="8615.1450000000004"/>
    <n v="106"/>
    <n v="413.00935000000004"/>
    <n v="1"/>
    <n v="10"/>
    <m/>
    <m/>
    <x v="1"/>
    <m/>
    <x v="42"/>
  </r>
  <r>
    <s v="google shopping"/>
    <d v="2018-10-22T00:00:00"/>
    <n v="36891.855000000003"/>
    <n v="526.7600000000001"/>
    <n v="3069.9734000000003"/>
    <n v="0"/>
    <n v="10"/>
    <m/>
    <m/>
    <x v="1"/>
    <m/>
    <x v="42"/>
  </r>
  <r>
    <s v="google shopping"/>
    <d v="2018-10-22T00:00:00"/>
    <n v="23687.290000000005"/>
    <n v="355.8"/>
    <n v="16955.934450000001"/>
    <n v="1"/>
    <n v="10"/>
    <m/>
    <m/>
    <x v="1"/>
    <m/>
    <x v="42"/>
  </r>
  <r>
    <s v="SEO"/>
    <d v="2018-10-22T00:00:00"/>
    <n v="6199.49"/>
    <n v="73.56"/>
    <n v="0"/>
    <n v="0"/>
    <n v="10"/>
    <m/>
    <m/>
    <x v="1"/>
    <m/>
    <x v="42"/>
  </r>
  <r>
    <s v="SEO"/>
    <d v="2018-10-22T00:00:00"/>
    <n v="1614.4700000000003"/>
    <n v="19.240000000000002"/>
    <n v="0"/>
    <n v="1"/>
    <n v="10"/>
    <m/>
    <m/>
    <x v="1"/>
    <m/>
    <x v="42"/>
  </r>
  <r>
    <s v="SEO shopping"/>
    <d v="2018-10-22T00:00:00"/>
    <n v="6929.6149999999998"/>
    <n v="95.56"/>
    <n v="20.186400000000003"/>
    <n v="0"/>
    <n v="10"/>
    <m/>
    <m/>
    <x v="1"/>
    <m/>
    <x v="42"/>
  </r>
  <r>
    <s v="SEO shopping"/>
    <d v="2018-10-22T00:00:00"/>
    <n v="4111.47"/>
    <n v="58.84"/>
    <n v="105.30584999999999"/>
    <n v="1"/>
    <n v="10"/>
    <m/>
    <m/>
    <x v="1"/>
    <m/>
    <x v="42"/>
  </r>
  <r>
    <s v="facebook"/>
    <d v="2018-10-22T00:00:00"/>
    <n v="2542.3200000000002"/>
    <n v="32.760000000000005"/>
    <n v="158.8691"/>
    <n v="0"/>
    <n v="10"/>
    <m/>
    <m/>
    <x v="1"/>
    <m/>
    <x v="42"/>
  </r>
  <r>
    <s v="facebook"/>
    <d v="2018-10-22T00:00:00"/>
    <n v="1327.0950000000003"/>
    <n v="17.96"/>
    <n v="1365.7826000000002"/>
    <n v="1"/>
    <n v="10"/>
    <m/>
    <m/>
    <x v="1"/>
    <m/>
    <x v="42"/>
  </r>
  <r>
    <s v="affiliates"/>
    <d v="2018-10-29T00:00:00"/>
    <n v="14359.070000000002"/>
    <n v="163.80000000000001"/>
    <n v="487.13405"/>
    <n v="0"/>
    <n v="10"/>
    <m/>
    <m/>
    <x v="1"/>
    <m/>
    <x v="43"/>
  </r>
  <r>
    <s v="affiliates"/>
    <d v="2018-10-29T00:00:00"/>
    <n v="7301.6900000000005"/>
    <n v="94.12"/>
    <n v="1052.7237500000001"/>
    <n v="1"/>
    <n v="10"/>
    <m/>
    <m/>
    <x v="1"/>
    <m/>
    <x v="43"/>
  </r>
  <r>
    <s v="Email"/>
    <d v="2018-10-29T00:00:00"/>
    <n v="31141.385000000002"/>
    <n v="377.44000000000005"/>
    <n v="114.4663"/>
    <n v="0"/>
    <n v="10"/>
    <m/>
    <m/>
    <x v="1"/>
    <m/>
    <x v="43"/>
  </r>
  <r>
    <s v="Email"/>
    <d v="2018-10-29T00:00:00"/>
    <n v="4174.1150000000007"/>
    <n v="51.160000000000004"/>
    <n v="137.32875000000001"/>
    <n v="1"/>
    <n v="10"/>
    <m/>
    <m/>
    <x v="1"/>
    <m/>
    <x v="43"/>
  </r>
  <r>
    <s v="Website"/>
    <d v="2018-10-29T00:00:00"/>
    <n v="88142.450000000012"/>
    <n v="943.64"/>
    <n v="0"/>
    <n v="0"/>
    <n v="10"/>
    <m/>
    <m/>
    <x v="1"/>
    <m/>
    <x v="43"/>
  </r>
  <r>
    <s v="Website"/>
    <d v="2018-10-29T00:00:00"/>
    <n v="23113.255000000001"/>
    <n v="278.08000000000004"/>
    <n v="0"/>
    <n v="1"/>
    <n v="10"/>
    <m/>
    <m/>
    <x v="1"/>
    <m/>
    <x v="43"/>
  </r>
  <r>
    <s v="Search partner"/>
    <d v="2018-10-29T00:00:00"/>
    <n v="1534.7200000000003"/>
    <n v="20.36"/>
    <n v="93.299050000000008"/>
    <n v="0"/>
    <n v="10"/>
    <m/>
    <m/>
    <x v="1"/>
    <m/>
    <x v="43"/>
  </r>
  <r>
    <s v="Search partner"/>
    <d v="2018-10-29T00:00:00"/>
    <n v="1065.1300000000001"/>
    <n v="14.280000000000001"/>
    <n v="862.83404999999993"/>
    <n v="1"/>
    <n v="10"/>
    <m/>
    <m/>
    <x v="1"/>
    <m/>
    <x v="43"/>
  </r>
  <r>
    <s v="unknown"/>
    <d v="2018-10-29T00:00:00"/>
    <n v="25757.325000000001"/>
    <n v="322"/>
    <n v="1807.1495"/>
    <n v="0"/>
    <n v="10"/>
    <m/>
    <m/>
    <x v="1"/>
    <m/>
    <x v="43"/>
  </r>
  <r>
    <s v="unknown"/>
    <d v="2018-10-29T00:00:00"/>
    <n v="11294.910000000002"/>
    <n v="148.16"/>
    <n v="3348.5244000000002"/>
    <n v="1"/>
    <n v="10"/>
    <m/>
    <m/>
    <x v="1"/>
    <m/>
    <x v="43"/>
  </r>
  <r>
    <s v="price comparison"/>
    <d v="2018-10-29T00:00:00"/>
    <n v="1811.2050000000002"/>
    <n v="25.52"/>
    <n v="77.403300000000002"/>
    <n v="0"/>
    <n v="10"/>
    <m/>
    <m/>
    <x v="1"/>
    <m/>
    <x v="43"/>
  </r>
  <r>
    <s v="price comparison"/>
    <d v="2018-10-29T00:00:00"/>
    <n v="1382.5900000000001"/>
    <n v="22.840000000000003"/>
    <n v="454.79850000000005"/>
    <n v="1"/>
    <n v="10"/>
    <m/>
    <m/>
    <x v="1"/>
    <m/>
    <x v="43"/>
  </r>
  <r>
    <s v="quora"/>
    <d v="2018-10-29T00:00:00"/>
    <n v="1782.0550000000001"/>
    <n v="20.400000000000002"/>
    <n v="0"/>
    <n v="0"/>
    <n v="10"/>
    <m/>
    <m/>
    <x v="1"/>
    <m/>
    <x v="43"/>
  </r>
  <r>
    <s v="quora"/>
    <d v="2018-10-29T00:00:00"/>
    <n v="1042.69"/>
    <n v="13.92"/>
    <n v="0"/>
    <n v="1"/>
    <n v="10"/>
    <m/>
    <m/>
    <x v="1"/>
    <m/>
    <x v="43"/>
  </r>
  <r>
    <s v="instagram"/>
    <d v="2018-10-29T00:00:00"/>
    <n v="3397.7900000000004"/>
    <n v="44.160000000000004"/>
    <n v="464.96190000000001"/>
    <n v="0"/>
    <n v="10"/>
    <m/>
    <m/>
    <x v="1"/>
    <m/>
    <x v="43"/>
  </r>
  <r>
    <s v="instagram"/>
    <d v="2018-10-29T00:00:00"/>
    <n v="938.63"/>
    <n v="12.36"/>
    <n v="998.65089999999998"/>
    <n v="1"/>
    <n v="10"/>
    <m/>
    <m/>
    <x v="1"/>
    <m/>
    <x v="43"/>
  </r>
  <r>
    <s v="google search"/>
    <d v="2018-10-29T00:00:00"/>
    <n v="38395.225000000006"/>
    <n v="448.72"/>
    <n v="342.73720000000003"/>
    <n v="0"/>
    <n v="10"/>
    <m/>
    <m/>
    <x v="1"/>
    <m/>
    <x v="43"/>
  </r>
  <r>
    <s v="google search"/>
    <d v="2018-10-29T00:00:00"/>
    <n v="11401.115"/>
    <n v="135.72"/>
    <n v="476.4409"/>
    <n v="1"/>
    <n v="10"/>
    <m/>
    <m/>
    <x v="1"/>
    <m/>
    <x v="43"/>
  </r>
  <r>
    <s v="google shopping"/>
    <d v="2018-10-29T00:00:00"/>
    <n v="46338.10500000001"/>
    <n v="625.7600000000001"/>
    <n v="3566.2289000000005"/>
    <n v="0"/>
    <n v="10"/>
    <m/>
    <m/>
    <x v="1"/>
    <m/>
    <x v="43"/>
  </r>
  <r>
    <s v="google shopping"/>
    <d v="2018-10-29T00:00:00"/>
    <n v="33615.670000000006"/>
    <n v="487.12"/>
    <n v="19230.154450000002"/>
    <n v="1"/>
    <n v="10"/>
    <m/>
    <m/>
    <x v="1"/>
    <m/>
    <x v="43"/>
  </r>
  <r>
    <s v="SEO"/>
    <d v="2018-10-29T00:00:00"/>
    <n v="6561.005000000001"/>
    <n v="74.400000000000006"/>
    <n v="0"/>
    <n v="0"/>
    <n v="10"/>
    <m/>
    <m/>
    <x v="1"/>
    <m/>
    <x v="43"/>
  </r>
  <r>
    <s v="SEO"/>
    <d v="2018-10-29T00:00:00"/>
    <n v="1953.9850000000001"/>
    <n v="23.44"/>
    <n v="0"/>
    <n v="1"/>
    <n v="10"/>
    <m/>
    <m/>
    <x v="1"/>
    <m/>
    <x v="43"/>
  </r>
  <r>
    <s v="SEO shopping"/>
    <d v="2018-10-29T00:00:00"/>
    <n v="8151.22"/>
    <n v="102.68"/>
    <n v="19.14705"/>
    <n v="0"/>
    <n v="10"/>
    <m/>
    <m/>
    <x v="1"/>
    <m/>
    <x v="43"/>
  </r>
  <r>
    <s v="SEO shopping"/>
    <d v="2018-10-29T00:00:00"/>
    <n v="5126.7150000000001"/>
    <n v="71.320000000000007"/>
    <n v="103.1589"/>
    <n v="1"/>
    <n v="10"/>
    <m/>
    <m/>
    <x v="1"/>
    <m/>
    <x v="43"/>
  </r>
  <r>
    <s v="facebook"/>
    <d v="2018-10-29T00:00:00"/>
    <n v="3403.3450000000003"/>
    <n v="38.04"/>
    <n v="156.8177"/>
    <n v="0"/>
    <n v="10"/>
    <m/>
    <m/>
    <x v="1"/>
    <m/>
    <x v="43"/>
  </r>
  <r>
    <s v="facebook"/>
    <d v="2018-10-29T00:00:00"/>
    <n v="2207.5349999999999"/>
    <n v="24.680000000000003"/>
    <n v="1657.0203000000001"/>
    <n v="1"/>
    <n v="10"/>
    <m/>
    <m/>
    <x v="1"/>
    <m/>
    <x v="43"/>
  </r>
  <r>
    <s v="affiliates"/>
    <d v="2018-11-05T00:00:00"/>
    <n v="16298.260000000002"/>
    <n v="175.32000000000002"/>
    <n v="712.00610000000006"/>
    <n v="0"/>
    <n v="11"/>
    <m/>
    <m/>
    <x v="1"/>
    <m/>
    <x v="44"/>
  </r>
  <r>
    <s v="affiliates"/>
    <d v="2018-11-05T00:00:00"/>
    <n v="7999.3650000000007"/>
    <n v="104.44000000000001"/>
    <n v="1559.5086000000001"/>
    <n v="1"/>
    <n v="11"/>
    <m/>
    <m/>
    <x v="1"/>
    <m/>
    <x v="44"/>
  </r>
  <r>
    <s v="Email"/>
    <d v="2018-11-05T00:00:00"/>
    <n v="26935.755000000001"/>
    <n v="318.88000000000005"/>
    <n v="96.434000000000012"/>
    <n v="0"/>
    <n v="11"/>
    <m/>
    <m/>
    <x v="1"/>
    <m/>
    <x v="44"/>
  </r>
  <r>
    <s v="Email"/>
    <d v="2018-11-05T00:00:00"/>
    <n v="4543.4399999999996"/>
    <n v="56.28"/>
    <n v="114.5625"/>
    <n v="1"/>
    <n v="11"/>
    <m/>
    <m/>
    <x v="1"/>
    <m/>
    <x v="44"/>
  </r>
  <r>
    <s v="Website"/>
    <d v="2018-11-05T00:00:00"/>
    <n v="87500.6"/>
    <n v="905.07999999999993"/>
    <n v="0"/>
    <n v="0"/>
    <n v="11"/>
    <m/>
    <m/>
    <x v="1"/>
    <m/>
    <x v="44"/>
  </r>
  <r>
    <s v="Website"/>
    <d v="2018-11-05T00:00:00"/>
    <n v="24783.33"/>
    <n v="287.8"/>
    <n v="0"/>
    <n v="1"/>
    <n v="11"/>
    <m/>
    <m/>
    <x v="1"/>
    <m/>
    <x v="44"/>
  </r>
  <r>
    <s v="Search partner"/>
    <d v="2018-11-05T00:00:00"/>
    <n v="1830.8950000000002"/>
    <n v="22.64"/>
    <n v="138.92060000000001"/>
    <n v="0"/>
    <n v="11"/>
    <m/>
    <m/>
    <x v="1"/>
    <m/>
    <x v="44"/>
  </r>
  <r>
    <s v="Search partner"/>
    <d v="2018-11-05T00:00:00"/>
    <n v="1003.7500000000001"/>
    <n v="13.440000000000001"/>
    <n v="1454.3314500000001"/>
    <n v="1"/>
    <n v="11"/>
    <m/>
    <m/>
    <x v="1"/>
    <m/>
    <x v="44"/>
  </r>
  <r>
    <s v="unknown"/>
    <d v="2018-11-05T00:00:00"/>
    <n v="24302.740000000005"/>
    <n v="303.88000000000005"/>
    <n v="2141.70255"/>
    <n v="0"/>
    <n v="11"/>
    <m/>
    <m/>
    <x v="1"/>
    <m/>
    <x v="44"/>
  </r>
  <r>
    <s v="unknown"/>
    <d v="2018-11-05T00:00:00"/>
    <n v="11127.545000000002"/>
    <n v="145"/>
    <n v="3958.7619500000001"/>
    <n v="1"/>
    <n v="11"/>
    <m/>
    <m/>
    <x v="1"/>
    <m/>
    <x v="44"/>
  </r>
  <r>
    <s v="price comparison"/>
    <d v="2018-11-05T00:00:00"/>
    <n v="2005.63"/>
    <n v="26.8"/>
    <n v="84.843199999999996"/>
    <n v="0"/>
    <n v="11"/>
    <m/>
    <m/>
    <x v="1"/>
    <m/>
    <x v="44"/>
  </r>
  <r>
    <s v="price comparison"/>
    <d v="2018-11-05T00:00:00"/>
    <n v="1861.6950000000002"/>
    <n v="29.12"/>
    <n v="501.67715000000004"/>
    <n v="1"/>
    <n v="11"/>
    <m/>
    <m/>
    <x v="1"/>
    <m/>
    <x v="44"/>
  </r>
  <r>
    <s v="quora"/>
    <d v="2018-11-05T00:00:00"/>
    <n v="1494.5150000000003"/>
    <n v="17.680000000000003"/>
    <n v="0"/>
    <n v="0"/>
    <n v="11"/>
    <m/>
    <m/>
    <x v="1"/>
    <m/>
    <x v="44"/>
  </r>
  <r>
    <s v="quora"/>
    <d v="2018-11-05T00:00:00"/>
    <n v="802.94500000000016"/>
    <n v="11.08"/>
    <n v="0"/>
    <n v="1"/>
    <n v="11"/>
    <m/>
    <m/>
    <x v="1"/>
    <m/>
    <x v="44"/>
  </r>
  <r>
    <s v="instagram"/>
    <d v="2018-11-05T00:00:00"/>
    <n v="3545.0800000000004"/>
    <n v="43.680000000000007"/>
    <n v="389.65355"/>
    <n v="0"/>
    <n v="11"/>
    <m/>
    <m/>
    <x v="1"/>
    <m/>
    <x v="44"/>
  </r>
  <r>
    <s v="instagram"/>
    <d v="2018-11-05T00:00:00"/>
    <n v="1029.1600000000001"/>
    <n v="13.480000000000002"/>
    <n v="1176.7821000000001"/>
    <n v="1"/>
    <n v="11"/>
    <m/>
    <m/>
    <x v="1"/>
    <m/>
    <x v="44"/>
  </r>
  <r>
    <s v="google search"/>
    <d v="2018-11-05T00:00:00"/>
    <n v="35672.670000000006"/>
    <n v="410.48"/>
    <n v="392.80995000000001"/>
    <n v="0"/>
    <n v="11"/>
    <m/>
    <m/>
    <x v="1"/>
    <m/>
    <x v="44"/>
  </r>
  <r>
    <s v="google search"/>
    <d v="2018-11-05T00:00:00"/>
    <n v="10949.070000000002"/>
    <n v="127.12"/>
    <n v="608.83420000000001"/>
    <n v="1"/>
    <n v="11"/>
    <m/>
    <m/>
    <x v="1"/>
    <m/>
    <x v="44"/>
  </r>
  <r>
    <s v="google shopping"/>
    <d v="2018-11-05T00:00:00"/>
    <n v="44482.02"/>
    <n v="584.36"/>
    <n v="3516.7736500000001"/>
    <n v="0"/>
    <n v="11"/>
    <m/>
    <m/>
    <x v="1"/>
    <m/>
    <x v="44"/>
  </r>
  <r>
    <s v="google shopping"/>
    <d v="2018-11-05T00:00:00"/>
    <n v="34011.285000000003"/>
    <n v="487.40000000000003"/>
    <n v="19540.712100000001"/>
    <n v="1"/>
    <n v="11"/>
    <m/>
    <m/>
    <x v="1"/>
    <m/>
    <x v="44"/>
  </r>
  <r>
    <s v="SEO"/>
    <d v="2018-11-05T00:00:00"/>
    <n v="6720.3950000000004"/>
    <n v="75.320000000000007"/>
    <n v="0"/>
    <n v="0"/>
    <n v="11"/>
    <m/>
    <m/>
    <x v="1"/>
    <m/>
    <x v="44"/>
  </r>
  <r>
    <s v="SEO"/>
    <d v="2018-11-05T00:00:00"/>
    <n v="2001.2850000000001"/>
    <n v="23.040000000000003"/>
    <n v="0"/>
    <n v="1"/>
    <n v="11"/>
    <m/>
    <m/>
    <x v="1"/>
    <m/>
    <x v="44"/>
  </r>
  <r>
    <s v="SEO shopping"/>
    <d v="2018-11-05T00:00:00"/>
    <n v="7817.2600000000011"/>
    <n v="100.80000000000001"/>
    <n v="17.76905"/>
    <n v="0"/>
    <n v="11"/>
    <m/>
    <m/>
    <x v="1"/>
    <m/>
    <x v="44"/>
  </r>
  <r>
    <s v="SEO shopping"/>
    <d v="2018-11-05T00:00:00"/>
    <n v="5586.4050000000007"/>
    <n v="77.12"/>
    <n v="91.693550000000002"/>
    <n v="1"/>
    <n v="11"/>
    <m/>
    <m/>
    <x v="1"/>
    <m/>
    <x v="44"/>
  </r>
  <r>
    <s v="facebook"/>
    <d v="2018-11-05T00:00:00"/>
    <n v="2789.9300000000003"/>
    <n v="41.760000000000005"/>
    <n v="102.82805"/>
    <n v="0"/>
    <n v="11"/>
    <m/>
    <m/>
    <x v="1"/>
    <m/>
    <x v="44"/>
  </r>
  <r>
    <s v="facebook"/>
    <d v="2018-11-05T00:00:00"/>
    <n v="2118.8200000000002"/>
    <n v="34.480000000000004"/>
    <n v="929.74700000000007"/>
    <n v="1"/>
    <n v="11"/>
    <m/>
    <m/>
    <x v="1"/>
    <m/>
    <x v="44"/>
  </r>
  <r>
    <s v="affiliates"/>
    <d v="2018-11-12T00:00:00"/>
    <n v="14518.955"/>
    <n v="162.80000000000001"/>
    <n v="646.16500000000008"/>
    <n v="0"/>
    <n v="11"/>
    <m/>
    <m/>
    <x v="1"/>
    <m/>
    <x v="45"/>
  </r>
  <r>
    <s v="affiliates"/>
    <d v="2018-11-12T00:00:00"/>
    <n v="7448.9250000000002"/>
    <n v="103.24000000000001"/>
    <n v="1603.0248000000001"/>
    <n v="1"/>
    <n v="11"/>
    <m/>
    <m/>
    <x v="1"/>
    <m/>
    <x v="45"/>
  </r>
  <r>
    <s v="Email"/>
    <d v="2018-11-12T00:00:00"/>
    <n v="30519.280000000002"/>
    <n v="369.64000000000004"/>
    <n v="103.48065"/>
    <n v="0"/>
    <n v="11"/>
    <m/>
    <m/>
    <x v="1"/>
    <m/>
    <x v="45"/>
  </r>
  <r>
    <s v="Email"/>
    <d v="2018-11-12T00:00:00"/>
    <n v="4552.3500000000004"/>
    <n v="58.48"/>
    <n v="123.39535000000001"/>
    <n v="1"/>
    <n v="11"/>
    <m/>
    <m/>
    <x v="1"/>
    <m/>
    <x v="45"/>
  </r>
  <r>
    <s v="Website"/>
    <d v="2018-11-12T00:00:00"/>
    <n v="93305.575000000012"/>
    <n v="1050.08"/>
    <n v="0"/>
    <n v="0"/>
    <n v="11"/>
    <m/>
    <m/>
    <x v="1"/>
    <m/>
    <x v="45"/>
  </r>
  <r>
    <s v="Website"/>
    <d v="2018-11-12T00:00:00"/>
    <n v="28059.570000000003"/>
    <n v="356.28000000000003"/>
    <n v="0"/>
    <n v="1"/>
    <n v="11"/>
    <m/>
    <m/>
    <x v="1"/>
    <m/>
    <x v="45"/>
  </r>
  <r>
    <s v="Search partner"/>
    <d v="2018-11-12T00:00:00"/>
    <n v="1831.8300000000002"/>
    <n v="22.96"/>
    <n v="135.7603"/>
    <n v="0"/>
    <n v="11"/>
    <m/>
    <m/>
    <x v="1"/>
    <m/>
    <x v="45"/>
  </r>
  <r>
    <s v="Search partner"/>
    <d v="2018-11-12T00:00:00"/>
    <n v="1223.75"/>
    <n v="16.36"/>
    <n v="1498.8870000000002"/>
    <n v="1"/>
    <n v="11"/>
    <m/>
    <m/>
    <x v="1"/>
    <m/>
    <x v="45"/>
  </r>
  <r>
    <s v="unknown"/>
    <d v="2018-11-12T00:00:00"/>
    <n v="28644.990000000005"/>
    <n v="363.64000000000004"/>
    <n v="2870.8537000000001"/>
    <n v="0"/>
    <n v="11"/>
    <m/>
    <m/>
    <x v="1"/>
    <m/>
    <x v="45"/>
  </r>
  <r>
    <s v="unknown"/>
    <d v="2018-11-12T00:00:00"/>
    <n v="12950.245000000003"/>
    <n v="179.48000000000002"/>
    <n v="5529.9523500000005"/>
    <n v="1"/>
    <n v="11"/>
    <m/>
    <m/>
    <x v="1"/>
    <m/>
    <x v="45"/>
  </r>
  <r>
    <s v="price comparison"/>
    <d v="2018-11-12T00:00:00"/>
    <n v="1805.8700000000001"/>
    <n v="22.92"/>
    <n v="76.825450000000004"/>
    <n v="0"/>
    <n v="11"/>
    <m/>
    <m/>
    <x v="1"/>
    <m/>
    <x v="45"/>
  </r>
  <r>
    <s v="price comparison"/>
    <d v="2018-11-12T00:00:00"/>
    <n v="1872.7500000000002"/>
    <n v="24.36"/>
    <n v="470.75405000000001"/>
    <n v="1"/>
    <n v="11"/>
    <m/>
    <m/>
    <x v="1"/>
    <m/>
    <x v="45"/>
  </r>
  <r>
    <s v="quora"/>
    <d v="2018-11-12T00:00:00"/>
    <n v="1850.9700000000003"/>
    <n v="21.96"/>
    <n v="0"/>
    <n v="0"/>
    <n v="11"/>
    <m/>
    <m/>
    <x v="1"/>
    <m/>
    <x v="45"/>
  </r>
  <r>
    <s v="quora"/>
    <d v="2018-11-12T00:00:00"/>
    <n v="885.22500000000002"/>
    <n v="12.92"/>
    <n v="0"/>
    <n v="1"/>
    <n v="11"/>
    <m/>
    <m/>
    <x v="1"/>
    <m/>
    <x v="45"/>
  </r>
  <r>
    <s v="instagram"/>
    <d v="2018-11-12T00:00:00"/>
    <n v="3587.87"/>
    <n v="45.680000000000007"/>
    <n v="417.44495000000001"/>
    <n v="0"/>
    <n v="11"/>
    <m/>
    <m/>
    <x v="1"/>
    <m/>
    <x v="45"/>
  </r>
  <r>
    <s v="instagram"/>
    <d v="2018-11-12T00:00:00"/>
    <n v="1110.5600000000002"/>
    <n v="15.680000000000001"/>
    <n v="1355.4138"/>
    <n v="1"/>
    <n v="11"/>
    <m/>
    <m/>
    <x v="1"/>
    <m/>
    <x v="45"/>
  </r>
  <r>
    <s v="google search"/>
    <d v="2018-11-12T00:00:00"/>
    <n v="40563.050000000003"/>
    <n v="472.28000000000003"/>
    <n v="394.88085000000001"/>
    <n v="0"/>
    <n v="11"/>
    <m/>
    <m/>
    <x v="1"/>
    <m/>
    <x v="45"/>
  </r>
  <r>
    <s v="google search"/>
    <d v="2018-11-12T00:00:00"/>
    <n v="12737.065000000001"/>
    <n v="154.52000000000001"/>
    <n v="610.69709999999998"/>
    <n v="1"/>
    <n v="11"/>
    <m/>
    <m/>
    <x v="1"/>
    <m/>
    <x v="45"/>
  </r>
  <r>
    <s v="google shopping"/>
    <d v="2018-11-12T00:00:00"/>
    <n v="52018.065000000002"/>
    <n v="694.6"/>
    <n v="3765.1770000000001"/>
    <n v="0"/>
    <n v="11"/>
    <m/>
    <m/>
    <x v="1"/>
    <m/>
    <x v="45"/>
  </r>
  <r>
    <s v="google shopping"/>
    <d v="2018-11-12T00:00:00"/>
    <n v="37303.695"/>
    <n v="556.28000000000009"/>
    <n v="19117.190300000002"/>
    <n v="1"/>
    <n v="11"/>
    <m/>
    <m/>
    <x v="1"/>
    <m/>
    <x v="45"/>
  </r>
  <r>
    <s v="SEO"/>
    <d v="2018-11-12T00:00:00"/>
    <n v="7413.0100000000011"/>
    <n v="85.68"/>
    <n v="0"/>
    <n v="0"/>
    <n v="11"/>
    <m/>
    <m/>
    <x v="1"/>
    <m/>
    <x v="45"/>
  </r>
  <r>
    <s v="SEO"/>
    <d v="2018-11-12T00:00:00"/>
    <n v="2399.65"/>
    <n v="28.560000000000002"/>
    <n v="0"/>
    <n v="1"/>
    <n v="11"/>
    <m/>
    <m/>
    <x v="1"/>
    <m/>
    <x v="45"/>
  </r>
  <r>
    <s v="SEO shopping"/>
    <d v="2018-11-12T00:00:00"/>
    <n v="8974.130000000001"/>
    <n v="118.12"/>
    <n v="17.91075"/>
    <n v="0"/>
    <n v="11"/>
    <m/>
    <m/>
    <x v="1"/>
    <m/>
    <x v="45"/>
  </r>
  <r>
    <s v="SEO shopping"/>
    <d v="2018-11-12T00:00:00"/>
    <n v="6567.1100000000006"/>
    <n v="95.12"/>
    <n v="90.188800000000015"/>
    <n v="1"/>
    <n v="11"/>
    <m/>
    <m/>
    <x v="1"/>
    <m/>
    <x v="45"/>
  </r>
  <r>
    <s v="facebook"/>
    <d v="2018-11-12T00:00:00"/>
    <n v="3921.1150000000002"/>
    <n v="53.28"/>
    <n v="233.07895000000002"/>
    <n v="0"/>
    <n v="11"/>
    <m/>
    <m/>
    <x v="1"/>
    <m/>
    <x v="45"/>
  </r>
  <r>
    <s v="facebook"/>
    <d v="2018-11-12T00:00:00"/>
    <n v="2424.6750000000002"/>
    <n v="39.6"/>
    <n v="2615.4336000000003"/>
    <n v="1"/>
    <n v="11"/>
    <m/>
    <m/>
    <x v="1"/>
    <m/>
    <x v="45"/>
  </r>
  <r>
    <s v="affiliates"/>
    <d v="2018-11-19T00:00:00"/>
    <n v="19371.605"/>
    <n v="210.44000000000003"/>
    <n v="892.95570000000009"/>
    <n v="0"/>
    <n v="11"/>
    <m/>
    <m/>
    <x v="1"/>
    <m/>
    <x v="46"/>
  </r>
  <r>
    <s v="affiliates"/>
    <d v="2018-11-19T00:00:00"/>
    <n v="10485.86"/>
    <n v="123.92000000000002"/>
    <n v="2335.0307499999999"/>
    <n v="1"/>
    <n v="11"/>
    <m/>
    <m/>
    <x v="1"/>
    <m/>
    <x v="46"/>
  </r>
  <r>
    <s v="Email"/>
    <d v="2018-11-19T00:00:00"/>
    <n v="40251.200000000004"/>
    <n v="466.36000000000007"/>
    <n v="442.92495000000002"/>
    <n v="0"/>
    <n v="11"/>
    <m/>
    <m/>
    <x v="1"/>
    <m/>
    <x v="46"/>
  </r>
  <r>
    <s v="Email"/>
    <d v="2018-11-19T00:00:00"/>
    <n v="7144.39"/>
    <n v="79.960000000000008"/>
    <n v="521.30129999999997"/>
    <n v="1"/>
    <n v="11"/>
    <m/>
    <m/>
    <x v="1"/>
    <m/>
    <x v="46"/>
  </r>
  <r>
    <s v="Website"/>
    <d v="2018-11-19T00:00:00"/>
    <n v="129928.26000000002"/>
    <n v="1413.5200000000002"/>
    <n v="0"/>
    <n v="0"/>
    <n v="11"/>
    <m/>
    <m/>
    <x v="1"/>
    <m/>
    <x v="46"/>
  </r>
  <r>
    <s v="Website"/>
    <d v="2018-11-19T00:00:00"/>
    <n v="39620.57"/>
    <n v="468.72"/>
    <n v="0"/>
    <n v="1"/>
    <n v="11"/>
    <m/>
    <m/>
    <x v="1"/>
    <m/>
    <x v="46"/>
  </r>
  <r>
    <s v="Search partner"/>
    <d v="2018-11-19T00:00:00"/>
    <n v="2750.6050000000005"/>
    <n v="35.480000000000004"/>
    <n v="216.92384999999999"/>
    <n v="0"/>
    <n v="11"/>
    <m/>
    <m/>
    <x v="1"/>
    <m/>
    <x v="46"/>
  </r>
  <r>
    <s v="Search partner"/>
    <d v="2018-11-19T00:00:00"/>
    <n v="1739.65"/>
    <n v="23.680000000000003"/>
    <n v="2237.2759500000002"/>
    <n v="1"/>
    <n v="11"/>
    <m/>
    <m/>
    <x v="1"/>
    <m/>
    <x v="46"/>
  </r>
  <r>
    <s v="unknown"/>
    <d v="2018-11-19T00:00:00"/>
    <n v="38033.160000000003"/>
    <n v="465.40000000000003"/>
    <n v="2704.0026000000003"/>
    <n v="0"/>
    <n v="11"/>
    <m/>
    <m/>
    <x v="1"/>
    <m/>
    <x v="46"/>
  </r>
  <r>
    <s v="unknown"/>
    <d v="2018-11-19T00:00:00"/>
    <n v="19841.25"/>
    <n v="251.44000000000003"/>
    <n v="5588.1962500000009"/>
    <n v="1"/>
    <n v="11"/>
    <m/>
    <m/>
    <x v="1"/>
    <m/>
    <x v="46"/>
  </r>
  <r>
    <s v="price comparison"/>
    <d v="2018-11-19T00:00:00"/>
    <n v="2378.42"/>
    <n v="31.400000000000002"/>
    <n v="113.02849999999999"/>
    <n v="0"/>
    <n v="11"/>
    <m/>
    <m/>
    <x v="1"/>
    <m/>
    <x v="46"/>
  </r>
  <r>
    <s v="price comparison"/>
    <d v="2018-11-19T00:00:00"/>
    <n v="2254.2300000000005"/>
    <n v="31.28"/>
    <n v="574.87040000000002"/>
    <n v="1"/>
    <n v="11"/>
    <m/>
    <m/>
    <x v="1"/>
    <m/>
    <x v="46"/>
  </r>
  <r>
    <s v="quora"/>
    <d v="2018-11-19T00:00:00"/>
    <n v="3419.6250000000005"/>
    <n v="39"/>
    <n v="0"/>
    <n v="0"/>
    <n v="11"/>
    <m/>
    <m/>
    <x v="1"/>
    <m/>
    <x v="46"/>
  </r>
  <r>
    <s v="quora"/>
    <d v="2018-11-19T00:00:00"/>
    <n v="2026.6400000000003"/>
    <n v="24"/>
    <n v="0"/>
    <n v="1"/>
    <n v="11"/>
    <m/>
    <m/>
    <x v="1"/>
    <m/>
    <x v="46"/>
  </r>
  <r>
    <s v="instagram"/>
    <d v="2018-11-19T00:00:00"/>
    <n v="4636.4450000000006"/>
    <n v="59.28"/>
    <n v="519.39550000000008"/>
    <n v="0"/>
    <n v="11"/>
    <m/>
    <m/>
    <x v="1"/>
    <m/>
    <x v="46"/>
  </r>
  <r>
    <s v="instagram"/>
    <d v="2018-11-19T00:00:00"/>
    <n v="1370.16"/>
    <n v="18.36"/>
    <n v="1554.5822499999999"/>
    <n v="1"/>
    <n v="11"/>
    <m/>
    <m/>
    <x v="1"/>
    <m/>
    <x v="46"/>
  </r>
  <r>
    <s v="google search"/>
    <d v="2018-11-19T00:00:00"/>
    <n v="51949.15"/>
    <n v="611.7600000000001"/>
    <n v="387.39545000000004"/>
    <n v="0"/>
    <n v="11"/>
    <m/>
    <m/>
    <x v="1"/>
    <m/>
    <x v="46"/>
  </r>
  <r>
    <s v="google search"/>
    <d v="2018-11-19T00:00:00"/>
    <n v="18557.275000000001"/>
    <n v="218.72"/>
    <n v="610.76080000000002"/>
    <n v="1"/>
    <n v="11"/>
    <m/>
    <m/>
    <x v="1"/>
    <m/>
    <x v="46"/>
  </r>
  <r>
    <s v="google shopping"/>
    <d v="2018-11-19T00:00:00"/>
    <n v="64506.915000000008"/>
    <n v="843.32000000000016"/>
    <n v="4453.6914500000003"/>
    <n v="0"/>
    <n v="11"/>
    <m/>
    <m/>
    <x v="1"/>
    <m/>
    <x v="46"/>
  </r>
  <r>
    <s v="google shopping"/>
    <d v="2018-11-19T00:00:00"/>
    <n v="49286.82"/>
    <n v="663.80000000000007"/>
    <n v="20136.071800000002"/>
    <n v="1"/>
    <n v="11"/>
    <m/>
    <m/>
    <x v="1"/>
    <m/>
    <x v="46"/>
  </r>
  <r>
    <s v="SEO"/>
    <d v="2018-11-19T00:00:00"/>
    <n v="12233.98"/>
    <n v="140.68"/>
    <n v="0"/>
    <n v="0"/>
    <n v="11"/>
    <m/>
    <m/>
    <x v="1"/>
    <m/>
    <x v="46"/>
  </r>
  <r>
    <s v="SEO"/>
    <d v="2018-11-19T00:00:00"/>
    <n v="4987.29"/>
    <n v="56.920000000000009"/>
    <n v="0"/>
    <n v="1"/>
    <n v="11"/>
    <m/>
    <m/>
    <x v="1"/>
    <m/>
    <x v="46"/>
  </r>
  <r>
    <s v="SEO shopping"/>
    <d v="2018-11-19T00:00:00"/>
    <n v="12488.905000000001"/>
    <n v="159.28"/>
    <n v="21.630050000000001"/>
    <n v="0"/>
    <n v="11"/>
    <m/>
    <m/>
    <x v="1"/>
    <m/>
    <x v="46"/>
  </r>
  <r>
    <s v="SEO shopping"/>
    <d v="2018-11-19T00:00:00"/>
    <n v="8959.2800000000007"/>
    <n v="119.12"/>
    <n v="86.322600000000008"/>
    <n v="1"/>
    <n v="11"/>
    <m/>
    <m/>
    <x v="1"/>
    <m/>
    <x v="46"/>
  </r>
  <r>
    <s v="facebook"/>
    <d v="2018-11-19T00:00:00"/>
    <n v="3155.6800000000003"/>
    <n v="38.840000000000003"/>
    <n v="302.89805000000001"/>
    <n v="0"/>
    <n v="11"/>
    <m/>
    <m/>
    <x v="1"/>
    <m/>
    <x v="46"/>
  </r>
  <r>
    <s v="facebook"/>
    <d v="2018-11-19T00:00:00"/>
    <n v="2161.5550000000003"/>
    <n v="27.960000000000004"/>
    <n v="2634.3148000000001"/>
    <n v="1"/>
    <n v="11"/>
    <m/>
    <m/>
    <x v="1"/>
    <m/>
    <x v="46"/>
  </r>
  <r>
    <s v="affiliates"/>
    <d v="2018-11-26T00:00:00"/>
    <n v="42924.475000000006"/>
    <n v="435.68000000000006"/>
    <n v="3183.5583000000001"/>
    <n v="0"/>
    <n v="11"/>
    <m/>
    <m/>
    <x v="1"/>
    <m/>
    <x v="47"/>
  </r>
  <r>
    <s v="affiliates"/>
    <d v="2018-11-26T00:00:00"/>
    <n v="25035.010000000002"/>
    <n v="281.76"/>
    <n v="6236.1305500000008"/>
    <n v="1"/>
    <n v="11"/>
    <m/>
    <m/>
    <x v="1"/>
    <m/>
    <x v="47"/>
  </r>
  <r>
    <s v="Email"/>
    <d v="2018-11-26T00:00:00"/>
    <n v="88267.794999999998"/>
    <n v="1018.48"/>
    <n v="1013.4182500000001"/>
    <n v="0"/>
    <n v="11"/>
    <m/>
    <m/>
    <x v="1"/>
    <m/>
    <x v="47"/>
  </r>
  <r>
    <s v="Email"/>
    <d v="2018-11-26T00:00:00"/>
    <n v="13843.94"/>
    <n v="147.08000000000001"/>
    <n v="1002.7251"/>
    <n v="1"/>
    <n v="11"/>
    <m/>
    <m/>
    <x v="1"/>
    <m/>
    <x v="47"/>
  </r>
  <r>
    <s v="Website"/>
    <d v="2018-11-26T00:00:00"/>
    <n v="311081.43"/>
    <n v="3362.2800000000007"/>
    <n v="0"/>
    <n v="0"/>
    <n v="11"/>
    <m/>
    <m/>
    <x v="1"/>
    <m/>
    <x v="47"/>
  </r>
  <r>
    <s v="Website"/>
    <d v="2018-11-26T00:00:00"/>
    <n v="110637.72500000001"/>
    <n v="1256.08"/>
    <n v="0"/>
    <n v="1"/>
    <n v="11"/>
    <m/>
    <m/>
    <x v="1"/>
    <m/>
    <x v="47"/>
  </r>
  <r>
    <s v="Search partner"/>
    <d v="2018-11-26T00:00:00"/>
    <n v="3038.9150000000004"/>
    <n v="36.04"/>
    <n v="267.57900000000001"/>
    <n v="0"/>
    <n v="11"/>
    <m/>
    <m/>
    <x v="1"/>
    <m/>
    <x v="47"/>
  </r>
  <r>
    <s v="Search partner"/>
    <d v="2018-11-26T00:00:00"/>
    <n v="2147.3650000000002"/>
    <n v="26.72"/>
    <n v="2515.0645"/>
    <n v="1"/>
    <n v="11"/>
    <m/>
    <m/>
    <x v="1"/>
    <m/>
    <x v="47"/>
  </r>
  <r>
    <s v="unknown"/>
    <d v="2018-11-26T00:00:00"/>
    <n v="67517.23000000001"/>
    <n v="805.64"/>
    <n v="4557.4145500000004"/>
    <n v="0"/>
    <n v="11"/>
    <m/>
    <m/>
    <x v="1"/>
    <m/>
    <x v="47"/>
  </r>
  <r>
    <s v="unknown"/>
    <d v="2018-11-26T00:00:00"/>
    <n v="34513.380000000005"/>
    <n v="419.52"/>
    <n v="7835.2280500000006"/>
    <n v="1"/>
    <n v="11"/>
    <m/>
    <m/>
    <x v="1"/>
    <m/>
    <x v="47"/>
  </r>
  <r>
    <s v="price comparison"/>
    <d v="2018-11-26T00:00:00"/>
    <n v="8402.4050000000007"/>
    <n v="95.360000000000014"/>
    <n v="303.61045000000001"/>
    <n v="0"/>
    <n v="11"/>
    <m/>
    <m/>
    <x v="1"/>
    <m/>
    <x v="47"/>
  </r>
  <r>
    <s v="price comparison"/>
    <d v="2018-11-26T00:00:00"/>
    <n v="10314.260000000002"/>
    <n v="117.08"/>
    <n v="1469.5239000000001"/>
    <n v="1"/>
    <n v="11"/>
    <m/>
    <m/>
    <x v="1"/>
    <m/>
    <x v="47"/>
  </r>
  <r>
    <s v="quora"/>
    <d v="2018-11-26T00:00:00"/>
    <n v="9200.6200000000008"/>
    <n v="102.04"/>
    <n v="0"/>
    <n v="0"/>
    <n v="11"/>
    <m/>
    <m/>
    <x v="1"/>
    <m/>
    <x v="47"/>
  </r>
  <r>
    <s v="quora"/>
    <d v="2018-11-26T00:00:00"/>
    <n v="5471.84"/>
    <n v="61.48"/>
    <n v="0"/>
    <n v="1"/>
    <n v="11"/>
    <m/>
    <m/>
    <x v="1"/>
    <m/>
    <x v="47"/>
  </r>
  <r>
    <s v="instagram"/>
    <d v="2018-11-26T00:00:00"/>
    <n v="7398.1050000000005"/>
    <n v="87.12"/>
    <n v="876.2559"/>
    <n v="0"/>
    <n v="11"/>
    <m/>
    <m/>
    <x v="1"/>
    <m/>
    <x v="47"/>
  </r>
  <r>
    <s v="instagram"/>
    <d v="2018-11-26T00:00:00"/>
    <n v="2457.1800000000003"/>
    <n v="29.760000000000005"/>
    <n v="2252.5034999999998"/>
    <n v="1"/>
    <n v="11"/>
    <m/>
    <m/>
    <x v="1"/>
    <m/>
    <x v="47"/>
  </r>
  <r>
    <s v="google search"/>
    <d v="2018-11-26T00:00:00"/>
    <n v="124257.04500000001"/>
    <n v="1408.1200000000001"/>
    <n v="1203.19355"/>
    <n v="0"/>
    <n v="11"/>
    <m/>
    <m/>
    <x v="1"/>
    <m/>
    <x v="47"/>
  </r>
  <r>
    <s v="google search"/>
    <d v="2018-11-26T00:00:00"/>
    <n v="52882.225000000006"/>
    <n v="597.64"/>
    <n v="1879.0336500000001"/>
    <n v="1"/>
    <n v="11"/>
    <m/>
    <m/>
    <x v="1"/>
    <m/>
    <x v="47"/>
  </r>
  <r>
    <s v="google shopping"/>
    <d v="2018-11-26T00:00:00"/>
    <n v="152617.74000000002"/>
    <n v="1899.5200000000002"/>
    <n v="10264.253350000001"/>
    <n v="0"/>
    <n v="11"/>
    <m/>
    <m/>
    <x v="1"/>
    <m/>
    <x v="47"/>
  </r>
  <r>
    <s v="google shopping"/>
    <d v="2018-11-26T00:00:00"/>
    <n v="135076.37"/>
    <n v="1724.6400000000003"/>
    <n v="40637.768600000003"/>
    <n v="1"/>
    <n v="11"/>
    <m/>
    <m/>
    <x v="1"/>
    <m/>
    <x v="47"/>
  </r>
  <r>
    <s v="SEO"/>
    <d v="2018-11-26T00:00:00"/>
    <n v="29127.725000000002"/>
    <n v="324.20000000000005"/>
    <n v="0"/>
    <n v="0"/>
    <n v="11"/>
    <m/>
    <m/>
    <x v="1"/>
    <m/>
    <x v="47"/>
  </r>
  <r>
    <s v="SEO"/>
    <d v="2018-11-26T00:00:00"/>
    <n v="12212.365"/>
    <n v="140.80000000000001"/>
    <n v="0"/>
    <n v="1"/>
    <n v="11"/>
    <m/>
    <m/>
    <x v="1"/>
    <m/>
    <x v="47"/>
  </r>
  <r>
    <s v="SEO shopping"/>
    <d v="2018-11-26T00:00:00"/>
    <n v="30572.465000000004"/>
    <n v="367.08000000000004"/>
    <n v="27.20965"/>
    <n v="0"/>
    <n v="11"/>
    <m/>
    <m/>
    <x v="1"/>
    <m/>
    <x v="47"/>
  </r>
  <r>
    <s v="SEO shopping"/>
    <d v="2018-11-26T00:00:00"/>
    <n v="23966.745000000003"/>
    <n v="302.36"/>
    <n v="106.27890000000001"/>
    <n v="1"/>
    <n v="11"/>
    <m/>
    <m/>
    <x v="1"/>
    <m/>
    <x v="47"/>
  </r>
  <r>
    <s v="facebook"/>
    <d v="2018-11-26T00:00:00"/>
    <n v="3845.5450000000001"/>
    <n v="48.2"/>
    <n v="278.41840000000002"/>
    <n v="0"/>
    <n v="11"/>
    <m/>
    <m/>
    <x v="1"/>
    <m/>
    <x v="47"/>
  </r>
  <r>
    <s v="facebook"/>
    <d v="2018-11-26T00:00:00"/>
    <n v="2312.4750000000004"/>
    <n v="30.360000000000003"/>
    <n v="2253.5636500000001"/>
    <n v="1"/>
    <n v="11"/>
    <m/>
    <m/>
    <x v="1"/>
    <m/>
    <x v="47"/>
  </r>
  <r>
    <s v="affiliates"/>
    <d v="2018-12-03T00:00:00"/>
    <n v="20482.330000000002"/>
    <n v="257.8"/>
    <n v="1091.2174"/>
    <n v="0"/>
    <n v="12"/>
    <m/>
    <m/>
    <x v="1"/>
    <m/>
    <x v="48"/>
  </r>
  <r>
    <s v="affiliates"/>
    <d v="2018-12-03T00:00:00"/>
    <n v="14131.095000000001"/>
    <n v="194.28"/>
    <n v="2754.8845999999999"/>
    <n v="1"/>
    <n v="12"/>
    <m/>
    <m/>
    <x v="1"/>
    <m/>
    <x v="48"/>
  </r>
  <r>
    <s v="Email"/>
    <d v="2018-12-03T00:00:00"/>
    <n v="45967.240000000005"/>
    <n v="588.88"/>
    <n v="259.45725000000004"/>
    <n v="0"/>
    <n v="12"/>
    <m/>
    <m/>
    <x v="1"/>
    <m/>
    <x v="48"/>
  </r>
  <r>
    <s v="Email"/>
    <d v="2018-12-03T00:00:00"/>
    <n v="8214.69"/>
    <n v="101.92000000000002"/>
    <n v="192.62099999999998"/>
    <n v="1"/>
    <n v="12"/>
    <m/>
    <m/>
    <x v="1"/>
    <m/>
    <x v="48"/>
  </r>
  <r>
    <s v="Website"/>
    <d v="2018-12-03T00:00:00"/>
    <n v="150935.565"/>
    <n v="1847.36"/>
    <n v="0"/>
    <n v="0"/>
    <n v="12"/>
    <m/>
    <m/>
    <x v="1"/>
    <m/>
    <x v="48"/>
  </r>
  <r>
    <s v="Website"/>
    <d v="2018-12-03T00:00:00"/>
    <n v="50895.405000000006"/>
    <n v="666.88000000000011"/>
    <n v="0"/>
    <n v="1"/>
    <n v="12"/>
    <m/>
    <m/>
    <x v="1"/>
    <m/>
    <x v="48"/>
  </r>
  <r>
    <s v="Search partner"/>
    <d v="2018-12-03T00:00:00"/>
    <n v="2745.9300000000003"/>
    <n v="37.480000000000004"/>
    <n v="251.95430000000002"/>
    <n v="0"/>
    <n v="12"/>
    <m/>
    <m/>
    <x v="1"/>
    <m/>
    <x v="48"/>
  </r>
  <r>
    <s v="Search partner"/>
    <d v="2018-12-03T00:00:00"/>
    <n v="1997.6000000000001"/>
    <n v="27.960000000000004"/>
    <n v="2455.49395"/>
    <n v="1"/>
    <n v="12"/>
    <m/>
    <m/>
    <x v="1"/>
    <m/>
    <x v="48"/>
  </r>
  <r>
    <s v="unknown"/>
    <d v="2018-12-03T00:00:00"/>
    <n v="44805.97"/>
    <n v="593.91999999999996"/>
    <n v="3486.13265"/>
    <n v="0"/>
    <n v="12"/>
    <m/>
    <m/>
    <x v="1"/>
    <m/>
    <x v="48"/>
  </r>
  <r>
    <s v="unknown"/>
    <d v="2018-12-03T00:00:00"/>
    <n v="23368.455000000002"/>
    <n v="314.36"/>
    <n v="5794.8273500000005"/>
    <n v="1"/>
    <n v="12"/>
    <m/>
    <m/>
    <x v="1"/>
    <m/>
    <x v="48"/>
  </r>
  <r>
    <s v="price comparison"/>
    <d v="2018-12-03T00:00:00"/>
    <n v="3145.8900000000003"/>
    <n v="44.960000000000008"/>
    <n v="136.42525000000001"/>
    <n v="0"/>
    <n v="12"/>
    <m/>
    <m/>
    <x v="1"/>
    <m/>
    <x v="48"/>
  </r>
  <r>
    <s v="price comparison"/>
    <d v="2018-12-03T00:00:00"/>
    <n v="3957.4150000000004"/>
    <n v="60.04"/>
    <n v="658.99080000000004"/>
    <n v="1"/>
    <n v="12"/>
    <m/>
    <m/>
    <x v="1"/>
    <m/>
    <x v="48"/>
  </r>
  <r>
    <s v="quora"/>
    <d v="2018-12-03T00:00:00"/>
    <n v="3265.1849999999999"/>
    <n v="42.680000000000007"/>
    <n v="0"/>
    <n v="0"/>
    <n v="12"/>
    <m/>
    <m/>
    <x v="1"/>
    <m/>
    <x v="48"/>
  </r>
  <r>
    <s v="quora"/>
    <d v="2018-12-03T00:00:00"/>
    <n v="1857.1849999999999"/>
    <n v="25.760000000000005"/>
    <n v="0"/>
    <n v="1"/>
    <n v="12"/>
    <m/>
    <m/>
    <x v="1"/>
    <m/>
    <x v="48"/>
  </r>
  <r>
    <s v="instagram"/>
    <d v="2018-12-03T00:00:00"/>
    <n v="4628.8550000000005"/>
    <n v="63.2"/>
    <n v="619.24199999999996"/>
    <n v="0"/>
    <n v="12"/>
    <m/>
    <m/>
    <x v="1"/>
    <m/>
    <x v="48"/>
  </r>
  <r>
    <s v="instagram"/>
    <d v="2018-12-03T00:00:00"/>
    <n v="1822.3700000000001"/>
    <n v="25.480000000000004"/>
    <n v="1845.0724499999999"/>
    <n v="1"/>
    <n v="12"/>
    <m/>
    <m/>
    <x v="1"/>
    <m/>
    <x v="48"/>
  </r>
  <r>
    <s v="google search"/>
    <d v="2018-12-03T00:00:00"/>
    <n v="71963.320000000007"/>
    <n v="929.16000000000008"/>
    <n v="735.16235000000006"/>
    <n v="0"/>
    <n v="12"/>
    <m/>
    <m/>
    <x v="1"/>
    <m/>
    <x v="48"/>
  </r>
  <r>
    <s v="google search"/>
    <d v="2018-12-03T00:00:00"/>
    <n v="28683.600000000002"/>
    <n v="365.28000000000003"/>
    <n v="947.8053000000001"/>
    <n v="1"/>
    <n v="12"/>
    <m/>
    <m/>
    <x v="1"/>
    <m/>
    <x v="48"/>
  </r>
  <r>
    <s v="google shopping"/>
    <d v="2018-12-03T00:00:00"/>
    <n v="80876.565000000002"/>
    <n v="1165"/>
    <n v="7061.4985999999999"/>
    <n v="0"/>
    <n v="12"/>
    <m/>
    <m/>
    <x v="1"/>
    <m/>
    <x v="48"/>
  </r>
  <r>
    <s v="google shopping"/>
    <d v="2018-12-03T00:00:00"/>
    <n v="77184.85500000001"/>
    <n v="1123.04"/>
    <n v="32185.686000000002"/>
    <n v="1"/>
    <n v="12"/>
    <m/>
    <m/>
    <x v="1"/>
    <m/>
    <x v="48"/>
  </r>
  <r>
    <s v="SEO"/>
    <d v="2018-12-03T00:00:00"/>
    <n v="13639.45"/>
    <n v="170.56"/>
    <n v="0"/>
    <n v="0"/>
    <n v="12"/>
    <m/>
    <m/>
    <x v="1"/>
    <m/>
    <x v="48"/>
  </r>
  <r>
    <s v="SEO"/>
    <d v="2018-12-03T00:00:00"/>
    <n v="5869.8200000000006"/>
    <n v="72.679999999999993"/>
    <n v="0"/>
    <n v="1"/>
    <n v="12"/>
    <m/>
    <m/>
    <x v="1"/>
    <m/>
    <x v="48"/>
  </r>
  <r>
    <s v="SEO shopping"/>
    <d v="2018-12-03T00:00:00"/>
    <n v="18320.170000000002"/>
    <n v="257.8"/>
    <n v="22.257300000000001"/>
    <n v="0"/>
    <n v="12"/>
    <m/>
    <m/>
    <x v="1"/>
    <m/>
    <x v="48"/>
  </r>
  <r>
    <s v="SEO shopping"/>
    <d v="2018-12-03T00:00:00"/>
    <n v="15574.240000000002"/>
    <n v="227.20000000000002"/>
    <n v="91.424449999999993"/>
    <n v="1"/>
    <n v="12"/>
    <m/>
    <m/>
    <x v="1"/>
    <m/>
    <x v="48"/>
  </r>
  <r>
    <s v="facebook"/>
    <d v="2018-12-03T00:00:00"/>
    <n v="2276.4500000000003"/>
    <n v="32.4"/>
    <n v="148.9683"/>
    <n v="0"/>
    <n v="12"/>
    <m/>
    <m/>
    <x v="1"/>
    <m/>
    <x v="48"/>
  </r>
  <r>
    <s v="facebook"/>
    <d v="2018-12-03T00:00:00"/>
    <n v="1617.605"/>
    <n v="22.6"/>
    <n v="1301.5840499999999"/>
    <n v="1"/>
    <n v="12"/>
    <m/>
    <m/>
    <x v="1"/>
    <m/>
    <x v="48"/>
  </r>
  <r>
    <s v="affiliates"/>
    <d v="2018-12-10T00:00:00"/>
    <n v="27596.195000000003"/>
    <n v="350.32"/>
    <n v="1858.0997499999999"/>
    <n v="0"/>
    <n v="12"/>
    <m/>
    <m/>
    <x v="1"/>
    <m/>
    <x v="49"/>
  </r>
  <r>
    <s v="affiliates"/>
    <d v="2018-12-10T00:00:00"/>
    <n v="19763.040000000005"/>
    <n v="246.28000000000003"/>
    <n v="4342.6428500000002"/>
    <n v="1"/>
    <n v="12"/>
    <m/>
    <m/>
    <x v="1"/>
    <m/>
    <x v="49"/>
  </r>
  <r>
    <s v="Email"/>
    <d v="2018-12-10T00:00:00"/>
    <n v="57201.044999999998"/>
    <n v="729.32"/>
    <n v="255.18934999999999"/>
    <n v="0"/>
    <n v="12"/>
    <m/>
    <m/>
    <x v="1"/>
    <m/>
    <x v="49"/>
  </r>
  <r>
    <s v="Email"/>
    <d v="2018-12-10T00:00:00"/>
    <n v="12210.935000000001"/>
    <n v="138.04000000000002"/>
    <n v="190.78799999999998"/>
    <n v="1"/>
    <n v="12"/>
    <m/>
    <m/>
    <x v="1"/>
    <m/>
    <x v="49"/>
  </r>
  <r>
    <s v="Website"/>
    <d v="2018-12-10T00:00:00"/>
    <n v="195284.48500000002"/>
    <n v="2414.2800000000002"/>
    <n v="0"/>
    <n v="0"/>
    <n v="12"/>
    <m/>
    <m/>
    <x v="1"/>
    <m/>
    <x v="49"/>
  </r>
  <r>
    <s v="Website"/>
    <d v="2018-12-10T00:00:00"/>
    <n v="76159.544999999998"/>
    <n v="963.6"/>
    <n v="0"/>
    <n v="1"/>
    <n v="12"/>
    <m/>
    <m/>
    <x v="1"/>
    <m/>
    <x v="49"/>
  </r>
  <r>
    <s v="Search partner"/>
    <d v="2018-12-10T00:00:00"/>
    <n v="3682.085"/>
    <n v="52.28"/>
    <n v="315.09205000000003"/>
    <n v="0"/>
    <n v="12"/>
    <m/>
    <m/>
    <x v="1"/>
    <m/>
    <x v="49"/>
  </r>
  <r>
    <s v="Search partner"/>
    <d v="2018-12-10T00:00:00"/>
    <n v="2747.4150000000004"/>
    <n v="39.32"/>
    <n v="2980.8499499999998"/>
    <n v="1"/>
    <n v="12"/>
    <m/>
    <m/>
    <x v="1"/>
    <m/>
    <x v="49"/>
  </r>
  <r>
    <s v="unknown"/>
    <d v="2018-12-10T00:00:00"/>
    <n v="48561.26"/>
    <n v="653.32000000000005"/>
    <n v="3851.4853000000003"/>
    <n v="0"/>
    <n v="12"/>
    <m/>
    <m/>
    <x v="1"/>
    <m/>
    <x v="49"/>
  </r>
  <r>
    <s v="unknown"/>
    <d v="2018-12-10T00:00:00"/>
    <n v="28500.725000000002"/>
    <n v="375.96000000000004"/>
    <n v="6529.7784500000007"/>
    <n v="1"/>
    <n v="12"/>
    <m/>
    <m/>
    <x v="1"/>
    <m/>
    <x v="49"/>
  </r>
  <r>
    <s v="price comparison"/>
    <d v="2018-12-10T00:00:00"/>
    <n v="5008.0250000000005"/>
    <n v="62.920000000000009"/>
    <n v="149.69954999999999"/>
    <n v="0"/>
    <n v="12"/>
    <m/>
    <m/>
    <x v="1"/>
    <m/>
    <x v="49"/>
  </r>
  <r>
    <s v="price comparison"/>
    <d v="2018-12-10T00:00:00"/>
    <n v="9883.885000000002"/>
    <n v="89.04"/>
    <n v="738.81860000000006"/>
    <n v="1"/>
    <n v="12"/>
    <m/>
    <m/>
    <x v="1"/>
    <m/>
    <x v="49"/>
  </r>
  <r>
    <s v="quora"/>
    <d v="2018-12-10T00:00:00"/>
    <n v="4533.0450000000001"/>
    <n v="55.56"/>
    <n v="0"/>
    <n v="0"/>
    <n v="12"/>
    <m/>
    <m/>
    <x v="1"/>
    <m/>
    <x v="49"/>
  </r>
  <r>
    <s v="quora"/>
    <d v="2018-12-10T00:00:00"/>
    <n v="2380.84"/>
    <n v="30.32"/>
    <n v="0"/>
    <n v="1"/>
    <n v="12"/>
    <m/>
    <m/>
    <x v="1"/>
    <m/>
    <x v="49"/>
  </r>
  <r>
    <s v="instagram"/>
    <d v="2018-12-10T00:00:00"/>
    <n v="5326.2000000000007"/>
    <n v="72.239999999999995"/>
    <n v="688.10235"/>
    <n v="0"/>
    <n v="12"/>
    <m/>
    <m/>
    <x v="1"/>
    <m/>
    <x v="49"/>
  </r>
  <r>
    <s v="instagram"/>
    <d v="2018-12-10T00:00:00"/>
    <n v="2028.0700000000002"/>
    <n v="28.960000000000004"/>
    <n v="2181.1809499999999"/>
    <n v="1"/>
    <n v="12"/>
    <m/>
    <m/>
    <x v="1"/>
    <m/>
    <x v="49"/>
  </r>
  <r>
    <s v="google search"/>
    <d v="2018-12-10T00:00:00"/>
    <n v="97466.544999999998"/>
    <n v="1266.3200000000002"/>
    <n v="1072.5578499999999"/>
    <n v="0"/>
    <n v="12"/>
    <m/>
    <m/>
    <x v="1"/>
    <m/>
    <x v="49"/>
  </r>
  <r>
    <s v="google search"/>
    <d v="2018-12-10T00:00:00"/>
    <n v="44121.330000000009"/>
    <n v="553.24"/>
    <n v="1585.0653"/>
    <n v="1"/>
    <n v="12"/>
    <m/>
    <m/>
    <x v="1"/>
    <m/>
    <x v="49"/>
  </r>
  <r>
    <s v="google shopping"/>
    <d v="2018-12-10T00:00:00"/>
    <n v="90883.1"/>
    <n v="1304.08"/>
    <n v="7236.2491500000006"/>
    <n v="0"/>
    <n v="12"/>
    <m/>
    <m/>
    <x v="1"/>
    <m/>
    <x v="49"/>
  </r>
  <r>
    <s v="google shopping"/>
    <d v="2018-12-10T00:00:00"/>
    <n v="95668.540000000008"/>
    <n v="1368.16"/>
    <n v="30468.452300000001"/>
    <n v="1"/>
    <n v="12"/>
    <m/>
    <m/>
    <x v="1"/>
    <m/>
    <x v="49"/>
  </r>
  <r>
    <s v="SEO"/>
    <d v="2018-12-10T00:00:00"/>
    <n v="18593.245000000003"/>
    <n v="235.12"/>
    <n v="0"/>
    <n v="0"/>
    <n v="12"/>
    <m/>
    <m/>
    <x v="1"/>
    <m/>
    <x v="49"/>
  </r>
  <r>
    <s v="SEO"/>
    <d v="2018-12-10T00:00:00"/>
    <n v="8826.9500000000007"/>
    <n v="112.52000000000001"/>
    <n v="0"/>
    <n v="1"/>
    <n v="12"/>
    <m/>
    <m/>
    <x v="1"/>
    <m/>
    <x v="49"/>
  </r>
  <r>
    <s v="SEO shopping"/>
    <d v="2018-12-10T00:00:00"/>
    <n v="25745.115000000005"/>
    <n v="356.16"/>
    <n v="21.315450000000002"/>
    <n v="0"/>
    <n v="12"/>
    <m/>
    <m/>
    <x v="1"/>
    <m/>
    <x v="49"/>
  </r>
  <r>
    <s v="SEO shopping"/>
    <d v="2018-12-10T00:00:00"/>
    <n v="26745.95"/>
    <n v="369.36"/>
    <n v="94.881800000000013"/>
    <n v="1"/>
    <n v="12"/>
    <m/>
    <m/>
    <x v="1"/>
    <m/>
    <x v="49"/>
  </r>
  <r>
    <s v="facebook"/>
    <d v="2018-12-10T00:00:00"/>
    <n v="6999.1350000000011"/>
    <n v="99.720000000000013"/>
    <n v="399.00380000000001"/>
    <n v="0"/>
    <n v="12"/>
    <m/>
    <m/>
    <x v="1"/>
    <m/>
    <x v="49"/>
  </r>
  <r>
    <s v="facebook"/>
    <d v="2018-12-10T00:00:00"/>
    <n v="4884.4949999999999"/>
    <n v="70.52000000000001"/>
    <n v="3107.0949000000001"/>
    <n v="1"/>
    <n v="12"/>
    <m/>
    <m/>
    <x v="1"/>
    <m/>
    <x v="49"/>
  </r>
  <r>
    <s v="affiliates"/>
    <d v="2018-12-17T00:00:00"/>
    <n v="21296.770000000004"/>
    <n v="272.56"/>
    <n v="1743.34485"/>
    <n v="0"/>
    <n v="12"/>
    <m/>
    <m/>
    <x v="1"/>
    <m/>
    <x v="50"/>
  </r>
  <r>
    <s v="affiliates"/>
    <d v="2018-12-17T00:00:00"/>
    <n v="15602.18"/>
    <n v="217.48000000000002"/>
    <n v="5458.7682500000001"/>
    <n v="1"/>
    <n v="12"/>
    <m/>
    <m/>
    <x v="1"/>
    <m/>
    <x v="50"/>
  </r>
  <r>
    <s v="Email"/>
    <d v="2018-12-17T00:00:00"/>
    <n v="42875.360000000001"/>
    <n v="546.24"/>
    <n v="210.2295"/>
    <n v="0"/>
    <n v="12"/>
    <m/>
    <m/>
    <x v="1"/>
    <m/>
    <x v="50"/>
  </r>
  <r>
    <s v="Email"/>
    <d v="2018-12-17T00:00:00"/>
    <n v="7690.7050000000008"/>
    <n v="93.240000000000009"/>
    <n v="184.31725"/>
    <n v="1"/>
    <n v="12"/>
    <m/>
    <m/>
    <x v="1"/>
    <m/>
    <x v="50"/>
  </r>
  <r>
    <s v="Website"/>
    <d v="2018-12-17T00:00:00"/>
    <n v="143821.04"/>
    <n v="1767.0400000000002"/>
    <n v="0"/>
    <n v="0"/>
    <n v="12"/>
    <m/>
    <m/>
    <x v="1"/>
    <m/>
    <x v="50"/>
  </r>
  <r>
    <s v="Website"/>
    <d v="2018-12-17T00:00:00"/>
    <n v="50233.425000000003"/>
    <n v="650.48"/>
    <n v="0"/>
    <n v="1"/>
    <n v="12"/>
    <m/>
    <m/>
    <x v="1"/>
    <m/>
    <x v="50"/>
  </r>
  <r>
    <s v="Search partner"/>
    <d v="2018-12-17T00:00:00"/>
    <n v="2438.15"/>
    <n v="35.24"/>
    <n v="243.09220000000002"/>
    <n v="0"/>
    <n v="12"/>
    <m/>
    <m/>
    <x v="1"/>
    <m/>
    <x v="50"/>
  </r>
  <r>
    <s v="Search partner"/>
    <d v="2018-12-17T00:00:00"/>
    <n v="1855.7"/>
    <n v="27.12"/>
    <n v="2292.5955000000004"/>
    <n v="1"/>
    <n v="12"/>
    <m/>
    <m/>
    <x v="1"/>
    <m/>
    <x v="50"/>
  </r>
  <r>
    <s v="unknown"/>
    <d v="2018-12-17T00:00:00"/>
    <n v="30933.65"/>
    <n v="413.76000000000005"/>
    <n v="2665.9164999999998"/>
    <n v="0"/>
    <n v="12"/>
    <m/>
    <m/>
    <x v="1"/>
    <m/>
    <x v="50"/>
  </r>
  <r>
    <s v="unknown"/>
    <d v="2018-12-17T00:00:00"/>
    <n v="18731.46"/>
    <n v="245.04000000000002"/>
    <n v="5320.2565000000004"/>
    <n v="1"/>
    <n v="12"/>
    <m/>
    <m/>
    <x v="1"/>
    <m/>
    <x v="50"/>
  </r>
  <r>
    <s v="price comparison"/>
    <d v="2018-12-17T00:00:00"/>
    <n v="2530.1650000000004"/>
    <n v="36.44"/>
    <n v="126.9307"/>
    <n v="0"/>
    <n v="12"/>
    <m/>
    <m/>
    <x v="1"/>
    <m/>
    <x v="50"/>
  </r>
  <r>
    <s v="price comparison"/>
    <d v="2018-12-17T00:00:00"/>
    <n v="3317.82"/>
    <n v="45.52"/>
    <n v="629.34495000000004"/>
    <n v="1"/>
    <n v="12"/>
    <m/>
    <m/>
    <x v="1"/>
    <m/>
    <x v="50"/>
  </r>
  <r>
    <s v="quora"/>
    <d v="2018-12-17T00:00:00"/>
    <n v="3227.2350000000001"/>
    <n v="41.44"/>
    <n v="0"/>
    <n v="0"/>
    <n v="12"/>
    <m/>
    <m/>
    <x v="1"/>
    <m/>
    <x v="50"/>
  </r>
  <r>
    <s v="quora"/>
    <d v="2018-12-17T00:00:00"/>
    <n v="1548.9650000000001"/>
    <n v="20.8"/>
    <n v="0"/>
    <n v="1"/>
    <n v="12"/>
    <m/>
    <m/>
    <x v="1"/>
    <m/>
    <x v="50"/>
  </r>
  <r>
    <s v="instagram"/>
    <d v="2018-12-17T00:00:00"/>
    <n v="3816.8900000000003"/>
    <n v="51.64"/>
    <n v="554.74185"/>
    <n v="0"/>
    <n v="12"/>
    <m/>
    <m/>
    <x v="1"/>
    <m/>
    <x v="50"/>
  </r>
  <r>
    <s v="instagram"/>
    <d v="2018-12-17T00:00:00"/>
    <n v="1434.8400000000001"/>
    <n v="19.96"/>
    <n v="1953.0524"/>
    <n v="1"/>
    <n v="12"/>
    <m/>
    <m/>
    <x v="1"/>
    <m/>
    <x v="50"/>
  </r>
  <r>
    <s v="google search"/>
    <d v="2018-12-17T00:00:00"/>
    <n v="65489.215000000004"/>
    <n v="846.32000000000016"/>
    <n v="615.72355000000005"/>
    <n v="0"/>
    <n v="12"/>
    <m/>
    <m/>
    <x v="1"/>
    <m/>
    <x v="50"/>
  </r>
  <r>
    <s v="google search"/>
    <d v="2018-12-17T00:00:00"/>
    <n v="27961.120000000003"/>
    <n v="348.8"/>
    <n v="763.80330000000015"/>
    <n v="1"/>
    <n v="12"/>
    <m/>
    <m/>
    <x v="1"/>
    <m/>
    <x v="50"/>
  </r>
  <r>
    <s v="google shopping"/>
    <d v="2018-12-17T00:00:00"/>
    <n v="63380.955000000009"/>
    <n v="904.44"/>
    <n v="5551.2957500000002"/>
    <n v="0"/>
    <n v="12"/>
    <m/>
    <m/>
    <x v="1"/>
    <m/>
    <x v="50"/>
  </r>
  <r>
    <s v="google shopping"/>
    <d v="2018-12-17T00:00:00"/>
    <n v="66220.990000000005"/>
    <n v="942.16000000000008"/>
    <n v="23324.132000000001"/>
    <n v="1"/>
    <n v="12"/>
    <m/>
    <m/>
    <x v="1"/>
    <m/>
    <x v="50"/>
  </r>
  <r>
    <s v="SEO"/>
    <d v="2018-12-17T00:00:00"/>
    <n v="11316.965"/>
    <n v="146.96"/>
    <n v="0"/>
    <n v="0"/>
    <n v="12"/>
    <m/>
    <m/>
    <x v="1"/>
    <m/>
    <x v="50"/>
  </r>
  <r>
    <s v="SEO"/>
    <d v="2018-12-17T00:00:00"/>
    <n v="5101.8550000000005"/>
    <n v="65.400000000000006"/>
    <n v="0"/>
    <n v="1"/>
    <n v="12"/>
    <m/>
    <m/>
    <x v="1"/>
    <m/>
    <x v="50"/>
  </r>
  <r>
    <s v="SEO shopping"/>
    <d v="2018-12-17T00:00:00"/>
    <n v="19082.030000000002"/>
    <n v="275.60000000000002"/>
    <n v="24.802049999999998"/>
    <n v="0"/>
    <n v="12"/>
    <m/>
    <m/>
    <x v="1"/>
    <m/>
    <x v="50"/>
  </r>
  <r>
    <s v="SEO shopping"/>
    <d v="2018-12-17T00:00:00"/>
    <n v="18996.670000000002"/>
    <n v="283.44"/>
    <n v="92.486550000000008"/>
    <n v="1"/>
    <n v="12"/>
    <m/>
    <m/>
    <x v="1"/>
    <m/>
    <x v="50"/>
  </r>
  <r>
    <s v="facebook"/>
    <d v="2018-12-17T00:00:00"/>
    <n v="3117.7300000000005"/>
    <n v="44.44"/>
    <n v="190.5787"/>
    <n v="0"/>
    <n v="12"/>
    <m/>
    <m/>
    <x v="1"/>
    <m/>
    <x v="50"/>
  </r>
  <r>
    <s v="facebook"/>
    <d v="2018-12-17T00:00:00"/>
    <n v="1810.38"/>
    <n v="26.28"/>
    <n v="1404.6974499999999"/>
    <n v="1"/>
    <n v="12"/>
    <m/>
    <m/>
    <x v="1"/>
    <m/>
    <x v="50"/>
  </r>
  <r>
    <s v="affiliates"/>
    <d v="2018-12-24T00:00:00"/>
    <n v="9986.7900000000009"/>
    <n v="131.04000000000002"/>
    <n v="609.38930000000005"/>
    <n v="0"/>
    <n v="12"/>
    <m/>
    <m/>
    <x v="1"/>
    <m/>
    <x v="51"/>
  </r>
  <r>
    <s v="affiliates"/>
    <d v="2018-12-24T00:00:00"/>
    <n v="5527.2250000000004"/>
    <n v="73.160000000000011"/>
    <n v="2039.3080500000001"/>
    <n v="1"/>
    <n v="12"/>
    <m/>
    <m/>
    <x v="1"/>
    <m/>
    <x v="51"/>
  </r>
  <r>
    <s v="Email"/>
    <d v="2018-12-24T00:00:00"/>
    <n v="23750.595000000001"/>
    <n v="311.52"/>
    <n v="150.82470000000001"/>
    <n v="0"/>
    <n v="12"/>
    <m/>
    <m/>
    <x v="1"/>
    <m/>
    <x v="51"/>
  </r>
  <r>
    <s v="Email"/>
    <d v="2018-12-24T00:00:00"/>
    <n v="3113.2750000000001"/>
    <n v="37.68"/>
    <n v="146.96370000000002"/>
    <n v="1"/>
    <n v="12"/>
    <m/>
    <m/>
    <x v="1"/>
    <m/>
    <x v="51"/>
  </r>
  <r>
    <s v="Website"/>
    <d v="2018-12-24T00:00:00"/>
    <n v="80736.810000000012"/>
    <n v="991.24"/>
    <n v="0"/>
    <n v="0"/>
    <n v="12"/>
    <m/>
    <m/>
    <x v="1"/>
    <m/>
    <x v="51"/>
  </r>
  <r>
    <s v="Website"/>
    <d v="2018-12-24T00:00:00"/>
    <n v="20348.515000000003"/>
    <n v="262.64000000000004"/>
    <n v="0"/>
    <n v="1"/>
    <n v="12"/>
    <m/>
    <m/>
    <x v="1"/>
    <m/>
    <x v="51"/>
  </r>
  <r>
    <s v="Search partner"/>
    <d v="2018-12-24T00:00:00"/>
    <n v="1002.4850000000001"/>
    <n v="14.12"/>
    <n v="109.37550000000002"/>
    <n v="0"/>
    <n v="12"/>
    <m/>
    <m/>
    <x v="1"/>
    <m/>
    <x v="51"/>
  </r>
  <r>
    <s v="Search partner"/>
    <d v="2018-12-24T00:00:00"/>
    <n v="855.58"/>
    <n v="13.440000000000001"/>
    <n v="1802.7275500000001"/>
    <n v="1"/>
    <n v="12"/>
    <m/>
    <m/>
    <x v="1"/>
    <m/>
    <x v="51"/>
  </r>
  <r>
    <s v="unknown"/>
    <d v="2018-12-24T00:00:00"/>
    <n v="17111.875"/>
    <n v="231.48000000000002"/>
    <n v="1995.5630500000002"/>
    <n v="0"/>
    <n v="12"/>
    <m/>
    <m/>
    <x v="1"/>
    <m/>
    <x v="51"/>
  </r>
  <r>
    <s v="unknown"/>
    <d v="2018-12-24T00:00:00"/>
    <n v="7738.17"/>
    <n v="102.28"/>
    <n v="3417.5713000000001"/>
    <n v="1"/>
    <n v="12"/>
    <m/>
    <m/>
    <x v="1"/>
    <m/>
    <x v="51"/>
  </r>
  <r>
    <s v="price comparison"/>
    <d v="2018-12-24T00:00:00"/>
    <n v="1774.1900000000003"/>
    <n v="25.680000000000003"/>
    <n v="90.004199999999997"/>
    <n v="0"/>
    <n v="12"/>
    <m/>
    <m/>
    <x v="1"/>
    <m/>
    <x v="51"/>
  </r>
  <r>
    <s v="price comparison"/>
    <d v="2018-12-24T00:00:00"/>
    <n v="1531.585"/>
    <n v="22.72"/>
    <n v="409.70930000000004"/>
    <n v="1"/>
    <n v="12"/>
    <m/>
    <m/>
    <x v="1"/>
    <m/>
    <x v="51"/>
  </r>
  <r>
    <s v="quora"/>
    <d v="2018-12-24T00:00:00"/>
    <n v="1677.8300000000002"/>
    <n v="21.92"/>
    <n v="0"/>
    <n v="0"/>
    <n v="12"/>
    <m/>
    <m/>
    <x v="1"/>
    <m/>
    <x v="51"/>
  </r>
  <r>
    <s v="quora"/>
    <d v="2018-12-24T00:00:00"/>
    <n v="608.08000000000004"/>
    <n v="10.200000000000001"/>
    <n v="0"/>
    <n v="1"/>
    <n v="12"/>
    <m/>
    <m/>
    <x v="1"/>
    <m/>
    <x v="51"/>
  </r>
  <r>
    <s v="instagram"/>
    <d v="2018-12-24T00:00:00"/>
    <n v="1979.4500000000003"/>
    <n v="27.92"/>
    <n v="338.29250000000002"/>
    <n v="0"/>
    <n v="12"/>
    <m/>
    <m/>
    <x v="1"/>
    <m/>
    <x v="51"/>
  </r>
  <r>
    <s v="instagram"/>
    <d v="2018-12-24T00:00:00"/>
    <n v="621.72000000000014"/>
    <n v="9.5200000000000014"/>
    <n v="1195.7920000000001"/>
    <n v="1"/>
    <n v="12"/>
    <m/>
    <m/>
    <x v="1"/>
    <m/>
    <x v="51"/>
  </r>
  <r>
    <s v="google search"/>
    <d v="2018-12-24T00:00:00"/>
    <n v="36020.875"/>
    <n v="471.56000000000006"/>
    <n v="512.59260000000006"/>
    <n v="0"/>
    <n v="12"/>
    <m/>
    <m/>
    <x v="1"/>
    <m/>
    <x v="51"/>
  </r>
  <r>
    <s v="google search"/>
    <d v="2018-12-24T00:00:00"/>
    <n v="11642.18"/>
    <n v="144.64000000000001"/>
    <n v="665.50054999999998"/>
    <n v="1"/>
    <n v="12"/>
    <m/>
    <m/>
    <x v="1"/>
    <m/>
    <x v="51"/>
  </r>
  <r>
    <s v="google shopping"/>
    <d v="2018-12-24T00:00:00"/>
    <n v="35456.959999999999"/>
    <n v="521.43999999999994"/>
    <n v="3104.3116"/>
    <n v="0"/>
    <n v="12"/>
    <m/>
    <m/>
    <x v="1"/>
    <m/>
    <x v="51"/>
  </r>
  <r>
    <s v="google shopping"/>
    <d v="2018-12-24T00:00:00"/>
    <n v="26540.91"/>
    <n v="392.56"/>
    <n v="14401.981750000001"/>
    <n v="1"/>
    <n v="12"/>
    <m/>
    <m/>
    <x v="1"/>
    <m/>
    <x v="51"/>
  </r>
  <r>
    <s v="SEO"/>
    <d v="2018-12-24T00:00:00"/>
    <n v="5690.4100000000008"/>
    <n v="73.88"/>
    <n v="0"/>
    <n v="0"/>
    <n v="12"/>
    <m/>
    <m/>
    <x v="1"/>
    <m/>
    <x v="51"/>
  </r>
  <r>
    <s v="SEO"/>
    <d v="2018-12-24T00:00:00"/>
    <n v="1712.0950000000003"/>
    <n v="20.560000000000002"/>
    <n v="0"/>
    <n v="1"/>
    <n v="12"/>
    <m/>
    <m/>
    <x v="1"/>
    <m/>
    <x v="51"/>
  </r>
  <r>
    <s v="SEO shopping"/>
    <d v="2018-12-24T00:00:00"/>
    <n v="10242.155000000001"/>
    <n v="144.35999999999999"/>
    <n v="14.90775"/>
    <n v="0"/>
    <n v="12"/>
    <m/>
    <m/>
    <x v="1"/>
    <m/>
    <x v="51"/>
  </r>
  <r>
    <s v="SEO shopping"/>
    <d v="2018-12-24T00:00:00"/>
    <n v="7270.505000000001"/>
    <n v="102.4"/>
    <n v="85.93065"/>
    <n v="1"/>
    <n v="12"/>
    <m/>
    <m/>
    <x v="1"/>
    <m/>
    <x v="51"/>
  </r>
  <r>
    <s v="facebook"/>
    <d v="2018-12-24T00:00:00"/>
    <n v="1154.835"/>
    <n v="15.76"/>
    <n v="95.802850000000007"/>
    <n v="0"/>
    <n v="12"/>
    <m/>
    <m/>
    <x v="1"/>
    <m/>
    <x v="51"/>
  </r>
  <r>
    <s v="facebook"/>
    <d v="2018-12-24T00:00:00"/>
    <n v="513.09500000000003"/>
    <n v="7.5200000000000005"/>
    <n v="668.82400000000007"/>
    <n v="1"/>
    <n v="12"/>
    <m/>
    <m/>
    <x v="1"/>
    <m/>
    <x v="51"/>
  </r>
  <r>
    <s v="affiliates"/>
    <d v="2018-12-31T00:00:00"/>
    <n v="2534.3449999999998"/>
    <n v="31.6"/>
    <n v="131.21290000000002"/>
    <n v="0"/>
    <n v="12"/>
    <m/>
    <m/>
    <x v="1"/>
    <m/>
    <x v="52"/>
  </r>
  <r>
    <s v="affiliates"/>
    <d v="2018-12-31T00:00:00"/>
    <n v="939.45500000000004"/>
    <n v="14.32"/>
    <n v="408.12004999999999"/>
    <n v="1"/>
    <n v="12"/>
    <m/>
    <m/>
    <x v="1"/>
    <m/>
    <x v="52"/>
  </r>
  <r>
    <s v="Email"/>
    <d v="2018-12-31T00:00:00"/>
    <n v="5558.85"/>
    <n v="66.320000000000007"/>
    <n v="39.24635"/>
    <n v="0"/>
    <n v="12"/>
    <m/>
    <m/>
    <x v="1"/>
    <m/>
    <x v="52"/>
  </r>
  <r>
    <s v="Email"/>
    <d v="2018-12-31T00:00:00"/>
    <n v="870.43000000000006"/>
    <n v="10.120000000000001"/>
    <n v="40.107600000000005"/>
    <n v="1"/>
    <n v="12"/>
    <m/>
    <m/>
    <x v="1"/>
    <m/>
    <x v="52"/>
  </r>
  <r>
    <s v="Website"/>
    <d v="2018-12-31T00:00:00"/>
    <n v="19822.22"/>
    <n v="233.08000000000004"/>
    <n v="0"/>
    <n v="0"/>
    <n v="12"/>
    <m/>
    <m/>
    <x v="1"/>
    <m/>
    <x v="52"/>
  </r>
  <r>
    <s v="Website"/>
    <d v="2018-12-31T00:00:00"/>
    <n v="4845.8850000000011"/>
    <n v="64.960000000000008"/>
    <n v="0"/>
    <n v="1"/>
    <n v="12"/>
    <m/>
    <m/>
    <x v="1"/>
    <m/>
    <x v="52"/>
  </r>
  <r>
    <s v="Search partner"/>
    <d v="2018-12-31T00:00:00"/>
    <n v="192.94000000000003"/>
    <n v="2.84"/>
    <n v="27.697150000000001"/>
    <n v="0"/>
    <n v="12"/>
    <m/>
    <m/>
    <x v="1"/>
    <m/>
    <x v="52"/>
  </r>
  <r>
    <s v="Search partner"/>
    <d v="2018-12-31T00:00:00"/>
    <n v="212.02500000000001"/>
    <n v="3.3600000000000003"/>
    <n v="478.24725000000001"/>
    <n v="1"/>
    <n v="12"/>
    <m/>
    <m/>
    <x v="1"/>
    <m/>
    <x v="52"/>
  </r>
  <r>
    <s v="unknown"/>
    <d v="2018-12-31T00:00:00"/>
    <n v="4349.2900000000009"/>
    <n v="56.68"/>
    <n v="590.7577"/>
    <n v="0"/>
    <n v="12"/>
    <m/>
    <m/>
    <x v="1"/>
    <m/>
    <x v="52"/>
  </r>
  <r>
    <s v="unknown"/>
    <d v="2018-12-31T00:00:00"/>
    <n v="1895.7950000000003"/>
    <n v="25"/>
    <n v="894.12699999999995"/>
    <n v="1"/>
    <n v="12"/>
    <m/>
    <m/>
    <x v="1"/>
    <m/>
    <x v="52"/>
  </r>
  <r>
    <s v="price comparison"/>
    <d v="2018-12-31T00:00:00"/>
    <n v="429.55"/>
    <n v="5.7600000000000007"/>
    <n v="19.228950000000001"/>
    <n v="0"/>
    <n v="12"/>
    <m/>
    <m/>
    <x v="1"/>
    <m/>
    <x v="52"/>
  </r>
  <r>
    <s v="price comparison"/>
    <d v="2018-12-31T00:00:00"/>
    <n v="350.90000000000003"/>
    <n v="5.36"/>
    <n v="96.220800000000011"/>
    <n v="1"/>
    <n v="12"/>
    <m/>
    <m/>
    <x v="1"/>
    <m/>
    <x v="52"/>
  </r>
  <r>
    <s v="quora"/>
    <d v="2018-12-31T00:00:00"/>
    <n v="371.25000000000006"/>
    <n v="4.88"/>
    <n v="0"/>
    <n v="0"/>
    <n v="12"/>
    <m/>
    <m/>
    <x v="1"/>
    <m/>
    <x v="52"/>
  </r>
  <r>
    <s v="quora"/>
    <d v="2018-12-31T00:00:00"/>
    <n v="125.67500000000001"/>
    <n v="2.2000000000000002"/>
    <n v="0"/>
    <n v="1"/>
    <n v="12"/>
    <m/>
    <m/>
    <x v="1"/>
    <m/>
    <x v="52"/>
  </r>
  <r>
    <s v="instagram"/>
    <d v="2018-12-31T00:00:00"/>
    <n v="540.32000000000005"/>
    <n v="7"/>
    <n v="92.134900000000016"/>
    <n v="0"/>
    <n v="12"/>
    <m/>
    <m/>
    <x v="1"/>
    <m/>
    <x v="52"/>
  </r>
  <r>
    <s v="instagram"/>
    <d v="2018-12-31T00:00:00"/>
    <n v="125.78500000000001"/>
    <n v="2.16"/>
    <n v="281.74185"/>
    <n v="1"/>
    <n v="12"/>
    <m/>
    <m/>
    <x v="1"/>
    <m/>
    <x v="52"/>
  </r>
  <r>
    <s v="google search"/>
    <d v="2018-12-31T00:00:00"/>
    <n v="9382.6149999999998"/>
    <n v="116.24000000000001"/>
    <n v="181.82125000000002"/>
    <n v="0"/>
    <n v="12"/>
    <m/>
    <m/>
    <x v="1"/>
    <m/>
    <x v="52"/>
  </r>
  <r>
    <s v="google search"/>
    <d v="2018-12-31T00:00:00"/>
    <n v="2807.145"/>
    <n v="37.56"/>
    <n v="238.69235"/>
    <n v="1"/>
    <n v="12"/>
    <m/>
    <m/>
    <x v="1"/>
    <m/>
    <x v="52"/>
  </r>
  <r>
    <s v="google shopping"/>
    <d v="2018-12-31T00:00:00"/>
    <n v="9310.4549999999999"/>
    <n v="137.6"/>
    <n v="864.38429999999994"/>
    <n v="0"/>
    <n v="12"/>
    <m/>
    <m/>
    <x v="1"/>
    <m/>
    <x v="52"/>
  </r>
  <r>
    <s v="google shopping"/>
    <d v="2018-12-31T00:00:00"/>
    <n v="6740.0850000000009"/>
    <n v="105.16"/>
    <n v="3988.5436499999996"/>
    <n v="1"/>
    <n v="12"/>
    <m/>
    <m/>
    <x v="1"/>
    <m/>
    <x v="52"/>
  </r>
  <r>
    <s v="SEO"/>
    <d v="2018-12-31T00:00:00"/>
    <n v="1581.7450000000001"/>
    <n v="18.880000000000003"/>
    <n v="0"/>
    <n v="0"/>
    <n v="12"/>
    <m/>
    <m/>
    <x v="1"/>
    <m/>
    <x v="52"/>
  </r>
  <r>
    <s v="SEO"/>
    <d v="2018-12-31T00:00:00"/>
    <n v="416.51499999999999"/>
    <n v="5.2"/>
    <n v="0"/>
    <n v="1"/>
    <n v="12"/>
    <m/>
    <m/>
    <x v="1"/>
    <m/>
    <x v="52"/>
  </r>
  <r>
    <s v="SEO shopping"/>
    <d v="2018-12-31T00:00:00"/>
    <n v="2098.0300000000002"/>
    <n v="29.04"/>
    <n v="5.9351500000000001"/>
    <n v="0"/>
    <n v="12"/>
    <m/>
    <m/>
    <x v="1"/>
    <m/>
    <x v="52"/>
  </r>
  <r>
    <s v="SEO shopping"/>
    <d v="2018-12-31T00:00:00"/>
    <n v="1361.5250000000001"/>
    <n v="20.72"/>
    <n v="27.777100000000001"/>
    <n v="1"/>
    <n v="12"/>
    <m/>
    <m/>
    <x v="1"/>
    <m/>
    <x v="52"/>
  </r>
  <r>
    <s v="facebook"/>
    <d v="2018-12-31T00:00:00"/>
    <n v="177.48500000000001"/>
    <n v="2.4800000000000004"/>
    <n v="20.2852"/>
    <n v="0"/>
    <n v="12"/>
    <m/>
    <m/>
    <x v="1"/>
    <m/>
    <x v="52"/>
  </r>
  <r>
    <s v="facebook"/>
    <d v="2018-12-31T00:00:00"/>
    <n v="124.13500000000001"/>
    <n v="2.04"/>
    <n v="182.14429999999999"/>
    <n v="1"/>
    <n v="12"/>
    <m/>
    <m/>
    <x v="1"/>
    <m/>
    <x v="52"/>
  </r>
  <r>
    <m/>
    <m/>
    <m/>
    <m/>
    <m/>
    <m/>
    <m/>
    <m/>
    <m/>
    <x v="2"/>
    <m/>
    <x v="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46" firstHeaderRow="0" firstDataRow="1" firstDataCol="1"/>
  <pivotFields count="11">
    <pivotField axis="axisRow" showAll="0">
      <items count="16">
        <item x="0"/>
        <item x="1"/>
        <item x="12"/>
        <item x="8"/>
        <item x="9"/>
        <item x="7"/>
        <item x="13"/>
        <item x="5"/>
        <item x="6"/>
        <item x="3"/>
        <item x="10"/>
        <item x="11"/>
        <item x="4"/>
        <item x="2"/>
        <item x="14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4">
        <item x="0"/>
        <item x="1"/>
        <item h="1" x="2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2">
    <field x="0"/>
    <field x="5"/>
  </rowFields>
  <rowItems count="4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ov" fld="9" baseField="0" baseItem="0"/>
    <dataField name=" sumof ROA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 rowHeaderCaption="week num">
  <location ref="A3:B58" firstHeaderRow="1" firstDataRow="1" firstDataCol="1" rowPageCount="1" colPageCount="1"/>
  <pivotFields count="12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x="2"/>
        <item t="default"/>
      </items>
    </pivotField>
    <pivotField showAll="0"/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</pivotFields>
  <rowFields count="1">
    <field x="11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pageFields count="1">
    <pageField fld="9" hier="-1"/>
  </pageFields>
  <dataFields count="1">
    <dataField name="Sum of revenue" fld="2" baseField="11" baseItem="0"/>
  </dataFields>
  <chartFormats count="1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6"/>
  <sheetViews>
    <sheetView tabSelected="1" workbookViewId="0">
      <selection activeCell="E8" sqref="E8"/>
    </sheetView>
  </sheetViews>
  <sheetFormatPr defaultRowHeight="15" x14ac:dyDescent="0.25"/>
  <cols>
    <col min="1" max="1" width="18.140625" bestFit="1" customWidth="1"/>
    <col min="2" max="2" width="12" customWidth="1"/>
    <col min="3" max="3" width="12.28515625" customWidth="1"/>
    <col min="4" max="4" width="17" bestFit="1" customWidth="1"/>
  </cols>
  <sheetData>
    <row r="3" spans="1:3" x14ac:dyDescent="0.25">
      <c r="A3" s="3" t="s">
        <v>32</v>
      </c>
      <c r="B3" t="s">
        <v>39</v>
      </c>
      <c r="C3" t="s">
        <v>41</v>
      </c>
    </row>
    <row r="4" spans="1:3" x14ac:dyDescent="0.25">
      <c r="A4" s="4" t="s">
        <v>4</v>
      </c>
      <c r="B4" s="2">
        <v>78.905031262529434</v>
      </c>
      <c r="C4" s="2">
        <v>11.462669021670347</v>
      </c>
    </row>
    <row r="5" spans="1:3" x14ac:dyDescent="0.25">
      <c r="A5" s="5">
        <v>0</v>
      </c>
      <c r="B5" s="2">
        <v>81.334597599421855</v>
      </c>
      <c r="C5" s="2">
        <v>21.85099529996905</v>
      </c>
    </row>
    <row r="6" spans="1:3" x14ac:dyDescent="0.25">
      <c r="A6" s="5">
        <v>1</v>
      </c>
      <c r="B6" s="2">
        <v>73.503838989463887</v>
      </c>
      <c r="C6" s="2">
        <v>5.2835513426553176</v>
      </c>
    </row>
    <row r="7" spans="1:3" x14ac:dyDescent="0.25">
      <c r="A7" s="4" t="s">
        <v>1</v>
      </c>
      <c r="B7" s="2">
        <v>77.856467993712499</v>
      </c>
      <c r="C7" s="2">
        <v>45.951392408575238</v>
      </c>
    </row>
    <row r="8" spans="1:3" x14ac:dyDescent="0.25">
      <c r="A8" s="5">
        <v>0</v>
      </c>
      <c r="B8" s="2">
        <v>77.620092043581735</v>
      </c>
      <c r="C8" s="2">
        <v>79.172939929489672</v>
      </c>
    </row>
    <row r="9" spans="1:3" x14ac:dyDescent="0.25">
      <c r="A9" s="5">
        <v>1</v>
      </c>
      <c r="B9" s="2">
        <v>80.054869305925664</v>
      </c>
      <c r="C9" s="2">
        <v>9.6055382381292187</v>
      </c>
    </row>
    <row r="10" spans="1:3" x14ac:dyDescent="0.25">
      <c r="A10" s="4" t="s">
        <v>10</v>
      </c>
      <c r="B10" s="2">
        <v>76.176469242035935</v>
      </c>
      <c r="C10" s="2">
        <v>1.7099915445437872</v>
      </c>
    </row>
    <row r="11" spans="1:3" x14ac:dyDescent="0.25">
      <c r="A11" s="5">
        <v>0</v>
      </c>
      <c r="B11" s="2">
        <v>77.921218424741284</v>
      </c>
      <c r="C11" s="2">
        <v>12.918969471464345</v>
      </c>
    </row>
    <row r="12" spans="1:3" x14ac:dyDescent="0.25">
      <c r="A12" s="5">
        <v>1</v>
      </c>
      <c r="B12" s="2">
        <v>73.973042446612183</v>
      </c>
      <c r="C12" s="2">
        <v>0.7937893904944503</v>
      </c>
    </row>
    <row r="13" spans="1:3" x14ac:dyDescent="0.25">
      <c r="A13" s="4" t="s">
        <v>7</v>
      </c>
      <c r="B13" s="2">
        <v>79.557613694489092</v>
      </c>
      <c r="C13" s="2">
        <v>40.106362058504608</v>
      </c>
    </row>
    <row r="14" spans="1:3" x14ac:dyDescent="0.25">
      <c r="A14" s="5">
        <v>0</v>
      </c>
      <c r="B14" s="2">
        <v>79.551466417762441</v>
      </c>
      <c r="C14" s="2">
        <v>70.09833196016281</v>
      </c>
    </row>
    <row r="15" spans="1:3" x14ac:dyDescent="0.25">
      <c r="A15" s="5">
        <v>1</v>
      </c>
      <c r="B15" s="2">
        <v>79.577689934892931</v>
      </c>
      <c r="C15" s="2">
        <v>16.732855889557168</v>
      </c>
    </row>
    <row r="16" spans="1:3" x14ac:dyDescent="0.25">
      <c r="A16" s="4" t="s">
        <v>8</v>
      </c>
      <c r="B16" s="2">
        <v>68.735708609727283</v>
      </c>
      <c r="C16" s="2">
        <v>2.8959480473542158</v>
      </c>
    </row>
    <row r="17" spans="1:3" x14ac:dyDescent="0.25">
      <c r="A17" s="5">
        <v>0</v>
      </c>
      <c r="B17" s="2">
        <v>70.094843708355086</v>
      </c>
      <c r="C17" s="2">
        <v>10.315232908427257</v>
      </c>
    </row>
    <row r="18" spans="1:3" x14ac:dyDescent="0.25">
      <c r="A18" s="5">
        <v>1</v>
      </c>
      <c r="B18" s="2">
        <v>67.136251934010744</v>
      </c>
      <c r="C18" s="2">
        <v>1.5373440106954748</v>
      </c>
    </row>
    <row r="19" spans="1:3" x14ac:dyDescent="0.25">
      <c r="A19" s="4" t="s">
        <v>12</v>
      </c>
      <c r="B19" s="2">
        <v>72.409691873899945</v>
      </c>
      <c r="C19" s="2">
        <v>2.4574184914069188</v>
      </c>
    </row>
    <row r="20" spans="1:3" x14ac:dyDescent="0.25">
      <c r="A20" s="5">
        <v>0</v>
      </c>
      <c r="B20" s="2">
        <v>74.110415308493415</v>
      </c>
      <c r="C20" s="2">
        <v>8.1679194039838556</v>
      </c>
    </row>
    <row r="21" spans="1:3" x14ac:dyDescent="0.25">
      <c r="A21" s="5">
        <v>1</v>
      </c>
      <c r="B21" s="2">
        <v>68.116402228036137</v>
      </c>
      <c r="C21" s="2">
        <v>0.84152360975565854</v>
      </c>
    </row>
    <row r="22" spans="1:3" x14ac:dyDescent="0.25">
      <c r="A22" s="4" t="s">
        <v>11</v>
      </c>
      <c r="B22" s="2">
        <v>90.234375</v>
      </c>
      <c r="C22" s="2" t="e">
        <v>#DIV/0!</v>
      </c>
    </row>
    <row r="23" spans="1:3" x14ac:dyDescent="0.25">
      <c r="A23" s="5">
        <v>0</v>
      </c>
      <c r="B23" s="2">
        <v>98.770833333333329</v>
      </c>
      <c r="C23" s="2" t="e">
        <v>#DIV/0!</v>
      </c>
    </row>
    <row r="24" spans="1:3" x14ac:dyDescent="0.25">
      <c r="A24" s="5">
        <v>1</v>
      </c>
      <c r="B24" s="2">
        <v>64.625</v>
      </c>
      <c r="C24" s="2" t="e">
        <v>#DIV/0!</v>
      </c>
    </row>
    <row r="25" spans="1:3" x14ac:dyDescent="0.25">
      <c r="A25" s="4" t="s">
        <v>5</v>
      </c>
      <c r="B25" s="2">
        <v>67.588717889281654</v>
      </c>
      <c r="C25" s="2">
        <v>9.614703707084999</v>
      </c>
    </row>
    <row r="26" spans="1:3" x14ac:dyDescent="0.25">
      <c r="A26" s="5">
        <v>0</v>
      </c>
      <c r="B26" s="2">
        <v>70.400906147028721</v>
      </c>
      <c r="C26" s="2">
        <v>23.31336036717132</v>
      </c>
    </row>
    <row r="27" spans="1:3" x14ac:dyDescent="0.25">
      <c r="A27" s="5">
        <v>1</v>
      </c>
      <c r="B27" s="2">
        <v>64.66149722907447</v>
      </c>
      <c r="C27" s="2">
        <v>5.7714364511597882</v>
      </c>
    </row>
    <row r="28" spans="1:3" x14ac:dyDescent="0.25">
      <c r="A28" s="4" t="s">
        <v>6</v>
      </c>
      <c r="B28" s="2">
        <v>80.65645692703302</v>
      </c>
      <c r="C28" s="2" t="e">
        <v>#DIV/0!</v>
      </c>
    </row>
    <row r="29" spans="1:3" x14ac:dyDescent="0.25">
      <c r="A29" s="5">
        <v>0</v>
      </c>
      <c r="B29" s="2">
        <v>83.111404894352461</v>
      </c>
      <c r="C29" s="2" t="e">
        <v>#DIV/0!</v>
      </c>
    </row>
    <row r="30" spans="1:3" x14ac:dyDescent="0.25">
      <c r="A30" s="5">
        <v>1</v>
      </c>
      <c r="B30" s="2">
        <v>74.871297944651261</v>
      </c>
      <c r="C30" s="2" t="e">
        <v>#DIV/0!</v>
      </c>
    </row>
    <row r="31" spans="1:3" x14ac:dyDescent="0.25">
      <c r="A31" s="4" t="s">
        <v>3</v>
      </c>
      <c r="B31" s="2">
        <v>71.735902918803561</v>
      </c>
      <c r="C31" s="2">
        <v>1.3436480234884614</v>
      </c>
    </row>
    <row r="32" spans="1:3" x14ac:dyDescent="0.25">
      <c r="A32" s="5">
        <v>0</v>
      </c>
      <c r="B32" s="2">
        <v>74.358503035049935</v>
      </c>
      <c r="C32" s="2">
        <v>8.4097947713796231</v>
      </c>
    </row>
    <row r="33" spans="1:3" x14ac:dyDescent="0.25">
      <c r="A33" s="5">
        <v>1</v>
      </c>
      <c r="B33" s="2">
        <v>68.809828320710722</v>
      </c>
      <c r="C33" s="2">
        <v>0.6674688896287122</v>
      </c>
    </row>
    <row r="34" spans="1:3" x14ac:dyDescent="0.25">
      <c r="A34" s="4" t="s">
        <v>9</v>
      </c>
      <c r="B34" s="2">
        <v>80.132827877343786</v>
      </c>
      <c r="C34" s="2">
        <v>910.28574126055844</v>
      </c>
    </row>
    <row r="35" spans="1:3" x14ac:dyDescent="0.25">
      <c r="A35" s="5">
        <v>0</v>
      </c>
      <c r="B35" s="2">
        <v>80.336302769303259</v>
      </c>
      <c r="C35" s="2">
        <v>2062.0799979308654</v>
      </c>
    </row>
    <row r="36" spans="1:3" x14ac:dyDescent="0.25">
      <c r="A36" s="5">
        <v>1</v>
      </c>
      <c r="B36" s="2">
        <v>79.490650318994852</v>
      </c>
      <c r="C36" s="2">
        <v>327.25291299300926</v>
      </c>
    </row>
    <row r="37" spans="1:3" x14ac:dyDescent="0.25">
      <c r="A37" s="4" t="s">
        <v>14</v>
      </c>
      <c r="B37" s="2">
        <v>73.022391281889654</v>
      </c>
      <c r="C37" s="2">
        <v>196.56684379844225</v>
      </c>
    </row>
    <row r="38" spans="1:3" x14ac:dyDescent="0.25">
      <c r="A38" s="5">
        <v>0</v>
      </c>
      <c r="B38" s="2">
        <v>74.454319503225321</v>
      </c>
      <c r="C38" s="2">
        <v>666.14677629005826</v>
      </c>
    </row>
    <row r="39" spans="1:3" x14ac:dyDescent="0.25">
      <c r="A39" s="5">
        <v>1</v>
      </c>
      <c r="B39" s="2">
        <v>71.022860144476795</v>
      </c>
      <c r="C39" s="2">
        <v>96.740338792185327</v>
      </c>
    </row>
    <row r="40" spans="1:3" x14ac:dyDescent="0.25">
      <c r="A40" s="4" t="s">
        <v>13</v>
      </c>
      <c r="B40" s="2">
        <v>75.787489707698597</v>
      </c>
      <c r="C40" s="2">
        <v>7.3714753486077695</v>
      </c>
    </row>
    <row r="41" spans="1:3" x14ac:dyDescent="0.25">
      <c r="A41" s="5">
        <v>0</v>
      </c>
      <c r="B41" s="2">
        <v>76.319306632414111</v>
      </c>
      <c r="C41" s="2">
        <v>14.310318353322394</v>
      </c>
    </row>
    <row r="42" spans="1:3" x14ac:dyDescent="0.25">
      <c r="A42" s="5">
        <v>1</v>
      </c>
      <c r="B42" s="2">
        <v>74.640169218134261</v>
      </c>
      <c r="C42" s="2">
        <v>3.5617842159354791</v>
      </c>
    </row>
    <row r="43" spans="1:3" x14ac:dyDescent="0.25">
      <c r="A43" s="4" t="s">
        <v>2</v>
      </c>
      <c r="B43" s="2">
        <v>84.575216768927334</v>
      </c>
      <c r="C43" s="2" t="e">
        <v>#DIV/0!</v>
      </c>
    </row>
    <row r="44" spans="1:3" x14ac:dyDescent="0.25">
      <c r="A44" s="5">
        <v>0</v>
      </c>
      <c r="B44" s="2">
        <v>86.319278259023207</v>
      </c>
      <c r="C44" s="2" t="e">
        <v>#DIV/0!</v>
      </c>
    </row>
    <row r="45" spans="1:3" x14ac:dyDescent="0.25">
      <c r="A45" s="5">
        <v>1</v>
      </c>
      <c r="B45" s="2">
        <v>78.3487104668</v>
      </c>
      <c r="C45" s="2" t="e">
        <v>#DIV/0!</v>
      </c>
    </row>
    <row r="46" spans="1:3" x14ac:dyDescent="0.25">
      <c r="A46" s="4" t="s">
        <v>33</v>
      </c>
      <c r="B46" s="2">
        <v>77.638452290624457</v>
      </c>
      <c r="C46" s="2">
        <v>9.8134281140752222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" sqref="D1"/>
    </sheetView>
  </sheetViews>
  <sheetFormatPr defaultRowHeight="15" x14ac:dyDescent="0.25"/>
  <cols>
    <col min="1" max="1" width="20.140625" customWidth="1"/>
  </cols>
  <sheetData>
    <row r="1" spans="1:4" x14ac:dyDescent="0.25">
      <c r="A1" t="s">
        <v>15</v>
      </c>
      <c r="D1" t="s">
        <v>40</v>
      </c>
    </row>
    <row r="2" spans="1:4" x14ac:dyDescent="0.25">
      <c r="A2" t="s">
        <v>4</v>
      </c>
      <c r="D2">
        <v>2017</v>
      </c>
    </row>
    <row r="3" spans="1:4" x14ac:dyDescent="0.25">
      <c r="A3" t="s">
        <v>1</v>
      </c>
      <c r="D3">
        <v>2018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13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12</v>
      </c>
    </row>
    <row r="10" spans="1:4" x14ac:dyDescent="0.25">
      <c r="A10" t="s">
        <v>7</v>
      </c>
    </row>
    <row r="11" spans="1:4" x14ac:dyDescent="0.25">
      <c r="A11" t="s">
        <v>8</v>
      </c>
    </row>
    <row r="12" spans="1:4" x14ac:dyDescent="0.25">
      <c r="A12" t="s">
        <v>9</v>
      </c>
    </row>
    <row r="13" spans="1:4" x14ac:dyDescent="0.25">
      <c r="A13" t="s">
        <v>14</v>
      </c>
    </row>
    <row r="14" spans="1:4" x14ac:dyDescent="0.25">
      <c r="A14" t="s">
        <v>10</v>
      </c>
    </row>
    <row r="15" spans="1:4" x14ac:dyDescent="0.25">
      <c r="A1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workbookViewId="0"/>
  </sheetViews>
  <sheetFormatPr defaultRowHeight="15" x14ac:dyDescent="0.25"/>
  <cols>
    <col min="1" max="1" width="13.140625" customWidth="1"/>
    <col min="2" max="2" width="15.140625" customWidth="1"/>
  </cols>
  <sheetData>
    <row r="1" spans="1:2" x14ac:dyDescent="0.25">
      <c r="A1" s="3" t="s">
        <v>40</v>
      </c>
      <c r="B1" t="s">
        <v>42</v>
      </c>
    </row>
    <row r="3" spans="1:2" x14ac:dyDescent="0.25">
      <c r="A3" s="3" t="s">
        <v>43</v>
      </c>
      <c r="B3" t="s">
        <v>35</v>
      </c>
    </row>
    <row r="4" spans="1:2" x14ac:dyDescent="0.25">
      <c r="A4" s="4">
        <v>1</v>
      </c>
      <c r="B4" s="2">
        <v>189979.35000000003</v>
      </c>
    </row>
    <row r="5" spans="1:2" x14ac:dyDescent="0.25">
      <c r="A5" s="4">
        <v>2</v>
      </c>
      <c r="B5" s="2">
        <v>202035.24000000002</v>
      </c>
    </row>
    <row r="6" spans="1:2" x14ac:dyDescent="0.25">
      <c r="A6" s="4">
        <v>3</v>
      </c>
      <c r="B6" s="2">
        <v>203074.02500000002</v>
      </c>
    </row>
    <row r="7" spans="1:2" x14ac:dyDescent="0.25">
      <c r="A7" s="4">
        <v>4</v>
      </c>
      <c r="B7" s="2">
        <v>235630.66999999998</v>
      </c>
    </row>
    <row r="8" spans="1:2" x14ac:dyDescent="0.25">
      <c r="A8" s="4">
        <v>5</v>
      </c>
      <c r="B8" s="2">
        <v>299919.23500000004</v>
      </c>
    </row>
    <row r="9" spans="1:2" x14ac:dyDescent="0.25">
      <c r="A9" s="4">
        <v>6</v>
      </c>
      <c r="B9" s="2">
        <v>383201.44500000007</v>
      </c>
    </row>
    <row r="10" spans="1:2" x14ac:dyDescent="0.25">
      <c r="A10" s="4">
        <v>7</v>
      </c>
      <c r="B10" s="2">
        <v>323321.40500000014</v>
      </c>
    </row>
    <row r="11" spans="1:2" x14ac:dyDescent="0.25">
      <c r="A11" s="4">
        <v>8</v>
      </c>
      <c r="B11" s="2">
        <v>294981.5</v>
      </c>
    </row>
    <row r="12" spans="1:2" x14ac:dyDescent="0.25">
      <c r="A12" s="4">
        <v>9</v>
      </c>
      <c r="B12" s="2">
        <v>384952.0950000002</v>
      </c>
    </row>
    <row r="13" spans="1:2" x14ac:dyDescent="0.25">
      <c r="A13" s="4">
        <v>10</v>
      </c>
      <c r="B13" s="2">
        <v>403152.1449999999</v>
      </c>
    </row>
    <row r="14" spans="1:2" x14ac:dyDescent="0.25">
      <c r="A14" s="4">
        <v>11</v>
      </c>
      <c r="B14" s="2">
        <v>333301.70500000007</v>
      </c>
    </row>
    <row r="15" spans="1:2" x14ac:dyDescent="0.25">
      <c r="A15" s="4">
        <v>12</v>
      </c>
      <c r="B15" s="2">
        <v>340588.49000000005</v>
      </c>
    </row>
    <row r="16" spans="1:2" x14ac:dyDescent="0.25">
      <c r="A16" s="4">
        <v>13</v>
      </c>
      <c r="B16" s="2">
        <v>400901.15999999986</v>
      </c>
    </row>
    <row r="17" spans="1:2" x14ac:dyDescent="0.25">
      <c r="A17" s="4">
        <v>14</v>
      </c>
      <c r="B17" s="2">
        <v>434924.10500000016</v>
      </c>
    </row>
    <row r="18" spans="1:2" x14ac:dyDescent="0.25">
      <c r="A18" s="4">
        <v>15</v>
      </c>
      <c r="B18" s="2">
        <v>459698.85499999986</v>
      </c>
    </row>
    <row r="19" spans="1:2" x14ac:dyDescent="0.25">
      <c r="A19" s="4">
        <v>16</v>
      </c>
      <c r="B19" s="2">
        <v>352741.4</v>
      </c>
    </row>
    <row r="20" spans="1:2" x14ac:dyDescent="0.25">
      <c r="A20" s="4">
        <v>17</v>
      </c>
      <c r="B20" s="2">
        <v>381558.31999999995</v>
      </c>
    </row>
    <row r="21" spans="1:2" x14ac:dyDescent="0.25">
      <c r="A21" s="4">
        <v>18</v>
      </c>
      <c r="B21" s="2">
        <v>480867.8600000001</v>
      </c>
    </row>
    <row r="22" spans="1:2" x14ac:dyDescent="0.25">
      <c r="A22" s="4">
        <v>19</v>
      </c>
      <c r="B22" s="2">
        <v>402910.14500000002</v>
      </c>
    </row>
    <row r="23" spans="1:2" x14ac:dyDescent="0.25">
      <c r="A23" s="4">
        <v>20</v>
      </c>
      <c r="B23" s="2">
        <v>395125.94000000006</v>
      </c>
    </row>
    <row r="24" spans="1:2" x14ac:dyDescent="0.25">
      <c r="A24" s="4">
        <v>21</v>
      </c>
      <c r="B24" s="2">
        <v>396123.255</v>
      </c>
    </row>
    <row r="25" spans="1:2" x14ac:dyDescent="0.25">
      <c r="A25" s="4">
        <v>22</v>
      </c>
      <c r="B25" s="2">
        <v>360237.68000000005</v>
      </c>
    </row>
    <row r="26" spans="1:2" x14ac:dyDescent="0.25">
      <c r="A26" s="4">
        <v>23</v>
      </c>
      <c r="B26" s="2">
        <v>350769.21000000008</v>
      </c>
    </row>
    <row r="27" spans="1:2" x14ac:dyDescent="0.25">
      <c r="A27" s="4">
        <v>24</v>
      </c>
      <c r="B27" s="2">
        <v>328076.32000000007</v>
      </c>
    </row>
    <row r="28" spans="1:2" x14ac:dyDescent="0.25">
      <c r="A28" s="4">
        <v>25</v>
      </c>
      <c r="B28" s="2">
        <v>329672.03500000003</v>
      </c>
    </row>
    <row r="29" spans="1:2" x14ac:dyDescent="0.25">
      <c r="A29" s="4">
        <v>26</v>
      </c>
      <c r="B29" s="2">
        <v>371770.84999999992</v>
      </c>
    </row>
    <row r="30" spans="1:2" x14ac:dyDescent="0.25">
      <c r="A30" s="4">
        <v>27</v>
      </c>
      <c r="B30" s="2">
        <v>347193.76999999996</v>
      </c>
    </row>
    <row r="31" spans="1:2" x14ac:dyDescent="0.25">
      <c r="A31" s="4">
        <v>28</v>
      </c>
      <c r="B31" s="2">
        <v>363253.99</v>
      </c>
    </row>
    <row r="32" spans="1:2" x14ac:dyDescent="0.25">
      <c r="A32" s="4">
        <v>29</v>
      </c>
      <c r="B32" s="2">
        <v>361514.34</v>
      </c>
    </row>
    <row r="33" spans="1:2" x14ac:dyDescent="0.25">
      <c r="A33" s="4">
        <v>30</v>
      </c>
      <c r="B33" s="2">
        <v>364965.20500000002</v>
      </c>
    </row>
    <row r="34" spans="1:2" x14ac:dyDescent="0.25">
      <c r="A34" s="4">
        <v>31</v>
      </c>
      <c r="B34" s="2">
        <v>390974.70500000007</v>
      </c>
    </row>
    <row r="35" spans="1:2" x14ac:dyDescent="0.25">
      <c r="A35" s="4">
        <v>32</v>
      </c>
      <c r="B35" s="2">
        <v>385727.75999999995</v>
      </c>
    </row>
    <row r="36" spans="1:2" x14ac:dyDescent="0.25">
      <c r="A36" s="4">
        <v>33</v>
      </c>
      <c r="B36" s="2">
        <v>389581.28000000009</v>
      </c>
    </row>
    <row r="37" spans="1:2" x14ac:dyDescent="0.25">
      <c r="A37" s="4">
        <v>34</v>
      </c>
      <c r="B37" s="2">
        <v>382152.31999999989</v>
      </c>
    </row>
    <row r="38" spans="1:2" x14ac:dyDescent="0.25">
      <c r="A38" s="4">
        <v>35</v>
      </c>
      <c r="B38" s="2">
        <v>433043.82000000018</v>
      </c>
    </row>
    <row r="39" spans="1:2" x14ac:dyDescent="0.25">
      <c r="A39" s="4">
        <v>36</v>
      </c>
      <c r="B39" s="2">
        <v>434883.51500000001</v>
      </c>
    </row>
    <row r="40" spans="1:2" x14ac:dyDescent="0.25">
      <c r="A40" s="4">
        <v>37</v>
      </c>
      <c r="B40" s="2">
        <v>463603.14</v>
      </c>
    </row>
    <row r="41" spans="1:2" x14ac:dyDescent="0.25">
      <c r="A41" s="4">
        <v>38</v>
      </c>
      <c r="B41" s="2">
        <v>442464.49500000005</v>
      </c>
    </row>
    <row r="42" spans="1:2" x14ac:dyDescent="0.25">
      <c r="A42" s="4">
        <v>39</v>
      </c>
      <c r="B42" s="2">
        <v>527827.52</v>
      </c>
    </row>
    <row r="43" spans="1:2" x14ac:dyDescent="0.25">
      <c r="A43" s="4">
        <v>40</v>
      </c>
      <c r="B43" s="2">
        <v>545208.78500000003</v>
      </c>
    </row>
    <row r="44" spans="1:2" x14ac:dyDescent="0.25">
      <c r="A44" s="4">
        <v>41</v>
      </c>
      <c r="B44" s="2">
        <v>566211.58000000007</v>
      </c>
    </row>
    <row r="45" spans="1:2" x14ac:dyDescent="0.25">
      <c r="A45" s="4">
        <v>42</v>
      </c>
      <c r="B45" s="2">
        <v>509765.90499999997</v>
      </c>
    </row>
    <row r="46" spans="1:2" x14ac:dyDescent="0.25">
      <c r="A46" s="4">
        <v>43</v>
      </c>
      <c r="B46" s="2">
        <v>523023.43499999988</v>
      </c>
    </row>
    <row r="47" spans="1:2" x14ac:dyDescent="0.25">
      <c r="A47" s="4">
        <v>44</v>
      </c>
      <c r="B47" s="2">
        <v>623915.98499999999</v>
      </c>
    </row>
    <row r="48" spans="1:2" x14ac:dyDescent="0.25">
      <c r="A48" s="4">
        <v>45</v>
      </c>
      <c r="B48" s="2">
        <v>730548.00500000012</v>
      </c>
    </row>
    <row r="49" spans="1:2" x14ac:dyDescent="0.25">
      <c r="A49" s="4">
        <v>46</v>
      </c>
      <c r="B49" s="2">
        <v>762907.03499999992</v>
      </c>
    </row>
    <row r="50" spans="1:2" x14ac:dyDescent="0.25">
      <c r="A50" s="4">
        <v>47</v>
      </c>
      <c r="B50" s="2">
        <v>909431.82000000018</v>
      </c>
    </row>
    <row r="51" spans="1:2" x14ac:dyDescent="0.25">
      <c r="A51" s="4">
        <v>48</v>
      </c>
      <c r="B51" s="2">
        <v>2299043.8900000006</v>
      </c>
    </row>
    <row r="52" spans="1:2" x14ac:dyDescent="0.25">
      <c r="A52" s="4">
        <v>49</v>
      </c>
      <c r="B52" s="2">
        <v>1121532.9950000001</v>
      </c>
    </row>
    <row r="53" spans="1:2" x14ac:dyDescent="0.25">
      <c r="A53" s="4">
        <v>50</v>
      </c>
      <c r="B53" s="2">
        <v>1489723.6200000003</v>
      </c>
    </row>
    <row r="54" spans="1:2" x14ac:dyDescent="0.25">
      <c r="A54" s="4">
        <v>51</v>
      </c>
      <c r="B54" s="2">
        <v>1007394.7399999999</v>
      </c>
    </row>
    <row r="55" spans="1:2" x14ac:dyDescent="0.25">
      <c r="A55" s="4">
        <v>52</v>
      </c>
      <c r="B55" s="2">
        <v>486171.40000000008</v>
      </c>
    </row>
    <row r="56" spans="1:2" x14ac:dyDescent="0.25">
      <c r="A56" s="4">
        <v>53</v>
      </c>
      <c r="B56" s="2">
        <v>96755.61500000002</v>
      </c>
    </row>
    <row r="57" spans="1:2" x14ac:dyDescent="0.25">
      <c r="A57" s="4" t="s">
        <v>38</v>
      </c>
      <c r="B57" s="2"/>
    </row>
    <row r="58" spans="1:2" x14ac:dyDescent="0.25">
      <c r="A58" s="4" t="s">
        <v>33</v>
      </c>
      <c r="B58" s="2">
        <v>25998335.109999999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72"/>
  <sheetViews>
    <sheetView workbookViewId="0">
      <selection activeCell="K6" sqref="K6"/>
    </sheetView>
  </sheetViews>
  <sheetFormatPr defaultRowHeight="15" x14ac:dyDescent="0.25"/>
  <cols>
    <col min="1" max="1" width="20.140625" customWidth="1"/>
    <col min="2" max="2" width="16.85546875" style="1" customWidth="1"/>
    <col min="3" max="3" width="15.5703125" customWidth="1"/>
    <col min="4" max="4" width="9.140625" customWidth="1"/>
    <col min="5" max="5" width="10.28515625" customWidth="1"/>
    <col min="6" max="7" width="13" customWidth="1"/>
    <col min="8" max="8" width="17.140625" customWidth="1"/>
    <col min="9" max="9" width="29" customWidth="1"/>
    <col min="10" max="10" width="27.5703125" customWidth="1"/>
    <col min="11" max="11" width="13.85546875" customWidth="1"/>
  </cols>
  <sheetData>
    <row r="1" spans="1:12" x14ac:dyDescent="0.25">
      <c r="A1" t="s">
        <v>15</v>
      </c>
      <c r="B1" s="1" t="s">
        <v>0</v>
      </c>
      <c r="C1" t="s">
        <v>17</v>
      </c>
      <c r="D1" t="s">
        <v>18</v>
      </c>
      <c r="E1" t="s">
        <v>16</v>
      </c>
      <c r="F1" t="s">
        <v>19</v>
      </c>
      <c r="G1" t="s">
        <v>29</v>
      </c>
      <c r="H1" t="s">
        <v>36</v>
      </c>
      <c r="I1" t="s">
        <v>37</v>
      </c>
      <c r="J1" s="6" t="s">
        <v>40</v>
      </c>
      <c r="K1">
        <v>2017</v>
      </c>
      <c r="L1" s="7" t="s">
        <v>34</v>
      </c>
    </row>
    <row r="2" spans="1:12" x14ac:dyDescent="0.25">
      <c r="A2" t="s">
        <v>4</v>
      </c>
      <c r="B2" s="1">
        <v>42736</v>
      </c>
      <c r="C2">
        <v>5131.8850000000011</v>
      </c>
      <c r="D2">
        <v>75.679999999999993</v>
      </c>
      <c r="E2">
        <v>281.05219999999997</v>
      </c>
      <c r="F2">
        <v>0</v>
      </c>
      <c r="G2">
        <f>MONTH(B2)</f>
        <v>1</v>
      </c>
      <c r="H2">
        <f>COUNTIF(A1:A2772,"Affiliates")</f>
        <v>212</v>
      </c>
      <c r="I2" t="s">
        <v>4</v>
      </c>
      <c r="J2">
        <f>YEAR(B2:B2772)</f>
        <v>2017</v>
      </c>
      <c r="L2">
        <f>WEEKNUM(B2,1)</f>
        <v>1</v>
      </c>
    </row>
    <row r="3" spans="1:12" x14ac:dyDescent="0.25">
      <c r="A3" t="s">
        <v>4</v>
      </c>
      <c r="B3" s="1">
        <v>42736</v>
      </c>
      <c r="C3">
        <v>2742.3</v>
      </c>
      <c r="D3">
        <v>53.84</v>
      </c>
      <c r="E3">
        <v>347.74675000000002</v>
      </c>
      <c r="F3">
        <v>1</v>
      </c>
      <c r="G3">
        <f t="shared" ref="G3:G66" si="0">MONTH(B3)</f>
        <v>1</v>
      </c>
      <c r="I3" t="s">
        <v>1</v>
      </c>
      <c r="J3">
        <f t="shared" ref="J3:J66" si="1">YEAR(B3:B2773)</f>
        <v>2017</v>
      </c>
      <c r="K3" t="s">
        <v>12</v>
      </c>
      <c r="L3">
        <f t="shared" ref="L3:L66" si="2">WEEKNUM(B3,1)</f>
        <v>1</v>
      </c>
    </row>
    <row r="4" spans="1:12" x14ac:dyDescent="0.25">
      <c r="A4" t="s">
        <v>1</v>
      </c>
      <c r="B4" s="1">
        <v>42736</v>
      </c>
      <c r="C4">
        <v>8576.3700000000008</v>
      </c>
      <c r="D4">
        <v>120.12</v>
      </c>
      <c r="E4">
        <v>85.562100000000001</v>
      </c>
      <c r="F4">
        <v>0</v>
      </c>
      <c r="G4">
        <f t="shared" si="0"/>
        <v>1</v>
      </c>
      <c r="I4" t="s">
        <v>2</v>
      </c>
      <c r="J4">
        <f t="shared" si="1"/>
        <v>2017</v>
      </c>
      <c r="L4">
        <f t="shared" si="2"/>
        <v>1</v>
      </c>
    </row>
    <row r="5" spans="1:12" x14ac:dyDescent="0.25">
      <c r="A5" t="s">
        <v>1</v>
      </c>
      <c r="B5" s="1">
        <v>42736</v>
      </c>
      <c r="C5">
        <v>1137.5650000000003</v>
      </c>
      <c r="D5">
        <v>16.600000000000001</v>
      </c>
      <c r="E5">
        <v>66.231100000000012</v>
      </c>
      <c r="F5">
        <v>1</v>
      </c>
      <c r="G5">
        <f t="shared" si="0"/>
        <v>1</v>
      </c>
      <c r="I5" t="s">
        <v>3</v>
      </c>
      <c r="J5">
        <f t="shared" si="1"/>
        <v>2017</v>
      </c>
      <c r="L5">
        <f t="shared" si="2"/>
        <v>1</v>
      </c>
    </row>
    <row r="6" spans="1:12" x14ac:dyDescent="0.25">
      <c r="A6" t="s">
        <v>2</v>
      </c>
      <c r="B6" s="1">
        <v>42736</v>
      </c>
      <c r="C6">
        <v>16670.115000000002</v>
      </c>
      <c r="D6">
        <v>227.72</v>
      </c>
      <c r="E6">
        <v>0</v>
      </c>
      <c r="F6">
        <v>0</v>
      </c>
      <c r="G6">
        <f t="shared" si="0"/>
        <v>1</v>
      </c>
      <c r="I6" t="s">
        <v>13</v>
      </c>
      <c r="J6">
        <f t="shared" si="1"/>
        <v>2017</v>
      </c>
      <c r="K6">
        <f>SUMIFS(E2:E2772,A2:A2772,K3,J2:J2772,K1)</f>
        <v>47952.408400000008</v>
      </c>
      <c r="L6">
        <f t="shared" si="2"/>
        <v>1</v>
      </c>
    </row>
    <row r="7" spans="1:12" x14ac:dyDescent="0.25">
      <c r="A7" t="s">
        <v>2</v>
      </c>
      <c r="B7" s="1">
        <v>42736</v>
      </c>
      <c r="C7">
        <v>5801.62</v>
      </c>
      <c r="D7">
        <v>88.160000000000011</v>
      </c>
      <c r="E7">
        <v>0</v>
      </c>
      <c r="F7">
        <v>1</v>
      </c>
      <c r="G7">
        <f t="shared" si="0"/>
        <v>1</v>
      </c>
      <c r="I7" t="s">
        <v>5</v>
      </c>
      <c r="J7">
        <f t="shared" si="1"/>
        <v>2017</v>
      </c>
      <c r="L7">
        <f t="shared" si="2"/>
        <v>1</v>
      </c>
    </row>
    <row r="8" spans="1:12" x14ac:dyDescent="0.25">
      <c r="A8" t="s">
        <v>3</v>
      </c>
      <c r="B8" s="1">
        <v>42736</v>
      </c>
      <c r="C8">
        <v>5.5000000000000007E-2</v>
      </c>
      <c r="D8">
        <v>0</v>
      </c>
      <c r="E8">
        <v>0</v>
      </c>
      <c r="F8">
        <v>0</v>
      </c>
      <c r="G8">
        <f t="shared" si="0"/>
        <v>1</v>
      </c>
      <c r="I8" t="s">
        <v>6</v>
      </c>
      <c r="J8">
        <f t="shared" si="1"/>
        <v>2017</v>
      </c>
      <c r="L8">
        <f t="shared" si="2"/>
        <v>1</v>
      </c>
    </row>
    <row r="9" spans="1:12" x14ac:dyDescent="0.25">
      <c r="A9" t="s">
        <v>3</v>
      </c>
      <c r="B9" s="1">
        <v>42736</v>
      </c>
      <c r="C9">
        <v>5.7200000000000006</v>
      </c>
      <c r="D9">
        <v>4.0000000000000008E-2</v>
      </c>
      <c r="E9">
        <v>0</v>
      </c>
      <c r="F9">
        <v>1</v>
      </c>
      <c r="G9">
        <f t="shared" si="0"/>
        <v>1</v>
      </c>
      <c r="I9" t="s">
        <v>12</v>
      </c>
      <c r="J9">
        <f t="shared" si="1"/>
        <v>2017</v>
      </c>
      <c r="L9">
        <f t="shared" si="2"/>
        <v>1</v>
      </c>
    </row>
    <row r="10" spans="1:12" x14ac:dyDescent="0.25">
      <c r="A10" t="s">
        <v>13</v>
      </c>
      <c r="B10" s="1">
        <v>42736</v>
      </c>
      <c r="C10">
        <v>2212.8700000000003</v>
      </c>
      <c r="D10">
        <v>31.560000000000002</v>
      </c>
      <c r="E10">
        <v>95.21005000000001</v>
      </c>
      <c r="F10">
        <v>0</v>
      </c>
      <c r="G10">
        <f t="shared" si="0"/>
        <v>1</v>
      </c>
      <c r="I10" t="s">
        <v>7</v>
      </c>
      <c r="J10">
        <f t="shared" si="1"/>
        <v>2017</v>
      </c>
      <c r="L10">
        <f t="shared" si="2"/>
        <v>1</v>
      </c>
    </row>
    <row r="11" spans="1:12" x14ac:dyDescent="0.25">
      <c r="A11" t="s">
        <v>13</v>
      </c>
      <c r="B11" s="1">
        <v>42736</v>
      </c>
      <c r="C11">
        <v>1109.5150000000001</v>
      </c>
      <c r="D11">
        <v>16.400000000000002</v>
      </c>
      <c r="E11">
        <v>184.21715</v>
      </c>
      <c r="F11">
        <v>1</v>
      </c>
      <c r="G11">
        <f t="shared" si="0"/>
        <v>1</v>
      </c>
      <c r="I11" t="s">
        <v>8</v>
      </c>
      <c r="J11">
        <f t="shared" si="1"/>
        <v>2017</v>
      </c>
      <c r="L11">
        <f t="shared" si="2"/>
        <v>1</v>
      </c>
    </row>
    <row r="12" spans="1:12" x14ac:dyDescent="0.25">
      <c r="A12" t="s">
        <v>5</v>
      </c>
      <c r="B12" s="1">
        <v>42736</v>
      </c>
      <c r="C12">
        <v>817.1350000000001</v>
      </c>
      <c r="D12">
        <v>13.840000000000002</v>
      </c>
      <c r="E12">
        <v>55.309149999999995</v>
      </c>
      <c r="F12">
        <v>0</v>
      </c>
      <c r="G12">
        <f t="shared" si="0"/>
        <v>1</v>
      </c>
      <c r="I12" t="s">
        <v>9</v>
      </c>
      <c r="J12">
        <f t="shared" si="1"/>
        <v>2017</v>
      </c>
      <c r="L12">
        <f t="shared" si="2"/>
        <v>1</v>
      </c>
    </row>
    <row r="13" spans="1:12" x14ac:dyDescent="0.25">
      <c r="A13" t="s">
        <v>5</v>
      </c>
      <c r="B13" s="1">
        <v>42736</v>
      </c>
      <c r="C13">
        <v>1065.075</v>
      </c>
      <c r="D13">
        <v>18.12</v>
      </c>
      <c r="E13">
        <v>152.958</v>
      </c>
      <c r="F13">
        <v>1</v>
      </c>
      <c r="G13">
        <f t="shared" si="0"/>
        <v>1</v>
      </c>
      <c r="I13" t="s">
        <v>14</v>
      </c>
      <c r="J13">
        <f t="shared" si="1"/>
        <v>2017</v>
      </c>
      <c r="L13">
        <f t="shared" si="2"/>
        <v>1</v>
      </c>
    </row>
    <row r="14" spans="1:12" x14ac:dyDescent="0.25">
      <c r="A14" t="s">
        <v>6</v>
      </c>
      <c r="B14" s="1">
        <v>42736</v>
      </c>
      <c r="C14">
        <v>671.88</v>
      </c>
      <c r="D14">
        <v>8.7200000000000006</v>
      </c>
      <c r="E14">
        <v>0</v>
      </c>
      <c r="F14">
        <v>0</v>
      </c>
      <c r="G14">
        <f t="shared" si="0"/>
        <v>1</v>
      </c>
      <c r="I14" t="s">
        <v>10</v>
      </c>
      <c r="J14">
        <f t="shared" si="1"/>
        <v>2017</v>
      </c>
      <c r="L14">
        <f t="shared" si="2"/>
        <v>1</v>
      </c>
    </row>
    <row r="15" spans="1:12" x14ac:dyDescent="0.25">
      <c r="A15" t="s">
        <v>6</v>
      </c>
      <c r="B15" s="1">
        <v>42736</v>
      </c>
      <c r="C15">
        <v>262.51500000000004</v>
      </c>
      <c r="D15">
        <v>3.84</v>
      </c>
      <c r="E15">
        <v>0</v>
      </c>
      <c r="F15">
        <v>1</v>
      </c>
      <c r="G15">
        <f t="shared" si="0"/>
        <v>1</v>
      </c>
      <c r="I15" t="s">
        <v>11</v>
      </c>
      <c r="J15">
        <f t="shared" si="1"/>
        <v>2017</v>
      </c>
      <c r="L15">
        <f t="shared" si="2"/>
        <v>1</v>
      </c>
    </row>
    <row r="16" spans="1:12" x14ac:dyDescent="0.25">
      <c r="A16" t="s">
        <v>12</v>
      </c>
      <c r="B16" s="1">
        <v>42736</v>
      </c>
      <c r="C16">
        <v>225.77500000000001</v>
      </c>
      <c r="D16">
        <v>3.3600000000000003</v>
      </c>
      <c r="E16">
        <v>57.818800000000003</v>
      </c>
      <c r="F16">
        <v>0</v>
      </c>
      <c r="G16">
        <f t="shared" si="0"/>
        <v>1</v>
      </c>
      <c r="J16">
        <f t="shared" si="1"/>
        <v>2017</v>
      </c>
      <c r="L16">
        <f t="shared" si="2"/>
        <v>1</v>
      </c>
    </row>
    <row r="17" spans="1:12" x14ac:dyDescent="0.25">
      <c r="A17" t="s">
        <v>12</v>
      </c>
      <c r="B17" s="1">
        <v>42736</v>
      </c>
      <c r="C17">
        <v>69.740000000000009</v>
      </c>
      <c r="D17">
        <v>1.04</v>
      </c>
      <c r="E17">
        <v>111.8143</v>
      </c>
      <c r="F17">
        <v>1</v>
      </c>
      <c r="G17">
        <f t="shared" si="0"/>
        <v>1</v>
      </c>
      <c r="J17">
        <f t="shared" si="1"/>
        <v>2017</v>
      </c>
      <c r="L17">
        <f t="shared" si="2"/>
        <v>1</v>
      </c>
    </row>
    <row r="18" spans="1:12" x14ac:dyDescent="0.25">
      <c r="A18" t="s">
        <v>7</v>
      </c>
      <c r="B18" s="1">
        <v>42736</v>
      </c>
      <c r="C18">
        <v>7791.1350000000011</v>
      </c>
      <c r="D18">
        <v>108.75999999999999</v>
      </c>
      <c r="E18">
        <v>132.3621</v>
      </c>
      <c r="F18">
        <v>0</v>
      </c>
      <c r="G18">
        <f t="shared" si="0"/>
        <v>1</v>
      </c>
      <c r="J18">
        <f t="shared" si="1"/>
        <v>2017</v>
      </c>
      <c r="L18">
        <f t="shared" si="2"/>
        <v>1</v>
      </c>
    </row>
    <row r="19" spans="1:12" x14ac:dyDescent="0.25">
      <c r="A19" t="s">
        <v>7</v>
      </c>
      <c r="B19" s="1">
        <v>42736</v>
      </c>
      <c r="C19">
        <v>2893.0550000000003</v>
      </c>
      <c r="D19">
        <v>40</v>
      </c>
      <c r="E19">
        <v>150.58615</v>
      </c>
      <c r="F19">
        <v>1</v>
      </c>
      <c r="G19">
        <f t="shared" si="0"/>
        <v>1</v>
      </c>
      <c r="J19">
        <f t="shared" si="1"/>
        <v>2017</v>
      </c>
      <c r="L19">
        <f t="shared" si="2"/>
        <v>1</v>
      </c>
    </row>
    <row r="20" spans="1:12" x14ac:dyDescent="0.25">
      <c r="A20" t="s">
        <v>8</v>
      </c>
      <c r="B20" s="1">
        <v>42736</v>
      </c>
      <c r="C20">
        <v>5675.2850000000008</v>
      </c>
      <c r="D20">
        <v>93.800000000000011</v>
      </c>
      <c r="E20">
        <v>635.53360000000009</v>
      </c>
      <c r="F20">
        <v>0</v>
      </c>
      <c r="G20">
        <f t="shared" si="0"/>
        <v>1</v>
      </c>
      <c r="J20">
        <f t="shared" si="1"/>
        <v>2017</v>
      </c>
      <c r="L20">
        <f t="shared" si="2"/>
        <v>1</v>
      </c>
    </row>
    <row r="21" spans="1:12" x14ac:dyDescent="0.25">
      <c r="A21" t="s">
        <v>8</v>
      </c>
      <c r="B21" s="1">
        <v>42736</v>
      </c>
      <c r="C21">
        <v>6793.8750000000009</v>
      </c>
      <c r="D21">
        <v>113.4</v>
      </c>
      <c r="E21">
        <v>3504.95145</v>
      </c>
      <c r="F21">
        <v>1</v>
      </c>
      <c r="G21">
        <f t="shared" si="0"/>
        <v>1</v>
      </c>
      <c r="J21">
        <f t="shared" si="1"/>
        <v>2017</v>
      </c>
      <c r="L21">
        <f t="shared" si="2"/>
        <v>1</v>
      </c>
    </row>
    <row r="22" spans="1:12" x14ac:dyDescent="0.25">
      <c r="A22" t="s">
        <v>9</v>
      </c>
      <c r="B22" s="1">
        <v>42736</v>
      </c>
      <c r="C22">
        <v>161.20500000000001</v>
      </c>
      <c r="D22">
        <v>2.2399999999999998</v>
      </c>
      <c r="E22">
        <v>0.3952</v>
      </c>
      <c r="F22">
        <v>0</v>
      </c>
      <c r="G22">
        <f t="shared" si="0"/>
        <v>1</v>
      </c>
      <c r="J22">
        <f t="shared" si="1"/>
        <v>2017</v>
      </c>
      <c r="L22">
        <f t="shared" si="2"/>
        <v>1</v>
      </c>
    </row>
    <row r="23" spans="1:12" x14ac:dyDescent="0.25">
      <c r="A23" t="s">
        <v>9</v>
      </c>
      <c r="B23" s="1">
        <v>42736</v>
      </c>
      <c r="C23">
        <v>94.984999999999999</v>
      </c>
      <c r="D23">
        <v>1.1599999999999999</v>
      </c>
      <c r="E23">
        <v>1.0562500000000001</v>
      </c>
      <c r="F23">
        <v>1</v>
      </c>
      <c r="G23">
        <f t="shared" si="0"/>
        <v>1</v>
      </c>
      <c r="J23">
        <f t="shared" si="1"/>
        <v>2017</v>
      </c>
      <c r="L23">
        <f t="shared" si="2"/>
        <v>1</v>
      </c>
    </row>
    <row r="24" spans="1:12" x14ac:dyDescent="0.25">
      <c r="A24" t="s">
        <v>14</v>
      </c>
      <c r="B24" s="1">
        <v>42736</v>
      </c>
      <c r="C24">
        <v>4510.1100000000006</v>
      </c>
      <c r="D24">
        <v>65.28</v>
      </c>
      <c r="E24">
        <v>15.6286</v>
      </c>
      <c r="F24">
        <v>0</v>
      </c>
      <c r="G24">
        <f t="shared" si="0"/>
        <v>1</v>
      </c>
      <c r="J24">
        <f t="shared" si="1"/>
        <v>2017</v>
      </c>
      <c r="L24">
        <f t="shared" si="2"/>
        <v>1</v>
      </c>
    </row>
    <row r="25" spans="1:12" x14ac:dyDescent="0.25">
      <c r="A25" t="s">
        <v>14</v>
      </c>
      <c r="B25" s="1">
        <v>42736</v>
      </c>
      <c r="C25">
        <v>2990.6800000000003</v>
      </c>
      <c r="D25">
        <v>44.84</v>
      </c>
      <c r="E25">
        <v>55.348800000000004</v>
      </c>
      <c r="F25">
        <v>1</v>
      </c>
      <c r="G25">
        <f t="shared" si="0"/>
        <v>1</v>
      </c>
      <c r="J25">
        <f t="shared" si="1"/>
        <v>2017</v>
      </c>
      <c r="L25">
        <f t="shared" si="2"/>
        <v>1</v>
      </c>
    </row>
    <row r="26" spans="1:12" x14ac:dyDescent="0.25">
      <c r="A26" t="s">
        <v>10</v>
      </c>
      <c r="B26" s="1">
        <v>42736</v>
      </c>
      <c r="C26">
        <v>291.17</v>
      </c>
      <c r="D26">
        <v>4.12</v>
      </c>
      <c r="E26">
        <v>13.756600000000001</v>
      </c>
      <c r="F26">
        <v>0</v>
      </c>
      <c r="G26">
        <f t="shared" si="0"/>
        <v>1</v>
      </c>
      <c r="J26">
        <f t="shared" si="1"/>
        <v>2017</v>
      </c>
      <c r="L26">
        <f t="shared" si="2"/>
        <v>1</v>
      </c>
    </row>
    <row r="27" spans="1:12" x14ac:dyDescent="0.25">
      <c r="A27" t="s">
        <v>10</v>
      </c>
      <c r="B27" s="1">
        <v>42736</v>
      </c>
      <c r="C27">
        <v>170.33500000000001</v>
      </c>
      <c r="D27">
        <v>2.4000000000000004</v>
      </c>
      <c r="E27">
        <v>87.369749999999996</v>
      </c>
      <c r="F27">
        <v>1</v>
      </c>
      <c r="G27">
        <f t="shared" si="0"/>
        <v>1</v>
      </c>
      <c r="J27">
        <f t="shared" si="1"/>
        <v>2017</v>
      </c>
      <c r="L27">
        <f t="shared" si="2"/>
        <v>1</v>
      </c>
    </row>
    <row r="28" spans="1:12" x14ac:dyDescent="0.25">
      <c r="A28" t="s">
        <v>4</v>
      </c>
      <c r="B28" s="1">
        <v>42743</v>
      </c>
      <c r="C28">
        <v>4822.6750000000002</v>
      </c>
      <c r="D28">
        <v>67.239999999999995</v>
      </c>
      <c r="E28">
        <v>260.82225</v>
      </c>
      <c r="F28">
        <v>0</v>
      </c>
      <c r="G28">
        <f t="shared" si="0"/>
        <v>1</v>
      </c>
      <c r="J28">
        <f t="shared" si="1"/>
        <v>2017</v>
      </c>
      <c r="L28">
        <f t="shared" si="2"/>
        <v>2</v>
      </c>
    </row>
    <row r="29" spans="1:12" x14ac:dyDescent="0.25">
      <c r="A29" t="s">
        <v>4</v>
      </c>
      <c r="B29" s="1">
        <v>42743</v>
      </c>
      <c r="C29">
        <v>2056.835</v>
      </c>
      <c r="D29">
        <v>30.72</v>
      </c>
      <c r="E29">
        <v>283.43639999999999</v>
      </c>
      <c r="F29">
        <v>1</v>
      </c>
      <c r="G29">
        <f t="shared" si="0"/>
        <v>1</v>
      </c>
      <c r="J29">
        <f t="shared" si="1"/>
        <v>2017</v>
      </c>
      <c r="L29">
        <f t="shared" si="2"/>
        <v>2</v>
      </c>
    </row>
    <row r="30" spans="1:12" x14ac:dyDescent="0.25">
      <c r="A30" t="s">
        <v>1</v>
      </c>
      <c r="B30" s="1">
        <v>42743</v>
      </c>
      <c r="C30">
        <v>8270.625</v>
      </c>
      <c r="D30">
        <v>114.28</v>
      </c>
      <c r="E30">
        <v>97.165250000000015</v>
      </c>
      <c r="F30">
        <v>0</v>
      </c>
      <c r="G30">
        <f t="shared" si="0"/>
        <v>1</v>
      </c>
      <c r="J30">
        <f t="shared" si="1"/>
        <v>2017</v>
      </c>
      <c r="L30">
        <f t="shared" si="2"/>
        <v>2</v>
      </c>
    </row>
    <row r="31" spans="1:12" x14ac:dyDescent="0.25">
      <c r="A31" t="s">
        <v>1</v>
      </c>
      <c r="B31" s="1">
        <v>42743</v>
      </c>
      <c r="C31">
        <v>1090.21</v>
      </c>
      <c r="D31">
        <v>15.240000000000002</v>
      </c>
      <c r="E31">
        <v>75.569000000000003</v>
      </c>
      <c r="F31">
        <v>1</v>
      </c>
      <c r="G31">
        <f t="shared" si="0"/>
        <v>1</v>
      </c>
      <c r="J31">
        <f t="shared" si="1"/>
        <v>2017</v>
      </c>
      <c r="L31">
        <f t="shared" si="2"/>
        <v>2</v>
      </c>
    </row>
    <row r="32" spans="1:12" x14ac:dyDescent="0.25">
      <c r="A32" t="s">
        <v>2</v>
      </c>
      <c r="B32" s="1">
        <v>42743</v>
      </c>
      <c r="C32">
        <v>20828.72</v>
      </c>
      <c r="D32">
        <v>219.20000000000002</v>
      </c>
      <c r="E32">
        <v>0</v>
      </c>
      <c r="F32">
        <v>0</v>
      </c>
      <c r="G32">
        <f t="shared" si="0"/>
        <v>1</v>
      </c>
      <c r="J32">
        <f t="shared" si="1"/>
        <v>2017</v>
      </c>
      <c r="L32">
        <f t="shared" si="2"/>
        <v>2</v>
      </c>
    </row>
    <row r="33" spans="1:12" x14ac:dyDescent="0.25">
      <c r="A33" t="s">
        <v>2</v>
      </c>
      <c r="B33" s="1">
        <v>42743</v>
      </c>
      <c r="C33">
        <v>4794.7350000000006</v>
      </c>
      <c r="D33">
        <v>69.040000000000006</v>
      </c>
      <c r="E33">
        <v>0</v>
      </c>
      <c r="F33">
        <v>1</v>
      </c>
      <c r="G33">
        <f t="shared" si="0"/>
        <v>1</v>
      </c>
      <c r="J33">
        <f t="shared" si="1"/>
        <v>2017</v>
      </c>
      <c r="L33">
        <f t="shared" si="2"/>
        <v>2</v>
      </c>
    </row>
    <row r="34" spans="1:12" x14ac:dyDescent="0.25">
      <c r="A34" t="s">
        <v>3</v>
      </c>
      <c r="B34" s="1">
        <v>42743</v>
      </c>
      <c r="C34">
        <v>0</v>
      </c>
      <c r="D34">
        <v>0</v>
      </c>
      <c r="E34">
        <v>0</v>
      </c>
      <c r="F34">
        <v>0</v>
      </c>
      <c r="G34">
        <f t="shared" si="0"/>
        <v>1</v>
      </c>
      <c r="J34">
        <f t="shared" si="1"/>
        <v>2017</v>
      </c>
      <c r="L34">
        <f t="shared" si="2"/>
        <v>2</v>
      </c>
    </row>
    <row r="35" spans="1:12" x14ac:dyDescent="0.25">
      <c r="A35" t="s">
        <v>13</v>
      </c>
      <c r="B35" s="1">
        <v>42743</v>
      </c>
      <c r="C35">
        <v>2446.84</v>
      </c>
      <c r="D35">
        <v>35.6</v>
      </c>
      <c r="E35">
        <v>103.55930000000001</v>
      </c>
      <c r="F35">
        <v>0</v>
      </c>
      <c r="G35">
        <f t="shared" si="0"/>
        <v>1</v>
      </c>
      <c r="J35">
        <f t="shared" si="1"/>
        <v>2017</v>
      </c>
      <c r="L35">
        <f t="shared" si="2"/>
        <v>2</v>
      </c>
    </row>
    <row r="36" spans="1:12" x14ac:dyDescent="0.25">
      <c r="A36" t="s">
        <v>13</v>
      </c>
      <c r="B36" s="1">
        <v>42743</v>
      </c>
      <c r="C36">
        <v>1157.42</v>
      </c>
      <c r="D36">
        <v>16.84</v>
      </c>
      <c r="E36">
        <v>195.48034999999999</v>
      </c>
      <c r="F36">
        <v>1</v>
      </c>
      <c r="G36">
        <f t="shared" si="0"/>
        <v>1</v>
      </c>
      <c r="J36">
        <f t="shared" si="1"/>
        <v>2017</v>
      </c>
      <c r="L36">
        <f t="shared" si="2"/>
        <v>2</v>
      </c>
    </row>
    <row r="37" spans="1:12" x14ac:dyDescent="0.25">
      <c r="A37" t="s">
        <v>5</v>
      </c>
      <c r="B37" s="1">
        <v>42743</v>
      </c>
      <c r="C37">
        <v>777.97500000000002</v>
      </c>
      <c r="D37">
        <v>12.76</v>
      </c>
      <c r="E37">
        <v>48.258600000000001</v>
      </c>
      <c r="F37">
        <v>0</v>
      </c>
      <c r="G37">
        <f t="shared" si="0"/>
        <v>1</v>
      </c>
      <c r="J37">
        <f t="shared" si="1"/>
        <v>2017</v>
      </c>
      <c r="L37">
        <f t="shared" si="2"/>
        <v>2</v>
      </c>
    </row>
    <row r="38" spans="1:12" x14ac:dyDescent="0.25">
      <c r="A38" t="s">
        <v>5</v>
      </c>
      <c r="B38" s="1">
        <v>42743</v>
      </c>
      <c r="C38">
        <v>812.07500000000005</v>
      </c>
      <c r="D38">
        <v>14.32</v>
      </c>
      <c r="E38">
        <v>130.44525000000002</v>
      </c>
      <c r="F38">
        <v>1</v>
      </c>
      <c r="G38">
        <f t="shared" si="0"/>
        <v>1</v>
      </c>
      <c r="J38">
        <f t="shared" si="1"/>
        <v>2017</v>
      </c>
      <c r="L38">
        <f t="shared" si="2"/>
        <v>2</v>
      </c>
    </row>
    <row r="39" spans="1:12" x14ac:dyDescent="0.25">
      <c r="A39" t="s">
        <v>6</v>
      </c>
      <c r="B39" s="1">
        <v>42743</v>
      </c>
      <c r="C39">
        <v>944.29500000000007</v>
      </c>
      <c r="D39">
        <v>8.8000000000000007</v>
      </c>
      <c r="E39">
        <v>0</v>
      </c>
      <c r="F39">
        <v>0</v>
      </c>
      <c r="G39">
        <f t="shared" si="0"/>
        <v>1</v>
      </c>
      <c r="J39">
        <f t="shared" si="1"/>
        <v>2017</v>
      </c>
      <c r="L39">
        <f t="shared" si="2"/>
        <v>2</v>
      </c>
    </row>
    <row r="40" spans="1:12" x14ac:dyDescent="0.25">
      <c r="A40" t="s">
        <v>6</v>
      </c>
      <c r="B40" s="1">
        <v>42743</v>
      </c>
      <c r="C40">
        <v>229.845</v>
      </c>
      <c r="D40">
        <v>3.44</v>
      </c>
      <c r="E40">
        <v>0</v>
      </c>
      <c r="F40">
        <v>1</v>
      </c>
      <c r="G40">
        <f t="shared" si="0"/>
        <v>1</v>
      </c>
      <c r="J40">
        <f t="shared" si="1"/>
        <v>2017</v>
      </c>
      <c r="L40">
        <f t="shared" si="2"/>
        <v>2</v>
      </c>
    </row>
    <row r="41" spans="1:12" x14ac:dyDescent="0.25">
      <c r="A41" t="s">
        <v>12</v>
      </c>
      <c r="B41" s="1">
        <v>42743</v>
      </c>
      <c r="C41">
        <v>187.11</v>
      </c>
      <c r="D41">
        <v>3.04</v>
      </c>
      <c r="E41">
        <v>48.997</v>
      </c>
      <c r="F41">
        <v>0</v>
      </c>
      <c r="G41">
        <f t="shared" si="0"/>
        <v>1</v>
      </c>
      <c r="J41">
        <f t="shared" si="1"/>
        <v>2017</v>
      </c>
      <c r="L41">
        <f t="shared" si="2"/>
        <v>2</v>
      </c>
    </row>
    <row r="42" spans="1:12" x14ac:dyDescent="0.25">
      <c r="A42" t="s">
        <v>12</v>
      </c>
      <c r="B42" s="1">
        <v>42743</v>
      </c>
      <c r="C42">
        <v>55.605000000000004</v>
      </c>
      <c r="D42">
        <v>0.76</v>
      </c>
      <c r="E42">
        <v>68.987099999999998</v>
      </c>
      <c r="F42">
        <v>1</v>
      </c>
      <c r="G42">
        <f t="shared" si="0"/>
        <v>1</v>
      </c>
      <c r="J42">
        <f t="shared" si="1"/>
        <v>2017</v>
      </c>
      <c r="L42">
        <f t="shared" si="2"/>
        <v>2</v>
      </c>
    </row>
    <row r="43" spans="1:12" x14ac:dyDescent="0.25">
      <c r="A43" t="s">
        <v>7</v>
      </c>
      <c r="B43" s="1">
        <v>42743</v>
      </c>
      <c r="C43">
        <v>8316.2750000000015</v>
      </c>
      <c r="D43">
        <v>112.36</v>
      </c>
      <c r="E43">
        <v>161.04985000000002</v>
      </c>
      <c r="F43">
        <v>0</v>
      </c>
      <c r="G43">
        <f t="shared" si="0"/>
        <v>1</v>
      </c>
      <c r="J43">
        <f t="shared" si="1"/>
        <v>2017</v>
      </c>
      <c r="L43">
        <f t="shared" si="2"/>
        <v>2</v>
      </c>
    </row>
    <row r="44" spans="1:12" x14ac:dyDescent="0.25">
      <c r="A44" t="s">
        <v>7</v>
      </c>
      <c r="B44" s="1">
        <v>42743</v>
      </c>
      <c r="C44">
        <v>2519.4949999999999</v>
      </c>
      <c r="D44">
        <v>35.28</v>
      </c>
      <c r="E44">
        <v>207.32075</v>
      </c>
      <c r="F44">
        <v>1</v>
      </c>
      <c r="G44">
        <f t="shared" si="0"/>
        <v>1</v>
      </c>
      <c r="J44">
        <f t="shared" si="1"/>
        <v>2017</v>
      </c>
      <c r="L44">
        <f t="shared" si="2"/>
        <v>2</v>
      </c>
    </row>
    <row r="45" spans="1:12" x14ac:dyDescent="0.25">
      <c r="A45" t="s">
        <v>8</v>
      </c>
      <c r="B45" s="1">
        <v>42743</v>
      </c>
      <c r="C45">
        <v>5424.1</v>
      </c>
      <c r="D45">
        <v>87.68</v>
      </c>
      <c r="E45">
        <v>697.17310000000009</v>
      </c>
      <c r="F45">
        <v>0</v>
      </c>
      <c r="G45">
        <f t="shared" si="0"/>
        <v>1</v>
      </c>
      <c r="J45">
        <f t="shared" si="1"/>
        <v>2017</v>
      </c>
      <c r="L45">
        <f t="shared" si="2"/>
        <v>2</v>
      </c>
    </row>
    <row r="46" spans="1:12" x14ac:dyDescent="0.25">
      <c r="A46" t="s">
        <v>8</v>
      </c>
      <c r="B46" s="1">
        <v>42743</v>
      </c>
      <c r="C46">
        <v>5719.2300000000005</v>
      </c>
      <c r="D46">
        <v>99.360000000000014</v>
      </c>
      <c r="E46">
        <v>4172.2642000000005</v>
      </c>
      <c r="F46">
        <v>1</v>
      </c>
      <c r="G46">
        <f t="shared" si="0"/>
        <v>1</v>
      </c>
      <c r="J46">
        <f t="shared" si="1"/>
        <v>2017</v>
      </c>
      <c r="L46">
        <f t="shared" si="2"/>
        <v>2</v>
      </c>
    </row>
    <row r="47" spans="1:12" x14ac:dyDescent="0.25">
      <c r="A47" t="s">
        <v>9</v>
      </c>
      <c r="B47" s="1">
        <v>42743</v>
      </c>
      <c r="C47">
        <v>207.57</v>
      </c>
      <c r="D47">
        <v>3.2</v>
      </c>
      <c r="E47">
        <v>0.68054999999999999</v>
      </c>
      <c r="F47">
        <v>0</v>
      </c>
      <c r="G47">
        <f t="shared" si="0"/>
        <v>1</v>
      </c>
      <c r="J47">
        <f t="shared" si="1"/>
        <v>2017</v>
      </c>
      <c r="L47">
        <f t="shared" si="2"/>
        <v>2</v>
      </c>
    </row>
    <row r="48" spans="1:12" x14ac:dyDescent="0.25">
      <c r="A48" t="s">
        <v>9</v>
      </c>
      <c r="B48" s="1">
        <v>42743</v>
      </c>
      <c r="C48">
        <v>46.035000000000004</v>
      </c>
      <c r="D48">
        <v>0.84000000000000008</v>
      </c>
      <c r="E48">
        <v>1.2064000000000001</v>
      </c>
      <c r="F48">
        <v>1</v>
      </c>
      <c r="G48">
        <f t="shared" si="0"/>
        <v>1</v>
      </c>
      <c r="J48">
        <f t="shared" si="1"/>
        <v>2017</v>
      </c>
      <c r="L48">
        <f t="shared" si="2"/>
        <v>2</v>
      </c>
    </row>
    <row r="49" spans="1:12" x14ac:dyDescent="0.25">
      <c r="A49" t="s">
        <v>14</v>
      </c>
      <c r="B49" s="1">
        <v>42743</v>
      </c>
      <c r="C49">
        <v>4143.92</v>
      </c>
      <c r="D49">
        <v>58.160000000000004</v>
      </c>
      <c r="E49">
        <v>15.668900000000002</v>
      </c>
      <c r="F49">
        <v>0</v>
      </c>
      <c r="G49">
        <f t="shared" si="0"/>
        <v>1</v>
      </c>
      <c r="J49">
        <f t="shared" si="1"/>
        <v>2017</v>
      </c>
      <c r="L49">
        <f t="shared" si="2"/>
        <v>2</v>
      </c>
    </row>
    <row r="50" spans="1:12" x14ac:dyDescent="0.25">
      <c r="A50" t="s">
        <v>14</v>
      </c>
      <c r="B50" s="1">
        <v>42743</v>
      </c>
      <c r="C50">
        <v>2269.4650000000001</v>
      </c>
      <c r="D50">
        <v>34.4</v>
      </c>
      <c r="E50">
        <v>58.488300000000002</v>
      </c>
      <c r="F50">
        <v>1</v>
      </c>
      <c r="G50">
        <f t="shared" si="0"/>
        <v>1</v>
      </c>
      <c r="J50">
        <f t="shared" si="1"/>
        <v>2017</v>
      </c>
      <c r="L50">
        <f t="shared" si="2"/>
        <v>2</v>
      </c>
    </row>
    <row r="51" spans="1:12" x14ac:dyDescent="0.25">
      <c r="A51" t="s">
        <v>10</v>
      </c>
      <c r="B51" s="1">
        <v>42743</v>
      </c>
      <c r="C51">
        <v>254.81500000000003</v>
      </c>
      <c r="D51">
        <v>3.48</v>
      </c>
      <c r="E51">
        <v>7.778550000000001</v>
      </c>
      <c r="F51">
        <v>0</v>
      </c>
      <c r="G51">
        <f t="shared" si="0"/>
        <v>1</v>
      </c>
      <c r="J51">
        <f t="shared" si="1"/>
        <v>2017</v>
      </c>
      <c r="L51">
        <f t="shared" si="2"/>
        <v>2</v>
      </c>
    </row>
    <row r="52" spans="1:12" x14ac:dyDescent="0.25">
      <c r="A52" t="s">
        <v>10</v>
      </c>
      <c r="B52" s="1">
        <v>42743</v>
      </c>
      <c r="C52">
        <v>158.67500000000001</v>
      </c>
      <c r="D52">
        <v>2.08</v>
      </c>
      <c r="E52">
        <v>42.202550000000009</v>
      </c>
      <c r="F52">
        <v>1</v>
      </c>
      <c r="G52">
        <f t="shared" si="0"/>
        <v>1</v>
      </c>
      <c r="J52">
        <f t="shared" si="1"/>
        <v>2017</v>
      </c>
      <c r="L52">
        <f t="shared" si="2"/>
        <v>2</v>
      </c>
    </row>
    <row r="53" spans="1:12" x14ac:dyDescent="0.25">
      <c r="A53" t="s">
        <v>4</v>
      </c>
      <c r="B53" s="1">
        <v>42750</v>
      </c>
      <c r="C53">
        <v>4596.130000000001</v>
      </c>
      <c r="D53">
        <v>61.28</v>
      </c>
      <c r="E53">
        <v>267.8442</v>
      </c>
      <c r="F53">
        <v>0</v>
      </c>
      <c r="G53">
        <f t="shared" si="0"/>
        <v>1</v>
      </c>
      <c r="J53">
        <f t="shared" si="1"/>
        <v>2017</v>
      </c>
      <c r="L53">
        <f t="shared" si="2"/>
        <v>3</v>
      </c>
    </row>
    <row r="54" spans="1:12" x14ac:dyDescent="0.25">
      <c r="A54" t="s">
        <v>4</v>
      </c>
      <c r="B54" s="1">
        <v>42750</v>
      </c>
      <c r="C54">
        <v>1569.92</v>
      </c>
      <c r="D54">
        <v>23.52</v>
      </c>
      <c r="E54">
        <v>259.29540000000003</v>
      </c>
      <c r="F54">
        <v>1</v>
      </c>
      <c r="G54">
        <f t="shared" si="0"/>
        <v>1</v>
      </c>
      <c r="J54">
        <f t="shared" si="1"/>
        <v>2017</v>
      </c>
      <c r="L54">
        <f t="shared" si="2"/>
        <v>3</v>
      </c>
    </row>
    <row r="55" spans="1:12" x14ac:dyDescent="0.25">
      <c r="A55" t="s">
        <v>1</v>
      </c>
      <c r="B55" s="1">
        <v>42750</v>
      </c>
      <c r="C55">
        <v>8091.7100000000009</v>
      </c>
      <c r="D55">
        <v>112.2</v>
      </c>
      <c r="E55">
        <v>105.3884</v>
      </c>
      <c r="F55">
        <v>0</v>
      </c>
      <c r="G55">
        <f t="shared" si="0"/>
        <v>1</v>
      </c>
      <c r="J55">
        <f t="shared" si="1"/>
        <v>2017</v>
      </c>
      <c r="L55">
        <f t="shared" si="2"/>
        <v>3</v>
      </c>
    </row>
    <row r="56" spans="1:12" x14ac:dyDescent="0.25">
      <c r="A56" t="s">
        <v>1</v>
      </c>
      <c r="B56" s="1">
        <v>42750</v>
      </c>
      <c r="C56">
        <v>876.53500000000008</v>
      </c>
      <c r="D56">
        <v>11.48</v>
      </c>
      <c r="E56">
        <v>72.871499999999997</v>
      </c>
      <c r="F56">
        <v>1</v>
      </c>
      <c r="G56">
        <f t="shared" si="0"/>
        <v>1</v>
      </c>
      <c r="J56">
        <f t="shared" si="1"/>
        <v>2017</v>
      </c>
      <c r="L56">
        <f t="shared" si="2"/>
        <v>3</v>
      </c>
    </row>
    <row r="57" spans="1:12" x14ac:dyDescent="0.25">
      <c r="A57" t="s">
        <v>2</v>
      </c>
      <c r="B57" s="1">
        <v>42750</v>
      </c>
      <c r="C57">
        <v>19562.18</v>
      </c>
      <c r="D57">
        <v>232.8</v>
      </c>
      <c r="E57">
        <v>0</v>
      </c>
      <c r="F57">
        <v>0</v>
      </c>
      <c r="G57">
        <f t="shared" si="0"/>
        <v>1</v>
      </c>
      <c r="J57">
        <f t="shared" si="1"/>
        <v>2017</v>
      </c>
      <c r="L57">
        <f t="shared" si="2"/>
        <v>3</v>
      </c>
    </row>
    <row r="58" spans="1:12" x14ac:dyDescent="0.25">
      <c r="A58" t="s">
        <v>2</v>
      </c>
      <c r="B58" s="1">
        <v>42750</v>
      </c>
      <c r="C58">
        <v>4642</v>
      </c>
      <c r="D58">
        <v>65.52000000000001</v>
      </c>
      <c r="E58">
        <v>0</v>
      </c>
      <c r="F58">
        <v>1</v>
      </c>
      <c r="G58">
        <f t="shared" si="0"/>
        <v>1</v>
      </c>
      <c r="J58">
        <f t="shared" si="1"/>
        <v>2017</v>
      </c>
      <c r="L58">
        <f t="shared" si="2"/>
        <v>3</v>
      </c>
    </row>
    <row r="59" spans="1:12" x14ac:dyDescent="0.25">
      <c r="A59" t="s">
        <v>3</v>
      </c>
      <c r="B59" s="1">
        <v>42750</v>
      </c>
      <c r="C59">
        <v>5.5000000000000007E-2</v>
      </c>
      <c r="D59">
        <v>0</v>
      </c>
      <c r="E59">
        <v>0</v>
      </c>
      <c r="F59">
        <v>0</v>
      </c>
      <c r="G59">
        <f t="shared" si="0"/>
        <v>1</v>
      </c>
      <c r="J59">
        <f t="shared" si="1"/>
        <v>2017</v>
      </c>
      <c r="L59">
        <f t="shared" si="2"/>
        <v>3</v>
      </c>
    </row>
    <row r="60" spans="1:12" x14ac:dyDescent="0.25">
      <c r="A60" t="s">
        <v>13</v>
      </c>
      <c r="B60" s="1">
        <v>42750</v>
      </c>
      <c r="C60">
        <v>2524.61</v>
      </c>
      <c r="D60">
        <v>36.24</v>
      </c>
      <c r="E60">
        <v>141.79945000000001</v>
      </c>
      <c r="F60">
        <v>0</v>
      </c>
      <c r="G60">
        <f t="shared" si="0"/>
        <v>1</v>
      </c>
      <c r="J60">
        <f t="shared" si="1"/>
        <v>2017</v>
      </c>
      <c r="L60">
        <f t="shared" si="2"/>
        <v>3</v>
      </c>
    </row>
    <row r="61" spans="1:12" x14ac:dyDescent="0.25">
      <c r="A61" t="s">
        <v>13</v>
      </c>
      <c r="B61" s="1">
        <v>42750</v>
      </c>
      <c r="C61">
        <v>1100.99</v>
      </c>
      <c r="D61">
        <v>15.76</v>
      </c>
      <c r="E61">
        <v>234.15015</v>
      </c>
      <c r="F61">
        <v>1</v>
      </c>
      <c r="G61">
        <f t="shared" si="0"/>
        <v>1</v>
      </c>
      <c r="J61">
        <f t="shared" si="1"/>
        <v>2017</v>
      </c>
      <c r="L61">
        <f t="shared" si="2"/>
        <v>3</v>
      </c>
    </row>
    <row r="62" spans="1:12" x14ac:dyDescent="0.25">
      <c r="A62" t="s">
        <v>5</v>
      </c>
      <c r="B62" s="1">
        <v>42750</v>
      </c>
      <c r="C62">
        <v>1032.845</v>
      </c>
      <c r="D62">
        <v>14.64</v>
      </c>
      <c r="E62">
        <v>52.240500000000004</v>
      </c>
      <c r="F62">
        <v>0</v>
      </c>
      <c r="G62">
        <f t="shared" si="0"/>
        <v>1</v>
      </c>
      <c r="J62">
        <f t="shared" si="1"/>
        <v>2017</v>
      </c>
      <c r="L62">
        <f t="shared" si="2"/>
        <v>3</v>
      </c>
    </row>
    <row r="63" spans="1:12" x14ac:dyDescent="0.25">
      <c r="A63" t="s">
        <v>5</v>
      </c>
      <c r="B63" s="1">
        <v>42750</v>
      </c>
      <c r="C63">
        <v>866.41500000000008</v>
      </c>
      <c r="D63">
        <v>15.16</v>
      </c>
      <c r="E63">
        <v>132.84115</v>
      </c>
      <c r="F63">
        <v>1</v>
      </c>
      <c r="G63">
        <f t="shared" si="0"/>
        <v>1</v>
      </c>
      <c r="J63">
        <f t="shared" si="1"/>
        <v>2017</v>
      </c>
      <c r="L63">
        <f t="shared" si="2"/>
        <v>3</v>
      </c>
    </row>
    <row r="64" spans="1:12" x14ac:dyDescent="0.25">
      <c r="A64" t="s">
        <v>6</v>
      </c>
      <c r="B64" s="1">
        <v>42750</v>
      </c>
      <c r="C64">
        <v>659.12000000000012</v>
      </c>
      <c r="D64">
        <v>7.96</v>
      </c>
      <c r="E64">
        <v>0</v>
      </c>
      <c r="F64">
        <v>0</v>
      </c>
      <c r="G64">
        <f t="shared" si="0"/>
        <v>1</v>
      </c>
      <c r="J64">
        <f t="shared" si="1"/>
        <v>2017</v>
      </c>
      <c r="L64">
        <f t="shared" si="2"/>
        <v>3</v>
      </c>
    </row>
    <row r="65" spans="1:12" x14ac:dyDescent="0.25">
      <c r="A65" t="s">
        <v>6</v>
      </c>
      <c r="B65" s="1">
        <v>42750</v>
      </c>
      <c r="C65">
        <v>151.47</v>
      </c>
      <c r="D65">
        <v>2.2399999999999998</v>
      </c>
      <c r="E65">
        <v>0</v>
      </c>
      <c r="F65">
        <v>1</v>
      </c>
      <c r="G65">
        <f t="shared" si="0"/>
        <v>1</v>
      </c>
      <c r="J65">
        <f t="shared" si="1"/>
        <v>2017</v>
      </c>
      <c r="L65">
        <f t="shared" si="2"/>
        <v>3</v>
      </c>
    </row>
    <row r="66" spans="1:12" x14ac:dyDescent="0.25">
      <c r="A66" t="s">
        <v>12</v>
      </c>
      <c r="B66" s="1">
        <v>42750</v>
      </c>
      <c r="C66">
        <v>242.22</v>
      </c>
      <c r="D66">
        <v>3.5200000000000005</v>
      </c>
      <c r="E66">
        <v>124.64660000000001</v>
      </c>
      <c r="F66">
        <v>0</v>
      </c>
      <c r="G66">
        <f t="shared" si="0"/>
        <v>1</v>
      </c>
      <c r="J66">
        <f t="shared" si="1"/>
        <v>2017</v>
      </c>
      <c r="L66">
        <f t="shared" si="2"/>
        <v>3</v>
      </c>
    </row>
    <row r="67" spans="1:12" x14ac:dyDescent="0.25">
      <c r="A67" t="s">
        <v>12</v>
      </c>
      <c r="B67" s="1">
        <v>42750</v>
      </c>
      <c r="C67">
        <v>44.88</v>
      </c>
      <c r="D67">
        <v>0.64000000000000012</v>
      </c>
      <c r="E67">
        <v>82.107350000000011</v>
      </c>
      <c r="F67">
        <v>1</v>
      </c>
      <c r="G67">
        <f t="shared" ref="G67:G130" si="3">MONTH(B67)</f>
        <v>1</v>
      </c>
      <c r="J67">
        <f t="shared" ref="J67:J130" si="4">YEAR(B67:B2837)</f>
        <v>2017</v>
      </c>
      <c r="L67">
        <f t="shared" ref="L67:L130" si="5">WEEKNUM(B67,1)</f>
        <v>3</v>
      </c>
    </row>
    <row r="68" spans="1:12" x14ac:dyDescent="0.25">
      <c r="A68" t="s">
        <v>7</v>
      </c>
      <c r="B68" s="1">
        <v>42750</v>
      </c>
      <c r="C68">
        <v>8219.9150000000009</v>
      </c>
      <c r="D68">
        <v>109.92000000000002</v>
      </c>
      <c r="E68">
        <v>148.63614999999999</v>
      </c>
      <c r="F68">
        <v>0</v>
      </c>
      <c r="G68">
        <f t="shared" si="3"/>
        <v>1</v>
      </c>
      <c r="J68">
        <f t="shared" si="4"/>
        <v>2017</v>
      </c>
      <c r="L68">
        <f t="shared" si="5"/>
        <v>3</v>
      </c>
    </row>
    <row r="69" spans="1:12" x14ac:dyDescent="0.25">
      <c r="A69" t="s">
        <v>7</v>
      </c>
      <c r="B69" s="1">
        <v>42750</v>
      </c>
      <c r="C69">
        <v>2037.4750000000001</v>
      </c>
      <c r="D69">
        <v>27.28</v>
      </c>
      <c r="E69">
        <v>183.65944999999999</v>
      </c>
      <c r="F69">
        <v>1</v>
      </c>
      <c r="G69">
        <f t="shared" si="3"/>
        <v>1</v>
      </c>
      <c r="J69">
        <f t="shared" si="4"/>
        <v>2017</v>
      </c>
      <c r="L69">
        <f t="shared" si="5"/>
        <v>3</v>
      </c>
    </row>
    <row r="70" spans="1:12" x14ac:dyDescent="0.25">
      <c r="A70" t="s">
        <v>8</v>
      </c>
      <c r="B70" s="1">
        <v>42750</v>
      </c>
      <c r="C70">
        <v>5370.97</v>
      </c>
      <c r="D70">
        <v>88.360000000000014</v>
      </c>
      <c r="E70">
        <v>656.19580000000008</v>
      </c>
      <c r="F70">
        <v>0</v>
      </c>
      <c r="G70">
        <f t="shared" si="3"/>
        <v>1</v>
      </c>
      <c r="J70">
        <f t="shared" si="4"/>
        <v>2017</v>
      </c>
      <c r="L70">
        <f t="shared" si="5"/>
        <v>3</v>
      </c>
    </row>
    <row r="71" spans="1:12" x14ac:dyDescent="0.25">
      <c r="A71" t="s">
        <v>8</v>
      </c>
      <c r="B71" s="1">
        <v>42750</v>
      </c>
      <c r="C71">
        <v>5044.6000000000004</v>
      </c>
      <c r="D71">
        <v>90.44</v>
      </c>
      <c r="E71">
        <v>3812.1707000000001</v>
      </c>
      <c r="F71">
        <v>1</v>
      </c>
      <c r="G71">
        <f t="shared" si="3"/>
        <v>1</v>
      </c>
      <c r="J71">
        <f t="shared" si="4"/>
        <v>2017</v>
      </c>
      <c r="L71">
        <f t="shared" si="5"/>
        <v>3</v>
      </c>
    </row>
    <row r="72" spans="1:12" x14ac:dyDescent="0.25">
      <c r="A72" t="s">
        <v>9</v>
      </c>
      <c r="B72" s="1">
        <v>42750</v>
      </c>
      <c r="C72">
        <v>1145.9250000000002</v>
      </c>
      <c r="D72">
        <v>16</v>
      </c>
      <c r="E72">
        <v>4.4765499999999996</v>
      </c>
      <c r="F72">
        <v>0</v>
      </c>
      <c r="G72">
        <f t="shared" si="3"/>
        <v>1</v>
      </c>
      <c r="J72">
        <f t="shared" si="4"/>
        <v>2017</v>
      </c>
      <c r="L72">
        <f t="shared" si="5"/>
        <v>3</v>
      </c>
    </row>
    <row r="73" spans="1:12" x14ac:dyDescent="0.25">
      <c r="A73" t="s">
        <v>9</v>
      </c>
      <c r="B73" s="1">
        <v>42750</v>
      </c>
      <c r="C73">
        <v>405.24</v>
      </c>
      <c r="D73">
        <v>5.32</v>
      </c>
      <c r="E73">
        <v>9.9872500000000013</v>
      </c>
      <c r="F73">
        <v>1</v>
      </c>
      <c r="G73">
        <f t="shared" si="3"/>
        <v>1</v>
      </c>
      <c r="J73">
        <f t="shared" si="4"/>
        <v>2017</v>
      </c>
      <c r="L73">
        <f t="shared" si="5"/>
        <v>3</v>
      </c>
    </row>
    <row r="74" spans="1:12" x14ac:dyDescent="0.25">
      <c r="A74" t="s">
        <v>14</v>
      </c>
      <c r="B74" s="1">
        <v>42750</v>
      </c>
      <c r="C74">
        <v>2706.1650000000004</v>
      </c>
      <c r="D74">
        <v>39.760000000000005</v>
      </c>
      <c r="E74">
        <v>11.042199999999999</v>
      </c>
      <c r="F74">
        <v>0</v>
      </c>
      <c r="G74">
        <f t="shared" si="3"/>
        <v>1</v>
      </c>
      <c r="J74">
        <f t="shared" si="4"/>
        <v>2017</v>
      </c>
      <c r="L74">
        <f t="shared" si="5"/>
        <v>3</v>
      </c>
    </row>
    <row r="75" spans="1:12" x14ac:dyDescent="0.25">
      <c r="A75" t="s">
        <v>14</v>
      </c>
      <c r="B75" s="1">
        <v>42750</v>
      </c>
      <c r="C75">
        <v>1601.0500000000002</v>
      </c>
      <c r="D75">
        <v>25.12</v>
      </c>
      <c r="E75">
        <v>48.501050000000006</v>
      </c>
      <c r="F75">
        <v>1</v>
      </c>
      <c r="G75">
        <f t="shared" si="3"/>
        <v>1</v>
      </c>
      <c r="J75">
        <f t="shared" si="4"/>
        <v>2017</v>
      </c>
      <c r="L75">
        <f t="shared" si="5"/>
        <v>3</v>
      </c>
    </row>
    <row r="76" spans="1:12" x14ac:dyDescent="0.25">
      <c r="A76" t="s">
        <v>10</v>
      </c>
      <c r="B76" s="1">
        <v>42750</v>
      </c>
      <c r="C76">
        <v>273.51500000000004</v>
      </c>
      <c r="D76">
        <v>4.16</v>
      </c>
      <c r="E76">
        <v>19.787950000000002</v>
      </c>
      <c r="F76">
        <v>0</v>
      </c>
      <c r="G76">
        <f t="shared" si="3"/>
        <v>1</v>
      </c>
      <c r="J76">
        <f t="shared" si="4"/>
        <v>2017</v>
      </c>
      <c r="L76">
        <f t="shared" si="5"/>
        <v>3</v>
      </c>
    </row>
    <row r="77" spans="1:12" x14ac:dyDescent="0.25">
      <c r="A77" t="s">
        <v>10</v>
      </c>
      <c r="B77" s="1">
        <v>42750</v>
      </c>
      <c r="C77">
        <v>188.595</v>
      </c>
      <c r="D77">
        <v>2.8000000000000003</v>
      </c>
      <c r="E77">
        <v>167.47315</v>
      </c>
      <c r="F77">
        <v>1</v>
      </c>
      <c r="G77">
        <f t="shared" si="3"/>
        <v>1</v>
      </c>
      <c r="J77">
        <f t="shared" si="4"/>
        <v>2017</v>
      </c>
      <c r="L77">
        <f t="shared" si="5"/>
        <v>3</v>
      </c>
    </row>
    <row r="78" spans="1:12" x14ac:dyDescent="0.25">
      <c r="A78" t="s">
        <v>4</v>
      </c>
      <c r="B78" s="1">
        <v>42757</v>
      </c>
      <c r="C78">
        <v>4422.7150000000001</v>
      </c>
      <c r="D78">
        <v>54.24</v>
      </c>
      <c r="E78">
        <v>222.74914999999999</v>
      </c>
      <c r="F78">
        <v>0</v>
      </c>
      <c r="G78">
        <f t="shared" si="3"/>
        <v>1</v>
      </c>
      <c r="J78">
        <f t="shared" si="4"/>
        <v>2017</v>
      </c>
      <c r="L78">
        <f t="shared" si="5"/>
        <v>4</v>
      </c>
    </row>
    <row r="79" spans="1:12" x14ac:dyDescent="0.25">
      <c r="A79" t="s">
        <v>4</v>
      </c>
      <c r="B79" s="1">
        <v>42757</v>
      </c>
      <c r="C79">
        <v>1380.885</v>
      </c>
      <c r="D79">
        <v>19.8</v>
      </c>
      <c r="E79">
        <v>235.24084999999999</v>
      </c>
      <c r="F79">
        <v>1</v>
      </c>
      <c r="G79">
        <f t="shared" si="3"/>
        <v>1</v>
      </c>
      <c r="J79">
        <f t="shared" si="4"/>
        <v>2017</v>
      </c>
      <c r="L79">
        <f t="shared" si="5"/>
        <v>4</v>
      </c>
    </row>
    <row r="80" spans="1:12" x14ac:dyDescent="0.25">
      <c r="A80" t="s">
        <v>1</v>
      </c>
      <c r="B80" s="1">
        <v>42757</v>
      </c>
      <c r="C80">
        <v>10243.640000000001</v>
      </c>
      <c r="D80">
        <v>132.52000000000001</v>
      </c>
      <c r="E80">
        <v>139.03435000000002</v>
      </c>
      <c r="F80">
        <v>0</v>
      </c>
      <c r="G80">
        <f t="shared" si="3"/>
        <v>1</v>
      </c>
      <c r="J80">
        <f t="shared" si="4"/>
        <v>2017</v>
      </c>
      <c r="L80">
        <f t="shared" si="5"/>
        <v>4</v>
      </c>
    </row>
    <row r="81" spans="1:12" x14ac:dyDescent="0.25">
      <c r="A81" t="s">
        <v>1</v>
      </c>
      <c r="B81" s="1">
        <v>42757</v>
      </c>
      <c r="C81">
        <v>791.0100000000001</v>
      </c>
      <c r="D81">
        <v>10.840000000000002</v>
      </c>
      <c r="E81">
        <v>126.56865000000001</v>
      </c>
      <c r="F81">
        <v>1</v>
      </c>
      <c r="G81">
        <f t="shared" si="3"/>
        <v>1</v>
      </c>
      <c r="J81">
        <f t="shared" si="4"/>
        <v>2017</v>
      </c>
      <c r="L81">
        <f t="shared" si="5"/>
        <v>4</v>
      </c>
    </row>
    <row r="82" spans="1:12" x14ac:dyDescent="0.25">
      <c r="A82" t="s">
        <v>2</v>
      </c>
      <c r="B82" s="1">
        <v>42757</v>
      </c>
      <c r="C82">
        <v>28951.065000000002</v>
      </c>
      <c r="D82">
        <v>283.92</v>
      </c>
      <c r="E82">
        <v>0</v>
      </c>
      <c r="F82">
        <v>0</v>
      </c>
      <c r="G82">
        <f t="shared" si="3"/>
        <v>1</v>
      </c>
      <c r="J82">
        <f t="shared" si="4"/>
        <v>2017</v>
      </c>
      <c r="L82">
        <f t="shared" si="5"/>
        <v>4</v>
      </c>
    </row>
    <row r="83" spans="1:12" x14ac:dyDescent="0.25">
      <c r="A83" t="s">
        <v>2</v>
      </c>
      <c r="B83" s="1">
        <v>42757</v>
      </c>
      <c r="C83">
        <v>5636.4550000000008</v>
      </c>
      <c r="D83">
        <v>74.56</v>
      </c>
      <c r="E83">
        <v>0</v>
      </c>
      <c r="F83">
        <v>1</v>
      </c>
      <c r="G83">
        <f t="shared" si="3"/>
        <v>1</v>
      </c>
      <c r="J83">
        <f t="shared" si="4"/>
        <v>2017</v>
      </c>
      <c r="L83">
        <f t="shared" si="5"/>
        <v>4</v>
      </c>
    </row>
    <row r="84" spans="1:12" x14ac:dyDescent="0.25">
      <c r="A84" t="s">
        <v>3</v>
      </c>
      <c r="B84" s="1">
        <v>42757</v>
      </c>
      <c r="C84">
        <v>3.9600000000000004</v>
      </c>
      <c r="D84">
        <v>4.0000000000000008E-2</v>
      </c>
      <c r="E84">
        <v>0</v>
      </c>
      <c r="F84">
        <v>0</v>
      </c>
      <c r="G84">
        <f t="shared" si="3"/>
        <v>1</v>
      </c>
      <c r="J84">
        <f t="shared" si="4"/>
        <v>2017</v>
      </c>
      <c r="L84">
        <f t="shared" si="5"/>
        <v>4</v>
      </c>
    </row>
    <row r="85" spans="1:12" x14ac:dyDescent="0.25">
      <c r="A85" t="s">
        <v>13</v>
      </c>
      <c r="B85" s="1">
        <v>42757</v>
      </c>
      <c r="C85">
        <v>3025.0000000000005</v>
      </c>
      <c r="D85">
        <v>41.24</v>
      </c>
      <c r="E85">
        <v>126.52835</v>
      </c>
      <c r="F85">
        <v>0</v>
      </c>
      <c r="G85">
        <f t="shared" si="3"/>
        <v>1</v>
      </c>
      <c r="J85">
        <f t="shared" si="4"/>
        <v>2017</v>
      </c>
      <c r="L85">
        <f t="shared" si="5"/>
        <v>4</v>
      </c>
    </row>
    <row r="86" spans="1:12" x14ac:dyDescent="0.25">
      <c r="A86" t="s">
        <v>13</v>
      </c>
      <c r="B86" s="1">
        <v>42757</v>
      </c>
      <c r="C86">
        <v>1339.91</v>
      </c>
      <c r="D86">
        <v>18.64</v>
      </c>
      <c r="E86">
        <v>232.47900000000001</v>
      </c>
      <c r="F86">
        <v>1</v>
      </c>
      <c r="G86">
        <f t="shared" si="3"/>
        <v>1</v>
      </c>
      <c r="J86">
        <f t="shared" si="4"/>
        <v>2017</v>
      </c>
      <c r="L86">
        <f t="shared" si="5"/>
        <v>4</v>
      </c>
    </row>
    <row r="87" spans="1:12" x14ac:dyDescent="0.25">
      <c r="A87" t="s">
        <v>5</v>
      </c>
      <c r="B87" s="1">
        <v>42757</v>
      </c>
      <c r="C87">
        <v>1019.0400000000001</v>
      </c>
      <c r="D87">
        <v>13.440000000000001</v>
      </c>
      <c r="E87">
        <v>36.719799999999999</v>
      </c>
      <c r="F87">
        <v>0</v>
      </c>
      <c r="G87">
        <f t="shared" si="3"/>
        <v>1</v>
      </c>
      <c r="J87">
        <f t="shared" si="4"/>
        <v>2017</v>
      </c>
      <c r="L87">
        <f t="shared" si="5"/>
        <v>4</v>
      </c>
    </row>
    <row r="88" spans="1:12" x14ac:dyDescent="0.25">
      <c r="A88" t="s">
        <v>5</v>
      </c>
      <c r="B88" s="1">
        <v>42757</v>
      </c>
      <c r="C88">
        <v>778.30500000000006</v>
      </c>
      <c r="D88">
        <v>12.72</v>
      </c>
      <c r="E88">
        <v>114.54755</v>
      </c>
      <c r="F88">
        <v>1</v>
      </c>
      <c r="G88">
        <f t="shared" si="3"/>
        <v>1</v>
      </c>
      <c r="J88">
        <f t="shared" si="4"/>
        <v>2017</v>
      </c>
      <c r="L88">
        <f t="shared" si="5"/>
        <v>4</v>
      </c>
    </row>
    <row r="89" spans="1:12" x14ac:dyDescent="0.25">
      <c r="A89" t="s">
        <v>6</v>
      </c>
      <c r="B89" s="1">
        <v>42757</v>
      </c>
      <c r="C89">
        <v>711.48</v>
      </c>
      <c r="D89">
        <v>8.48</v>
      </c>
      <c r="E89">
        <v>0</v>
      </c>
      <c r="F89">
        <v>0</v>
      </c>
      <c r="G89">
        <f t="shared" si="3"/>
        <v>1</v>
      </c>
      <c r="J89">
        <f t="shared" si="4"/>
        <v>2017</v>
      </c>
      <c r="L89">
        <f t="shared" si="5"/>
        <v>4</v>
      </c>
    </row>
    <row r="90" spans="1:12" x14ac:dyDescent="0.25">
      <c r="A90" t="s">
        <v>6</v>
      </c>
      <c r="B90" s="1">
        <v>42757</v>
      </c>
      <c r="C90">
        <v>235.29000000000002</v>
      </c>
      <c r="D90">
        <v>3.24</v>
      </c>
      <c r="E90">
        <v>0</v>
      </c>
      <c r="F90">
        <v>1</v>
      </c>
      <c r="G90">
        <f t="shared" si="3"/>
        <v>1</v>
      </c>
      <c r="J90">
        <f t="shared" si="4"/>
        <v>2017</v>
      </c>
      <c r="L90">
        <f t="shared" si="5"/>
        <v>4</v>
      </c>
    </row>
    <row r="91" spans="1:12" x14ac:dyDescent="0.25">
      <c r="A91" t="s">
        <v>12</v>
      </c>
      <c r="B91" s="1">
        <v>42757</v>
      </c>
      <c r="C91">
        <v>215.87500000000003</v>
      </c>
      <c r="D91">
        <v>3.28</v>
      </c>
      <c r="E91">
        <v>50.8157</v>
      </c>
      <c r="F91">
        <v>0</v>
      </c>
      <c r="G91">
        <f t="shared" si="3"/>
        <v>1</v>
      </c>
      <c r="J91">
        <f t="shared" si="4"/>
        <v>2017</v>
      </c>
      <c r="L91">
        <f t="shared" si="5"/>
        <v>4</v>
      </c>
    </row>
    <row r="92" spans="1:12" x14ac:dyDescent="0.25">
      <c r="A92" t="s">
        <v>12</v>
      </c>
      <c r="B92" s="1">
        <v>42757</v>
      </c>
      <c r="C92">
        <v>40.920000000000009</v>
      </c>
      <c r="D92">
        <v>0.60000000000000009</v>
      </c>
      <c r="E92">
        <v>93.397199999999998</v>
      </c>
      <c r="F92">
        <v>1</v>
      </c>
      <c r="G92">
        <f t="shared" si="3"/>
        <v>1</v>
      </c>
      <c r="J92">
        <f t="shared" si="4"/>
        <v>2017</v>
      </c>
      <c r="L92">
        <f t="shared" si="5"/>
        <v>4</v>
      </c>
    </row>
    <row r="93" spans="1:12" x14ac:dyDescent="0.25">
      <c r="A93" t="s">
        <v>7</v>
      </c>
      <c r="B93" s="1">
        <v>42757</v>
      </c>
      <c r="C93">
        <v>9442.125</v>
      </c>
      <c r="D93">
        <v>122.75999999999999</v>
      </c>
      <c r="E93">
        <v>166.92845</v>
      </c>
      <c r="F93">
        <v>0</v>
      </c>
      <c r="G93">
        <f t="shared" si="3"/>
        <v>1</v>
      </c>
      <c r="J93">
        <f t="shared" si="4"/>
        <v>2017</v>
      </c>
      <c r="L93">
        <f t="shared" si="5"/>
        <v>4</v>
      </c>
    </row>
    <row r="94" spans="1:12" x14ac:dyDescent="0.25">
      <c r="A94" t="s">
        <v>7</v>
      </c>
      <c r="B94" s="1">
        <v>42757</v>
      </c>
      <c r="C94">
        <v>2266.4949999999999</v>
      </c>
      <c r="D94">
        <v>30.04</v>
      </c>
      <c r="E94">
        <v>210.62145000000001</v>
      </c>
      <c r="F94">
        <v>1</v>
      </c>
      <c r="G94">
        <f t="shared" si="3"/>
        <v>1</v>
      </c>
      <c r="J94">
        <f t="shared" si="4"/>
        <v>2017</v>
      </c>
      <c r="L94">
        <f t="shared" si="5"/>
        <v>4</v>
      </c>
    </row>
    <row r="95" spans="1:12" x14ac:dyDescent="0.25">
      <c r="A95" t="s">
        <v>8</v>
      </c>
      <c r="B95" s="1">
        <v>42757</v>
      </c>
      <c r="C95">
        <v>7133.72</v>
      </c>
      <c r="D95">
        <v>111.72000000000001</v>
      </c>
      <c r="E95">
        <v>785.1454</v>
      </c>
      <c r="F95">
        <v>0</v>
      </c>
      <c r="G95">
        <f t="shared" si="3"/>
        <v>1</v>
      </c>
      <c r="J95">
        <f t="shared" si="4"/>
        <v>2017</v>
      </c>
      <c r="L95">
        <f t="shared" si="5"/>
        <v>4</v>
      </c>
    </row>
    <row r="96" spans="1:12" x14ac:dyDescent="0.25">
      <c r="A96" t="s">
        <v>8</v>
      </c>
      <c r="B96" s="1">
        <v>42757</v>
      </c>
      <c r="C96">
        <v>6820.6600000000008</v>
      </c>
      <c r="D96">
        <v>114.52000000000001</v>
      </c>
      <c r="E96">
        <v>4377.8267000000005</v>
      </c>
      <c r="F96">
        <v>1</v>
      </c>
      <c r="G96">
        <f t="shared" si="3"/>
        <v>1</v>
      </c>
      <c r="J96">
        <f t="shared" si="4"/>
        <v>2017</v>
      </c>
      <c r="L96">
        <f t="shared" si="5"/>
        <v>4</v>
      </c>
    </row>
    <row r="97" spans="1:12" x14ac:dyDescent="0.25">
      <c r="A97" t="s">
        <v>9</v>
      </c>
      <c r="B97" s="1">
        <v>42757</v>
      </c>
      <c r="C97">
        <v>1723.3700000000001</v>
      </c>
      <c r="D97">
        <v>22.560000000000002</v>
      </c>
      <c r="E97">
        <v>5.6784000000000008</v>
      </c>
      <c r="F97">
        <v>0</v>
      </c>
      <c r="G97">
        <f t="shared" si="3"/>
        <v>1</v>
      </c>
      <c r="J97">
        <f t="shared" si="4"/>
        <v>2017</v>
      </c>
      <c r="L97">
        <f t="shared" si="5"/>
        <v>4</v>
      </c>
    </row>
    <row r="98" spans="1:12" x14ac:dyDescent="0.25">
      <c r="A98" t="s">
        <v>9</v>
      </c>
      <c r="B98" s="1">
        <v>42757</v>
      </c>
      <c r="C98">
        <v>566.72000000000014</v>
      </c>
      <c r="D98">
        <v>7.28</v>
      </c>
      <c r="E98">
        <v>12.069200000000002</v>
      </c>
      <c r="F98">
        <v>1</v>
      </c>
      <c r="G98">
        <f t="shared" si="3"/>
        <v>1</v>
      </c>
      <c r="J98">
        <f t="shared" si="4"/>
        <v>2017</v>
      </c>
      <c r="L98">
        <f t="shared" si="5"/>
        <v>4</v>
      </c>
    </row>
    <row r="99" spans="1:12" x14ac:dyDescent="0.25">
      <c r="A99" t="s">
        <v>14</v>
      </c>
      <c r="B99" s="1">
        <v>42757</v>
      </c>
      <c r="C99">
        <v>3225.6400000000003</v>
      </c>
      <c r="D99">
        <v>45.2</v>
      </c>
      <c r="E99">
        <v>12.6516</v>
      </c>
      <c r="F99">
        <v>0</v>
      </c>
      <c r="G99">
        <f t="shared" si="3"/>
        <v>1</v>
      </c>
      <c r="J99">
        <f t="shared" si="4"/>
        <v>2017</v>
      </c>
      <c r="L99">
        <f t="shared" si="5"/>
        <v>4</v>
      </c>
    </row>
    <row r="100" spans="1:12" x14ac:dyDescent="0.25">
      <c r="A100" t="s">
        <v>14</v>
      </c>
      <c r="B100" s="1">
        <v>42757</v>
      </c>
      <c r="C100">
        <v>1935.01</v>
      </c>
      <c r="D100">
        <v>27.880000000000003</v>
      </c>
      <c r="E100">
        <v>50.1813</v>
      </c>
      <c r="F100">
        <v>1</v>
      </c>
      <c r="G100">
        <f t="shared" si="3"/>
        <v>1</v>
      </c>
      <c r="J100">
        <f t="shared" si="4"/>
        <v>2017</v>
      </c>
      <c r="L100">
        <f t="shared" si="5"/>
        <v>4</v>
      </c>
    </row>
    <row r="101" spans="1:12" x14ac:dyDescent="0.25">
      <c r="A101" t="s">
        <v>10</v>
      </c>
      <c r="B101" s="1">
        <v>42757</v>
      </c>
      <c r="C101">
        <v>487.19</v>
      </c>
      <c r="D101">
        <v>7.120000000000001</v>
      </c>
      <c r="E101">
        <v>43.0989</v>
      </c>
      <c r="F101">
        <v>0</v>
      </c>
      <c r="G101">
        <f t="shared" si="3"/>
        <v>1</v>
      </c>
      <c r="J101">
        <f t="shared" si="4"/>
        <v>2017</v>
      </c>
      <c r="L101">
        <f t="shared" si="5"/>
        <v>4</v>
      </c>
    </row>
    <row r="102" spans="1:12" x14ac:dyDescent="0.25">
      <c r="A102" t="s">
        <v>10</v>
      </c>
      <c r="B102" s="1">
        <v>42757</v>
      </c>
      <c r="C102">
        <v>393.14</v>
      </c>
      <c r="D102">
        <v>5.9200000000000008</v>
      </c>
      <c r="E102">
        <v>363.75885000000005</v>
      </c>
      <c r="F102">
        <v>1</v>
      </c>
      <c r="G102">
        <f t="shared" si="3"/>
        <v>1</v>
      </c>
      <c r="J102">
        <f t="shared" si="4"/>
        <v>2017</v>
      </c>
      <c r="L102">
        <f t="shared" si="5"/>
        <v>4</v>
      </c>
    </row>
    <row r="103" spans="1:12" x14ac:dyDescent="0.25">
      <c r="A103" t="s">
        <v>4</v>
      </c>
      <c r="B103" s="1">
        <v>42764</v>
      </c>
      <c r="C103">
        <v>6125.35</v>
      </c>
      <c r="D103">
        <v>80.88</v>
      </c>
      <c r="E103">
        <v>308.40160000000003</v>
      </c>
      <c r="F103">
        <v>0</v>
      </c>
      <c r="G103">
        <f t="shared" si="3"/>
        <v>1</v>
      </c>
      <c r="J103">
        <f t="shared" si="4"/>
        <v>2017</v>
      </c>
      <c r="L103">
        <f t="shared" si="5"/>
        <v>5</v>
      </c>
    </row>
    <row r="104" spans="1:12" x14ac:dyDescent="0.25">
      <c r="A104" t="s">
        <v>4</v>
      </c>
      <c r="B104" s="1">
        <v>42764</v>
      </c>
      <c r="C104">
        <v>2204.5650000000001</v>
      </c>
      <c r="D104">
        <v>30.92</v>
      </c>
      <c r="E104">
        <v>393.64715000000001</v>
      </c>
      <c r="F104">
        <v>1</v>
      </c>
      <c r="G104">
        <f t="shared" si="3"/>
        <v>1</v>
      </c>
      <c r="J104">
        <f t="shared" si="4"/>
        <v>2017</v>
      </c>
      <c r="L104">
        <f t="shared" si="5"/>
        <v>5</v>
      </c>
    </row>
    <row r="105" spans="1:12" x14ac:dyDescent="0.25">
      <c r="A105" t="s">
        <v>1</v>
      </c>
      <c r="B105" s="1">
        <v>42764</v>
      </c>
      <c r="C105">
        <v>15180.990000000002</v>
      </c>
      <c r="D105">
        <v>205.68000000000004</v>
      </c>
      <c r="E105">
        <v>544.8066</v>
      </c>
      <c r="F105">
        <v>0</v>
      </c>
      <c r="G105">
        <f t="shared" si="3"/>
        <v>1</v>
      </c>
      <c r="J105">
        <f t="shared" si="4"/>
        <v>2017</v>
      </c>
      <c r="L105">
        <f t="shared" si="5"/>
        <v>5</v>
      </c>
    </row>
    <row r="106" spans="1:12" x14ac:dyDescent="0.25">
      <c r="A106" t="s">
        <v>1</v>
      </c>
      <c r="B106" s="1">
        <v>42764</v>
      </c>
      <c r="C106">
        <v>924.7700000000001</v>
      </c>
      <c r="D106">
        <v>12.08</v>
      </c>
      <c r="E106">
        <v>400.74580000000003</v>
      </c>
      <c r="F106">
        <v>1</v>
      </c>
      <c r="G106">
        <f t="shared" si="3"/>
        <v>1</v>
      </c>
      <c r="J106">
        <f t="shared" si="4"/>
        <v>2017</v>
      </c>
      <c r="L106">
        <f t="shared" si="5"/>
        <v>5</v>
      </c>
    </row>
    <row r="107" spans="1:12" x14ac:dyDescent="0.25">
      <c r="A107" t="s">
        <v>2</v>
      </c>
      <c r="B107" s="1">
        <v>42764</v>
      </c>
      <c r="C107">
        <v>42592.495000000003</v>
      </c>
      <c r="D107">
        <v>493.16000000000008</v>
      </c>
      <c r="E107">
        <v>0</v>
      </c>
      <c r="F107">
        <v>0</v>
      </c>
      <c r="G107">
        <f t="shared" si="3"/>
        <v>1</v>
      </c>
      <c r="J107">
        <f t="shared" si="4"/>
        <v>2017</v>
      </c>
      <c r="L107">
        <f t="shared" si="5"/>
        <v>5</v>
      </c>
    </row>
    <row r="108" spans="1:12" x14ac:dyDescent="0.25">
      <c r="A108" t="s">
        <v>2</v>
      </c>
      <c r="B108" s="1">
        <v>42764</v>
      </c>
      <c r="C108">
        <v>8052.4950000000008</v>
      </c>
      <c r="D108">
        <v>109.12</v>
      </c>
      <c r="E108">
        <v>0</v>
      </c>
      <c r="F108">
        <v>1</v>
      </c>
      <c r="G108">
        <f t="shared" si="3"/>
        <v>1</v>
      </c>
      <c r="J108">
        <f t="shared" si="4"/>
        <v>2017</v>
      </c>
      <c r="L108">
        <f t="shared" si="5"/>
        <v>5</v>
      </c>
    </row>
    <row r="109" spans="1:12" x14ac:dyDescent="0.25">
      <c r="A109" t="s">
        <v>3</v>
      </c>
      <c r="B109" s="1">
        <v>42764</v>
      </c>
      <c r="C109">
        <v>0.82500000000000007</v>
      </c>
      <c r="D109">
        <v>0</v>
      </c>
      <c r="E109">
        <v>0</v>
      </c>
      <c r="F109">
        <v>0</v>
      </c>
      <c r="G109">
        <f t="shared" si="3"/>
        <v>1</v>
      </c>
      <c r="J109">
        <f t="shared" si="4"/>
        <v>2017</v>
      </c>
      <c r="L109">
        <f t="shared" si="5"/>
        <v>5</v>
      </c>
    </row>
    <row r="110" spans="1:12" x14ac:dyDescent="0.25">
      <c r="A110" t="s">
        <v>3</v>
      </c>
      <c r="B110" s="1">
        <v>42764</v>
      </c>
      <c r="C110">
        <v>0.16500000000000001</v>
      </c>
      <c r="D110">
        <v>0</v>
      </c>
      <c r="E110">
        <v>0</v>
      </c>
      <c r="F110">
        <v>1</v>
      </c>
      <c r="G110">
        <f t="shared" si="3"/>
        <v>1</v>
      </c>
      <c r="J110">
        <f t="shared" si="4"/>
        <v>2017</v>
      </c>
      <c r="L110">
        <f t="shared" si="5"/>
        <v>5</v>
      </c>
    </row>
    <row r="111" spans="1:12" x14ac:dyDescent="0.25">
      <c r="A111" t="s">
        <v>13</v>
      </c>
      <c r="B111" s="1">
        <v>42764</v>
      </c>
      <c r="C111">
        <v>3593.9750000000004</v>
      </c>
      <c r="D111">
        <v>49.92</v>
      </c>
      <c r="E111">
        <v>122.54775000000001</v>
      </c>
      <c r="F111">
        <v>0</v>
      </c>
      <c r="G111">
        <f t="shared" si="3"/>
        <v>1</v>
      </c>
      <c r="J111">
        <f t="shared" si="4"/>
        <v>2017</v>
      </c>
      <c r="L111">
        <f t="shared" si="5"/>
        <v>5</v>
      </c>
    </row>
    <row r="112" spans="1:12" x14ac:dyDescent="0.25">
      <c r="A112" t="s">
        <v>13</v>
      </c>
      <c r="B112" s="1">
        <v>42764</v>
      </c>
      <c r="C112">
        <v>1510.41</v>
      </c>
      <c r="D112">
        <v>20.840000000000003</v>
      </c>
      <c r="E112">
        <v>214.23935</v>
      </c>
      <c r="F112">
        <v>1</v>
      </c>
      <c r="G112">
        <f t="shared" si="3"/>
        <v>1</v>
      </c>
      <c r="J112">
        <f t="shared" si="4"/>
        <v>2017</v>
      </c>
      <c r="L112">
        <f t="shared" si="5"/>
        <v>5</v>
      </c>
    </row>
    <row r="113" spans="1:12" x14ac:dyDescent="0.25">
      <c r="A113" t="s">
        <v>5</v>
      </c>
      <c r="B113" s="1">
        <v>42764</v>
      </c>
      <c r="C113">
        <v>1258.6200000000001</v>
      </c>
      <c r="D113">
        <v>19.760000000000002</v>
      </c>
      <c r="E113">
        <v>67.639650000000003</v>
      </c>
      <c r="F113">
        <v>0</v>
      </c>
      <c r="G113">
        <f t="shared" si="3"/>
        <v>1</v>
      </c>
      <c r="J113">
        <f t="shared" si="4"/>
        <v>2017</v>
      </c>
      <c r="L113">
        <f t="shared" si="5"/>
        <v>5</v>
      </c>
    </row>
    <row r="114" spans="1:12" x14ac:dyDescent="0.25">
      <c r="A114" t="s">
        <v>5</v>
      </c>
      <c r="B114" s="1">
        <v>42764</v>
      </c>
      <c r="C114">
        <v>1184.5900000000001</v>
      </c>
      <c r="D114">
        <v>18.880000000000003</v>
      </c>
      <c r="E114">
        <v>152.36845000000002</v>
      </c>
      <c r="F114">
        <v>1</v>
      </c>
      <c r="G114">
        <f t="shared" si="3"/>
        <v>1</v>
      </c>
      <c r="J114">
        <f t="shared" si="4"/>
        <v>2017</v>
      </c>
      <c r="L114">
        <f t="shared" si="5"/>
        <v>5</v>
      </c>
    </row>
    <row r="115" spans="1:12" x14ac:dyDescent="0.25">
      <c r="A115" t="s">
        <v>6</v>
      </c>
      <c r="B115" s="1">
        <v>42764</v>
      </c>
      <c r="C115">
        <v>1323.6849999999999</v>
      </c>
      <c r="D115">
        <v>14.8</v>
      </c>
      <c r="E115">
        <v>0</v>
      </c>
      <c r="F115">
        <v>0</v>
      </c>
      <c r="G115">
        <f t="shared" si="3"/>
        <v>1</v>
      </c>
      <c r="J115">
        <f t="shared" si="4"/>
        <v>2017</v>
      </c>
      <c r="L115">
        <f t="shared" si="5"/>
        <v>5</v>
      </c>
    </row>
    <row r="116" spans="1:12" x14ac:dyDescent="0.25">
      <c r="A116" t="s">
        <v>6</v>
      </c>
      <c r="B116" s="1">
        <v>42764</v>
      </c>
      <c r="C116">
        <v>299.20000000000005</v>
      </c>
      <c r="D116">
        <v>4.08</v>
      </c>
      <c r="E116">
        <v>0</v>
      </c>
      <c r="F116">
        <v>1</v>
      </c>
      <c r="G116">
        <f t="shared" si="3"/>
        <v>1</v>
      </c>
      <c r="J116">
        <f t="shared" si="4"/>
        <v>2017</v>
      </c>
      <c r="L116">
        <f t="shared" si="5"/>
        <v>5</v>
      </c>
    </row>
    <row r="117" spans="1:12" x14ac:dyDescent="0.25">
      <c r="A117" t="s">
        <v>12</v>
      </c>
      <c r="B117" s="1">
        <v>42764</v>
      </c>
      <c r="C117">
        <v>271.15000000000003</v>
      </c>
      <c r="D117">
        <v>4.16</v>
      </c>
      <c r="E117">
        <v>59.417800000000007</v>
      </c>
      <c r="F117">
        <v>0</v>
      </c>
      <c r="G117">
        <f t="shared" si="3"/>
        <v>1</v>
      </c>
      <c r="J117">
        <f t="shared" si="4"/>
        <v>2017</v>
      </c>
      <c r="L117">
        <f t="shared" si="5"/>
        <v>5</v>
      </c>
    </row>
    <row r="118" spans="1:12" x14ac:dyDescent="0.25">
      <c r="A118" t="s">
        <v>12</v>
      </c>
      <c r="B118" s="1">
        <v>42764</v>
      </c>
      <c r="C118">
        <v>60.940000000000005</v>
      </c>
      <c r="D118">
        <v>0.84000000000000008</v>
      </c>
      <c r="E118">
        <v>123.1555</v>
      </c>
      <c r="F118">
        <v>1</v>
      </c>
      <c r="G118">
        <f t="shared" si="3"/>
        <v>1</v>
      </c>
      <c r="J118">
        <f t="shared" si="4"/>
        <v>2017</v>
      </c>
      <c r="L118">
        <f t="shared" si="5"/>
        <v>5</v>
      </c>
    </row>
    <row r="119" spans="1:12" x14ac:dyDescent="0.25">
      <c r="A119" t="s">
        <v>7</v>
      </c>
      <c r="B119" s="1">
        <v>42764</v>
      </c>
      <c r="C119">
        <v>14618.34</v>
      </c>
      <c r="D119">
        <v>198</v>
      </c>
      <c r="E119">
        <v>235.50215</v>
      </c>
      <c r="F119">
        <v>0</v>
      </c>
      <c r="G119">
        <f t="shared" si="3"/>
        <v>1</v>
      </c>
      <c r="J119">
        <f t="shared" si="4"/>
        <v>2017</v>
      </c>
      <c r="L119">
        <f t="shared" si="5"/>
        <v>5</v>
      </c>
    </row>
    <row r="120" spans="1:12" x14ac:dyDescent="0.25">
      <c r="A120" t="s">
        <v>7</v>
      </c>
      <c r="B120" s="1">
        <v>42764</v>
      </c>
      <c r="C120">
        <v>3699.52</v>
      </c>
      <c r="D120">
        <v>49</v>
      </c>
      <c r="E120">
        <v>257.33565000000004</v>
      </c>
      <c r="F120">
        <v>1</v>
      </c>
      <c r="G120">
        <f t="shared" si="3"/>
        <v>1</v>
      </c>
      <c r="J120">
        <f t="shared" si="4"/>
        <v>2017</v>
      </c>
      <c r="L120">
        <f t="shared" si="5"/>
        <v>5</v>
      </c>
    </row>
    <row r="121" spans="1:12" x14ac:dyDescent="0.25">
      <c r="A121" t="s">
        <v>8</v>
      </c>
      <c r="B121" s="1">
        <v>42764</v>
      </c>
      <c r="C121">
        <v>11358.215</v>
      </c>
      <c r="D121">
        <v>179.72000000000003</v>
      </c>
      <c r="E121">
        <v>1116.0994000000001</v>
      </c>
      <c r="F121">
        <v>0</v>
      </c>
      <c r="G121">
        <f t="shared" si="3"/>
        <v>1</v>
      </c>
      <c r="J121">
        <f t="shared" si="4"/>
        <v>2017</v>
      </c>
      <c r="L121">
        <f t="shared" si="5"/>
        <v>5</v>
      </c>
    </row>
    <row r="122" spans="1:12" x14ac:dyDescent="0.25">
      <c r="A122" t="s">
        <v>8</v>
      </c>
      <c r="B122" s="1">
        <v>42764</v>
      </c>
      <c r="C122">
        <v>9641.5</v>
      </c>
      <c r="D122">
        <v>156.96</v>
      </c>
      <c r="E122">
        <v>5341.2190000000001</v>
      </c>
      <c r="F122">
        <v>1</v>
      </c>
      <c r="G122">
        <f t="shared" si="3"/>
        <v>1</v>
      </c>
      <c r="J122">
        <f t="shared" si="4"/>
        <v>2017</v>
      </c>
      <c r="L122">
        <f t="shared" si="5"/>
        <v>5</v>
      </c>
    </row>
    <row r="123" spans="1:12" x14ac:dyDescent="0.25">
      <c r="A123" t="s">
        <v>9</v>
      </c>
      <c r="B123" s="1">
        <v>42764</v>
      </c>
      <c r="C123">
        <v>2997.06</v>
      </c>
      <c r="D123">
        <v>39.6</v>
      </c>
      <c r="E123">
        <v>10.599549999999999</v>
      </c>
      <c r="F123">
        <v>0</v>
      </c>
      <c r="G123">
        <f t="shared" si="3"/>
        <v>1</v>
      </c>
      <c r="J123">
        <f t="shared" si="4"/>
        <v>2017</v>
      </c>
      <c r="L123">
        <f t="shared" si="5"/>
        <v>5</v>
      </c>
    </row>
    <row r="124" spans="1:12" x14ac:dyDescent="0.25">
      <c r="A124" t="s">
        <v>9</v>
      </c>
      <c r="B124" s="1">
        <v>42764</v>
      </c>
      <c r="C124">
        <v>725.45</v>
      </c>
      <c r="D124">
        <v>9.6000000000000014</v>
      </c>
      <c r="E124">
        <v>16.767399999999999</v>
      </c>
      <c r="F124">
        <v>1</v>
      </c>
      <c r="G124">
        <f t="shared" si="3"/>
        <v>1</v>
      </c>
      <c r="J124">
        <f t="shared" si="4"/>
        <v>2017</v>
      </c>
      <c r="L124">
        <f t="shared" si="5"/>
        <v>5</v>
      </c>
    </row>
    <row r="125" spans="1:12" x14ac:dyDescent="0.25">
      <c r="A125" t="s">
        <v>14</v>
      </c>
      <c r="B125" s="1">
        <v>42764</v>
      </c>
      <c r="C125">
        <v>4626.4350000000004</v>
      </c>
      <c r="D125">
        <v>62.84</v>
      </c>
      <c r="E125">
        <v>19.219850000000001</v>
      </c>
      <c r="F125">
        <v>0</v>
      </c>
      <c r="G125">
        <f t="shared" si="3"/>
        <v>1</v>
      </c>
      <c r="J125">
        <f t="shared" si="4"/>
        <v>2017</v>
      </c>
      <c r="L125">
        <f t="shared" si="5"/>
        <v>5</v>
      </c>
    </row>
    <row r="126" spans="1:12" x14ac:dyDescent="0.25">
      <c r="A126" t="s">
        <v>14</v>
      </c>
      <c r="B126" s="1">
        <v>42764</v>
      </c>
      <c r="C126">
        <v>2397.67</v>
      </c>
      <c r="D126">
        <v>35.800000000000004</v>
      </c>
      <c r="E126">
        <v>70.769400000000005</v>
      </c>
      <c r="F126">
        <v>1</v>
      </c>
      <c r="G126">
        <f t="shared" si="3"/>
        <v>1</v>
      </c>
      <c r="J126">
        <f t="shared" si="4"/>
        <v>2017</v>
      </c>
      <c r="L126">
        <f t="shared" si="5"/>
        <v>5</v>
      </c>
    </row>
    <row r="127" spans="1:12" x14ac:dyDescent="0.25">
      <c r="A127" t="s">
        <v>10</v>
      </c>
      <c r="B127" s="1">
        <v>42764</v>
      </c>
      <c r="C127">
        <v>643.66500000000008</v>
      </c>
      <c r="D127">
        <v>9.68</v>
      </c>
      <c r="E127">
        <v>59.637500000000003</v>
      </c>
      <c r="F127">
        <v>0</v>
      </c>
      <c r="G127">
        <f t="shared" si="3"/>
        <v>1</v>
      </c>
      <c r="J127">
        <f t="shared" si="4"/>
        <v>2017</v>
      </c>
      <c r="L127">
        <f t="shared" si="5"/>
        <v>5</v>
      </c>
    </row>
    <row r="128" spans="1:12" x14ac:dyDescent="0.25">
      <c r="A128" t="s">
        <v>10</v>
      </c>
      <c r="B128" s="1">
        <v>42764</v>
      </c>
      <c r="C128">
        <v>544.66499999999996</v>
      </c>
      <c r="D128">
        <v>9.120000000000001</v>
      </c>
      <c r="E128">
        <v>531.08119999999997</v>
      </c>
      <c r="F128">
        <v>1</v>
      </c>
      <c r="G128">
        <f t="shared" si="3"/>
        <v>1</v>
      </c>
      <c r="J128">
        <f t="shared" si="4"/>
        <v>2017</v>
      </c>
      <c r="L128">
        <f t="shared" si="5"/>
        <v>5</v>
      </c>
    </row>
    <row r="129" spans="1:12" x14ac:dyDescent="0.25">
      <c r="A129" t="s">
        <v>4</v>
      </c>
      <c r="B129" s="1">
        <v>42771</v>
      </c>
      <c r="C129">
        <v>10916.510000000002</v>
      </c>
      <c r="D129">
        <v>132.28</v>
      </c>
      <c r="E129">
        <v>631.28390000000002</v>
      </c>
      <c r="F129">
        <v>0</v>
      </c>
      <c r="G129">
        <f t="shared" si="3"/>
        <v>2</v>
      </c>
      <c r="J129">
        <f t="shared" si="4"/>
        <v>2017</v>
      </c>
      <c r="L129">
        <f t="shared" si="5"/>
        <v>6</v>
      </c>
    </row>
    <row r="130" spans="1:12" x14ac:dyDescent="0.25">
      <c r="A130" t="s">
        <v>4</v>
      </c>
      <c r="B130" s="1">
        <v>42771</v>
      </c>
      <c r="C130">
        <v>3905.9900000000002</v>
      </c>
      <c r="D130">
        <v>54.360000000000007</v>
      </c>
      <c r="E130">
        <v>876.06610000000012</v>
      </c>
      <c r="F130">
        <v>1</v>
      </c>
      <c r="G130">
        <f t="shared" si="3"/>
        <v>2</v>
      </c>
      <c r="J130">
        <f t="shared" si="4"/>
        <v>2017</v>
      </c>
      <c r="L130">
        <f t="shared" si="5"/>
        <v>6</v>
      </c>
    </row>
    <row r="131" spans="1:12" x14ac:dyDescent="0.25">
      <c r="A131" t="s">
        <v>1</v>
      </c>
      <c r="B131" s="1">
        <v>42771</v>
      </c>
      <c r="C131">
        <v>20740.060000000001</v>
      </c>
      <c r="D131">
        <v>255.84000000000003</v>
      </c>
      <c r="E131">
        <v>256.29630000000003</v>
      </c>
      <c r="F131">
        <v>0</v>
      </c>
      <c r="G131">
        <f t="shared" ref="G131:G194" si="6">MONTH(B131)</f>
        <v>2</v>
      </c>
      <c r="J131">
        <f t="shared" ref="J131:J194" si="7">YEAR(B131:B2901)</f>
        <v>2017</v>
      </c>
      <c r="L131">
        <f t="shared" ref="L131:L194" si="8">WEEKNUM(B131,1)</f>
        <v>6</v>
      </c>
    </row>
    <row r="132" spans="1:12" x14ac:dyDescent="0.25">
      <c r="A132" t="s">
        <v>1</v>
      </c>
      <c r="B132" s="1">
        <v>42771</v>
      </c>
      <c r="C132">
        <v>1634.4349999999999</v>
      </c>
      <c r="D132">
        <v>20.040000000000003</v>
      </c>
      <c r="E132">
        <v>119.47780000000002</v>
      </c>
      <c r="F132">
        <v>1</v>
      </c>
      <c r="G132">
        <f t="shared" si="6"/>
        <v>2</v>
      </c>
      <c r="J132">
        <f t="shared" si="7"/>
        <v>2017</v>
      </c>
      <c r="L132">
        <f t="shared" si="8"/>
        <v>6</v>
      </c>
    </row>
    <row r="133" spans="1:12" x14ac:dyDescent="0.25">
      <c r="A133" t="s">
        <v>2</v>
      </c>
      <c r="B133" s="1">
        <v>42771</v>
      </c>
      <c r="C133">
        <v>53715.365000000005</v>
      </c>
      <c r="D133">
        <v>593.20000000000005</v>
      </c>
      <c r="E133">
        <v>0</v>
      </c>
      <c r="F133">
        <v>0</v>
      </c>
      <c r="G133">
        <f t="shared" si="6"/>
        <v>2</v>
      </c>
      <c r="J133">
        <f t="shared" si="7"/>
        <v>2017</v>
      </c>
      <c r="L133">
        <f t="shared" si="8"/>
        <v>6</v>
      </c>
    </row>
    <row r="134" spans="1:12" x14ac:dyDescent="0.25">
      <c r="A134" t="s">
        <v>2</v>
      </c>
      <c r="B134" s="1">
        <v>42771</v>
      </c>
      <c r="C134">
        <v>11998.470000000001</v>
      </c>
      <c r="D134">
        <v>160.92000000000002</v>
      </c>
      <c r="E134">
        <v>0</v>
      </c>
      <c r="F134">
        <v>1</v>
      </c>
      <c r="G134">
        <f t="shared" si="6"/>
        <v>2</v>
      </c>
      <c r="J134">
        <f t="shared" si="7"/>
        <v>2017</v>
      </c>
      <c r="L134">
        <f t="shared" si="8"/>
        <v>6</v>
      </c>
    </row>
    <row r="135" spans="1:12" x14ac:dyDescent="0.25">
      <c r="A135" t="s">
        <v>3</v>
      </c>
      <c r="B135" s="1">
        <v>42771</v>
      </c>
      <c r="C135">
        <v>19.580000000000002</v>
      </c>
      <c r="D135">
        <v>0.4</v>
      </c>
      <c r="E135">
        <v>10.860199999999999</v>
      </c>
      <c r="F135">
        <v>0</v>
      </c>
      <c r="G135">
        <f t="shared" si="6"/>
        <v>2</v>
      </c>
      <c r="J135">
        <f t="shared" si="7"/>
        <v>2017</v>
      </c>
      <c r="L135">
        <f t="shared" si="8"/>
        <v>6</v>
      </c>
    </row>
    <row r="136" spans="1:12" x14ac:dyDescent="0.25">
      <c r="A136" t="s">
        <v>3</v>
      </c>
      <c r="B136" s="1">
        <v>42771</v>
      </c>
      <c r="C136">
        <v>26.07</v>
      </c>
      <c r="D136">
        <v>0.27999999999999997</v>
      </c>
      <c r="E136">
        <v>73.487700000000004</v>
      </c>
      <c r="F136">
        <v>1</v>
      </c>
      <c r="G136">
        <f t="shared" si="6"/>
        <v>2</v>
      </c>
      <c r="J136">
        <f t="shared" si="7"/>
        <v>2017</v>
      </c>
      <c r="L136">
        <f t="shared" si="8"/>
        <v>6</v>
      </c>
    </row>
    <row r="137" spans="1:12" x14ac:dyDescent="0.25">
      <c r="A137" t="s">
        <v>13</v>
      </c>
      <c r="B137" s="1">
        <v>42771</v>
      </c>
      <c r="C137">
        <v>4923.2150000000001</v>
      </c>
      <c r="D137">
        <v>67.320000000000007</v>
      </c>
      <c r="E137">
        <v>312.60775000000001</v>
      </c>
      <c r="F137">
        <v>0</v>
      </c>
      <c r="G137">
        <f t="shared" si="6"/>
        <v>2</v>
      </c>
      <c r="J137">
        <f t="shared" si="7"/>
        <v>2017</v>
      </c>
      <c r="L137">
        <f t="shared" si="8"/>
        <v>6</v>
      </c>
    </row>
    <row r="138" spans="1:12" x14ac:dyDescent="0.25">
      <c r="A138" t="s">
        <v>13</v>
      </c>
      <c r="B138" s="1">
        <v>42771</v>
      </c>
      <c r="C138">
        <v>2624.6000000000004</v>
      </c>
      <c r="D138">
        <v>36.28</v>
      </c>
      <c r="E138">
        <v>648.51279999999997</v>
      </c>
      <c r="F138">
        <v>1</v>
      </c>
      <c r="G138">
        <f t="shared" si="6"/>
        <v>2</v>
      </c>
      <c r="J138">
        <f t="shared" si="7"/>
        <v>2017</v>
      </c>
      <c r="L138">
        <f t="shared" si="8"/>
        <v>6</v>
      </c>
    </row>
    <row r="139" spans="1:12" x14ac:dyDescent="0.25">
      <c r="A139" t="s">
        <v>5</v>
      </c>
      <c r="B139" s="1">
        <v>42771</v>
      </c>
      <c r="C139">
        <v>2131.36</v>
      </c>
      <c r="D139">
        <v>30.160000000000004</v>
      </c>
      <c r="E139">
        <v>90.603499999999997</v>
      </c>
      <c r="F139">
        <v>0</v>
      </c>
      <c r="G139">
        <f t="shared" si="6"/>
        <v>2</v>
      </c>
      <c r="J139">
        <f t="shared" si="7"/>
        <v>2017</v>
      </c>
      <c r="L139">
        <f t="shared" si="8"/>
        <v>6</v>
      </c>
    </row>
    <row r="140" spans="1:12" x14ac:dyDescent="0.25">
      <c r="A140" t="s">
        <v>5</v>
      </c>
      <c r="B140" s="1">
        <v>42771</v>
      </c>
      <c r="C140">
        <v>2042.7000000000003</v>
      </c>
      <c r="D140">
        <v>31.24</v>
      </c>
      <c r="E140">
        <v>205.85760000000002</v>
      </c>
      <c r="F140">
        <v>1</v>
      </c>
      <c r="G140">
        <f t="shared" si="6"/>
        <v>2</v>
      </c>
      <c r="J140">
        <f t="shared" si="7"/>
        <v>2017</v>
      </c>
      <c r="L140">
        <f t="shared" si="8"/>
        <v>6</v>
      </c>
    </row>
    <row r="141" spans="1:12" x14ac:dyDescent="0.25">
      <c r="A141" t="s">
        <v>6</v>
      </c>
      <c r="B141" s="1">
        <v>42771</v>
      </c>
      <c r="C141">
        <v>1753.3450000000003</v>
      </c>
      <c r="D141">
        <v>17.680000000000003</v>
      </c>
      <c r="E141">
        <v>0</v>
      </c>
      <c r="F141">
        <v>0</v>
      </c>
      <c r="G141">
        <f t="shared" si="6"/>
        <v>2</v>
      </c>
      <c r="J141">
        <f t="shared" si="7"/>
        <v>2017</v>
      </c>
      <c r="L141">
        <f t="shared" si="8"/>
        <v>6</v>
      </c>
    </row>
    <row r="142" spans="1:12" x14ac:dyDescent="0.25">
      <c r="A142" t="s">
        <v>6</v>
      </c>
      <c r="B142" s="1">
        <v>42771</v>
      </c>
      <c r="C142">
        <v>628.42999999999995</v>
      </c>
      <c r="D142">
        <v>8.36</v>
      </c>
      <c r="E142">
        <v>0</v>
      </c>
      <c r="F142">
        <v>1</v>
      </c>
      <c r="G142">
        <f t="shared" si="6"/>
        <v>2</v>
      </c>
      <c r="J142">
        <f t="shared" si="7"/>
        <v>2017</v>
      </c>
      <c r="L142">
        <f t="shared" si="8"/>
        <v>6</v>
      </c>
    </row>
    <row r="143" spans="1:12" x14ac:dyDescent="0.25">
      <c r="A143" t="s">
        <v>12</v>
      </c>
      <c r="B143" s="1">
        <v>42771</v>
      </c>
      <c r="C143">
        <v>729.68500000000006</v>
      </c>
      <c r="D143">
        <v>9.08</v>
      </c>
      <c r="E143">
        <v>118.11995000000002</v>
      </c>
      <c r="F143">
        <v>0</v>
      </c>
      <c r="G143">
        <f t="shared" si="6"/>
        <v>2</v>
      </c>
      <c r="J143">
        <f t="shared" si="7"/>
        <v>2017</v>
      </c>
      <c r="L143">
        <f t="shared" si="8"/>
        <v>6</v>
      </c>
    </row>
    <row r="144" spans="1:12" x14ac:dyDescent="0.25">
      <c r="A144" t="s">
        <v>12</v>
      </c>
      <c r="B144" s="1">
        <v>42771</v>
      </c>
      <c r="C144">
        <v>137.88499999999999</v>
      </c>
      <c r="D144">
        <v>2.04</v>
      </c>
      <c r="E144">
        <v>369.48145</v>
      </c>
      <c r="F144">
        <v>1</v>
      </c>
      <c r="G144">
        <f t="shared" si="6"/>
        <v>2</v>
      </c>
      <c r="J144">
        <f t="shared" si="7"/>
        <v>2017</v>
      </c>
      <c r="L144">
        <f t="shared" si="8"/>
        <v>6</v>
      </c>
    </row>
    <row r="145" spans="1:12" x14ac:dyDescent="0.25">
      <c r="A145" t="s">
        <v>7</v>
      </c>
      <c r="B145" s="1">
        <v>42771</v>
      </c>
      <c r="C145">
        <v>19200.390000000003</v>
      </c>
      <c r="D145">
        <v>248.24</v>
      </c>
      <c r="E145">
        <v>291.40865000000002</v>
      </c>
      <c r="F145">
        <v>0</v>
      </c>
      <c r="G145">
        <f t="shared" si="6"/>
        <v>2</v>
      </c>
      <c r="J145">
        <f t="shared" si="7"/>
        <v>2017</v>
      </c>
      <c r="L145">
        <f t="shared" si="8"/>
        <v>6</v>
      </c>
    </row>
    <row r="146" spans="1:12" x14ac:dyDescent="0.25">
      <c r="A146" t="s">
        <v>7</v>
      </c>
      <c r="B146" s="1">
        <v>42771</v>
      </c>
      <c r="C146">
        <v>5678.2000000000007</v>
      </c>
      <c r="D146">
        <v>75.36</v>
      </c>
      <c r="E146">
        <v>339.62954999999999</v>
      </c>
      <c r="F146">
        <v>1</v>
      </c>
      <c r="G146">
        <f t="shared" si="6"/>
        <v>2</v>
      </c>
      <c r="J146">
        <f t="shared" si="7"/>
        <v>2017</v>
      </c>
      <c r="L146">
        <f t="shared" si="8"/>
        <v>6</v>
      </c>
    </row>
    <row r="147" spans="1:12" x14ac:dyDescent="0.25">
      <c r="A147" t="s">
        <v>8</v>
      </c>
      <c r="B147" s="1">
        <v>42771</v>
      </c>
      <c r="C147">
        <v>15804.69</v>
      </c>
      <c r="D147">
        <v>238.12</v>
      </c>
      <c r="E147">
        <v>1445.4102</v>
      </c>
      <c r="F147">
        <v>0</v>
      </c>
      <c r="G147">
        <f t="shared" si="6"/>
        <v>2</v>
      </c>
      <c r="J147">
        <f t="shared" si="7"/>
        <v>2017</v>
      </c>
      <c r="L147">
        <f t="shared" si="8"/>
        <v>6</v>
      </c>
    </row>
    <row r="148" spans="1:12" x14ac:dyDescent="0.25">
      <c r="A148" t="s">
        <v>8</v>
      </c>
      <c r="B148" s="1">
        <v>42771</v>
      </c>
      <c r="C148">
        <v>14784.275000000001</v>
      </c>
      <c r="D148">
        <v>236.20000000000002</v>
      </c>
      <c r="E148">
        <v>7282.3997999999992</v>
      </c>
      <c r="F148">
        <v>1</v>
      </c>
      <c r="G148">
        <f t="shared" si="6"/>
        <v>2</v>
      </c>
      <c r="J148">
        <f t="shared" si="7"/>
        <v>2017</v>
      </c>
      <c r="L148">
        <f t="shared" si="8"/>
        <v>6</v>
      </c>
    </row>
    <row r="149" spans="1:12" x14ac:dyDescent="0.25">
      <c r="A149" t="s">
        <v>9</v>
      </c>
      <c r="B149" s="1">
        <v>42771</v>
      </c>
      <c r="C149">
        <v>3634.1800000000003</v>
      </c>
      <c r="D149">
        <v>46.360000000000007</v>
      </c>
      <c r="E149">
        <v>11.0266</v>
      </c>
      <c r="F149">
        <v>0</v>
      </c>
      <c r="G149">
        <f t="shared" si="6"/>
        <v>2</v>
      </c>
      <c r="J149">
        <f t="shared" si="7"/>
        <v>2017</v>
      </c>
      <c r="L149">
        <f t="shared" si="8"/>
        <v>6</v>
      </c>
    </row>
    <row r="150" spans="1:12" x14ac:dyDescent="0.25">
      <c r="A150" t="s">
        <v>9</v>
      </c>
      <c r="B150" s="1">
        <v>42771</v>
      </c>
      <c r="C150">
        <v>1161.875</v>
      </c>
      <c r="D150">
        <v>15.080000000000002</v>
      </c>
      <c r="E150">
        <v>20.296900000000001</v>
      </c>
      <c r="F150">
        <v>1</v>
      </c>
      <c r="G150">
        <f t="shared" si="6"/>
        <v>2</v>
      </c>
      <c r="J150">
        <f t="shared" si="7"/>
        <v>2017</v>
      </c>
      <c r="L150">
        <f t="shared" si="8"/>
        <v>6</v>
      </c>
    </row>
    <row r="151" spans="1:12" x14ac:dyDescent="0.25">
      <c r="A151" t="s">
        <v>14</v>
      </c>
      <c r="B151" s="1">
        <v>42771</v>
      </c>
      <c r="C151">
        <v>5347.5950000000003</v>
      </c>
      <c r="D151">
        <v>72.960000000000008</v>
      </c>
      <c r="E151">
        <v>19.893250000000002</v>
      </c>
      <c r="F151">
        <v>0</v>
      </c>
      <c r="G151">
        <f t="shared" si="6"/>
        <v>2</v>
      </c>
      <c r="J151">
        <f t="shared" si="7"/>
        <v>2017</v>
      </c>
      <c r="L151">
        <f t="shared" si="8"/>
        <v>6</v>
      </c>
    </row>
    <row r="152" spans="1:12" x14ac:dyDescent="0.25">
      <c r="A152" t="s">
        <v>14</v>
      </c>
      <c r="B152" s="1">
        <v>42771</v>
      </c>
      <c r="C152">
        <v>3344.9349999999999</v>
      </c>
      <c r="D152">
        <v>47.160000000000004</v>
      </c>
      <c r="E152">
        <v>71.119100000000003</v>
      </c>
      <c r="F152">
        <v>1</v>
      </c>
      <c r="G152">
        <f t="shared" si="6"/>
        <v>2</v>
      </c>
      <c r="J152">
        <f t="shared" si="7"/>
        <v>2017</v>
      </c>
      <c r="L152">
        <f t="shared" si="8"/>
        <v>6</v>
      </c>
    </row>
    <row r="153" spans="1:12" x14ac:dyDescent="0.25">
      <c r="A153" t="s">
        <v>10</v>
      </c>
      <c r="B153" s="1">
        <v>42771</v>
      </c>
      <c r="C153">
        <v>1540.66</v>
      </c>
      <c r="D153">
        <v>16.440000000000001</v>
      </c>
      <c r="E153">
        <v>117.37439999999999</v>
      </c>
      <c r="F153">
        <v>0</v>
      </c>
      <c r="G153">
        <f t="shared" si="6"/>
        <v>2</v>
      </c>
      <c r="J153">
        <f t="shared" si="7"/>
        <v>2017</v>
      </c>
      <c r="L153">
        <f t="shared" si="8"/>
        <v>6</v>
      </c>
    </row>
    <row r="154" spans="1:12" x14ac:dyDescent="0.25">
      <c r="A154" t="s">
        <v>10</v>
      </c>
      <c r="B154" s="1">
        <v>42771</v>
      </c>
      <c r="C154">
        <v>958.43000000000006</v>
      </c>
      <c r="D154">
        <v>16.559999999999999</v>
      </c>
      <c r="E154">
        <v>1029.3985</v>
      </c>
      <c r="F154">
        <v>1</v>
      </c>
      <c r="G154">
        <f t="shared" si="6"/>
        <v>2</v>
      </c>
      <c r="J154">
        <f t="shared" si="7"/>
        <v>2017</v>
      </c>
      <c r="L154">
        <f t="shared" si="8"/>
        <v>6</v>
      </c>
    </row>
    <row r="155" spans="1:12" x14ac:dyDescent="0.25">
      <c r="A155" t="s">
        <v>4</v>
      </c>
      <c r="B155" s="1">
        <v>42778</v>
      </c>
      <c r="C155">
        <v>6212.8550000000005</v>
      </c>
      <c r="D155">
        <v>79.360000000000014</v>
      </c>
      <c r="E155">
        <v>341.14730000000003</v>
      </c>
      <c r="F155">
        <v>0</v>
      </c>
      <c r="G155">
        <f t="shared" si="6"/>
        <v>2</v>
      </c>
      <c r="J155">
        <f t="shared" si="7"/>
        <v>2017</v>
      </c>
      <c r="L155">
        <f t="shared" si="8"/>
        <v>7</v>
      </c>
    </row>
    <row r="156" spans="1:12" x14ac:dyDescent="0.25">
      <c r="A156" t="s">
        <v>4</v>
      </c>
      <c r="B156" s="1">
        <v>42778</v>
      </c>
      <c r="C156">
        <v>2077.9</v>
      </c>
      <c r="D156">
        <v>28.560000000000002</v>
      </c>
      <c r="E156">
        <v>426.42405000000002</v>
      </c>
      <c r="F156">
        <v>1</v>
      </c>
      <c r="G156">
        <f t="shared" si="6"/>
        <v>2</v>
      </c>
      <c r="J156">
        <f t="shared" si="7"/>
        <v>2017</v>
      </c>
      <c r="L156">
        <f t="shared" si="8"/>
        <v>7</v>
      </c>
    </row>
    <row r="157" spans="1:12" x14ac:dyDescent="0.25">
      <c r="A157" t="s">
        <v>1</v>
      </c>
      <c r="B157" s="1">
        <v>42778</v>
      </c>
      <c r="C157">
        <v>20190.61</v>
      </c>
      <c r="D157">
        <v>262.28000000000003</v>
      </c>
      <c r="E157">
        <v>211.7063</v>
      </c>
      <c r="F157">
        <v>0</v>
      </c>
      <c r="G157">
        <f t="shared" si="6"/>
        <v>2</v>
      </c>
      <c r="J157">
        <f t="shared" si="7"/>
        <v>2017</v>
      </c>
      <c r="L157">
        <f t="shared" si="8"/>
        <v>7</v>
      </c>
    </row>
    <row r="158" spans="1:12" x14ac:dyDescent="0.25">
      <c r="A158" t="s">
        <v>1</v>
      </c>
      <c r="B158" s="1">
        <v>42778</v>
      </c>
      <c r="C158">
        <v>1448.7550000000001</v>
      </c>
      <c r="D158">
        <v>19.480000000000004</v>
      </c>
      <c r="E158">
        <v>101.31615000000001</v>
      </c>
      <c r="F158">
        <v>1</v>
      </c>
      <c r="G158">
        <f t="shared" si="6"/>
        <v>2</v>
      </c>
      <c r="J158">
        <f t="shared" si="7"/>
        <v>2017</v>
      </c>
      <c r="L158">
        <f t="shared" si="8"/>
        <v>7</v>
      </c>
    </row>
    <row r="159" spans="1:12" x14ac:dyDescent="0.25">
      <c r="A159" t="s">
        <v>2</v>
      </c>
      <c r="B159" s="1">
        <v>42778</v>
      </c>
      <c r="C159">
        <v>44507.265000000007</v>
      </c>
      <c r="D159">
        <v>518.32000000000005</v>
      </c>
      <c r="E159">
        <v>0</v>
      </c>
      <c r="F159">
        <v>0</v>
      </c>
      <c r="G159">
        <f t="shared" si="6"/>
        <v>2</v>
      </c>
      <c r="J159">
        <f t="shared" si="7"/>
        <v>2017</v>
      </c>
      <c r="L159">
        <f t="shared" si="8"/>
        <v>7</v>
      </c>
    </row>
    <row r="160" spans="1:12" x14ac:dyDescent="0.25">
      <c r="A160" t="s">
        <v>2</v>
      </c>
      <c r="B160" s="1">
        <v>42778</v>
      </c>
      <c r="C160">
        <v>10356.83</v>
      </c>
      <c r="D160">
        <v>139.32000000000002</v>
      </c>
      <c r="E160">
        <v>0</v>
      </c>
      <c r="F160">
        <v>1</v>
      </c>
      <c r="G160">
        <f t="shared" si="6"/>
        <v>2</v>
      </c>
      <c r="J160">
        <f t="shared" si="7"/>
        <v>2017</v>
      </c>
      <c r="L160">
        <f t="shared" si="8"/>
        <v>7</v>
      </c>
    </row>
    <row r="161" spans="1:12" x14ac:dyDescent="0.25">
      <c r="A161" t="s">
        <v>3</v>
      </c>
      <c r="B161" s="1">
        <v>42778</v>
      </c>
      <c r="C161">
        <v>48.125000000000007</v>
      </c>
      <c r="D161">
        <v>0.44000000000000006</v>
      </c>
      <c r="E161">
        <v>38.775100000000002</v>
      </c>
      <c r="F161">
        <v>0</v>
      </c>
      <c r="G161">
        <f t="shared" si="6"/>
        <v>2</v>
      </c>
      <c r="J161">
        <f t="shared" si="7"/>
        <v>2017</v>
      </c>
      <c r="L161">
        <f t="shared" si="8"/>
        <v>7</v>
      </c>
    </row>
    <row r="162" spans="1:12" x14ac:dyDescent="0.25">
      <c r="A162" t="s">
        <v>3</v>
      </c>
      <c r="B162" s="1">
        <v>42778</v>
      </c>
      <c r="C162">
        <v>40.150000000000006</v>
      </c>
      <c r="D162">
        <v>0.55999999999999994</v>
      </c>
      <c r="E162">
        <v>522.23535000000004</v>
      </c>
      <c r="F162">
        <v>1</v>
      </c>
      <c r="G162">
        <f t="shared" si="6"/>
        <v>2</v>
      </c>
      <c r="J162">
        <f t="shared" si="7"/>
        <v>2017</v>
      </c>
      <c r="L162">
        <f t="shared" si="8"/>
        <v>7</v>
      </c>
    </row>
    <row r="163" spans="1:12" x14ac:dyDescent="0.25">
      <c r="A163" t="s">
        <v>13</v>
      </c>
      <c r="B163" s="1">
        <v>42778</v>
      </c>
      <c r="C163">
        <v>4321.7900000000009</v>
      </c>
      <c r="D163">
        <v>58.320000000000007</v>
      </c>
      <c r="E163">
        <v>257.93560000000002</v>
      </c>
      <c r="F163">
        <v>0</v>
      </c>
      <c r="G163">
        <f t="shared" si="6"/>
        <v>2</v>
      </c>
      <c r="J163">
        <f t="shared" si="7"/>
        <v>2017</v>
      </c>
      <c r="L163">
        <f t="shared" si="8"/>
        <v>7</v>
      </c>
    </row>
    <row r="164" spans="1:12" x14ac:dyDescent="0.25">
      <c r="A164" t="s">
        <v>13</v>
      </c>
      <c r="B164" s="1">
        <v>42778</v>
      </c>
      <c r="C164">
        <v>1895.7950000000003</v>
      </c>
      <c r="D164">
        <v>25.32</v>
      </c>
      <c r="E164">
        <v>455.05394999999999</v>
      </c>
      <c r="F164">
        <v>1</v>
      </c>
      <c r="G164">
        <f t="shared" si="6"/>
        <v>2</v>
      </c>
      <c r="J164">
        <f t="shared" si="7"/>
        <v>2017</v>
      </c>
      <c r="L164">
        <f t="shared" si="8"/>
        <v>7</v>
      </c>
    </row>
    <row r="165" spans="1:12" x14ac:dyDescent="0.25">
      <c r="A165" t="s">
        <v>5</v>
      </c>
      <c r="B165" s="1">
        <v>42778</v>
      </c>
      <c r="C165">
        <v>1859.5500000000002</v>
      </c>
      <c r="D165">
        <v>26.8</v>
      </c>
      <c r="E165">
        <v>85.107100000000003</v>
      </c>
      <c r="F165">
        <v>0</v>
      </c>
      <c r="G165">
        <f t="shared" si="6"/>
        <v>2</v>
      </c>
      <c r="J165">
        <f t="shared" si="7"/>
        <v>2017</v>
      </c>
      <c r="L165">
        <f t="shared" si="8"/>
        <v>7</v>
      </c>
    </row>
    <row r="166" spans="1:12" x14ac:dyDescent="0.25">
      <c r="A166" t="s">
        <v>5</v>
      </c>
      <c r="B166" s="1">
        <v>42778</v>
      </c>
      <c r="C166">
        <v>1175.2950000000001</v>
      </c>
      <c r="D166">
        <v>19.32</v>
      </c>
      <c r="E166">
        <v>157.9786</v>
      </c>
      <c r="F166">
        <v>1</v>
      </c>
      <c r="G166">
        <f t="shared" si="6"/>
        <v>2</v>
      </c>
      <c r="J166">
        <f t="shared" si="7"/>
        <v>2017</v>
      </c>
      <c r="L166">
        <f t="shared" si="8"/>
        <v>7</v>
      </c>
    </row>
    <row r="167" spans="1:12" x14ac:dyDescent="0.25">
      <c r="A167" t="s">
        <v>6</v>
      </c>
      <c r="B167" s="1">
        <v>42778</v>
      </c>
      <c r="C167">
        <v>1483.075</v>
      </c>
      <c r="D167">
        <v>15.64</v>
      </c>
      <c r="E167">
        <v>0</v>
      </c>
      <c r="F167">
        <v>0</v>
      </c>
      <c r="G167">
        <f t="shared" si="6"/>
        <v>2</v>
      </c>
      <c r="J167">
        <f t="shared" si="7"/>
        <v>2017</v>
      </c>
      <c r="L167">
        <f t="shared" si="8"/>
        <v>7</v>
      </c>
    </row>
    <row r="168" spans="1:12" x14ac:dyDescent="0.25">
      <c r="A168" t="s">
        <v>6</v>
      </c>
      <c r="B168" s="1">
        <v>42778</v>
      </c>
      <c r="C168">
        <v>359.97500000000002</v>
      </c>
      <c r="D168">
        <v>5.08</v>
      </c>
      <c r="E168">
        <v>0</v>
      </c>
      <c r="F168">
        <v>1</v>
      </c>
      <c r="G168">
        <f t="shared" si="6"/>
        <v>2</v>
      </c>
      <c r="J168">
        <f t="shared" si="7"/>
        <v>2017</v>
      </c>
      <c r="L168">
        <f t="shared" si="8"/>
        <v>7</v>
      </c>
    </row>
    <row r="169" spans="1:12" x14ac:dyDescent="0.25">
      <c r="A169" t="s">
        <v>12</v>
      </c>
      <c r="B169" s="1">
        <v>42778</v>
      </c>
      <c r="C169">
        <v>1008.755</v>
      </c>
      <c r="D169">
        <v>16.12</v>
      </c>
      <c r="E169">
        <v>135.76615000000001</v>
      </c>
      <c r="F169">
        <v>0</v>
      </c>
      <c r="G169">
        <f t="shared" si="6"/>
        <v>2</v>
      </c>
      <c r="J169">
        <f t="shared" si="7"/>
        <v>2017</v>
      </c>
      <c r="L169">
        <f t="shared" si="8"/>
        <v>7</v>
      </c>
    </row>
    <row r="170" spans="1:12" x14ac:dyDescent="0.25">
      <c r="A170" t="s">
        <v>12</v>
      </c>
      <c r="B170" s="1">
        <v>42778</v>
      </c>
      <c r="C170">
        <v>702.73500000000013</v>
      </c>
      <c r="D170">
        <v>12.08</v>
      </c>
      <c r="E170">
        <v>343.89420000000001</v>
      </c>
      <c r="F170">
        <v>1</v>
      </c>
      <c r="G170">
        <f t="shared" si="6"/>
        <v>2</v>
      </c>
      <c r="J170">
        <f t="shared" si="7"/>
        <v>2017</v>
      </c>
      <c r="L170">
        <f t="shared" si="8"/>
        <v>7</v>
      </c>
    </row>
    <row r="171" spans="1:12" x14ac:dyDescent="0.25">
      <c r="A171" t="s">
        <v>7</v>
      </c>
      <c r="B171" s="1">
        <v>42778</v>
      </c>
      <c r="C171">
        <v>14392.785000000002</v>
      </c>
      <c r="D171">
        <v>191.4</v>
      </c>
      <c r="E171">
        <v>255.30960000000002</v>
      </c>
      <c r="F171">
        <v>0</v>
      </c>
      <c r="G171">
        <f t="shared" si="6"/>
        <v>2</v>
      </c>
      <c r="J171">
        <f t="shared" si="7"/>
        <v>2017</v>
      </c>
      <c r="L171">
        <f t="shared" si="8"/>
        <v>7</v>
      </c>
    </row>
    <row r="172" spans="1:12" x14ac:dyDescent="0.25">
      <c r="A172" t="s">
        <v>7</v>
      </c>
      <c r="B172" s="1">
        <v>42778</v>
      </c>
      <c r="C172">
        <v>3459.2800000000007</v>
      </c>
      <c r="D172">
        <v>45.120000000000005</v>
      </c>
      <c r="E172">
        <v>282.96125000000001</v>
      </c>
      <c r="F172">
        <v>1</v>
      </c>
      <c r="G172">
        <f t="shared" si="6"/>
        <v>2</v>
      </c>
      <c r="J172">
        <f t="shared" si="7"/>
        <v>2017</v>
      </c>
      <c r="L172">
        <f t="shared" si="8"/>
        <v>7</v>
      </c>
    </row>
    <row r="173" spans="1:12" x14ac:dyDescent="0.25">
      <c r="A173" t="s">
        <v>8</v>
      </c>
      <c r="B173" s="1">
        <v>42778</v>
      </c>
      <c r="C173">
        <v>12724.250000000002</v>
      </c>
      <c r="D173">
        <v>188.16</v>
      </c>
      <c r="E173">
        <v>1333.9748499999998</v>
      </c>
      <c r="F173">
        <v>0</v>
      </c>
      <c r="G173">
        <f t="shared" si="6"/>
        <v>2</v>
      </c>
      <c r="J173">
        <f t="shared" si="7"/>
        <v>2017</v>
      </c>
      <c r="L173">
        <f t="shared" si="8"/>
        <v>7</v>
      </c>
    </row>
    <row r="174" spans="1:12" x14ac:dyDescent="0.25">
      <c r="A174" t="s">
        <v>8</v>
      </c>
      <c r="B174" s="1">
        <v>42778</v>
      </c>
      <c r="C174">
        <v>9900.4950000000008</v>
      </c>
      <c r="D174">
        <v>159.12</v>
      </c>
      <c r="E174">
        <v>6904.7602000000006</v>
      </c>
      <c r="F174">
        <v>1</v>
      </c>
      <c r="G174">
        <f t="shared" si="6"/>
        <v>2</v>
      </c>
      <c r="J174">
        <f t="shared" si="7"/>
        <v>2017</v>
      </c>
      <c r="L174">
        <f t="shared" si="8"/>
        <v>7</v>
      </c>
    </row>
    <row r="175" spans="1:12" x14ac:dyDescent="0.25">
      <c r="A175" t="s">
        <v>9</v>
      </c>
      <c r="B175" s="1">
        <v>42778</v>
      </c>
      <c r="C175">
        <v>2443.5400000000004</v>
      </c>
      <c r="D175">
        <v>32.04</v>
      </c>
      <c r="E175">
        <v>7.4958</v>
      </c>
      <c r="F175">
        <v>0</v>
      </c>
      <c r="G175">
        <f t="shared" si="6"/>
        <v>2</v>
      </c>
      <c r="J175">
        <f t="shared" si="7"/>
        <v>2017</v>
      </c>
      <c r="L175">
        <f t="shared" si="8"/>
        <v>7</v>
      </c>
    </row>
    <row r="176" spans="1:12" x14ac:dyDescent="0.25">
      <c r="A176" t="s">
        <v>9</v>
      </c>
      <c r="B176" s="1">
        <v>42778</v>
      </c>
      <c r="C176">
        <v>632.77500000000009</v>
      </c>
      <c r="D176">
        <v>8.16</v>
      </c>
      <c r="E176">
        <v>12.026950000000001</v>
      </c>
      <c r="F176">
        <v>1</v>
      </c>
      <c r="G176">
        <f t="shared" si="6"/>
        <v>2</v>
      </c>
      <c r="J176">
        <f t="shared" si="7"/>
        <v>2017</v>
      </c>
      <c r="L176">
        <f t="shared" si="8"/>
        <v>7</v>
      </c>
    </row>
    <row r="177" spans="1:12" x14ac:dyDescent="0.25">
      <c r="A177" t="s">
        <v>14</v>
      </c>
      <c r="B177" s="1">
        <v>42778</v>
      </c>
      <c r="C177">
        <v>4011.2050000000004</v>
      </c>
      <c r="D177">
        <v>55.6</v>
      </c>
      <c r="E177">
        <v>14.803749999999999</v>
      </c>
      <c r="F177">
        <v>0</v>
      </c>
      <c r="G177">
        <f t="shared" si="6"/>
        <v>2</v>
      </c>
      <c r="J177">
        <f t="shared" si="7"/>
        <v>2017</v>
      </c>
      <c r="L177">
        <f t="shared" si="8"/>
        <v>7</v>
      </c>
    </row>
    <row r="178" spans="1:12" x14ac:dyDescent="0.25">
      <c r="A178" t="s">
        <v>14</v>
      </c>
      <c r="B178" s="1">
        <v>42778</v>
      </c>
      <c r="C178">
        <v>2292.62</v>
      </c>
      <c r="D178">
        <v>33</v>
      </c>
      <c r="E178">
        <v>55.290950000000002</v>
      </c>
      <c r="F178">
        <v>1</v>
      </c>
      <c r="G178">
        <f t="shared" si="6"/>
        <v>2</v>
      </c>
      <c r="J178">
        <f t="shared" si="7"/>
        <v>2017</v>
      </c>
      <c r="L178">
        <f t="shared" si="8"/>
        <v>7</v>
      </c>
    </row>
    <row r="179" spans="1:12" x14ac:dyDescent="0.25">
      <c r="A179" t="s">
        <v>10</v>
      </c>
      <c r="B179" s="1">
        <v>42778</v>
      </c>
      <c r="C179">
        <v>292.27000000000004</v>
      </c>
      <c r="D179">
        <v>3.9200000000000004</v>
      </c>
      <c r="E179">
        <v>34.253050000000002</v>
      </c>
      <c r="F179">
        <v>0</v>
      </c>
      <c r="G179">
        <f t="shared" si="6"/>
        <v>2</v>
      </c>
      <c r="J179">
        <f t="shared" si="7"/>
        <v>2017</v>
      </c>
      <c r="L179">
        <f t="shared" si="8"/>
        <v>7</v>
      </c>
    </row>
    <row r="180" spans="1:12" x14ac:dyDescent="0.25">
      <c r="A180" t="s">
        <v>10</v>
      </c>
      <c r="B180" s="1">
        <v>42778</v>
      </c>
      <c r="C180">
        <v>146.74</v>
      </c>
      <c r="D180">
        <v>2.12</v>
      </c>
      <c r="E180">
        <v>108.14115000000001</v>
      </c>
      <c r="F180">
        <v>1</v>
      </c>
      <c r="G180">
        <f t="shared" si="6"/>
        <v>2</v>
      </c>
      <c r="J180">
        <f t="shared" si="7"/>
        <v>2017</v>
      </c>
      <c r="L180">
        <f t="shared" si="8"/>
        <v>7</v>
      </c>
    </row>
    <row r="181" spans="1:12" x14ac:dyDescent="0.25">
      <c r="A181" t="s">
        <v>4</v>
      </c>
      <c r="B181" s="1">
        <v>42785</v>
      </c>
      <c r="C181">
        <v>6256.415</v>
      </c>
      <c r="D181">
        <v>80.52000000000001</v>
      </c>
      <c r="E181">
        <v>273.28275000000002</v>
      </c>
      <c r="F181">
        <v>0</v>
      </c>
      <c r="G181">
        <f t="shared" si="6"/>
        <v>2</v>
      </c>
      <c r="J181">
        <f t="shared" si="7"/>
        <v>2017</v>
      </c>
      <c r="L181">
        <f t="shared" si="8"/>
        <v>8</v>
      </c>
    </row>
    <row r="182" spans="1:12" x14ac:dyDescent="0.25">
      <c r="A182" t="s">
        <v>4</v>
      </c>
      <c r="B182" s="1">
        <v>42785</v>
      </c>
      <c r="C182">
        <v>2380.0700000000002</v>
      </c>
      <c r="D182">
        <v>33.520000000000003</v>
      </c>
      <c r="E182">
        <v>314.10210000000001</v>
      </c>
      <c r="F182">
        <v>1</v>
      </c>
      <c r="G182">
        <f t="shared" si="6"/>
        <v>2</v>
      </c>
      <c r="J182">
        <f t="shared" si="7"/>
        <v>2017</v>
      </c>
      <c r="L182">
        <f t="shared" si="8"/>
        <v>8</v>
      </c>
    </row>
    <row r="183" spans="1:12" x14ac:dyDescent="0.25">
      <c r="A183" t="s">
        <v>1</v>
      </c>
      <c r="B183" s="1">
        <v>42785</v>
      </c>
      <c r="C183">
        <v>16416.18</v>
      </c>
      <c r="D183">
        <v>227.60000000000002</v>
      </c>
      <c r="E183">
        <v>166.36359999999999</v>
      </c>
      <c r="F183">
        <v>0</v>
      </c>
      <c r="G183">
        <f t="shared" si="6"/>
        <v>2</v>
      </c>
      <c r="J183">
        <f t="shared" si="7"/>
        <v>2017</v>
      </c>
      <c r="L183">
        <f t="shared" si="8"/>
        <v>8</v>
      </c>
    </row>
    <row r="184" spans="1:12" x14ac:dyDescent="0.25">
      <c r="A184" t="s">
        <v>1</v>
      </c>
      <c r="B184" s="1">
        <v>42785</v>
      </c>
      <c r="C184">
        <v>1021.9000000000001</v>
      </c>
      <c r="D184">
        <v>13.32</v>
      </c>
      <c r="E184">
        <v>97.672249999999991</v>
      </c>
      <c r="F184">
        <v>1</v>
      </c>
      <c r="G184">
        <f t="shared" si="6"/>
        <v>2</v>
      </c>
      <c r="J184">
        <f t="shared" si="7"/>
        <v>2017</v>
      </c>
      <c r="L184">
        <f t="shared" si="8"/>
        <v>8</v>
      </c>
    </row>
    <row r="185" spans="1:12" x14ac:dyDescent="0.25">
      <c r="A185" t="s">
        <v>2</v>
      </c>
      <c r="B185" s="1">
        <v>42785</v>
      </c>
      <c r="C185">
        <v>34889.03</v>
      </c>
      <c r="D185">
        <v>405.56</v>
      </c>
      <c r="E185">
        <v>0</v>
      </c>
      <c r="F185">
        <v>0</v>
      </c>
      <c r="G185">
        <f t="shared" si="6"/>
        <v>2</v>
      </c>
      <c r="J185">
        <f t="shared" si="7"/>
        <v>2017</v>
      </c>
      <c r="L185">
        <f t="shared" si="8"/>
        <v>8</v>
      </c>
    </row>
    <row r="186" spans="1:12" x14ac:dyDescent="0.25">
      <c r="A186" t="s">
        <v>2</v>
      </c>
      <c r="B186" s="1">
        <v>42785</v>
      </c>
      <c r="C186">
        <v>7910.1</v>
      </c>
      <c r="D186">
        <v>107.96</v>
      </c>
      <c r="E186">
        <v>0</v>
      </c>
      <c r="F186">
        <v>1</v>
      </c>
      <c r="G186">
        <f t="shared" si="6"/>
        <v>2</v>
      </c>
      <c r="J186">
        <f t="shared" si="7"/>
        <v>2017</v>
      </c>
      <c r="L186">
        <f t="shared" si="8"/>
        <v>8</v>
      </c>
    </row>
    <row r="187" spans="1:12" x14ac:dyDescent="0.25">
      <c r="A187" t="s">
        <v>3</v>
      </c>
      <c r="B187" s="1">
        <v>42785</v>
      </c>
      <c r="C187">
        <v>95.865000000000009</v>
      </c>
      <c r="D187">
        <v>1.64</v>
      </c>
      <c r="E187">
        <v>50.276850000000003</v>
      </c>
      <c r="F187">
        <v>0</v>
      </c>
      <c r="G187">
        <f t="shared" si="6"/>
        <v>2</v>
      </c>
      <c r="J187">
        <f t="shared" si="7"/>
        <v>2017</v>
      </c>
      <c r="L187">
        <f t="shared" si="8"/>
        <v>8</v>
      </c>
    </row>
    <row r="188" spans="1:12" x14ac:dyDescent="0.25">
      <c r="A188" t="s">
        <v>3</v>
      </c>
      <c r="B188" s="1">
        <v>42785</v>
      </c>
      <c r="C188">
        <v>321.75</v>
      </c>
      <c r="D188">
        <v>5.36</v>
      </c>
      <c r="E188">
        <v>1170.9002500000001</v>
      </c>
      <c r="F188">
        <v>1</v>
      </c>
      <c r="G188">
        <f t="shared" si="6"/>
        <v>2</v>
      </c>
      <c r="J188">
        <f t="shared" si="7"/>
        <v>2017</v>
      </c>
      <c r="L188">
        <f t="shared" si="8"/>
        <v>8</v>
      </c>
    </row>
    <row r="189" spans="1:12" x14ac:dyDescent="0.25">
      <c r="A189" t="s">
        <v>13</v>
      </c>
      <c r="B189" s="1">
        <v>42785</v>
      </c>
      <c r="C189">
        <v>3542.1650000000004</v>
      </c>
      <c r="D189">
        <v>49.04</v>
      </c>
      <c r="E189">
        <v>239.47884999999999</v>
      </c>
      <c r="F189">
        <v>0</v>
      </c>
      <c r="G189">
        <f t="shared" si="6"/>
        <v>2</v>
      </c>
      <c r="J189">
        <f t="shared" si="7"/>
        <v>2017</v>
      </c>
      <c r="L189">
        <f t="shared" si="8"/>
        <v>8</v>
      </c>
    </row>
    <row r="190" spans="1:12" x14ac:dyDescent="0.25">
      <c r="A190" t="s">
        <v>13</v>
      </c>
      <c r="B190" s="1">
        <v>42785</v>
      </c>
      <c r="C190">
        <v>1663.9150000000002</v>
      </c>
      <c r="D190">
        <v>22.72</v>
      </c>
      <c r="E190">
        <v>356.60560000000004</v>
      </c>
      <c r="F190">
        <v>1</v>
      </c>
      <c r="G190">
        <f t="shared" si="6"/>
        <v>2</v>
      </c>
      <c r="J190">
        <f t="shared" si="7"/>
        <v>2017</v>
      </c>
      <c r="L190">
        <f t="shared" si="8"/>
        <v>8</v>
      </c>
    </row>
    <row r="191" spans="1:12" x14ac:dyDescent="0.25">
      <c r="A191" t="s">
        <v>5</v>
      </c>
      <c r="B191" s="1">
        <v>42785</v>
      </c>
      <c r="C191">
        <v>1517.9450000000002</v>
      </c>
      <c r="D191">
        <v>23.080000000000002</v>
      </c>
      <c r="E191">
        <v>60.271900000000002</v>
      </c>
      <c r="F191">
        <v>0</v>
      </c>
      <c r="G191">
        <f t="shared" si="6"/>
        <v>2</v>
      </c>
      <c r="J191">
        <f t="shared" si="7"/>
        <v>2017</v>
      </c>
      <c r="L191">
        <f t="shared" si="8"/>
        <v>8</v>
      </c>
    </row>
    <row r="192" spans="1:12" x14ac:dyDescent="0.25">
      <c r="A192" t="s">
        <v>5</v>
      </c>
      <c r="B192" s="1">
        <v>42785</v>
      </c>
      <c r="C192">
        <v>1298.9349999999999</v>
      </c>
      <c r="D192">
        <v>20.64</v>
      </c>
      <c r="E192">
        <v>174.48275000000001</v>
      </c>
      <c r="F192">
        <v>1</v>
      </c>
      <c r="G192">
        <f t="shared" si="6"/>
        <v>2</v>
      </c>
      <c r="J192">
        <f t="shared" si="7"/>
        <v>2017</v>
      </c>
      <c r="L192">
        <f t="shared" si="8"/>
        <v>8</v>
      </c>
    </row>
    <row r="193" spans="1:12" x14ac:dyDescent="0.25">
      <c r="A193" t="s">
        <v>6</v>
      </c>
      <c r="B193" s="1">
        <v>42785</v>
      </c>
      <c r="C193">
        <v>1131.7349999999999</v>
      </c>
      <c r="D193">
        <v>13.200000000000001</v>
      </c>
      <c r="E193">
        <v>0</v>
      </c>
      <c r="F193">
        <v>0</v>
      </c>
      <c r="G193">
        <f t="shared" si="6"/>
        <v>2</v>
      </c>
      <c r="J193">
        <f t="shared" si="7"/>
        <v>2017</v>
      </c>
      <c r="L193">
        <f t="shared" si="8"/>
        <v>8</v>
      </c>
    </row>
    <row r="194" spans="1:12" x14ac:dyDescent="0.25">
      <c r="A194" t="s">
        <v>6</v>
      </c>
      <c r="B194" s="1">
        <v>42785</v>
      </c>
      <c r="C194">
        <v>363.27500000000003</v>
      </c>
      <c r="D194">
        <v>5.5200000000000005</v>
      </c>
      <c r="E194">
        <v>0</v>
      </c>
      <c r="F194">
        <v>1</v>
      </c>
      <c r="G194">
        <f t="shared" si="6"/>
        <v>2</v>
      </c>
      <c r="J194">
        <f t="shared" si="7"/>
        <v>2017</v>
      </c>
      <c r="L194">
        <f t="shared" si="8"/>
        <v>8</v>
      </c>
    </row>
    <row r="195" spans="1:12" x14ac:dyDescent="0.25">
      <c r="A195" t="s">
        <v>12</v>
      </c>
      <c r="B195" s="1">
        <v>42785</v>
      </c>
      <c r="C195">
        <v>998.36000000000013</v>
      </c>
      <c r="D195">
        <v>15.200000000000001</v>
      </c>
      <c r="E195">
        <v>142.52485000000001</v>
      </c>
      <c r="F195">
        <v>0</v>
      </c>
      <c r="G195">
        <f t="shared" ref="G195:G258" si="9">MONTH(B195)</f>
        <v>2</v>
      </c>
      <c r="J195">
        <f t="shared" ref="J195:J258" si="10">YEAR(B195:B2965)</f>
        <v>2017</v>
      </c>
      <c r="L195">
        <f t="shared" ref="L195:L258" si="11">WEEKNUM(B195,1)</f>
        <v>8</v>
      </c>
    </row>
    <row r="196" spans="1:12" x14ac:dyDescent="0.25">
      <c r="A196" t="s">
        <v>12</v>
      </c>
      <c r="B196" s="1">
        <v>42785</v>
      </c>
      <c r="C196">
        <v>583.11000000000013</v>
      </c>
      <c r="D196">
        <v>9</v>
      </c>
      <c r="E196">
        <v>597.84595000000002</v>
      </c>
      <c r="F196">
        <v>1</v>
      </c>
      <c r="G196">
        <f t="shared" si="9"/>
        <v>2</v>
      </c>
      <c r="J196">
        <f t="shared" si="10"/>
        <v>2017</v>
      </c>
      <c r="L196">
        <f t="shared" si="11"/>
        <v>8</v>
      </c>
    </row>
    <row r="197" spans="1:12" x14ac:dyDescent="0.25">
      <c r="A197" t="s">
        <v>7</v>
      </c>
      <c r="B197" s="1">
        <v>42785</v>
      </c>
      <c r="C197">
        <v>11304.205</v>
      </c>
      <c r="D197">
        <v>153.76</v>
      </c>
      <c r="E197">
        <v>201.86920000000001</v>
      </c>
      <c r="F197">
        <v>0</v>
      </c>
      <c r="G197">
        <f t="shared" si="9"/>
        <v>2</v>
      </c>
      <c r="J197">
        <f t="shared" si="10"/>
        <v>2017</v>
      </c>
      <c r="L197">
        <f t="shared" si="11"/>
        <v>8</v>
      </c>
    </row>
    <row r="198" spans="1:12" x14ac:dyDescent="0.25">
      <c r="A198" t="s">
        <v>7</v>
      </c>
      <c r="B198" s="1">
        <v>42785</v>
      </c>
      <c r="C198">
        <v>3097.05</v>
      </c>
      <c r="D198">
        <v>40</v>
      </c>
      <c r="E198">
        <v>232.05844999999999</v>
      </c>
      <c r="F198">
        <v>1</v>
      </c>
      <c r="G198">
        <f t="shared" si="9"/>
        <v>2</v>
      </c>
      <c r="J198">
        <f t="shared" si="10"/>
        <v>2017</v>
      </c>
      <c r="L198">
        <f t="shared" si="11"/>
        <v>8</v>
      </c>
    </row>
    <row r="199" spans="1:12" x14ac:dyDescent="0.25">
      <c r="A199" t="s">
        <v>8</v>
      </c>
      <c r="B199" s="1">
        <v>42785</v>
      </c>
      <c r="C199">
        <v>11573.375000000002</v>
      </c>
      <c r="D199">
        <v>180.36</v>
      </c>
      <c r="E199">
        <v>1541.2722000000001</v>
      </c>
      <c r="F199">
        <v>0</v>
      </c>
      <c r="G199">
        <f t="shared" si="9"/>
        <v>2</v>
      </c>
      <c r="J199">
        <f t="shared" si="10"/>
        <v>2017</v>
      </c>
      <c r="L199">
        <f t="shared" si="11"/>
        <v>8</v>
      </c>
    </row>
    <row r="200" spans="1:12" x14ac:dyDescent="0.25">
      <c r="A200" t="s">
        <v>8</v>
      </c>
      <c r="B200" s="1">
        <v>42785</v>
      </c>
      <c r="C200">
        <v>11820.985000000001</v>
      </c>
      <c r="D200">
        <v>190.20000000000002</v>
      </c>
      <c r="E200">
        <v>9629.8871500000005</v>
      </c>
      <c r="F200">
        <v>1</v>
      </c>
      <c r="G200">
        <f t="shared" si="9"/>
        <v>2</v>
      </c>
      <c r="J200">
        <f t="shared" si="10"/>
        <v>2017</v>
      </c>
      <c r="L200">
        <f t="shared" si="11"/>
        <v>8</v>
      </c>
    </row>
    <row r="201" spans="1:12" x14ac:dyDescent="0.25">
      <c r="A201" t="s">
        <v>9</v>
      </c>
      <c r="B201" s="1">
        <v>42785</v>
      </c>
      <c r="C201">
        <v>1957.23</v>
      </c>
      <c r="D201">
        <v>24.6</v>
      </c>
      <c r="E201">
        <v>6.3999000000000006</v>
      </c>
      <c r="F201">
        <v>0</v>
      </c>
      <c r="G201">
        <f t="shared" si="9"/>
        <v>2</v>
      </c>
      <c r="J201">
        <f t="shared" si="10"/>
        <v>2017</v>
      </c>
      <c r="L201">
        <f t="shared" si="11"/>
        <v>8</v>
      </c>
    </row>
    <row r="202" spans="1:12" x14ac:dyDescent="0.25">
      <c r="A202" t="s">
        <v>9</v>
      </c>
      <c r="B202" s="1">
        <v>42785</v>
      </c>
      <c r="C202">
        <v>611.65499999999997</v>
      </c>
      <c r="D202">
        <v>7.4400000000000013</v>
      </c>
      <c r="E202">
        <v>12.400050000000002</v>
      </c>
      <c r="F202">
        <v>1</v>
      </c>
      <c r="G202">
        <f t="shared" si="9"/>
        <v>2</v>
      </c>
      <c r="J202">
        <f t="shared" si="10"/>
        <v>2017</v>
      </c>
      <c r="L202">
        <f t="shared" si="11"/>
        <v>8</v>
      </c>
    </row>
    <row r="203" spans="1:12" x14ac:dyDescent="0.25">
      <c r="A203" t="s">
        <v>14</v>
      </c>
      <c r="B203" s="1">
        <v>42785</v>
      </c>
      <c r="C203">
        <v>3453.3400000000006</v>
      </c>
      <c r="D203">
        <v>45.28</v>
      </c>
      <c r="E203">
        <v>13.135199999999999</v>
      </c>
      <c r="F203">
        <v>0</v>
      </c>
      <c r="G203">
        <f t="shared" si="9"/>
        <v>2</v>
      </c>
      <c r="J203">
        <f t="shared" si="10"/>
        <v>2017</v>
      </c>
      <c r="L203">
        <f t="shared" si="11"/>
        <v>8</v>
      </c>
    </row>
    <row r="204" spans="1:12" x14ac:dyDescent="0.25">
      <c r="A204" t="s">
        <v>14</v>
      </c>
      <c r="B204" s="1">
        <v>42785</v>
      </c>
      <c r="C204">
        <v>2086.92</v>
      </c>
      <c r="D204">
        <v>31</v>
      </c>
      <c r="E204">
        <v>56.368000000000002</v>
      </c>
      <c r="F204">
        <v>1</v>
      </c>
      <c r="G204">
        <f t="shared" si="9"/>
        <v>2</v>
      </c>
      <c r="J204">
        <f t="shared" si="10"/>
        <v>2017</v>
      </c>
      <c r="L204">
        <f t="shared" si="11"/>
        <v>8</v>
      </c>
    </row>
    <row r="205" spans="1:12" x14ac:dyDescent="0.25">
      <c r="A205" t="s">
        <v>10</v>
      </c>
      <c r="B205" s="1">
        <v>42785</v>
      </c>
      <c r="C205">
        <v>243.81500000000003</v>
      </c>
      <c r="D205">
        <v>2.8000000000000003</v>
      </c>
      <c r="E205">
        <v>11.769550000000001</v>
      </c>
      <c r="F205">
        <v>0</v>
      </c>
      <c r="G205">
        <f t="shared" si="9"/>
        <v>2</v>
      </c>
      <c r="J205">
        <f t="shared" si="10"/>
        <v>2017</v>
      </c>
      <c r="L205">
        <f t="shared" si="11"/>
        <v>8</v>
      </c>
    </row>
    <row r="206" spans="1:12" x14ac:dyDescent="0.25">
      <c r="A206" t="s">
        <v>10</v>
      </c>
      <c r="B206" s="1">
        <v>42785</v>
      </c>
      <c r="C206">
        <v>135.35500000000002</v>
      </c>
      <c r="D206">
        <v>2</v>
      </c>
      <c r="E206">
        <v>47.147750000000002</v>
      </c>
      <c r="F206">
        <v>1</v>
      </c>
      <c r="G206">
        <f t="shared" si="9"/>
        <v>2</v>
      </c>
      <c r="J206">
        <f t="shared" si="10"/>
        <v>2017</v>
      </c>
      <c r="L206">
        <f t="shared" si="11"/>
        <v>8</v>
      </c>
    </row>
    <row r="207" spans="1:12" x14ac:dyDescent="0.25">
      <c r="A207" t="s">
        <v>4</v>
      </c>
      <c r="B207" s="1">
        <v>42792</v>
      </c>
      <c r="C207">
        <v>7286.84</v>
      </c>
      <c r="D207">
        <v>96.44</v>
      </c>
      <c r="E207">
        <v>402.31684999999999</v>
      </c>
      <c r="F207">
        <v>0</v>
      </c>
      <c r="G207">
        <f t="shared" si="9"/>
        <v>2</v>
      </c>
      <c r="J207">
        <f t="shared" si="10"/>
        <v>2017</v>
      </c>
      <c r="L207">
        <f t="shared" si="11"/>
        <v>9</v>
      </c>
    </row>
    <row r="208" spans="1:12" x14ac:dyDescent="0.25">
      <c r="A208" t="s">
        <v>4</v>
      </c>
      <c r="B208" s="1">
        <v>42792</v>
      </c>
      <c r="C208">
        <v>2669.4800000000005</v>
      </c>
      <c r="D208">
        <v>38.92</v>
      </c>
      <c r="E208">
        <v>433.94454999999999</v>
      </c>
      <c r="F208">
        <v>1</v>
      </c>
      <c r="G208">
        <f t="shared" si="9"/>
        <v>2</v>
      </c>
      <c r="J208">
        <f t="shared" si="10"/>
        <v>2017</v>
      </c>
      <c r="L208">
        <f t="shared" si="11"/>
        <v>9</v>
      </c>
    </row>
    <row r="209" spans="1:12" x14ac:dyDescent="0.25">
      <c r="A209" t="s">
        <v>1</v>
      </c>
      <c r="B209" s="1">
        <v>42792</v>
      </c>
      <c r="C209">
        <v>17667.595000000001</v>
      </c>
      <c r="D209">
        <v>239.51999999999998</v>
      </c>
      <c r="E209">
        <v>150.86695</v>
      </c>
      <c r="F209">
        <v>0</v>
      </c>
      <c r="G209">
        <f t="shared" si="9"/>
        <v>2</v>
      </c>
      <c r="J209">
        <f t="shared" si="10"/>
        <v>2017</v>
      </c>
      <c r="L209">
        <f t="shared" si="11"/>
        <v>9</v>
      </c>
    </row>
    <row r="210" spans="1:12" x14ac:dyDescent="0.25">
      <c r="A210" t="s">
        <v>1</v>
      </c>
      <c r="B210" s="1">
        <v>42792</v>
      </c>
      <c r="C210">
        <v>1190.3650000000002</v>
      </c>
      <c r="D210">
        <v>14.880000000000003</v>
      </c>
      <c r="E210">
        <v>95.178200000000004</v>
      </c>
      <c r="F210">
        <v>1</v>
      </c>
      <c r="G210">
        <f t="shared" si="9"/>
        <v>2</v>
      </c>
      <c r="J210">
        <f t="shared" si="10"/>
        <v>2017</v>
      </c>
      <c r="L210">
        <f t="shared" si="11"/>
        <v>9</v>
      </c>
    </row>
    <row r="211" spans="1:12" x14ac:dyDescent="0.25">
      <c r="A211" t="s">
        <v>2</v>
      </c>
      <c r="B211" s="1">
        <v>42792</v>
      </c>
      <c r="C211">
        <v>43605.32</v>
      </c>
      <c r="D211">
        <v>507.72</v>
      </c>
      <c r="E211">
        <v>0</v>
      </c>
      <c r="F211">
        <v>0</v>
      </c>
      <c r="G211">
        <f t="shared" si="9"/>
        <v>2</v>
      </c>
      <c r="J211">
        <f t="shared" si="10"/>
        <v>2017</v>
      </c>
      <c r="L211">
        <f t="shared" si="11"/>
        <v>9</v>
      </c>
    </row>
    <row r="212" spans="1:12" x14ac:dyDescent="0.25">
      <c r="A212" t="s">
        <v>2</v>
      </c>
      <c r="B212" s="1">
        <v>42792</v>
      </c>
      <c r="C212">
        <v>9623.7900000000009</v>
      </c>
      <c r="D212">
        <v>127</v>
      </c>
      <c r="E212">
        <v>0</v>
      </c>
      <c r="F212">
        <v>1</v>
      </c>
      <c r="G212">
        <f t="shared" si="9"/>
        <v>2</v>
      </c>
      <c r="J212">
        <f t="shared" si="10"/>
        <v>2017</v>
      </c>
      <c r="L212">
        <f t="shared" si="11"/>
        <v>9</v>
      </c>
    </row>
    <row r="213" spans="1:12" x14ac:dyDescent="0.25">
      <c r="A213" t="s">
        <v>3</v>
      </c>
      <c r="B213" s="1">
        <v>42792</v>
      </c>
      <c r="C213">
        <v>295.79000000000002</v>
      </c>
      <c r="D213">
        <v>4.3600000000000003</v>
      </c>
      <c r="E213">
        <v>39.173550000000006</v>
      </c>
      <c r="F213">
        <v>0</v>
      </c>
      <c r="G213">
        <f t="shared" si="9"/>
        <v>2</v>
      </c>
      <c r="J213">
        <f t="shared" si="10"/>
        <v>2017</v>
      </c>
      <c r="L213">
        <f t="shared" si="11"/>
        <v>9</v>
      </c>
    </row>
    <row r="214" spans="1:12" x14ac:dyDescent="0.25">
      <c r="A214" t="s">
        <v>3</v>
      </c>
      <c r="B214" s="1">
        <v>42792</v>
      </c>
      <c r="C214">
        <v>409.69499999999999</v>
      </c>
      <c r="D214">
        <v>6.88</v>
      </c>
      <c r="E214">
        <v>611.75530000000003</v>
      </c>
      <c r="F214">
        <v>1</v>
      </c>
      <c r="G214">
        <f t="shared" si="9"/>
        <v>2</v>
      </c>
      <c r="J214">
        <f t="shared" si="10"/>
        <v>2017</v>
      </c>
      <c r="L214">
        <f t="shared" si="11"/>
        <v>9</v>
      </c>
    </row>
    <row r="215" spans="1:12" x14ac:dyDescent="0.25">
      <c r="A215" t="s">
        <v>13</v>
      </c>
      <c r="B215" s="1">
        <v>42792</v>
      </c>
      <c r="C215">
        <v>3503.4450000000002</v>
      </c>
      <c r="D215">
        <v>49.080000000000005</v>
      </c>
      <c r="E215">
        <v>156.3965</v>
      </c>
      <c r="F215">
        <v>0</v>
      </c>
      <c r="G215">
        <f t="shared" si="9"/>
        <v>2</v>
      </c>
      <c r="J215">
        <f t="shared" si="10"/>
        <v>2017</v>
      </c>
      <c r="L215">
        <f t="shared" si="11"/>
        <v>9</v>
      </c>
    </row>
    <row r="216" spans="1:12" x14ac:dyDescent="0.25">
      <c r="A216" t="s">
        <v>13</v>
      </c>
      <c r="B216" s="1">
        <v>42792</v>
      </c>
      <c r="C216">
        <v>1574.7050000000002</v>
      </c>
      <c r="D216">
        <v>21.28</v>
      </c>
      <c r="E216">
        <v>250.89090000000002</v>
      </c>
      <c r="F216">
        <v>1</v>
      </c>
      <c r="G216">
        <f t="shared" si="9"/>
        <v>2</v>
      </c>
      <c r="J216">
        <f t="shared" si="10"/>
        <v>2017</v>
      </c>
      <c r="L216">
        <f t="shared" si="11"/>
        <v>9</v>
      </c>
    </row>
    <row r="217" spans="1:12" x14ac:dyDescent="0.25">
      <c r="A217" t="s">
        <v>5</v>
      </c>
      <c r="B217" s="1">
        <v>42792</v>
      </c>
      <c r="C217">
        <v>1731.0150000000003</v>
      </c>
      <c r="D217">
        <v>24.8</v>
      </c>
      <c r="E217">
        <v>74.377550000000014</v>
      </c>
      <c r="F217">
        <v>0</v>
      </c>
      <c r="G217">
        <f t="shared" si="9"/>
        <v>2</v>
      </c>
      <c r="J217">
        <f t="shared" si="10"/>
        <v>2017</v>
      </c>
      <c r="L217">
        <f t="shared" si="11"/>
        <v>9</v>
      </c>
    </row>
    <row r="218" spans="1:12" x14ac:dyDescent="0.25">
      <c r="A218" t="s">
        <v>5</v>
      </c>
      <c r="B218" s="1">
        <v>42792</v>
      </c>
      <c r="C218">
        <v>1423.6750000000002</v>
      </c>
      <c r="D218">
        <v>23.040000000000003</v>
      </c>
      <c r="E218">
        <v>169.12414999999999</v>
      </c>
      <c r="F218">
        <v>1</v>
      </c>
      <c r="G218">
        <f t="shared" si="9"/>
        <v>2</v>
      </c>
      <c r="J218">
        <f t="shared" si="10"/>
        <v>2017</v>
      </c>
      <c r="L218">
        <f t="shared" si="11"/>
        <v>9</v>
      </c>
    </row>
    <row r="219" spans="1:12" x14ac:dyDescent="0.25">
      <c r="A219" t="s">
        <v>6</v>
      </c>
      <c r="B219" s="1">
        <v>42792</v>
      </c>
      <c r="C219">
        <v>1328.4150000000002</v>
      </c>
      <c r="D219">
        <v>14.36</v>
      </c>
      <c r="E219">
        <v>0</v>
      </c>
      <c r="F219">
        <v>0</v>
      </c>
      <c r="G219">
        <f t="shared" si="9"/>
        <v>2</v>
      </c>
      <c r="J219">
        <f t="shared" si="10"/>
        <v>2017</v>
      </c>
      <c r="L219">
        <f t="shared" si="11"/>
        <v>9</v>
      </c>
    </row>
    <row r="220" spans="1:12" x14ac:dyDescent="0.25">
      <c r="A220" t="s">
        <v>6</v>
      </c>
      <c r="B220" s="1">
        <v>42792</v>
      </c>
      <c r="C220">
        <v>335.28000000000003</v>
      </c>
      <c r="D220">
        <v>4.12</v>
      </c>
      <c r="E220">
        <v>0</v>
      </c>
      <c r="F220">
        <v>1</v>
      </c>
      <c r="G220">
        <f t="shared" si="9"/>
        <v>2</v>
      </c>
      <c r="J220">
        <f t="shared" si="10"/>
        <v>2017</v>
      </c>
      <c r="L220">
        <f t="shared" si="11"/>
        <v>9</v>
      </c>
    </row>
    <row r="221" spans="1:12" x14ac:dyDescent="0.25">
      <c r="A221" t="s">
        <v>12</v>
      </c>
      <c r="B221" s="1">
        <v>42792</v>
      </c>
      <c r="C221">
        <v>1629.155</v>
      </c>
      <c r="D221">
        <v>23.840000000000003</v>
      </c>
      <c r="E221">
        <v>208.41925000000001</v>
      </c>
      <c r="F221">
        <v>0</v>
      </c>
      <c r="G221">
        <f t="shared" si="9"/>
        <v>2</v>
      </c>
      <c r="J221">
        <f t="shared" si="10"/>
        <v>2017</v>
      </c>
      <c r="L221">
        <f t="shared" si="11"/>
        <v>9</v>
      </c>
    </row>
    <row r="222" spans="1:12" x14ac:dyDescent="0.25">
      <c r="A222" t="s">
        <v>12</v>
      </c>
      <c r="B222" s="1">
        <v>42792</v>
      </c>
      <c r="C222">
        <v>852.94</v>
      </c>
      <c r="D222">
        <v>13.92</v>
      </c>
      <c r="E222">
        <v>961.86869999999999</v>
      </c>
      <c r="F222">
        <v>1</v>
      </c>
      <c r="G222">
        <f t="shared" si="9"/>
        <v>2</v>
      </c>
      <c r="J222">
        <f t="shared" si="10"/>
        <v>2017</v>
      </c>
      <c r="L222">
        <f t="shared" si="11"/>
        <v>9</v>
      </c>
    </row>
    <row r="223" spans="1:12" x14ac:dyDescent="0.25">
      <c r="A223" t="s">
        <v>7</v>
      </c>
      <c r="B223" s="1">
        <v>42792</v>
      </c>
      <c r="C223">
        <v>14450.095000000001</v>
      </c>
      <c r="D223">
        <v>195.28</v>
      </c>
      <c r="E223">
        <v>228.58225000000002</v>
      </c>
      <c r="F223">
        <v>0</v>
      </c>
      <c r="G223">
        <f t="shared" si="9"/>
        <v>2</v>
      </c>
      <c r="J223">
        <f t="shared" si="10"/>
        <v>2017</v>
      </c>
      <c r="L223">
        <f t="shared" si="11"/>
        <v>9</v>
      </c>
    </row>
    <row r="224" spans="1:12" x14ac:dyDescent="0.25">
      <c r="A224" t="s">
        <v>7</v>
      </c>
      <c r="B224" s="1">
        <v>42792</v>
      </c>
      <c r="C224">
        <v>4212.34</v>
      </c>
      <c r="D224">
        <v>55.28</v>
      </c>
      <c r="E224">
        <v>249.31400000000002</v>
      </c>
      <c r="F224">
        <v>1</v>
      </c>
      <c r="G224">
        <f t="shared" si="9"/>
        <v>2</v>
      </c>
      <c r="J224">
        <f t="shared" si="10"/>
        <v>2017</v>
      </c>
      <c r="L224">
        <f t="shared" si="11"/>
        <v>9</v>
      </c>
    </row>
    <row r="225" spans="1:12" x14ac:dyDescent="0.25">
      <c r="A225" t="s">
        <v>8</v>
      </c>
      <c r="B225" s="1">
        <v>42792</v>
      </c>
      <c r="C225">
        <v>15066.315000000001</v>
      </c>
      <c r="D225">
        <v>225.36</v>
      </c>
      <c r="E225">
        <v>1922.56935</v>
      </c>
      <c r="F225">
        <v>0</v>
      </c>
      <c r="G225">
        <f t="shared" si="9"/>
        <v>2</v>
      </c>
      <c r="J225">
        <f t="shared" si="10"/>
        <v>2017</v>
      </c>
      <c r="L225">
        <f t="shared" si="11"/>
        <v>9</v>
      </c>
    </row>
    <row r="226" spans="1:12" x14ac:dyDescent="0.25">
      <c r="A226" t="s">
        <v>8</v>
      </c>
      <c r="B226" s="1">
        <v>42792</v>
      </c>
      <c r="C226">
        <v>14139.95</v>
      </c>
      <c r="D226">
        <v>217.28000000000003</v>
      </c>
      <c r="E226">
        <v>10593.320400000001</v>
      </c>
      <c r="F226">
        <v>1</v>
      </c>
      <c r="G226">
        <f t="shared" si="9"/>
        <v>2</v>
      </c>
      <c r="J226">
        <f t="shared" si="10"/>
        <v>2017</v>
      </c>
      <c r="L226">
        <f t="shared" si="11"/>
        <v>9</v>
      </c>
    </row>
    <row r="227" spans="1:12" x14ac:dyDescent="0.25">
      <c r="A227" t="s">
        <v>9</v>
      </c>
      <c r="B227" s="1">
        <v>42792</v>
      </c>
      <c r="C227">
        <v>2326.5550000000003</v>
      </c>
      <c r="D227">
        <v>30.92</v>
      </c>
      <c r="E227">
        <v>10.0815</v>
      </c>
      <c r="F227">
        <v>0</v>
      </c>
      <c r="G227">
        <f t="shared" si="9"/>
        <v>2</v>
      </c>
      <c r="J227">
        <f t="shared" si="10"/>
        <v>2017</v>
      </c>
      <c r="L227">
        <f t="shared" si="11"/>
        <v>9</v>
      </c>
    </row>
    <row r="228" spans="1:12" x14ac:dyDescent="0.25">
      <c r="A228" t="s">
        <v>9</v>
      </c>
      <c r="B228" s="1">
        <v>42792</v>
      </c>
      <c r="C228">
        <v>636.73500000000013</v>
      </c>
      <c r="D228">
        <v>8.68</v>
      </c>
      <c r="E228">
        <v>16.70955</v>
      </c>
      <c r="F228">
        <v>1</v>
      </c>
      <c r="G228">
        <f t="shared" si="9"/>
        <v>2</v>
      </c>
      <c r="J228">
        <f t="shared" si="10"/>
        <v>2017</v>
      </c>
      <c r="L228">
        <f t="shared" si="11"/>
        <v>9</v>
      </c>
    </row>
    <row r="229" spans="1:12" x14ac:dyDescent="0.25">
      <c r="A229" t="s">
        <v>14</v>
      </c>
      <c r="B229" s="1">
        <v>42792</v>
      </c>
      <c r="C229">
        <v>3587.4300000000003</v>
      </c>
      <c r="D229">
        <v>51.360000000000007</v>
      </c>
      <c r="E229">
        <v>17.45965</v>
      </c>
      <c r="F229">
        <v>0</v>
      </c>
      <c r="G229">
        <f t="shared" si="9"/>
        <v>2</v>
      </c>
      <c r="J229">
        <f t="shared" si="10"/>
        <v>2017</v>
      </c>
      <c r="L229">
        <f t="shared" si="11"/>
        <v>9</v>
      </c>
    </row>
    <row r="230" spans="1:12" x14ac:dyDescent="0.25">
      <c r="A230" t="s">
        <v>14</v>
      </c>
      <c r="B230" s="1">
        <v>42792</v>
      </c>
      <c r="C230">
        <v>2565.8050000000003</v>
      </c>
      <c r="D230">
        <v>38.080000000000005</v>
      </c>
      <c r="E230">
        <v>78.144950000000009</v>
      </c>
      <c r="F230">
        <v>1</v>
      </c>
      <c r="G230">
        <f t="shared" si="9"/>
        <v>2</v>
      </c>
      <c r="J230">
        <f t="shared" si="10"/>
        <v>2017</v>
      </c>
      <c r="L230">
        <f t="shared" si="11"/>
        <v>9</v>
      </c>
    </row>
    <row r="231" spans="1:12" x14ac:dyDescent="0.25">
      <c r="A231" t="s">
        <v>10</v>
      </c>
      <c r="B231" s="1">
        <v>42792</v>
      </c>
      <c r="C231">
        <v>519.80500000000006</v>
      </c>
      <c r="D231">
        <v>5.8000000000000007</v>
      </c>
      <c r="E231">
        <v>18.327400000000001</v>
      </c>
      <c r="F231">
        <v>0</v>
      </c>
      <c r="G231">
        <f t="shared" si="9"/>
        <v>2</v>
      </c>
      <c r="J231">
        <f t="shared" si="10"/>
        <v>2017</v>
      </c>
      <c r="L231">
        <f t="shared" si="11"/>
        <v>9</v>
      </c>
    </row>
    <row r="232" spans="1:12" x14ac:dyDescent="0.25">
      <c r="A232" t="s">
        <v>10</v>
      </c>
      <c r="B232" s="1">
        <v>42792</v>
      </c>
      <c r="C232">
        <v>198.99</v>
      </c>
      <c r="D232">
        <v>2.8800000000000003</v>
      </c>
      <c r="E232">
        <v>59.271549999999998</v>
      </c>
      <c r="F232">
        <v>1</v>
      </c>
      <c r="G232">
        <f t="shared" si="9"/>
        <v>2</v>
      </c>
      <c r="J232">
        <f t="shared" si="10"/>
        <v>2017</v>
      </c>
      <c r="L232">
        <f t="shared" si="11"/>
        <v>9</v>
      </c>
    </row>
    <row r="233" spans="1:12" x14ac:dyDescent="0.25">
      <c r="A233" t="s">
        <v>4</v>
      </c>
      <c r="B233" s="1">
        <v>42799</v>
      </c>
      <c r="C233">
        <v>8272.9350000000013</v>
      </c>
      <c r="D233">
        <v>106.48</v>
      </c>
      <c r="E233">
        <v>413.20044999999999</v>
      </c>
      <c r="F233">
        <v>0</v>
      </c>
      <c r="G233">
        <f t="shared" si="9"/>
        <v>3</v>
      </c>
      <c r="J233">
        <f t="shared" si="10"/>
        <v>2017</v>
      </c>
      <c r="L233">
        <f t="shared" si="11"/>
        <v>10</v>
      </c>
    </row>
    <row r="234" spans="1:12" x14ac:dyDescent="0.25">
      <c r="A234" t="s">
        <v>4</v>
      </c>
      <c r="B234" s="1">
        <v>42799</v>
      </c>
      <c r="C234">
        <v>2917.5300000000007</v>
      </c>
      <c r="D234">
        <v>41.44</v>
      </c>
      <c r="E234">
        <v>501.99174999999997</v>
      </c>
      <c r="F234">
        <v>1</v>
      </c>
      <c r="G234">
        <f t="shared" si="9"/>
        <v>3</v>
      </c>
      <c r="J234">
        <f t="shared" si="10"/>
        <v>2017</v>
      </c>
      <c r="L234">
        <f t="shared" si="11"/>
        <v>10</v>
      </c>
    </row>
    <row r="235" spans="1:12" x14ac:dyDescent="0.25">
      <c r="A235" t="s">
        <v>1</v>
      </c>
      <c r="B235" s="1">
        <v>42799</v>
      </c>
      <c r="C235">
        <v>19122.070000000003</v>
      </c>
      <c r="D235">
        <v>259.44</v>
      </c>
      <c r="E235">
        <v>131.14724999999999</v>
      </c>
      <c r="F235">
        <v>0</v>
      </c>
      <c r="G235">
        <f t="shared" si="9"/>
        <v>3</v>
      </c>
      <c r="J235">
        <f t="shared" si="10"/>
        <v>2017</v>
      </c>
      <c r="L235">
        <f t="shared" si="11"/>
        <v>10</v>
      </c>
    </row>
    <row r="236" spans="1:12" x14ac:dyDescent="0.25">
      <c r="A236" t="s">
        <v>1</v>
      </c>
      <c r="B236" s="1">
        <v>42799</v>
      </c>
      <c r="C236">
        <v>1403.0500000000002</v>
      </c>
      <c r="D236">
        <v>17.28</v>
      </c>
      <c r="E236">
        <v>82.432999999999993</v>
      </c>
      <c r="F236">
        <v>1</v>
      </c>
      <c r="G236">
        <f t="shared" si="9"/>
        <v>3</v>
      </c>
      <c r="J236">
        <f t="shared" si="10"/>
        <v>2017</v>
      </c>
      <c r="L236">
        <f t="shared" si="11"/>
        <v>10</v>
      </c>
    </row>
    <row r="237" spans="1:12" x14ac:dyDescent="0.25">
      <c r="A237" t="s">
        <v>2</v>
      </c>
      <c r="B237" s="1">
        <v>42799</v>
      </c>
      <c r="C237">
        <v>48000.535000000003</v>
      </c>
      <c r="D237">
        <v>568.88</v>
      </c>
      <c r="E237">
        <v>0</v>
      </c>
      <c r="F237">
        <v>0</v>
      </c>
      <c r="G237">
        <f t="shared" si="9"/>
        <v>3</v>
      </c>
      <c r="J237">
        <f t="shared" si="10"/>
        <v>2017</v>
      </c>
      <c r="L237">
        <f t="shared" si="11"/>
        <v>10</v>
      </c>
    </row>
    <row r="238" spans="1:12" x14ac:dyDescent="0.25">
      <c r="A238" t="s">
        <v>2</v>
      </c>
      <c r="B238" s="1">
        <v>42799</v>
      </c>
      <c r="C238">
        <v>11186.34</v>
      </c>
      <c r="D238">
        <v>145</v>
      </c>
      <c r="E238">
        <v>0</v>
      </c>
      <c r="F238">
        <v>1</v>
      </c>
      <c r="G238">
        <f t="shared" si="9"/>
        <v>3</v>
      </c>
      <c r="J238">
        <f t="shared" si="10"/>
        <v>2017</v>
      </c>
      <c r="L238">
        <f t="shared" si="11"/>
        <v>10</v>
      </c>
    </row>
    <row r="239" spans="1:12" x14ac:dyDescent="0.25">
      <c r="A239" t="s">
        <v>3</v>
      </c>
      <c r="B239" s="1">
        <v>42799</v>
      </c>
      <c r="C239">
        <v>422.18000000000006</v>
      </c>
      <c r="D239">
        <v>6.7200000000000006</v>
      </c>
      <c r="E239">
        <v>44.655000000000001</v>
      </c>
      <c r="F239">
        <v>0</v>
      </c>
      <c r="G239">
        <f t="shared" si="9"/>
        <v>3</v>
      </c>
      <c r="J239">
        <f t="shared" si="10"/>
        <v>2017</v>
      </c>
      <c r="L239">
        <f t="shared" si="11"/>
        <v>10</v>
      </c>
    </row>
    <row r="240" spans="1:12" x14ac:dyDescent="0.25">
      <c r="A240" t="s">
        <v>3</v>
      </c>
      <c r="B240" s="1">
        <v>42799</v>
      </c>
      <c r="C240">
        <v>790.51499999999999</v>
      </c>
      <c r="D240">
        <v>12.16</v>
      </c>
      <c r="E240">
        <v>945.62455</v>
      </c>
      <c r="F240">
        <v>1</v>
      </c>
      <c r="G240">
        <f t="shared" si="9"/>
        <v>3</v>
      </c>
      <c r="J240">
        <f t="shared" si="10"/>
        <v>2017</v>
      </c>
      <c r="L240">
        <f t="shared" si="11"/>
        <v>10</v>
      </c>
    </row>
    <row r="241" spans="1:12" x14ac:dyDescent="0.25">
      <c r="A241" t="s">
        <v>13</v>
      </c>
      <c r="B241" s="1">
        <v>42799</v>
      </c>
      <c r="C241">
        <v>3718.8800000000006</v>
      </c>
      <c r="D241">
        <v>50.160000000000004</v>
      </c>
      <c r="E241">
        <v>166.02235000000002</v>
      </c>
      <c r="F241">
        <v>0</v>
      </c>
      <c r="G241">
        <f t="shared" si="9"/>
        <v>3</v>
      </c>
      <c r="J241">
        <f t="shared" si="10"/>
        <v>2017</v>
      </c>
      <c r="L241">
        <f t="shared" si="11"/>
        <v>10</v>
      </c>
    </row>
    <row r="242" spans="1:12" x14ac:dyDescent="0.25">
      <c r="A242" t="s">
        <v>13</v>
      </c>
      <c r="B242" s="1">
        <v>42799</v>
      </c>
      <c r="C242">
        <v>1510.8500000000001</v>
      </c>
      <c r="D242">
        <v>21.400000000000002</v>
      </c>
      <c r="E242">
        <v>289.62375000000003</v>
      </c>
      <c r="F242">
        <v>1</v>
      </c>
      <c r="G242">
        <f t="shared" si="9"/>
        <v>3</v>
      </c>
      <c r="J242">
        <f t="shared" si="10"/>
        <v>2017</v>
      </c>
      <c r="L242">
        <f t="shared" si="11"/>
        <v>10</v>
      </c>
    </row>
    <row r="243" spans="1:12" x14ac:dyDescent="0.25">
      <c r="A243" t="s">
        <v>5</v>
      </c>
      <c r="B243" s="1">
        <v>42799</v>
      </c>
      <c r="C243">
        <v>1905.5300000000002</v>
      </c>
      <c r="D243">
        <v>26.28</v>
      </c>
      <c r="E243">
        <v>85.720699999999994</v>
      </c>
      <c r="F243">
        <v>0</v>
      </c>
      <c r="G243">
        <f t="shared" si="9"/>
        <v>3</v>
      </c>
      <c r="J243">
        <f t="shared" si="10"/>
        <v>2017</v>
      </c>
      <c r="L243">
        <f t="shared" si="11"/>
        <v>10</v>
      </c>
    </row>
    <row r="244" spans="1:12" x14ac:dyDescent="0.25">
      <c r="A244" t="s">
        <v>5</v>
      </c>
      <c r="B244" s="1">
        <v>42799</v>
      </c>
      <c r="C244">
        <v>1333.4750000000001</v>
      </c>
      <c r="D244">
        <v>21.560000000000002</v>
      </c>
      <c r="E244">
        <v>186.68715</v>
      </c>
      <c r="F244">
        <v>1</v>
      </c>
      <c r="G244">
        <f t="shared" si="9"/>
        <v>3</v>
      </c>
      <c r="J244">
        <f t="shared" si="10"/>
        <v>2017</v>
      </c>
      <c r="L244">
        <f t="shared" si="11"/>
        <v>10</v>
      </c>
    </row>
    <row r="245" spans="1:12" x14ac:dyDescent="0.25">
      <c r="A245" t="s">
        <v>6</v>
      </c>
      <c r="B245" s="1">
        <v>42799</v>
      </c>
      <c r="C245">
        <v>1655.335</v>
      </c>
      <c r="D245">
        <v>16.559999999999999</v>
      </c>
      <c r="E245">
        <v>0</v>
      </c>
      <c r="F245">
        <v>0</v>
      </c>
      <c r="G245">
        <f t="shared" si="9"/>
        <v>3</v>
      </c>
      <c r="J245">
        <f t="shared" si="10"/>
        <v>2017</v>
      </c>
      <c r="L245">
        <f t="shared" si="11"/>
        <v>10</v>
      </c>
    </row>
    <row r="246" spans="1:12" x14ac:dyDescent="0.25">
      <c r="A246" t="s">
        <v>6</v>
      </c>
      <c r="B246" s="1">
        <v>42799</v>
      </c>
      <c r="C246">
        <v>487.08000000000004</v>
      </c>
      <c r="D246">
        <v>5.5600000000000005</v>
      </c>
      <c r="E246">
        <v>0</v>
      </c>
      <c r="F246">
        <v>1</v>
      </c>
      <c r="G246">
        <f t="shared" si="9"/>
        <v>3</v>
      </c>
      <c r="J246">
        <f t="shared" si="10"/>
        <v>2017</v>
      </c>
      <c r="L246">
        <f t="shared" si="11"/>
        <v>10</v>
      </c>
    </row>
    <row r="247" spans="1:12" x14ac:dyDescent="0.25">
      <c r="A247" t="s">
        <v>12</v>
      </c>
      <c r="B247" s="1">
        <v>42799</v>
      </c>
      <c r="C247">
        <v>1631.135</v>
      </c>
      <c r="D247">
        <v>23.72</v>
      </c>
      <c r="E247">
        <v>243.4289</v>
      </c>
      <c r="F247">
        <v>0</v>
      </c>
      <c r="G247">
        <f t="shared" si="9"/>
        <v>3</v>
      </c>
      <c r="J247">
        <f t="shared" si="10"/>
        <v>2017</v>
      </c>
      <c r="L247">
        <f t="shared" si="11"/>
        <v>10</v>
      </c>
    </row>
    <row r="248" spans="1:12" x14ac:dyDescent="0.25">
      <c r="A248" t="s">
        <v>12</v>
      </c>
      <c r="B248" s="1">
        <v>42799</v>
      </c>
      <c r="C248">
        <v>855.6350000000001</v>
      </c>
      <c r="D248">
        <v>13.240000000000002</v>
      </c>
      <c r="E248">
        <v>1214.5926000000002</v>
      </c>
      <c r="F248">
        <v>1</v>
      </c>
      <c r="G248">
        <f t="shared" si="9"/>
        <v>3</v>
      </c>
      <c r="J248">
        <f t="shared" si="10"/>
        <v>2017</v>
      </c>
      <c r="L248">
        <f t="shared" si="11"/>
        <v>10</v>
      </c>
    </row>
    <row r="249" spans="1:12" x14ac:dyDescent="0.25">
      <c r="A249" t="s">
        <v>7</v>
      </c>
      <c r="B249" s="1">
        <v>42799</v>
      </c>
      <c r="C249">
        <v>16974.815000000002</v>
      </c>
      <c r="D249">
        <v>227.68000000000004</v>
      </c>
      <c r="E249">
        <v>255.6671</v>
      </c>
      <c r="F249">
        <v>0</v>
      </c>
      <c r="G249">
        <f t="shared" si="9"/>
        <v>3</v>
      </c>
      <c r="J249">
        <f t="shared" si="10"/>
        <v>2017</v>
      </c>
      <c r="L249">
        <f t="shared" si="11"/>
        <v>10</v>
      </c>
    </row>
    <row r="250" spans="1:12" x14ac:dyDescent="0.25">
      <c r="A250" t="s">
        <v>7</v>
      </c>
      <c r="B250" s="1">
        <v>42799</v>
      </c>
      <c r="C250">
        <v>5068.3050000000003</v>
      </c>
      <c r="D250">
        <v>68.2</v>
      </c>
      <c r="E250">
        <v>300.49240000000003</v>
      </c>
      <c r="F250">
        <v>1</v>
      </c>
      <c r="G250">
        <f t="shared" si="9"/>
        <v>3</v>
      </c>
      <c r="J250">
        <f t="shared" si="10"/>
        <v>2017</v>
      </c>
      <c r="L250">
        <f t="shared" si="11"/>
        <v>10</v>
      </c>
    </row>
    <row r="251" spans="1:12" x14ac:dyDescent="0.25">
      <c r="A251" t="s">
        <v>8</v>
      </c>
      <c r="B251" s="1">
        <v>42799</v>
      </c>
      <c r="C251">
        <v>18010.740000000002</v>
      </c>
      <c r="D251">
        <v>269.68</v>
      </c>
      <c r="E251">
        <v>2405.4146999999998</v>
      </c>
      <c r="F251">
        <v>0</v>
      </c>
      <c r="G251">
        <f t="shared" si="9"/>
        <v>3</v>
      </c>
      <c r="J251">
        <f t="shared" si="10"/>
        <v>2017</v>
      </c>
      <c r="L251">
        <f t="shared" si="11"/>
        <v>10</v>
      </c>
    </row>
    <row r="252" spans="1:12" x14ac:dyDescent="0.25">
      <c r="A252" t="s">
        <v>8</v>
      </c>
      <c r="B252" s="1">
        <v>42799</v>
      </c>
      <c r="C252">
        <v>15974.09</v>
      </c>
      <c r="D252">
        <v>249.4</v>
      </c>
      <c r="E252">
        <v>13115.198850000001</v>
      </c>
      <c r="F252">
        <v>1</v>
      </c>
      <c r="G252">
        <f t="shared" si="9"/>
        <v>3</v>
      </c>
      <c r="J252">
        <f t="shared" si="10"/>
        <v>2017</v>
      </c>
      <c r="L252">
        <f t="shared" si="11"/>
        <v>10</v>
      </c>
    </row>
    <row r="253" spans="1:12" x14ac:dyDescent="0.25">
      <c r="A253" t="s">
        <v>9</v>
      </c>
      <c r="B253" s="1">
        <v>42799</v>
      </c>
      <c r="C253">
        <v>3276.3500000000004</v>
      </c>
      <c r="D253">
        <v>42.64</v>
      </c>
      <c r="E253">
        <v>13.938599999999999</v>
      </c>
      <c r="F253">
        <v>0</v>
      </c>
      <c r="G253">
        <f t="shared" si="9"/>
        <v>3</v>
      </c>
      <c r="J253">
        <f t="shared" si="10"/>
        <v>2017</v>
      </c>
      <c r="L253">
        <f t="shared" si="11"/>
        <v>10</v>
      </c>
    </row>
    <row r="254" spans="1:12" x14ac:dyDescent="0.25">
      <c r="A254" t="s">
        <v>9</v>
      </c>
      <c r="B254" s="1">
        <v>42799</v>
      </c>
      <c r="C254">
        <v>1050.115</v>
      </c>
      <c r="D254">
        <v>12.64</v>
      </c>
      <c r="E254">
        <v>25.992850000000001</v>
      </c>
      <c r="F254">
        <v>1</v>
      </c>
      <c r="G254">
        <f t="shared" si="9"/>
        <v>3</v>
      </c>
      <c r="J254">
        <f t="shared" si="10"/>
        <v>2017</v>
      </c>
      <c r="L254">
        <f t="shared" si="11"/>
        <v>10</v>
      </c>
    </row>
    <row r="255" spans="1:12" x14ac:dyDescent="0.25">
      <c r="A255" t="s">
        <v>14</v>
      </c>
      <c r="B255" s="1">
        <v>42799</v>
      </c>
      <c r="C255">
        <v>4463.25</v>
      </c>
      <c r="D255">
        <v>59.84</v>
      </c>
      <c r="E255">
        <v>20.852650000000004</v>
      </c>
      <c r="F255">
        <v>0</v>
      </c>
      <c r="G255">
        <f t="shared" si="9"/>
        <v>3</v>
      </c>
      <c r="J255">
        <f t="shared" si="10"/>
        <v>2017</v>
      </c>
      <c r="L255">
        <f t="shared" si="11"/>
        <v>10</v>
      </c>
    </row>
    <row r="256" spans="1:12" x14ac:dyDescent="0.25">
      <c r="A256" t="s">
        <v>14</v>
      </c>
      <c r="B256" s="1">
        <v>42799</v>
      </c>
      <c r="C256">
        <v>2782.4500000000003</v>
      </c>
      <c r="D256">
        <v>39.24</v>
      </c>
      <c r="E256">
        <v>85.768799999999999</v>
      </c>
      <c r="F256">
        <v>1</v>
      </c>
      <c r="G256">
        <f t="shared" si="9"/>
        <v>3</v>
      </c>
      <c r="J256">
        <f t="shared" si="10"/>
        <v>2017</v>
      </c>
      <c r="L256">
        <f t="shared" si="11"/>
        <v>10</v>
      </c>
    </row>
    <row r="257" spans="1:12" x14ac:dyDescent="0.25">
      <c r="A257" t="s">
        <v>10</v>
      </c>
      <c r="B257" s="1">
        <v>42799</v>
      </c>
      <c r="C257">
        <v>313.66500000000002</v>
      </c>
      <c r="D257">
        <v>3.9200000000000004</v>
      </c>
      <c r="E257">
        <v>10.671050000000001</v>
      </c>
      <c r="F257">
        <v>0</v>
      </c>
      <c r="G257">
        <f t="shared" si="9"/>
        <v>3</v>
      </c>
      <c r="J257">
        <f t="shared" si="10"/>
        <v>2017</v>
      </c>
      <c r="L257">
        <f t="shared" si="11"/>
        <v>10</v>
      </c>
    </row>
    <row r="258" spans="1:12" x14ac:dyDescent="0.25">
      <c r="A258" t="s">
        <v>10</v>
      </c>
      <c r="B258" s="1">
        <v>42799</v>
      </c>
      <c r="C258">
        <v>229.68000000000004</v>
      </c>
      <c r="D258">
        <v>3.08</v>
      </c>
      <c r="E258">
        <v>157.94220000000001</v>
      </c>
      <c r="F258">
        <v>1</v>
      </c>
      <c r="G258">
        <f t="shared" si="9"/>
        <v>3</v>
      </c>
      <c r="J258">
        <f t="shared" si="10"/>
        <v>2017</v>
      </c>
      <c r="L258">
        <f t="shared" si="11"/>
        <v>10</v>
      </c>
    </row>
    <row r="259" spans="1:12" x14ac:dyDescent="0.25">
      <c r="A259" t="s">
        <v>4</v>
      </c>
      <c r="B259" s="1">
        <v>42806</v>
      </c>
      <c r="C259">
        <v>7083.67</v>
      </c>
      <c r="D259">
        <v>92.4</v>
      </c>
      <c r="E259">
        <v>351.44005000000004</v>
      </c>
      <c r="F259">
        <v>0</v>
      </c>
      <c r="G259">
        <f t="shared" ref="G259:G322" si="12">MONTH(B259)</f>
        <v>3</v>
      </c>
      <c r="J259">
        <f t="shared" ref="J259:J322" si="13">YEAR(B259:B3029)</f>
        <v>2017</v>
      </c>
      <c r="L259">
        <f t="shared" ref="L259:L322" si="14">WEEKNUM(B259,1)</f>
        <v>11</v>
      </c>
    </row>
    <row r="260" spans="1:12" x14ac:dyDescent="0.25">
      <c r="A260" t="s">
        <v>4</v>
      </c>
      <c r="B260" s="1">
        <v>42806</v>
      </c>
      <c r="C260">
        <v>2167.8250000000003</v>
      </c>
      <c r="D260">
        <v>29.32</v>
      </c>
      <c r="E260">
        <v>377.59020000000004</v>
      </c>
      <c r="F260">
        <v>1</v>
      </c>
      <c r="G260">
        <f t="shared" si="12"/>
        <v>3</v>
      </c>
      <c r="J260">
        <f t="shared" si="13"/>
        <v>2017</v>
      </c>
      <c r="L260">
        <f t="shared" si="14"/>
        <v>11</v>
      </c>
    </row>
    <row r="261" spans="1:12" x14ac:dyDescent="0.25">
      <c r="A261" t="s">
        <v>1</v>
      </c>
      <c r="B261" s="1">
        <v>42806</v>
      </c>
      <c r="C261">
        <v>16022.545000000002</v>
      </c>
      <c r="D261">
        <v>218.76</v>
      </c>
      <c r="E261">
        <v>119.11315</v>
      </c>
      <c r="F261">
        <v>0</v>
      </c>
      <c r="G261">
        <f t="shared" si="12"/>
        <v>3</v>
      </c>
      <c r="J261">
        <f t="shared" si="13"/>
        <v>2017</v>
      </c>
      <c r="L261">
        <f t="shared" si="14"/>
        <v>11</v>
      </c>
    </row>
    <row r="262" spans="1:12" x14ac:dyDescent="0.25">
      <c r="A262" t="s">
        <v>1</v>
      </c>
      <c r="B262" s="1">
        <v>42806</v>
      </c>
      <c r="C262">
        <v>1060.73</v>
      </c>
      <c r="D262">
        <v>13.96</v>
      </c>
      <c r="E262">
        <v>79.87915000000001</v>
      </c>
      <c r="F262">
        <v>1</v>
      </c>
      <c r="G262">
        <f t="shared" si="12"/>
        <v>3</v>
      </c>
      <c r="J262">
        <f t="shared" si="13"/>
        <v>2017</v>
      </c>
      <c r="L262">
        <f t="shared" si="14"/>
        <v>11</v>
      </c>
    </row>
    <row r="263" spans="1:12" x14ac:dyDescent="0.25">
      <c r="A263" t="s">
        <v>2</v>
      </c>
      <c r="B263" s="1">
        <v>42806</v>
      </c>
      <c r="C263">
        <v>41541.94</v>
      </c>
      <c r="D263">
        <v>478</v>
      </c>
      <c r="E263">
        <v>0</v>
      </c>
      <c r="F263">
        <v>0</v>
      </c>
      <c r="G263">
        <f t="shared" si="12"/>
        <v>3</v>
      </c>
      <c r="J263">
        <f t="shared" si="13"/>
        <v>2017</v>
      </c>
      <c r="L263">
        <f t="shared" si="14"/>
        <v>11</v>
      </c>
    </row>
    <row r="264" spans="1:12" x14ac:dyDescent="0.25">
      <c r="A264" t="s">
        <v>2</v>
      </c>
      <c r="B264" s="1">
        <v>42806</v>
      </c>
      <c r="C264">
        <v>9442.0150000000012</v>
      </c>
      <c r="D264">
        <v>119.48</v>
      </c>
      <c r="E264">
        <v>0</v>
      </c>
      <c r="F264">
        <v>1</v>
      </c>
      <c r="G264">
        <f t="shared" si="12"/>
        <v>3</v>
      </c>
      <c r="J264">
        <f t="shared" si="13"/>
        <v>2017</v>
      </c>
      <c r="L264">
        <f t="shared" si="14"/>
        <v>11</v>
      </c>
    </row>
    <row r="265" spans="1:12" x14ac:dyDescent="0.25">
      <c r="A265" t="s">
        <v>3</v>
      </c>
      <c r="B265" s="1">
        <v>42806</v>
      </c>
      <c r="C265">
        <v>291.22500000000002</v>
      </c>
      <c r="D265">
        <v>4.3600000000000003</v>
      </c>
      <c r="E265">
        <v>47.607300000000002</v>
      </c>
      <c r="F265">
        <v>0</v>
      </c>
      <c r="G265">
        <f t="shared" si="12"/>
        <v>3</v>
      </c>
      <c r="J265">
        <f t="shared" si="13"/>
        <v>2017</v>
      </c>
      <c r="L265">
        <f t="shared" si="14"/>
        <v>11</v>
      </c>
    </row>
    <row r="266" spans="1:12" x14ac:dyDescent="0.25">
      <c r="A266" t="s">
        <v>3</v>
      </c>
      <c r="B266" s="1">
        <v>42806</v>
      </c>
      <c r="C266">
        <v>514.80000000000007</v>
      </c>
      <c r="D266">
        <v>8.56</v>
      </c>
      <c r="E266">
        <v>702.08969999999999</v>
      </c>
      <c r="F266">
        <v>1</v>
      </c>
      <c r="G266">
        <f t="shared" si="12"/>
        <v>3</v>
      </c>
      <c r="J266">
        <f t="shared" si="13"/>
        <v>2017</v>
      </c>
      <c r="L266">
        <f t="shared" si="14"/>
        <v>11</v>
      </c>
    </row>
    <row r="267" spans="1:12" x14ac:dyDescent="0.25">
      <c r="A267" t="s">
        <v>13</v>
      </c>
      <c r="B267" s="1">
        <v>42806</v>
      </c>
      <c r="C267">
        <v>3623.7850000000003</v>
      </c>
      <c r="D267">
        <v>48.080000000000005</v>
      </c>
      <c r="E267">
        <v>228.37879999999998</v>
      </c>
      <c r="F267">
        <v>0</v>
      </c>
      <c r="G267">
        <f t="shared" si="12"/>
        <v>3</v>
      </c>
      <c r="J267">
        <f t="shared" si="13"/>
        <v>2017</v>
      </c>
      <c r="L267">
        <f t="shared" si="14"/>
        <v>11</v>
      </c>
    </row>
    <row r="268" spans="1:12" x14ac:dyDescent="0.25">
      <c r="A268" t="s">
        <v>13</v>
      </c>
      <c r="B268" s="1">
        <v>42806</v>
      </c>
      <c r="C268">
        <v>1529.4950000000001</v>
      </c>
      <c r="D268">
        <v>20.440000000000001</v>
      </c>
      <c r="E268">
        <v>501.40220000000005</v>
      </c>
      <c r="F268">
        <v>1</v>
      </c>
      <c r="G268">
        <f t="shared" si="12"/>
        <v>3</v>
      </c>
      <c r="J268">
        <f t="shared" si="13"/>
        <v>2017</v>
      </c>
      <c r="L268">
        <f t="shared" si="14"/>
        <v>11</v>
      </c>
    </row>
    <row r="269" spans="1:12" x14ac:dyDescent="0.25">
      <c r="A269" t="s">
        <v>5</v>
      </c>
      <c r="B269" s="1">
        <v>42806</v>
      </c>
      <c r="C269">
        <v>1350.1950000000002</v>
      </c>
      <c r="D269">
        <v>17.2</v>
      </c>
      <c r="E269">
        <v>56.365400000000001</v>
      </c>
      <c r="F269">
        <v>0</v>
      </c>
      <c r="G269">
        <f t="shared" si="12"/>
        <v>3</v>
      </c>
      <c r="J269">
        <f t="shared" si="13"/>
        <v>2017</v>
      </c>
      <c r="L269">
        <f t="shared" si="14"/>
        <v>11</v>
      </c>
    </row>
    <row r="270" spans="1:12" x14ac:dyDescent="0.25">
      <c r="A270" t="s">
        <v>5</v>
      </c>
      <c r="B270" s="1">
        <v>42806</v>
      </c>
      <c r="C270">
        <v>848.54000000000008</v>
      </c>
      <c r="D270">
        <v>13.64</v>
      </c>
      <c r="E270">
        <v>110.2088</v>
      </c>
      <c r="F270">
        <v>1</v>
      </c>
      <c r="G270">
        <f t="shared" si="12"/>
        <v>3</v>
      </c>
      <c r="J270">
        <f t="shared" si="13"/>
        <v>2017</v>
      </c>
      <c r="L270">
        <f t="shared" si="14"/>
        <v>11</v>
      </c>
    </row>
    <row r="271" spans="1:12" x14ac:dyDescent="0.25">
      <c r="A271" t="s">
        <v>6</v>
      </c>
      <c r="B271" s="1">
        <v>42806</v>
      </c>
      <c r="C271">
        <v>1546.0500000000002</v>
      </c>
      <c r="D271">
        <v>15.8</v>
      </c>
      <c r="E271">
        <v>0</v>
      </c>
      <c r="F271">
        <v>0</v>
      </c>
      <c r="G271">
        <f t="shared" si="12"/>
        <v>3</v>
      </c>
      <c r="J271">
        <f t="shared" si="13"/>
        <v>2017</v>
      </c>
      <c r="L271">
        <f t="shared" si="14"/>
        <v>11</v>
      </c>
    </row>
    <row r="272" spans="1:12" x14ac:dyDescent="0.25">
      <c r="A272" t="s">
        <v>6</v>
      </c>
      <c r="B272" s="1">
        <v>42806</v>
      </c>
      <c r="C272">
        <v>391.98500000000007</v>
      </c>
      <c r="D272">
        <v>5.08</v>
      </c>
      <c r="E272">
        <v>0</v>
      </c>
      <c r="F272">
        <v>1</v>
      </c>
      <c r="G272">
        <f t="shared" si="12"/>
        <v>3</v>
      </c>
      <c r="J272">
        <f t="shared" si="13"/>
        <v>2017</v>
      </c>
      <c r="L272">
        <f t="shared" si="14"/>
        <v>11</v>
      </c>
    </row>
    <row r="273" spans="1:12" x14ac:dyDescent="0.25">
      <c r="A273" t="s">
        <v>12</v>
      </c>
      <c r="B273" s="1">
        <v>42806</v>
      </c>
      <c r="C273">
        <v>1377.0350000000001</v>
      </c>
      <c r="D273">
        <v>20.400000000000002</v>
      </c>
      <c r="E273">
        <v>199.57405</v>
      </c>
      <c r="F273">
        <v>0</v>
      </c>
      <c r="G273">
        <f t="shared" si="12"/>
        <v>3</v>
      </c>
      <c r="J273">
        <f t="shared" si="13"/>
        <v>2017</v>
      </c>
      <c r="L273">
        <f t="shared" si="14"/>
        <v>11</v>
      </c>
    </row>
    <row r="274" spans="1:12" x14ac:dyDescent="0.25">
      <c r="A274" t="s">
        <v>12</v>
      </c>
      <c r="B274" s="1">
        <v>42806</v>
      </c>
      <c r="C274">
        <v>578.16000000000008</v>
      </c>
      <c r="D274">
        <v>9.32</v>
      </c>
      <c r="E274">
        <v>818.78224999999998</v>
      </c>
      <c r="F274">
        <v>1</v>
      </c>
      <c r="G274">
        <f t="shared" si="12"/>
        <v>3</v>
      </c>
      <c r="J274">
        <f t="shared" si="13"/>
        <v>2017</v>
      </c>
      <c r="L274">
        <f t="shared" si="14"/>
        <v>11</v>
      </c>
    </row>
    <row r="275" spans="1:12" x14ac:dyDescent="0.25">
      <c r="A275" t="s">
        <v>7</v>
      </c>
      <c r="B275" s="1">
        <v>42806</v>
      </c>
      <c r="C275">
        <v>14135.165000000001</v>
      </c>
      <c r="D275">
        <v>188.4</v>
      </c>
      <c r="E275">
        <v>227.27445000000003</v>
      </c>
      <c r="F275">
        <v>0</v>
      </c>
      <c r="G275">
        <f t="shared" si="12"/>
        <v>3</v>
      </c>
      <c r="J275">
        <f t="shared" si="13"/>
        <v>2017</v>
      </c>
      <c r="L275">
        <f t="shared" si="14"/>
        <v>11</v>
      </c>
    </row>
    <row r="276" spans="1:12" x14ac:dyDescent="0.25">
      <c r="A276" t="s">
        <v>7</v>
      </c>
      <c r="B276" s="1">
        <v>42806</v>
      </c>
      <c r="C276">
        <v>4070.8250000000003</v>
      </c>
      <c r="D276">
        <v>51.56</v>
      </c>
      <c r="E276">
        <v>276.17200000000003</v>
      </c>
      <c r="F276">
        <v>1</v>
      </c>
      <c r="G276">
        <f t="shared" si="12"/>
        <v>3</v>
      </c>
      <c r="J276">
        <f t="shared" si="13"/>
        <v>2017</v>
      </c>
      <c r="L276">
        <f t="shared" si="14"/>
        <v>11</v>
      </c>
    </row>
    <row r="277" spans="1:12" x14ac:dyDescent="0.25">
      <c r="A277" t="s">
        <v>8</v>
      </c>
      <c r="B277" s="1">
        <v>42806</v>
      </c>
      <c r="C277">
        <v>14494.7</v>
      </c>
      <c r="D277">
        <v>216.48000000000002</v>
      </c>
      <c r="E277">
        <v>2155.3278500000001</v>
      </c>
      <c r="F277">
        <v>0</v>
      </c>
      <c r="G277">
        <f t="shared" si="12"/>
        <v>3</v>
      </c>
      <c r="J277">
        <f t="shared" si="13"/>
        <v>2017</v>
      </c>
      <c r="L277">
        <f t="shared" si="14"/>
        <v>11</v>
      </c>
    </row>
    <row r="278" spans="1:12" x14ac:dyDescent="0.25">
      <c r="A278" t="s">
        <v>8</v>
      </c>
      <c r="B278" s="1">
        <v>42806</v>
      </c>
      <c r="C278">
        <v>12024.1</v>
      </c>
      <c r="D278">
        <v>185.72000000000003</v>
      </c>
      <c r="E278">
        <v>12439.3282</v>
      </c>
      <c r="F278">
        <v>1</v>
      </c>
      <c r="G278">
        <f t="shared" si="12"/>
        <v>3</v>
      </c>
      <c r="J278">
        <f t="shared" si="13"/>
        <v>2017</v>
      </c>
      <c r="L278">
        <f t="shared" si="14"/>
        <v>11</v>
      </c>
    </row>
    <row r="279" spans="1:12" x14ac:dyDescent="0.25">
      <c r="A279" t="s">
        <v>9</v>
      </c>
      <c r="B279" s="1">
        <v>42806</v>
      </c>
      <c r="C279">
        <v>2837.12</v>
      </c>
      <c r="D279">
        <v>38.200000000000003</v>
      </c>
      <c r="E279">
        <v>11.837149999999999</v>
      </c>
      <c r="F279">
        <v>0</v>
      </c>
      <c r="G279">
        <f t="shared" si="12"/>
        <v>3</v>
      </c>
      <c r="J279">
        <f t="shared" si="13"/>
        <v>2017</v>
      </c>
      <c r="L279">
        <f t="shared" si="14"/>
        <v>11</v>
      </c>
    </row>
    <row r="280" spans="1:12" x14ac:dyDescent="0.25">
      <c r="A280" t="s">
        <v>9</v>
      </c>
      <c r="B280" s="1">
        <v>42806</v>
      </c>
      <c r="C280">
        <v>817.57500000000005</v>
      </c>
      <c r="D280">
        <v>10.36</v>
      </c>
      <c r="E280">
        <v>23.408449999999998</v>
      </c>
      <c r="F280">
        <v>1</v>
      </c>
      <c r="G280">
        <f t="shared" si="12"/>
        <v>3</v>
      </c>
      <c r="J280">
        <f t="shared" si="13"/>
        <v>2017</v>
      </c>
      <c r="L280">
        <f t="shared" si="14"/>
        <v>11</v>
      </c>
    </row>
    <row r="281" spans="1:12" x14ac:dyDescent="0.25">
      <c r="A281" t="s">
        <v>14</v>
      </c>
      <c r="B281" s="1">
        <v>42806</v>
      </c>
      <c r="C281">
        <v>3998.335</v>
      </c>
      <c r="D281">
        <v>54.56</v>
      </c>
      <c r="E281">
        <v>17.958200000000001</v>
      </c>
      <c r="F281">
        <v>0</v>
      </c>
      <c r="G281">
        <f t="shared" si="12"/>
        <v>3</v>
      </c>
      <c r="J281">
        <f t="shared" si="13"/>
        <v>2017</v>
      </c>
      <c r="L281">
        <f t="shared" si="14"/>
        <v>11</v>
      </c>
    </row>
    <row r="282" spans="1:12" x14ac:dyDescent="0.25">
      <c r="A282" t="s">
        <v>14</v>
      </c>
      <c r="B282" s="1">
        <v>42806</v>
      </c>
      <c r="C282">
        <v>2524.9949999999999</v>
      </c>
      <c r="D282">
        <v>36</v>
      </c>
      <c r="E282">
        <v>86.663200000000003</v>
      </c>
      <c r="F282">
        <v>1</v>
      </c>
      <c r="G282">
        <f t="shared" si="12"/>
        <v>3</v>
      </c>
      <c r="J282">
        <f t="shared" si="13"/>
        <v>2017</v>
      </c>
      <c r="L282">
        <f t="shared" si="14"/>
        <v>11</v>
      </c>
    </row>
    <row r="283" spans="1:12" x14ac:dyDescent="0.25">
      <c r="A283" t="s">
        <v>10</v>
      </c>
      <c r="B283" s="1">
        <v>42806</v>
      </c>
      <c r="C283">
        <v>349.14</v>
      </c>
      <c r="D283">
        <v>4.12</v>
      </c>
      <c r="E283">
        <v>98.779200000000003</v>
      </c>
      <c r="F283">
        <v>0</v>
      </c>
      <c r="G283">
        <f t="shared" si="12"/>
        <v>3</v>
      </c>
      <c r="J283">
        <f t="shared" si="13"/>
        <v>2017</v>
      </c>
      <c r="L283">
        <f t="shared" si="14"/>
        <v>11</v>
      </c>
    </row>
    <row r="284" spans="1:12" x14ac:dyDescent="0.25">
      <c r="A284" t="s">
        <v>10</v>
      </c>
      <c r="B284" s="1">
        <v>42806</v>
      </c>
      <c r="C284">
        <v>241.78000000000003</v>
      </c>
      <c r="D284">
        <v>3.3200000000000003</v>
      </c>
      <c r="E284">
        <v>758.04690000000005</v>
      </c>
      <c r="F284">
        <v>1</v>
      </c>
      <c r="G284">
        <f t="shared" si="12"/>
        <v>3</v>
      </c>
      <c r="J284">
        <f t="shared" si="13"/>
        <v>2017</v>
      </c>
      <c r="L284">
        <f t="shared" si="14"/>
        <v>11</v>
      </c>
    </row>
    <row r="285" spans="1:12" x14ac:dyDescent="0.25">
      <c r="A285" t="s">
        <v>11</v>
      </c>
      <c r="B285" s="1">
        <v>42813</v>
      </c>
      <c r="C285">
        <v>5.83</v>
      </c>
      <c r="D285">
        <v>4.0000000000000008E-2</v>
      </c>
      <c r="E285">
        <v>0</v>
      </c>
      <c r="F285">
        <v>0</v>
      </c>
      <c r="G285">
        <f t="shared" si="12"/>
        <v>3</v>
      </c>
      <c r="J285">
        <f t="shared" si="13"/>
        <v>2017</v>
      </c>
      <c r="L285">
        <f t="shared" si="14"/>
        <v>12</v>
      </c>
    </row>
    <row r="286" spans="1:12" x14ac:dyDescent="0.25">
      <c r="A286" t="s">
        <v>4</v>
      </c>
      <c r="B286" s="1">
        <v>42813</v>
      </c>
      <c r="C286">
        <v>7555.35</v>
      </c>
      <c r="D286">
        <v>93.48</v>
      </c>
      <c r="E286">
        <v>377.73579999999998</v>
      </c>
      <c r="F286">
        <v>0</v>
      </c>
      <c r="G286">
        <f t="shared" si="12"/>
        <v>3</v>
      </c>
      <c r="J286">
        <f t="shared" si="13"/>
        <v>2017</v>
      </c>
      <c r="L286">
        <f t="shared" si="14"/>
        <v>12</v>
      </c>
    </row>
    <row r="287" spans="1:12" x14ac:dyDescent="0.25">
      <c r="A287" t="s">
        <v>4</v>
      </c>
      <c r="B287" s="1">
        <v>42813</v>
      </c>
      <c r="C287">
        <v>2262.59</v>
      </c>
      <c r="D287">
        <v>31.080000000000002</v>
      </c>
      <c r="E287">
        <v>407.93219999999997</v>
      </c>
      <c r="F287">
        <v>1</v>
      </c>
      <c r="G287">
        <f t="shared" si="12"/>
        <v>3</v>
      </c>
      <c r="J287">
        <f t="shared" si="13"/>
        <v>2017</v>
      </c>
      <c r="L287">
        <f t="shared" si="14"/>
        <v>12</v>
      </c>
    </row>
    <row r="288" spans="1:12" x14ac:dyDescent="0.25">
      <c r="A288" t="s">
        <v>1</v>
      </c>
      <c r="B288" s="1">
        <v>42813</v>
      </c>
      <c r="C288">
        <v>15907.870000000003</v>
      </c>
      <c r="D288">
        <v>205.96</v>
      </c>
      <c r="E288">
        <v>120.4281</v>
      </c>
      <c r="F288">
        <v>0</v>
      </c>
      <c r="G288">
        <f t="shared" si="12"/>
        <v>3</v>
      </c>
      <c r="J288">
        <f t="shared" si="13"/>
        <v>2017</v>
      </c>
      <c r="L288">
        <f t="shared" si="14"/>
        <v>12</v>
      </c>
    </row>
    <row r="289" spans="1:12" x14ac:dyDescent="0.25">
      <c r="A289" t="s">
        <v>1</v>
      </c>
      <c r="B289" s="1">
        <v>42813</v>
      </c>
      <c r="C289">
        <v>1344.8050000000001</v>
      </c>
      <c r="D289">
        <v>16.080000000000002</v>
      </c>
      <c r="E289">
        <v>85.354749999999996</v>
      </c>
      <c r="F289">
        <v>1</v>
      </c>
      <c r="G289">
        <f t="shared" si="12"/>
        <v>3</v>
      </c>
      <c r="J289">
        <f t="shared" si="13"/>
        <v>2017</v>
      </c>
      <c r="L289">
        <f t="shared" si="14"/>
        <v>12</v>
      </c>
    </row>
    <row r="290" spans="1:12" x14ac:dyDescent="0.25">
      <c r="A290" t="s">
        <v>2</v>
      </c>
      <c r="B290" s="1">
        <v>42813</v>
      </c>
      <c r="C290">
        <v>52577.250000000007</v>
      </c>
      <c r="D290">
        <v>560.56000000000006</v>
      </c>
      <c r="E290">
        <v>0</v>
      </c>
      <c r="F290">
        <v>0</v>
      </c>
      <c r="G290">
        <f t="shared" si="12"/>
        <v>3</v>
      </c>
      <c r="J290">
        <f t="shared" si="13"/>
        <v>2017</v>
      </c>
      <c r="L290">
        <f t="shared" si="14"/>
        <v>12</v>
      </c>
    </row>
    <row r="291" spans="1:12" x14ac:dyDescent="0.25">
      <c r="A291" t="s">
        <v>2</v>
      </c>
      <c r="B291" s="1">
        <v>42813</v>
      </c>
      <c r="C291">
        <v>10332.85</v>
      </c>
      <c r="D291">
        <v>127.88</v>
      </c>
      <c r="E291">
        <v>0</v>
      </c>
      <c r="F291">
        <v>1</v>
      </c>
      <c r="G291">
        <f t="shared" si="12"/>
        <v>3</v>
      </c>
      <c r="J291">
        <f t="shared" si="13"/>
        <v>2017</v>
      </c>
      <c r="L291">
        <f t="shared" si="14"/>
        <v>12</v>
      </c>
    </row>
    <row r="292" spans="1:12" x14ac:dyDescent="0.25">
      <c r="A292" t="s">
        <v>3</v>
      </c>
      <c r="B292" s="1">
        <v>42813</v>
      </c>
      <c r="C292">
        <v>348.86500000000001</v>
      </c>
      <c r="D292">
        <v>5.16</v>
      </c>
      <c r="E292">
        <v>44.133050000000004</v>
      </c>
      <c r="F292">
        <v>0</v>
      </c>
      <c r="G292">
        <f t="shared" si="12"/>
        <v>3</v>
      </c>
      <c r="J292">
        <f t="shared" si="13"/>
        <v>2017</v>
      </c>
      <c r="L292">
        <f t="shared" si="14"/>
        <v>12</v>
      </c>
    </row>
    <row r="293" spans="1:12" x14ac:dyDescent="0.25">
      <c r="A293" t="s">
        <v>3</v>
      </c>
      <c r="B293" s="1">
        <v>42813</v>
      </c>
      <c r="C293">
        <v>733.6450000000001</v>
      </c>
      <c r="D293">
        <v>10.96</v>
      </c>
      <c r="E293">
        <v>783.03030000000001</v>
      </c>
      <c r="F293">
        <v>1</v>
      </c>
      <c r="G293">
        <f t="shared" si="12"/>
        <v>3</v>
      </c>
      <c r="J293">
        <f t="shared" si="13"/>
        <v>2017</v>
      </c>
      <c r="L293">
        <f t="shared" si="14"/>
        <v>12</v>
      </c>
    </row>
    <row r="294" spans="1:12" x14ac:dyDescent="0.25">
      <c r="A294" t="s">
        <v>13</v>
      </c>
      <c r="B294" s="1">
        <v>42813</v>
      </c>
      <c r="C294">
        <v>3476.77</v>
      </c>
      <c r="D294">
        <v>45.960000000000008</v>
      </c>
      <c r="E294">
        <v>216.25825</v>
      </c>
      <c r="F294">
        <v>0</v>
      </c>
      <c r="G294">
        <f t="shared" si="12"/>
        <v>3</v>
      </c>
      <c r="J294">
        <f t="shared" si="13"/>
        <v>2017</v>
      </c>
      <c r="L294">
        <f t="shared" si="14"/>
        <v>12</v>
      </c>
    </row>
    <row r="295" spans="1:12" x14ac:dyDescent="0.25">
      <c r="A295" t="s">
        <v>13</v>
      </c>
      <c r="B295" s="1">
        <v>42813</v>
      </c>
      <c r="C295">
        <v>1495.9450000000002</v>
      </c>
      <c r="D295">
        <v>20.400000000000002</v>
      </c>
      <c r="E295">
        <v>486.3066</v>
      </c>
      <c r="F295">
        <v>1</v>
      </c>
      <c r="G295">
        <f t="shared" si="12"/>
        <v>3</v>
      </c>
      <c r="J295">
        <f t="shared" si="13"/>
        <v>2017</v>
      </c>
      <c r="L295">
        <f t="shared" si="14"/>
        <v>12</v>
      </c>
    </row>
    <row r="296" spans="1:12" x14ac:dyDescent="0.25">
      <c r="A296" t="s">
        <v>5</v>
      </c>
      <c r="B296" s="1">
        <v>42813</v>
      </c>
      <c r="C296">
        <v>1535.9850000000001</v>
      </c>
      <c r="D296">
        <v>22.080000000000002</v>
      </c>
      <c r="E296">
        <v>65.805350000000004</v>
      </c>
      <c r="F296">
        <v>0</v>
      </c>
      <c r="G296">
        <f t="shared" si="12"/>
        <v>3</v>
      </c>
      <c r="J296">
        <f t="shared" si="13"/>
        <v>2017</v>
      </c>
      <c r="L296">
        <f t="shared" si="14"/>
        <v>12</v>
      </c>
    </row>
    <row r="297" spans="1:12" x14ac:dyDescent="0.25">
      <c r="A297" t="s">
        <v>5</v>
      </c>
      <c r="B297" s="1">
        <v>42813</v>
      </c>
      <c r="C297">
        <v>1123.155</v>
      </c>
      <c r="D297">
        <v>18.760000000000002</v>
      </c>
      <c r="E297">
        <v>112.2641</v>
      </c>
      <c r="F297">
        <v>1</v>
      </c>
      <c r="G297">
        <f t="shared" si="12"/>
        <v>3</v>
      </c>
      <c r="J297">
        <f t="shared" si="13"/>
        <v>2017</v>
      </c>
      <c r="L297">
        <f t="shared" si="14"/>
        <v>12</v>
      </c>
    </row>
    <row r="298" spans="1:12" x14ac:dyDescent="0.25">
      <c r="A298" t="s">
        <v>6</v>
      </c>
      <c r="B298" s="1">
        <v>42813</v>
      </c>
      <c r="C298">
        <v>1769.3500000000001</v>
      </c>
      <c r="D298">
        <v>19.16</v>
      </c>
      <c r="E298">
        <v>0</v>
      </c>
      <c r="F298">
        <v>0</v>
      </c>
      <c r="G298">
        <f t="shared" si="12"/>
        <v>3</v>
      </c>
      <c r="J298">
        <f t="shared" si="13"/>
        <v>2017</v>
      </c>
      <c r="L298">
        <f t="shared" si="14"/>
        <v>12</v>
      </c>
    </row>
    <row r="299" spans="1:12" x14ac:dyDescent="0.25">
      <c r="A299" t="s">
        <v>6</v>
      </c>
      <c r="B299" s="1">
        <v>42813</v>
      </c>
      <c r="C299">
        <v>575.57500000000005</v>
      </c>
      <c r="D299">
        <v>7.4</v>
      </c>
      <c r="E299">
        <v>0</v>
      </c>
      <c r="F299">
        <v>1</v>
      </c>
      <c r="G299">
        <f t="shared" si="12"/>
        <v>3</v>
      </c>
      <c r="J299">
        <f t="shared" si="13"/>
        <v>2017</v>
      </c>
      <c r="L299">
        <f t="shared" si="14"/>
        <v>12</v>
      </c>
    </row>
    <row r="300" spans="1:12" x14ac:dyDescent="0.25">
      <c r="A300" t="s">
        <v>12</v>
      </c>
      <c r="B300" s="1">
        <v>42813</v>
      </c>
      <c r="C300">
        <v>1010.955</v>
      </c>
      <c r="D300">
        <v>14.8</v>
      </c>
      <c r="E300">
        <v>145.054</v>
      </c>
      <c r="F300">
        <v>0</v>
      </c>
      <c r="G300">
        <f t="shared" si="12"/>
        <v>3</v>
      </c>
      <c r="J300">
        <f t="shared" si="13"/>
        <v>2017</v>
      </c>
      <c r="L300">
        <f t="shared" si="14"/>
        <v>12</v>
      </c>
    </row>
    <row r="301" spans="1:12" x14ac:dyDescent="0.25">
      <c r="A301" t="s">
        <v>12</v>
      </c>
      <c r="B301" s="1">
        <v>42813</v>
      </c>
      <c r="C301">
        <v>384.28500000000008</v>
      </c>
      <c r="D301">
        <v>6.32</v>
      </c>
      <c r="E301">
        <v>590.33910000000003</v>
      </c>
      <c r="F301">
        <v>1</v>
      </c>
      <c r="G301">
        <f t="shared" si="12"/>
        <v>3</v>
      </c>
      <c r="J301">
        <f t="shared" si="13"/>
        <v>2017</v>
      </c>
      <c r="L301">
        <f t="shared" si="14"/>
        <v>12</v>
      </c>
    </row>
    <row r="302" spans="1:12" x14ac:dyDescent="0.25">
      <c r="A302" t="s">
        <v>7</v>
      </c>
      <c r="B302" s="1">
        <v>42813</v>
      </c>
      <c r="C302">
        <v>14829.265000000001</v>
      </c>
      <c r="D302">
        <v>197.16</v>
      </c>
      <c r="E302">
        <v>235.61005</v>
      </c>
      <c r="F302">
        <v>0</v>
      </c>
      <c r="G302">
        <f t="shared" si="12"/>
        <v>3</v>
      </c>
      <c r="J302">
        <f t="shared" si="13"/>
        <v>2017</v>
      </c>
      <c r="L302">
        <f t="shared" si="14"/>
        <v>12</v>
      </c>
    </row>
    <row r="303" spans="1:12" x14ac:dyDescent="0.25">
      <c r="A303" t="s">
        <v>7</v>
      </c>
      <c r="B303" s="1">
        <v>42813</v>
      </c>
      <c r="C303">
        <v>3774.21</v>
      </c>
      <c r="D303">
        <v>50.88</v>
      </c>
      <c r="E303">
        <v>265.43855000000002</v>
      </c>
      <c r="F303">
        <v>1</v>
      </c>
      <c r="G303">
        <f t="shared" si="12"/>
        <v>3</v>
      </c>
      <c r="J303">
        <f t="shared" si="13"/>
        <v>2017</v>
      </c>
      <c r="L303">
        <f t="shared" si="14"/>
        <v>12</v>
      </c>
    </row>
    <row r="304" spans="1:12" x14ac:dyDescent="0.25">
      <c r="A304" t="s">
        <v>8</v>
      </c>
      <c r="B304" s="1">
        <v>42813</v>
      </c>
      <c r="C304">
        <v>15053.610000000002</v>
      </c>
      <c r="D304">
        <v>225.68000000000004</v>
      </c>
      <c r="E304">
        <v>2015.4679999999998</v>
      </c>
      <c r="F304">
        <v>0</v>
      </c>
      <c r="G304">
        <f t="shared" si="12"/>
        <v>3</v>
      </c>
      <c r="J304">
        <f t="shared" si="13"/>
        <v>2017</v>
      </c>
      <c r="L304">
        <f t="shared" si="14"/>
        <v>12</v>
      </c>
    </row>
    <row r="305" spans="1:12" x14ac:dyDescent="0.25">
      <c r="A305" t="s">
        <v>8</v>
      </c>
      <c r="B305" s="1">
        <v>42813</v>
      </c>
      <c r="C305">
        <v>12263.405000000001</v>
      </c>
      <c r="D305">
        <v>196.12</v>
      </c>
      <c r="E305">
        <v>11051.48005</v>
      </c>
      <c r="F305">
        <v>1</v>
      </c>
      <c r="G305">
        <f t="shared" si="12"/>
        <v>3</v>
      </c>
      <c r="J305">
        <f t="shared" si="13"/>
        <v>2017</v>
      </c>
      <c r="L305">
        <f t="shared" si="14"/>
        <v>12</v>
      </c>
    </row>
    <row r="306" spans="1:12" x14ac:dyDescent="0.25">
      <c r="A306" t="s">
        <v>9</v>
      </c>
      <c r="B306" s="1">
        <v>42813</v>
      </c>
      <c r="C306">
        <v>2889.7550000000006</v>
      </c>
      <c r="D306">
        <v>39.080000000000005</v>
      </c>
      <c r="E306">
        <v>11.10655</v>
      </c>
      <c r="F306">
        <v>0</v>
      </c>
      <c r="G306">
        <f t="shared" si="12"/>
        <v>3</v>
      </c>
      <c r="J306">
        <f t="shared" si="13"/>
        <v>2017</v>
      </c>
      <c r="L306">
        <f t="shared" si="14"/>
        <v>12</v>
      </c>
    </row>
    <row r="307" spans="1:12" x14ac:dyDescent="0.25">
      <c r="A307" t="s">
        <v>9</v>
      </c>
      <c r="B307" s="1">
        <v>42813</v>
      </c>
      <c r="C307">
        <v>918.22500000000002</v>
      </c>
      <c r="D307">
        <v>11.36</v>
      </c>
      <c r="E307">
        <v>21.6281</v>
      </c>
      <c r="F307">
        <v>1</v>
      </c>
      <c r="G307">
        <f t="shared" si="12"/>
        <v>3</v>
      </c>
      <c r="J307">
        <f t="shared" si="13"/>
        <v>2017</v>
      </c>
      <c r="L307">
        <f t="shared" si="14"/>
        <v>12</v>
      </c>
    </row>
    <row r="308" spans="1:12" x14ac:dyDescent="0.25">
      <c r="A308" t="s">
        <v>14</v>
      </c>
      <c r="B308" s="1">
        <v>42813</v>
      </c>
      <c r="C308">
        <v>4690.84</v>
      </c>
      <c r="D308">
        <v>65.600000000000009</v>
      </c>
      <c r="E308">
        <v>19.9329</v>
      </c>
      <c r="F308">
        <v>0</v>
      </c>
      <c r="G308">
        <f t="shared" si="12"/>
        <v>3</v>
      </c>
      <c r="J308">
        <f t="shared" si="13"/>
        <v>2017</v>
      </c>
      <c r="L308">
        <f t="shared" si="14"/>
        <v>12</v>
      </c>
    </row>
    <row r="309" spans="1:12" x14ac:dyDescent="0.25">
      <c r="A309" t="s">
        <v>14</v>
      </c>
      <c r="B309" s="1">
        <v>42813</v>
      </c>
      <c r="C309">
        <v>3206.06</v>
      </c>
      <c r="D309">
        <v>45.44</v>
      </c>
      <c r="E309">
        <v>92.829750000000004</v>
      </c>
      <c r="F309">
        <v>1</v>
      </c>
      <c r="G309">
        <f t="shared" si="12"/>
        <v>3</v>
      </c>
      <c r="J309">
        <f t="shared" si="13"/>
        <v>2017</v>
      </c>
      <c r="L309">
        <f t="shared" si="14"/>
        <v>12</v>
      </c>
    </row>
    <row r="310" spans="1:12" x14ac:dyDescent="0.25">
      <c r="A310" t="s">
        <v>10</v>
      </c>
      <c r="B310" s="1">
        <v>42813</v>
      </c>
      <c r="C310">
        <v>423.11500000000001</v>
      </c>
      <c r="D310">
        <v>4.7600000000000007</v>
      </c>
      <c r="E310">
        <v>57.7408</v>
      </c>
      <c r="F310">
        <v>0</v>
      </c>
      <c r="G310">
        <f t="shared" si="12"/>
        <v>3</v>
      </c>
      <c r="J310">
        <f t="shared" si="13"/>
        <v>2017</v>
      </c>
      <c r="L310">
        <f t="shared" si="14"/>
        <v>12</v>
      </c>
    </row>
    <row r="311" spans="1:12" x14ac:dyDescent="0.25">
      <c r="A311" t="s">
        <v>10</v>
      </c>
      <c r="B311" s="1">
        <v>42813</v>
      </c>
      <c r="C311">
        <v>271.75500000000005</v>
      </c>
      <c r="D311">
        <v>4.4400000000000004</v>
      </c>
      <c r="E311">
        <v>484.70500000000004</v>
      </c>
      <c r="F311">
        <v>1</v>
      </c>
      <c r="G311">
        <f t="shared" si="12"/>
        <v>3</v>
      </c>
      <c r="J311">
        <f t="shared" si="13"/>
        <v>2017</v>
      </c>
      <c r="L311">
        <f t="shared" si="14"/>
        <v>12</v>
      </c>
    </row>
    <row r="312" spans="1:12" x14ac:dyDescent="0.25">
      <c r="A312" t="s">
        <v>11</v>
      </c>
      <c r="B312" s="1">
        <v>42820</v>
      </c>
      <c r="C312">
        <v>0.60500000000000009</v>
      </c>
      <c r="D312">
        <v>0</v>
      </c>
      <c r="E312">
        <v>0</v>
      </c>
      <c r="F312">
        <v>0</v>
      </c>
      <c r="G312">
        <f t="shared" si="12"/>
        <v>3</v>
      </c>
      <c r="J312">
        <f t="shared" si="13"/>
        <v>2017</v>
      </c>
      <c r="L312">
        <f t="shared" si="14"/>
        <v>13</v>
      </c>
    </row>
    <row r="313" spans="1:12" x14ac:dyDescent="0.25">
      <c r="A313" t="s">
        <v>4</v>
      </c>
      <c r="B313" s="1">
        <v>42820</v>
      </c>
      <c r="C313">
        <v>6301.68</v>
      </c>
      <c r="D313">
        <v>74.679999999999993</v>
      </c>
      <c r="E313">
        <v>339.52945</v>
      </c>
      <c r="F313">
        <v>0</v>
      </c>
      <c r="G313">
        <f t="shared" si="12"/>
        <v>3</v>
      </c>
      <c r="J313">
        <f t="shared" si="13"/>
        <v>2017</v>
      </c>
      <c r="L313">
        <f t="shared" si="14"/>
        <v>13</v>
      </c>
    </row>
    <row r="314" spans="1:12" x14ac:dyDescent="0.25">
      <c r="A314" t="s">
        <v>4</v>
      </c>
      <c r="B314" s="1">
        <v>42820</v>
      </c>
      <c r="C314">
        <v>1872.0350000000001</v>
      </c>
      <c r="D314">
        <v>24.32</v>
      </c>
      <c r="E314">
        <v>403.31200000000001</v>
      </c>
      <c r="F314">
        <v>1</v>
      </c>
      <c r="G314">
        <f t="shared" si="12"/>
        <v>3</v>
      </c>
      <c r="J314">
        <f t="shared" si="13"/>
        <v>2017</v>
      </c>
      <c r="L314">
        <f t="shared" si="14"/>
        <v>13</v>
      </c>
    </row>
    <row r="315" spans="1:12" x14ac:dyDescent="0.25">
      <c r="A315" t="s">
        <v>1</v>
      </c>
      <c r="B315" s="1">
        <v>42820</v>
      </c>
      <c r="C315">
        <v>18935.235000000001</v>
      </c>
      <c r="D315">
        <v>220.51999999999998</v>
      </c>
      <c r="E315">
        <v>473.87014999999997</v>
      </c>
      <c r="F315">
        <v>0</v>
      </c>
      <c r="G315">
        <f t="shared" si="12"/>
        <v>3</v>
      </c>
      <c r="J315">
        <f t="shared" si="13"/>
        <v>2017</v>
      </c>
      <c r="L315">
        <f t="shared" si="14"/>
        <v>13</v>
      </c>
    </row>
    <row r="316" spans="1:12" x14ac:dyDescent="0.25">
      <c r="A316" t="s">
        <v>1</v>
      </c>
      <c r="B316" s="1">
        <v>42820</v>
      </c>
      <c r="C316">
        <v>1167.8150000000003</v>
      </c>
      <c r="D316">
        <v>12.92</v>
      </c>
      <c r="E316">
        <v>366.89120000000003</v>
      </c>
      <c r="F316">
        <v>1</v>
      </c>
      <c r="G316">
        <f t="shared" si="12"/>
        <v>3</v>
      </c>
      <c r="J316">
        <f t="shared" si="13"/>
        <v>2017</v>
      </c>
      <c r="L316">
        <f t="shared" si="14"/>
        <v>13</v>
      </c>
    </row>
    <row r="317" spans="1:12" x14ac:dyDescent="0.25">
      <c r="A317" t="s">
        <v>2</v>
      </c>
      <c r="B317" s="1">
        <v>42820</v>
      </c>
      <c r="C317">
        <v>53017.965000000004</v>
      </c>
      <c r="D317">
        <v>566.64</v>
      </c>
      <c r="E317">
        <v>0</v>
      </c>
      <c r="F317">
        <v>0</v>
      </c>
      <c r="G317">
        <f t="shared" si="12"/>
        <v>3</v>
      </c>
      <c r="J317">
        <f t="shared" si="13"/>
        <v>2017</v>
      </c>
      <c r="L317">
        <f t="shared" si="14"/>
        <v>13</v>
      </c>
    </row>
    <row r="318" spans="1:12" x14ac:dyDescent="0.25">
      <c r="A318" t="s">
        <v>2</v>
      </c>
      <c r="B318" s="1">
        <v>42820</v>
      </c>
      <c r="C318">
        <v>9965.5600000000013</v>
      </c>
      <c r="D318">
        <v>120.60000000000001</v>
      </c>
      <c r="E318">
        <v>0</v>
      </c>
      <c r="F318">
        <v>1</v>
      </c>
      <c r="G318">
        <f t="shared" si="12"/>
        <v>3</v>
      </c>
      <c r="J318">
        <f t="shared" si="13"/>
        <v>2017</v>
      </c>
      <c r="L318">
        <f t="shared" si="14"/>
        <v>13</v>
      </c>
    </row>
    <row r="319" spans="1:12" x14ac:dyDescent="0.25">
      <c r="A319" t="s">
        <v>3</v>
      </c>
      <c r="B319" s="1">
        <v>42820</v>
      </c>
      <c r="C319">
        <v>343.09</v>
      </c>
      <c r="D319">
        <v>4.84</v>
      </c>
      <c r="E319">
        <v>35.511450000000004</v>
      </c>
      <c r="F319">
        <v>0</v>
      </c>
      <c r="G319">
        <f t="shared" si="12"/>
        <v>3</v>
      </c>
      <c r="J319">
        <f t="shared" si="13"/>
        <v>2017</v>
      </c>
      <c r="L319">
        <f t="shared" si="14"/>
        <v>13</v>
      </c>
    </row>
    <row r="320" spans="1:12" x14ac:dyDescent="0.25">
      <c r="A320" t="s">
        <v>3</v>
      </c>
      <c r="B320" s="1">
        <v>42820</v>
      </c>
      <c r="C320">
        <v>476.19</v>
      </c>
      <c r="D320">
        <v>7.4</v>
      </c>
      <c r="E320">
        <v>603.75639999999999</v>
      </c>
      <c r="F320">
        <v>1</v>
      </c>
      <c r="G320">
        <f t="shared" si="12"/>
        <v>3</v>
      </c>
      <c r="J320">
        <f t="shared" si="13"/>
        <v>2017</v>
      </c>
      <c r="L320">
        <f t="shared" si="14"/>
        <v>13</v>
      </c>
    </row>
    <row r="321" spans="1:12" x14ac:dyDescent="0.25">
      <c r="A321" t="s">
        <v>13</v>
      </c>
      <c r="B321" s="1">
        <v>42820</v>
      </c>
      <c r="C321">
        <v>3810.4</v>
      </c>
      <c r="D321">
        <v>50.120000000000005</v>
      </c>
      <c r="E321">
        <v>388.31195000000002</v>
      </c>
      <c r="F321">
        <v>0</v>
      </c>
      <c r="G321">
        <f t="shared" si="12"/>
        <v>3</v>
      </c>
      <c r="J321">
        <f t="shared" si="13"/>
        <v>2017</v>
      </c>
      <c r="L321">
        <f t="shared" si="14"/>
        <v>13</v>
      </c>
    </row>
    <row r="322" spans="1:12" x14ac:dyDescent="0.25">
      <c r="A322" t="s">
        <v>13</v>
      </c>
      <c r="B322" s="1">
        <v>42820</v>
      </c>
      <c r="C322">
        <v>1649.23</v>
      </c>
      <c r="D322">
        <v>22.840000000000003</v>
      </c>
      <c r="E322">
        <v>867.15005000000008</v>
      </c>
      <c r="F322">
        <v>1</v>
      </c>
      <c r="G322">
        <f t="shared" si="12"/>
        <v>3</v>
      </c>
      <c r="J322">
        <f t="shared" si="13"/>
        <v>2017</v>
      </c>
      <c r="L322">
        <f t="shared" si="14"/>
        <v>13</v>
      </c>
    </row>
    <row r="323" spans="1:12" x14ac:dyDescent="0.25">
      <c r="A323" t="s">
        <v>5</v>
      </c>
      <c r="B323" s="1">
        <v>42820</v>
      </c>
      <c r="C323">
        <v>1109.845</v>
      </c>
      <c r="D323">
        <v>13.880000000000003</v>
      </c>
      <c r="E323">
        <v>45.507800000000003</v>
      </c>
      <c r="F323">
        <v>0</v>
      </c>
      <c r="G323">
        <f t="shared" ref="G323:G386" si="15">MONTH(B323)</f>
        <v>3</v>
      </c>
      <c r="J323">
        <f t="shared" ref="J323:J386" si="16">YEAR(B323:B3093)</f>
        <v>2017</v>
      </c>
      <c r="L323">
        <f t="shared" ref="L323:L386" si="17">WEEKNUM(B323,1)</f>
        <v>13</v>
      </c>
    </row>
    <row r="324" spans="1:12" x14ac:dyDescent="0.25">
      <c r="A324" t="s">
        <v>5</v>
      </c>
      <c r="B324" s="1">
        <v>42820</v>
      </c>
      <c r="C324">
        <v>546.31500000000005</v>
      </c>
      <c r="D324">
        <v>8.36</v>
      </c>
      <c r="E324">
        <v>72.424300000000002</v>
      </c>
      <c r="F324">
        <v>1</v>
      </c>
      <c r="G324">
        <f t="shared" si="15"/>
        <v>3</v>
      </c>
      <c r="J324">
        <f t="shared" si="16"/>
        <v>2017</v>
      </c>
      <c r="L324">
        <f t="shared" si="17"/>
        <v>13</v>
      </c>
    </row>
    <row r="325" spans="1:12" x14ac:dyDescent="0.25">
      <c r="A325" t="s">
        <v>6</v>
      </c>
      <c r="B325" s="1">
        <v>42820</v>
      </c>
      <c r="C325">
        <v>1227.93</v>
      </c>
      <c r="D325">
        <v>12.92</v>
      </c>
      <c r="E325">
        <v>0</v>
      </c>
      <c r="F325">
        <v>0</v>
      </c>
      <c r="G325">
        <f t="shared" si="15"/>
        <v>3</v>
      </c>
      <c r="J325">
        <f t="shared" si="16"/>
        <v>2017</v>
      </c>
      <c r="L325">
        <f t="shared" si="17"/>
        <v>13</v>
      </c>
    </row>
    <row r="326" spans="1:12" x14ac:dyDescent="0.25">
      <c r="A326" t="s">
        <v>6</v>
      </c>
      <c r="B326" s="1">
        <v>42820</v>
      </c>
      <c r="C326">
        <v>416.24</v>
      </c>
      <c r="D326">
        <v>5.6400000000000006</v>
      </c>
      <c r="E326">
        <v>0</v>
      </c>
      <c r="F326">
        <v>1</v>
      </c>
      <c r="G326">
        <f t="shared" si="15"/>
        <v>3</v>
      </c>
      <c r="J326">
        <f t="shared" si="16"/>
        <v>2017</v>
      </c>
      <c r="L326">
        <f t="shared" si="17"/>
        <v>13</v>
      </c>
    </row>
    <row r="327" spans="1:12" x14ac:dyDescent="0.25">
      <c r="A327" t="s">
        <v>12</v>
      </c>
      <c r="B327" s="1">
        <v>42820</v>
      </c>
      <c r="C327">
        <v>1101.54</v>
      </c>
      <c r="D327">
        <v>14.56</v>
      </c>
      <c r="E327">
        <v>126.21505000000001</v>
      </c>
      <c r="F327">
        <v>0</v>
      </c>
      <c r="G327">
        <f t="shared" si="15"/>
        <v>3</v>
      </c>
      <c r="J327">
        <f t="shared" si="16"/>
        <v>2017</v>
      </c>
      <c r="L327">
        <f t="shared" si="17"/>
        <v>13</v>
      </c>
    </row>
    <row r="328" spans="1:12" x14ac:dyDescent="0.25">
      <c r="A328" t="s">
        <v>12</v>
      </c>
      <c r="B328" s="1">
        <v>42820</v>
      </c>
      <c r="C328">
        <v>389.62</v>
      </c>
      <c r="D328">
        <v>6.08</v>
      </c>
      <c r="E328">
        <v>453.51800000000003</v>
      </c>
      <c r="F328">
        <v>1</v>
      </c>
      <c r="G328">
        <f t="shared" si="15"/>
        <v>3</v>
      </c>
      <c r="J328">
        <f t="shared" si="16"/>
        <v>2017</v>
      </c>
      <c r="L328">
        <f t="shared" si="17"/>
        <v>13</v>
      </c>
    </row>
    <row r="329" spans="1:12" x14ac:dyDescent="0.25">
      <c r="A329" t="s">
        <v>7</v>
      </c>
      <c r="B329" s="1">
        <v>42820</v>
      </c>
      <c r="C329">
        <v>18489.790000000005</v>
      </c>
      <c r="D329">
        <v>228.48000000000002</v>
      </c>
      <c r="E329">
        <v>267.05250000000001</v>
      </c>
      <c r="F329">
        <v>0</v>
      </c>
      <c r="G329">
        <f t="shared" si="15"/>
        <v>3</v>
      </c>
      <c r="J329">
        <f t="shared" si="16"/>
        <v>2017</v>
      </c>
      <c r="L329">
        <f t="shared" si="17"/>
        <v>13</v>
      </c>
    </row>
    <row r="330" spans="1:12" x14ac:dyDescent="0.25">
      <c r="A330" t="s">
        <v>7</v>
      </c>
      <c r="B330" s="1">
        <v>42820</v>
      </c>
      <c r="C330">
        <v>4131.05</v>
      </c>
      <c r="D330">
        <v>52.08</v>
      </c>
      <c r="E330">
        <v>296.1413</v>
      </c>
      <c r="F330">
        <v>1</v>
      </c>
      <c r="G330">
        <f t="shared" si="15"/>
        <v>3</v>
      </c>
      <c r="J330">
        <f t="shared" si="16"/>
        <v>2017</v>
      </c>
      <c r="L330">
        <f t="shared" si="17"/>
        <v>13</v>
      </c>
    </row>
    <row r="331" spans="1:12" x14ac:dyDescent="0.25">
      <c r="A331" t="s">
        <v>8</v>
      </c>
      <c r="B331" s="1">
        <v>42820</v>
      </c>
      <c r="C331">
        <v>14637.095000000001</v>
      </c>
      <c r="D331">
        <v>199.60000000000002</v>
      </c>
      <c r="E331">
        <v>1824.40245</v>
      </c>
      <c r="F331">
        <v>0</v>
      </c>
      <c r="G331">
        <f t="shared" si="15"/>
        <v>3</v>
      </c>
      <c r="J331">
        <f t="shared" si="16"/>
        <v>2017</v>
      </c>
      <c r="L331">
        <f t="shared" si="17"/>
        <v>13</v>
      </c>
    </row>
    <row r="332" spans="1:12" x14ac:dyDescent="0.25">
      <c r="A332" t="s">
        <v>8</v>
      </c>
      <c r="B332" s="1">
        <v>42820</v>
      </c>
      <c r="C332">
        <v>10489.435000000001</v>
      </c>
      <c r="D332">
        <v>157.12</v>
      </c>
      <c r="E332">
        <v>10025.7469</v>
      </c>
      <c r="F332">
        <v>1</v>
      </c>
      <c r="G332">
        <f t="shared" si="15"/>
        <v>3</v>
      </c>
      <c r="J332">
        <f t="shared" si="16"/>
        <v>2017</v>
      </c>
      <c r="L332">
        <f t="shared" si="17"/>
        <v>13</v>
      </c>
    </row>
    <row r="333" spans="1:12" x14ac:dyDescent="0.25">
      <c r="A333" t="s">
        <v>9</v>
      </c>
      <c r="B333" s="1">
        <v>42820</v>
      </c>
      <c r="C333">
        <v>4065.1600000000003</v>
      </c>
      <c r="D333">
        <v>48.480000000000004</v>
      </c>
      <c r="E333">
        <v>11.098100000000002</v>
      </c>
      <c r="F333">
        <v>0</v>
      </c>
      <c r="G333">
        <f t="shared" si="15"/>
        <v>3</v>
      </c>
      <c r="J333">
        <f t="shared" si="16"/>
        <v>2017</v>
      </c>
      <c r="L333">
        <f t="shared" si="17"/>
        <v>13</v>
      </c>
    </row>
    <row r="334" spans="1:12" x14ac:dyDescent="0.25">
      <c r="A334" t="s">
        <v>9</v>
      </c>
      <c r="B334" s="1">
        <v>42820</v>
      </c>
      <c r="C334">
        <v>973.66500000000008</v>
      </c>
      <c r="D334">
        <v>12.56</v>
      </c>
      <c r="E334">
        <v>21.438300000000002</v>
      </c>
      <c r="F334">
        <v>1</v>
      </c>
      <c r="G334">
        <f t="shared" si="15"/>
        <v>3</v>
      </c>
      <c r="J334">
        <f t="shared" si="16"/>
        <v>2017</v>
      </c>
      <c r="L334">
        <f t="shared" si="17"/>
        <v>13</v>
      </c>
    </row>
    <row r="335" spans="1:12" x14ac:dyDescent="0.25">
      <c r="A335" t="s">
        <v>14</v>
      </c>
      <c r="B335" s="1">
        <v>42820</v>
      </c>
      <c r="C335">
        <v>5848.4250000000002</v>
      </c>
      <c r="D335">
        <v>74.960000000000008</v>
      </c>
      <c r="E335">
        <v>19.106099999999998</v>
      </c>
      <c r="F335">
        <v>0</v>
      </c>
      <c r="G335">
        <f t="shared" si="15"/>
        <v>3</v>
      </c>
      <c r="J335">
        <f t="shared" si="16"/>
        <v>2017</v>
      </c>
      <c r="L335">
        <f t="shared" si="17"/>
        <v>13</v>
      </c>
    </row>
    <row r="336" spans="1:12" x14ac:dyDescent="0.25">
      <c r="A336" t="s">
        <v>14</v>
      </c>
      <c r="B336" s="1">
        <v>42820</v>
      </c>
      <c r="C336">
        <v>3248.0800000000004</v>
      </c>
      <c r="D336">
        <v>43.160000000000004</v>
      </c>
      <c r="E336">
        <v>79.962999999999994</v>
      </c>
      <c r="F336">
        <v>1</v>
      </c>
      <c r="G336">
        <f t="shared" si="15"/>
        <v>3</v>
      </c>
      <c r="J336">
        <f t="shared" si="16"/>
        <v>2017</v>
      </c>
      <c r="L336">
        <f t="shared" si="17"/>
        <v>13</v>
      </c>
    </row>
    <row r="337" spans="1:12" x14ac:dyDescent="0.25">
      <c r="A337" t="s">
        <v>10</v>
      </c>
      <c r="B337" s="1">
        <v>42820</v>
      </c>
      <c r="C337">
        <v>330.60500000000002</v>
      </c>
      <c r="D337">
        <v>5</v>
      </c>
      <c r="E337">
        <v>108.99525</v>
      </c>
      <c r="F337">
        <v>0</v>
      </c>
      <c r="G337">
        <f t="shared" si="15"/>
        <v>3</v>
      </c>
      <c r="J337">
        <f t="shared" si="16"/>
        <v>2017</v>
      </c>
      <c r="L337">
        <f t="shared" si="17"/>
        <v>13</v>
      </c>
    </row>
    <row r="338" spans="1:12" x14ac:dyDescent="0.25">
      <c r="A338" t="s">
        <v>10</v>
      </c>
      <c r="B338" s="1">
        <v>42820</v>
      </c>
      <c r="C338">
        <v>284.35000000000002</v>
      </c>
      <c r="D338">
        <v>3.8000000000000003</v>
      </c>
      <c r="E338">
        <v>953.84250000000009</v>
      </c>
      <c r="F338">
        <v>1</v>
      </c>
      <c r="G338">
        <f t="shared" si="15"/>
        <v>3</v>
      </c>
      <c r="J338">
        <f t="shared" si="16"/>
        <v>2017</v>
      </c>
      <c r="L338">
        <f t="shared" si="17"/>
        <v>13</v>
      </c>
    </row>
    <row r="339" spans="1:12" x14ac:dyDescent="0.25">
      <c r="A339" t="s">
        <v>4</v>
      </c>
      <c r="B339" s="1">
        <v>42827</v>
      </c>
      <c r="C339">
        <v>7129.4850000000006</v>
      </c>
      <c r="D339">
        <v>89.160000000000011</v>
      </c>
      <c r="E339">
        <v>314.19960000000003</v>
      </c>
      <c r="F339">
        <v>0</v>
      </c>
      <c r="G339">
        <f t="shared" si="15"/>
        <v>4</v>
      </c>
      <c r="J339">
        <f t="shared" si="16"/>
        <v>2017</v>
      </c>
      <c r="L339">
        <f t="shared" si="17"/>
        <v>14</v>
      </c>
    </row>
    <row r="340" spans="1:12" x14ac:dyDescent="0.25">
      <c r="A340" t="s">
        <v>4</v>
      </c>
      <c r="B340" s="1">
        <v>42827</v>
      </c>
      <c r="C340">
        <v>2326.9400000000005</v>
      </c>
      <c r="D340">
        <v>31.560000000000002</v>
      </c>
      <c r="E340">
        <v>440.29700000000003</v>
      </c>
      <c r="F340">
        <v>1</v>
      </c>
      <c r="G340">
        <f t="shared" si="15"/>
        <v>4</v>
      </c>
      <c r="J340">
        <f t="shared" si="16"/>
        <v>2017</v>
      </c>
      <c r="L340">
        <f t="shared" si="17"/>
        <v>14</v>
      </c>
    </row>
    <row r="341" spans="1:12" x14ac:dyDescent="0.25">
      <c r="A341" t="s">
        <v>1</v>
      </c>
      <c r="B341" s="1">
        <v>42827</v>
      </c>
      <c r="C341">
        <v>15366.560000000001</v>
      </c>
      <c r="D341">
        <v>204.20000000000002</v>
      </c>
      <c r="E341">
        <v>384.71225000000004</v>
      </c>
      <c r="F341">
        <v>0</v>
      </c>
      <c r="G341">
        <f t="shared" si="15"/>
        <v>4</v>
      </c>
      <c r="J341">
        <f t="shared" si="16"/>
        <v>2017</v>
      </c>
      <c r="L341">
        <f t="shared" si="17"/>
        <v>14</v>
      </c>
    </row>
    <row r="342" spans="1:12" x14ac:dyDescent="0.25">
      <c r="A342" t="s">
        <v>1</v>
      </c>
      <c r="B342" s="1">
        <v>42827</v>
      </c>
      <c r="C342">
        <v>1315.16</v>
      </c>
      <c r="D342">
        <v>16.760000000000002</v>
      </c>
      <c r="E342">
        <v>300.35005000000001</v>
      </c>
      <c r="F342">
        <v>1</v>
      </c>
      <c r="G342">
        <f t="shared" si="15"/>
        <v>4</v>
      </c>
      <c r="J342">
        <f t="shared" si="16"/>
        <v>2017</v>
      </c>
      <c r="L342">
        <f t="shared" si="17"/>
        <v>14</v>
      </c>
    </row>
    <row r="343" spans="1:12" x14ac:dyDescent="0.25">
      <c r="A343" t="s">
        <v>2</v>
      </c>
      <c r="B343" s="1">
        <v>42827</v>
      </c>
      <c r="C343">
        <v>48019.180000000008</v>
      </c>
      <c r="D343">
        <v>576.80000000000007</v>
      </c>
      <c r="E343">
        <v>0</v>
      </c>
      <c r="F343">
        <v>0</v>
      </c>
      <c r="G343">
        <f t="shared" si="15"/>
        <v>4</v>
      </c>
      <c r="J343">
        <f t="shared" si="16"/>
        <v>2017</v>
      </c>
      <c r="L343">
        <f t="shared" si="17"/>
        <v>14</v>
      </c>
    </row>
    <row r="344" spans="1:12" x14ac:dyDescent="0.25">
      <c r="A344" t="s">
        <v>2</v>
      </c>
      <c r="B344" s="1">
        <v>42827</v>
      </c>
      <c r="C344">
        <v>11835.065000000001</v>
      </c>
      <c r="D344">
        <v>153.60000000000002</v>
      </c>
      <c r="E344">
        <v>0</v>
      </c>
      <c r="F344">
        <v>1</v>
      </c>
      <c r="G344">
        <f t="shared" si="15"/>
        <v>4</v>
      </c>
      <c r="J344">
        <f t="shared" si="16"/>
        <v>2017</v>
      </c>
      <c r="L344">
        <f t="shared" si="17"/>
        <v>14</v>
      </c>
    </row>
    <row r="345" spans="1:12" x14ac:dyDescent="0.25">
      <c r="A345" t="s">
        <v>3</v>
      </c>
      <c r="B345" s="1">
        <v>42827</v>
      </c>
      <c r="C345">
        <v>188.21</v>
      </c>
      <c r="D345">
        <v>3.08</v>
      </c>
      <c r="E345">
        <v>29.4359</v>
      </c>
      <c r="F345">
        <v>0</v>
      </c>
      <c r="G345">
        <f t="shared" si="15"/>
        <v>4</v>
      </c>
      <c r="J345">
        <f t="shared" si="16"/>
        <v>2017</v>
      </c>
      <c r="L345">
        <f t="shared" si="17"/>
        <v>14</v>
      </c>
    </row>
    <row r="346" spans="1:12" x14ac:dyDescent="0.25">
      <c r="A346" t="s">
        <v>3</v>
      </c>
      <c r="B346" s="1">
        <v>42827</v>
      </c>
      <c r="C346">
        <v>477.07000000000005</v>
      </c>
      <c r="D346">
        <v>7.56</v>
      </c>
      <c r="E346">
        <v>589.12554999999998</v>
      </c>
      <c r="F346">
        <v>1</v>
      </c>
      <c r="G346">
        <f t="shared" si="15"/>
        <v>4</v>
      </c>
      <c r="J346">
        <f t="shared" si="16"/>
        <v>2017</v>
      </c>
      <c r="L346">
        <f t="shared" si="17"/>
        <v>14</v>
      </c>
    </row>
    <row r="347" spans="1:12" x14ac:dyDescent="0.25">
      <c r="A347" t="s">
        <v>13</v>
      </c>
      <c r="B347" s="1">
        <v>42827</v>
      </c>
      <c r="C347">
        <v>4289.1750000000002</v>
      </c>
      <c r="D347">
        <v>57.800000000000004</v>
      </c>
      <c r="E347">
        <v>412.50104999999996</v>
      </c>
      <c r="F347">
        <v>0</v>
      </c>
      <c r="G347">
        <f t="shared" si="15"/>
        <v>4</v>
      </c>
      <c r="J347">
        <f t="shared" si="16"/>
        <v>2017</v>
      </c>
      <c r="L347">
        <f t="shared" si="17"/>
        <v>14</v>
      </c>
    </row>
    <row r="348" spans="1:12" x14ac:dyDescent="0.25">
      <c r="A348" t="s">
        <v>13</v>
      </c>
      <c r="B348" s="1">
        <v>42827</v>
      </c>
      <c r="C348">
        <v>2257.0350000000003</v>
      </c>
      <c r="D348">
        <v>30.64</v>
      </c>
      <c r="E348">
        <v>916.72164999999995</v>
      </c>
      <c r="F348">
        <v>1</v>
      </c>
      <c r="G348">
        <f t="shared" si="15"/>
        <v>4</v>
      </c>
      <c r="J348">
        <f t="shared" si="16"/>
        <v>2017</v>
      </c>
      <c r="L348">
        <f t="shared" si="17"/>
        <v>14</v>
      </c>
    </row>
    <row r="349" spans="1:12" x14ac:dyDescent="0.25">
      <c r="A349" t="s">
        <v>5</v>
      </c>
      <c r="B349" s="1">
        <v>42827</v>
      </c>
      <c r="C349">
        <v>1435.885</v>
      </c>
      <c r="D349">
        <v>20.32</v>
      </c>
      <c r="E349">
        <v>68.103099999999998</v>
      </c>
      <c r="F349">
        <v>0</v>
      </c>
      <c r="G349">
        <f t="shared" si="15"/>
        <v>4</v>
      </c>
      <c r="J349">
        <f t="shared" si="16"/>
        <v>2017</v>
      </c>
      <c r="L349">
        <f t="shared" si="17"/>
        <v>14</v>
      </c>
    </row>
    <row r="350" spans="1:12" x14ac:dyDescent="0.25">
      <c r="A350" t="s">
        <v>5</v>
      </c>
      <c r="B350" s="1">
        <v>42827</v>
      </c>
      <c r="C350">
        <v>848.70500000000004</v>
      </c>
      <c r="D350">
        <v>14.080000000000002</v>
      </c>
      <c r="E350">
        <v>105.01790000000001</v>
      </c>
      <c r="F350">
        <v>1</v>
      </c>
      <c r="G350">
        <f t="shared" si="15"/>
        <v>4</v>
      </c>
      <c r="J350">
        <f t="shared" si="16"/>
        <v>2017</v>
      </c>
      <c r="L350">
        <f t="shared" si="17"/>
        <v>14</v>
      </c>
    </row>
    <row r="351" spans="1:12" x14ac:dyDescent="0.25">
      <c r="A351" t="s">
        <v>6</v>
      </c>
      <c r="B351" s="1">
        <v>42827</v>
      </c>
      <c r="C351">
        <v>1226.8300000000002</v>
      </c>
      <c r="D351">
        <v>14.880000000000003</v>
      </c>
      <c r="E351">
        <v>0</v>
      </c>
      <c r="F351">
        <v>0</v>
      </c>
      <c r="G351">
        <f t="shared" si="15"/>
        <v>4</v>
      </c>
      <c r="J351">
        <f t="shared" si="16"/>
        <v>2017</v>
      </c>
      <c r="L351">
        <f t="shared" si="17"/>
        <v>14</v>
      </c>
    </row>
    <row r="352" spans="1:12" x14ac:dyDescent="0.25">
      <c r="A352" t="s">
        <v>6</v>
      </c>
      <c r="B352" s="1">
        <v>42827</v>
      </c>
      <c r="C352">
        <v>537.625</v>
      </c>
      <c r="D352">
        <v>7.3599999999999994</v>
      </c>
      <c r="E352">
        <v>0</v>
      </c>
      <c r="F352">
        <v>1</v>
      </c>
      <c r="G352">
        <f t="shared" si="15"/>
        <v>4</v>
      </c>
      <c r="J352">
        <f t="shared" si="16"/>
        <v>2017</v>
      </c>
      <c r="L352">
        <f t="shared" si="17"/>
        <v>14</v>
      </c>
    </row>
    <row r="353" spans="1:12" x14ac:dyDescent="0.25">
      <c r="A353" t="s">
        <v>12</v>
      </c>
      <c r="B353" s="1">
        <v>42827</v>
      </c>
      <c r="C353">
        <v>973.33500000000015</v>
      </c>
      <c r="D353">
        <v>14.840000000000002</v>
      </c>
      <c r="E353">
        <v>130.64155</v>
      </c>
      <c r="F353">
        <v>0</v>
      </c>
      <c r="G353">
        <f t="shared" si="15"/>
        <v>4</v>
      </c>
      <c r="J353">
        <f t="shared" si="16"/>
        <v>2017</v>
      </c>
      <c r="L353">
        <f t="shared" si="17"/>
        <v>14</v>
      </c>
    </row>
    <row r="354" spans="1:12" x14ac:dyDescent="0.25">
      <c r="A354" t="s">
        <v>12</v>
      </c>
      <c r="B354" s="1">
        <v>42827</v>
      </c>
      <c r="C354">
        <v>550.60500000000002</v>
      </c>
      <c r="D354">
        <v>8.5200000000000014</v>
      </c>
      <c r="E354">
        <v>632.54295000000002</v>
      </c>
      <c r="F354">
        <v>1</v>
      </c>
      <c r="G354">
        <f t="shared" si="15"/>
        <v>4</v>
      </c>
      <c r="J354">
        <f t="shared" si="16"/>
        <v>2017</v>
      </c>
      <c r="L354">
        <f t="shared" si="17"/>
        <v>14</v>
      </c>
    </row>
    <row r="355" spans="1:12" x14ac:dyDescent="0.25">
      <c r="A355" t="s">
        <v>7</v>
      </c>
      <c r="B355" s="1">
        <v>42827</v>
      </c>
      <c r="C355">
        <v>17083.935000000001</v>
      </c>
      <c r="D355">
        <v>227.84000000000003</v>
      </c>
      <c r="E355">
        <v>288.3322</v>
      </c>
      <c r="F355">
        <v>0</v>
      </c>
      <c r="G355">
        <f t="shared" si="15"/>
        <v>4</v>
      </c>
      <c r="J355">
        <f t="shared" si="16"/>
        <v>2017</v>
      </c>
      <c r="L355">
        <f t="shared" si="17"/>
        <v>14</v>
      </c>
    </row>
    <row r="356" spans="1:12" x14ac:dyDescent="0.25">
      <c r="A356" t="s">
        <v>7</v>
      </c>
      <c r="B356" s="1">
        <v>42827</v>
      </c>
      <c r="C356">
        <v>4882.68</v>
      </c>
      <c r="D356">
        <v>64.960000000000008</v>
      </c>
      <c r="E356">
        <v>352.10759999999999</v>
      </c>
      <c r="F356">
        <v>1</v>
      </c>
      <c r="G356">
        <f t="shared" si="15"/>
        <v>4</v>
      </c>
      <c r="J356">
        <f t="shared" si="16"/>
        <v>2017</v>
      </c>
      <c r="L356">
        <f t="shared" si="17"/>
        <v>14</v>
      </c>
    </row>
    <row r="357" spans="1:12" x14ac:dyDescent="0.25">
      <c r="A357" t="s">
        <v>8</v>
      </c>
      <c r="B357" s="1">
        <v>42827</v>
      </c>
      <c r="C357">
        <v>14903.130000000001</v>
      </c>
      <c r="D357">
        <v>222.51999999999998</v>
      </c>
      <c r="E357">
        <v>1932.50395</v>
      </c>
      <c r="F357">
        <v>0</v>
      </c>
      <c r="G357">
        <f t="shared" si="15"/>
        <v>4</v>
      </c>
      <c r="J357">
        <f t="shared" si="16"/>
        <v>2017</v>
      </c>
      <c r="L357">
        <f t="shared" si="17"/>
        <v>14</v>
      </c>
    </row>
    <row r="358" spans="1:12" x14ac:dyDescent="0.25">
      <c r="A358" t="s">
        <v>8</v>
      </c>
      <c r="B358" s="1">
        <v>42827</v>
      </c>
      <c r="C358">
        <v>12153.405000000001</v>
      </c>
      <c r="D358">
        <v>188.68</v>
      </c>
      <c r="E358">
        <v>10615.675200000001</v>
      </c>
      <c r="F358">
        <v>1</v>
      </c>
      <c r="G358">
        <f t="shared" si="15"/>
        <v>4</v>
      </c>
      <c r="J358">
        <f t="shared" si="16"/>
        <v>2017</v>
      </c>
      <c r="L358">
        <f t="shared" si="17"/>
        <v>14</v>
      </c>
    </row>
    <row r="359" spans="1:12" x14ac:dyDescent="0.25">
      <c r="A359" t="s">
        <v>9</v>
      </c>
      <c r="B359" s="1">
        <v>42827</v>
      </c>
      <c r="C359">
        <v>3674.0000000000005</v>
      </c>
      <c r="D359">
        <v>47.160000000000004</v>
      </c>
      <c r="E359">
        <v>3.3650499999999997</v>
      </c>
      <c r="F359">
        <v>0</v>
      </c>
      <c r="G359">
        <f t="shared" si="15"/>
        <v>4</v>
      </c>
      <c r="J359">
        <f t="shared" si="16"/>
        <v>2017</v>
      </c>
      <c r="L359">
        <f t="shared" si="17"/>
        <v>14</v>
      </c>
    </row>
    <row r="360" spans="1:12" x14ac:dyDescent="0.25">
      <c r="A360" t="s">
        <v>9</v>
      </c>
      <c r="B360" s="1">
        <v>42827</v>
      </c>
      <c r="C360">
        <v>1084.49</v>
      </c>
      <c r="D360">
        <v>14.440000000000001</v>
      </c>
      <c r="E360">
        <v>5.0849500000000001</v>
      </c>
      <c r="F360">
        <v>1</v>
      </c>
      <c r="G360">
        <f t="shared" si="15"/>
        <v>4</v>
      </c>
      <c r="J360">
        <f t="shared" si="16"/>
        <v>2017</v>
      </c>
      <c r="L360">
        <f t="shared" si="17"/>
        <v>14</v>
      </c>
    </row>
    <row r="361" spans="1:12" x14ac:dyDescent="0.25">
      <c r="A361" t="s">
        <v>14</v>
      </c>
      <c r="B361" s="1">
        <v>42827</v>
      </c>
      <c r="C361">
        <v>5485.2050000000008</v>
      </c>
      <c r="D361">
        <v>75.44</v>
      </c>
      <c r="E361">
        <v>7.2182500000000003</v>
      </c>
      <c r="F361">
        <v>0</v>
      </c>
      <c r="G361">
        <f t="shared" si="15"/>
        <v>4</v>
      </c>
      <c r="J361">
        <f t="shared" si="16"/>
        <v>2017</v>
      </c>
      <c r="L361">
        <f t="shared" si="17"/>
        <v>14</v>
      </c>
    </row>
    <row r="362" spans="1:12" x14ac:dyDescent="0.25">
      <c r="A362" t="s">
        <v>14</v>
      </c>
      <c r="B362" s="1">
        <v>42827</v>
      </c>
      <c r="C362">
        <v>3618.3400000000006</v>
      </c>
      <c r="D362">
        <v>51.52000000000001</v>
      </c>
      <c r="E362">
        <v>21.10745</v>
      </c>
      <c r="F362">
        <v>1</v>
      </c>
      <c r="G362">
        <f t="shared" si="15"/>
        <v>4</v>
      </c>
      <c r="J362">
        <f t="shared" si="16"/>
        <v>2017</v>
      </c>
      <c r="L362">
        <f t="shared" si="17"/>
        <v>14</v>
      </c>
    </row>
    <row r="363" spans="1:12" x14ac:dyDescent="0.25">
      <c r="A363" t="s">
        <v>10</v>
      </c>
      <c r="B363" s="1">
        <v>42827</v>
      </c>
      <c r="C363">
        <v>287.815</v>
      </c>
      <c r="D363">
        <v>3.7600000000000002</v>
      </c>
      <c r="E363">
        <v>71.122349999999997</v>
      </c>
      <c r="F363">
        <v>0</v>
      </c>
      <c r="G363">
        <f t="shared" si="15"/>
        <v>4</v>
      </c>
      <c r="J363">
        <f t="shared" si="16"/>
        <v>2017</v>
      </c>
      <c r="L363">
        <f t="shared" si="17"/>
        <v>14</v>
      </c>
    </row>
    <row r="364" spans="1:12" x14ac:dyDescent="0.25">
      <c r="A364" t="s">
        <v>10</v>
      </c>
      <c r="B364" s="1">
        <v>42827</v>
      </c>
      <c r="C364">
        <v>169.95000000000002</v>
      </c>
      <c r="D364">
        <v>2.4800000000000004</v>
      </c>
      <c r="E364">
        <v>982.22410000000002</v>
      </c>
      <c r="F364">
        <v>1</v>
      </c>
      <c r="G364">
        <f t="shared" si="15"/>
        <v>4</v>
      </c>
      <c r="J364">
        <f t="shared" si="16"/>
        <v>2017</v>
      </c>
      <c r="L364">
        <f t="shared" si="17"/>
        <v>14</v>
      </c>
    </row>
    <row r="365" spans="1:12" x14ac:dyDescent="0.25">
      <c r="A365" t="s">
        <v>4</v>
      </c>
      <c r="B365" s="1">
        <v>42834</v>
      </c>
      <c r="C365">
        <v>9212.1149999999998</v>
      </c>
      <c r="D365">
        <v>118.96</v>
      </c>
      <c r="E365">
        <v>526.18085000000008</v>
      </c>
      <c r="F365">
        <v>0</v>
      </c>
      <c r="G365">
        <f t="shared" si="15"/>
        <v>4</v>
      </c>
      <c r="J365">
        <f t="shared" si="16"/>
        <v>2017</v>
      </c>
      <c r="L365">
        <f t="shared" si="17"/>
        <v>15</v>
      </c>
    </row>
    <row r="366" spans="1:12" x14ac:dyDescent="0.25">
      <c r="A366" t="s">
        <v>4</v>
      </c>
      <c r="B366" s="1">
        <v>42834</v>
      </c>
      <c r="C366">
        <v>2623.3900000000003</v>
      </c>
      <c r="D366">
        <v>36.360000000000007</v>
      </c>
      <c r="E366">
        <v>557.67400000000009</v>
      </c>
      <c r="F366">
        <v>1</v>
      </c>
      <c r="G366">
        <f t="shared" si="15"/>
        <v>4</v>
      </c>
      <c r="J366">
        <f t="shared" si="16"/>
        <v>2017</v>
      </c>
      <c r="L366">
        <f t="shared" si="17"/>
        <v>15</v>
      </c>
    </row>
    <row r="367" spans="1:12" x14ac:dyDescent="0.25">
      <c r="A367" t="s">
        <v>1</v>
      </c>
      <c r="B367" s="1">
        <v>42834</v>
      </c>
      <c r="C367">
        <v>20113.884999999998</v>
      </c>
      <c r="D367">
        <v>260.32</v>
      </c>
      <c r="E367">
        <v>247.68900000000002</v>
      </c>
      <c r="F367">
        <v>0</v>
      </c>
      <c r="G367">
        <f t="shared" si="15"/>
        <v>4</v>
      </c>
      <c r="J367">
        <f t="shared" si="16"/>
        <v>2017</v>
      </c>
      <c r="L367">
        <f t="shared" si="17"/>
        <v>15</v>
      </c>
    </row>
    <row r="368" spans="1:12" x14ac:dyDescent="0.25">
      <c r="A368" t="s">
        <v>1</v>
      </c>
      <c r="B368" s="1">
        <v>42834</v>
      </c>
      <c r="C368">
        <v>1314.39</v>
      </c>
      <c r="D368">
        <v>17.16</v>
      </c>
      <c r="E368">
        <v>153.48255</v>
      </c>
      <c r="F368">
        <v>1</v>
      </c>
      <c r="G368">
        <f t="shared" si="15"/>
        <v>4</v>
      </c>
      <c r="J368">
        <f t="shared" si="16"/>
        <v>2017</v>
      </c>
      <c r="L368">
        <f t="shared" si="17"/>
        <v>15</v>
      </c>
    </row>
    <row r="369" spans="1:12" x14ac:dyDescent="0.25">
      <c r="A369" t="s">
        <v>2</v>
      </c>
      <c r="B369" s="1">
        <v>42834</v>
      </c>
      <c r="C369">
        <v>58076.755000000005</v>
      </c>
      <c r="D369">
        <v>686.2</v>
      </c>
      <c r="E369">
        <v>0</v>
      </c>
      <c r="F369">
        <v>0</v>
      </c>
      <c r="G369">
        <f t="shared" si="15"/>
        <v>4</v>
      </c>
      <c r="J369">
        <f t="shared" si="16"/>
        <v>2017</v>
      </c>
      <c r="L369">
        <f t="shared" si="17"/>
        <v>15</v>
      </c>
    </row>
    <row r="370" spans="1:12" x14ac:dyDescent="0.25">
      <c r="A370" t="s">
        <v>2</v>
      </c>
      <c r="B370" s="1">
        <v>42834</v>
      </c>
      <c r="C370">
        <v>13327.270000000002</v>
      </c>
      <c r="D370">
        <v>179.04000000000002</v>
      </c>
      <c r="E370">
        <v>0</v>
      </c>
      <c r="F370">
        <v>1</v>
      </c>
      <c r="G370">
        <f t="shared" si="15"/>
        <v>4</v>
      </c>
      <c r="J370">
        <f t="shared" si="16"/>
        <v>2017</v>
      </c>
      <c r="L370">
        <f t="shared" si="17"/>
        <v>15</v>
      </c>
    </row>
    <row r="371" spans="1:12" x14ac:dyDescent="0.25">
      <c r="A371" t="s">
        <v>3</v>
      </c>
      <c r="B371" s="1">
        <v>42834</v>
      </c>
      <c r="C371">
        <v>231.66000000000003</v>
      </c>
      <c r="D371">
        <v>3.4000000000000004</v>
      </c>
      <c r="E371">
        <v>31.736900000000002</v>
      </c>
      <c r="F371">
        <v>0</v>
      </c>
      <c r="G371">
        <f t="shared" si="15"/>
        <v>4</v>
      </c>
      <c r="J371">
        <f t="shared" si="16"/>
        <v>2017</v>
      </c>
      <c r="L371">
        <f t="shared" si="17"/>
        <v>15</v>
      </c>
    </row>
    <row r="372" spans="1:12" x14ac:dyDescent="0.25">
      <c r="A372" t="s">
        <v>3</v>
      </c>
      <c r="B372" s="1">
        <v>42834</v>
      </c>
      <c r="C372">
        <v>376.80500000000006</v>
      </c>
      <c r="D372">
        <v>6.32</v>
      </c>
      <c r="E372">
        <v>455.60190000000006</v>
      </c>
      <c r="F372">
        <v>1</v>
      </c>
      <c r="G372">
        <f t="shared" si="15"/>
        <v>4</v>
      </c>
      <c r="J372">
        <f t="shared" si="16"/>
        <v>2017</v>
      </c>
      <c r="L372">
        <f t="shared" si="17"/>
        <v>15</v>
      </c>
    </row>
    <row r="373" spans="1:12" x14ac:dyDescent="0.25">
      <c r="A373" t="s">
        <v>13</v>
      </c>
      <c r="B373" s="1">
        <v>42834</v>
      </c>
      <c r="C373">
        <v>4832.4650000000001</v>
      </c>
      <c r="D373">
        <v>66.28</v>
      </c>
      <c r="E373">
        <v>330.00369999999998</v>
      </c>
      <c r="F373">
        <v>0</v>
      </c>
      <c r="G373">
        <f t="shared" si="15"/>
        <v>4</v>
      </c>
      <c r="J373">
        <f t="shared" si="16"/>
        <v>2017</v>
      </c>
      <c r="L373">
        <f t="shared" si="17"/>
        <v>15</v>
      </c>
    </row>
    <row r="374" spans="1:12" x14ac:dyDescent="0.25">
      <c r="A374" t="s">
        <v>13</v>
      </c>
      <c r="B374" s="1">
        <v>42834</v>
      </c>
      <c r="C374">
        <v>2385.46</v>
      </c>
      <c r="D374">
        <v>35.56</v>
      </c>
      <c r="E374">
        <v>699.56444999999997</v>
      </c>
      <c r="F374">
        <v>1</v>
      </c>
      <c r="G374">
        <f t="shared" si="15"/>
        <v>4</v>
      </c>
      <c r="J374">
        <f t="shared" si="16"/>
        <v>2017</v>
      </c>
      <c r="L374">
        <f t="shared" si="17"/>
        <v>15</v>
      </c>
    </row>
    <row r="375" spans="1:12" x14ac:dyDescent="0.25">
      <c r="A375" t="s">
        <v>5</v>
      </c>
      <c r="B375" s="1">
        <v>42834</v>
      </c>
      <c r="C375">
        <v>1368.18</v>
      </c>
      <c r="D375">
        <v>18.64</v>
      </c>
      <c r="E375">
        <v>61.370399999999997</v>
      </c>
      <c r="F375">
        <v>0</v>
      </c>
      <c r="G375">
        <f t="shared" si="15"/>
        <v>4</v>
      </c>
      <c r="J375">
        <f t="shared" si="16"/>
        <v>2017</v>
      </c>
      <c r="L375">
        <f t="shared" si="17"/>
        <v>15</v>
      </c>
    </row>
    <row r="376" spans="1:12" x14ac:dyDescent="0.25">
      <c r="A376" t="s">
        <v>5</v>
      </c>
      <c r="B376" s="1">
        <v>42834</v>
      </c>
      <c r="C376">
        <v>808.94</v>
      </c>
      <c r="D376">
        <v>12.56</v>
      </c>
      <c r="E376">
        <v>94.028350000000003</v>
      </c>
      <c r="F376">
        <v>1</v>
      </c>
      <c r="G376">
        <f t="shared" si="15"/>
        <v>4</v>
      </c>
      <c r="J376">
        <f t="shared" si="16"/>
        <v>2017</v>
      </c>
      <c r="L376">
        <f t="shared" si="17"/>
        <v>15</v>
      </c>
    </row>
    <row r="377" spans="1:12" x14ac:dyDescent="0.25">
      <c r="A377" t="s">
        <v>6</v>
      </c>
      <c r="B377" s="1">
        <v>42834</v>
      </c>
      <c r="C377">
        <v>981.80500000000006</v>
      </c>
      <c r="D377">
        <v>12.76</v>
      </c>
      <c r="E377">
        <v>0</v>
      </c>
      <c r="F377">
        <v>0</v>
      </c>
      <c r="G377">
        <f t="shared" si="15"/>
        <v>4</v>
      </c>
      <c r="J377">
        <f t="shared" si="16"/>
        <v>2017</v>
      </c>
      <c r="L377">
        <f t="shared" si="17"/>
        <v>15</v>
      </c>
    </row>
    <row r="378" spans="1:12" x14ac:dyDescent="0.25">
      <c r="A378" t="s">
        <v>6</v>
      </c>
      <c r="B378" s="1">
        <v>42834</v>
      </c>
      <c r="C378">
        <v>487.63000000000005</v>
      </c>
      <c r="D378">
        <v>6.96</v>
      </c>
      <c r="E378">
        <v>0</v>
      </c>
      <c r="F378">
        <v>1</v>
      </c>
      <c r="G378">
        <f t="shared" si="15"/>
        <v>4</v>
      </c>
      <c r="J378">
        <f t="shared" si="16"/>
        <v>2017</v>
      </c>
      <c r="L378">
        <f t="shared" si="17"/>
        <v>15</v>
      </c>
    </row>
    <row r="379" spans="1:12" x14ac:dyDescent="0.25">
      <c r="A379" t="s">
        <v>12</v>
      </c>
      <c r="B379" s="1">
        <v>42834</v>
      </c>
      <c r="C379">
        <v>855.52500000000009</v>
      </c>
      <c r="D379">
        <v>12.840000000000002</v>
      </c>
      <c r="E379">
        <v>113.15135000000001</v>
      </c>
      <c r="F379">
        <v>0</v>
      </c>
      <c r="G379">
        <f t="shared" si="15"/>
        <v>4</v>
      </c>
      <c r="J379">
        <f t="shared" si="16"/>
        <v>2017</v>
      </c>
      <c r="L379">
        <f t="shared" si="17"/>
        <v>15</v>
      </c>
    </row>
    <row r="380" spans="1:12" x14ac:dyDescent="0.25">
      <c r="A380" t="s">
        <v>12</v>
      </c>
      <c r="B380" s="1">
        <v>42834</v>
      </c>
      <c r="C380">
        <v>437.8</v>
      </c>
      <c r="D380">
        <v>7</v>
      </c>
      <c r="E380">
        <v>565.77170000000001</v>
      </c>
      <c r="F380">
        <v>1</v>
      </c>
      <c r="G380">
        <f t="shared" si="15"/>
        <v>4</v>
      </c>
      <c r="J380">
        <f t="shared" si="16"/>
        <v>2017</v>
      </c>
      <c r="L380">
        <f t="shared" si="17"/>
        <v>15</v>
      </c>
    </row>
    <row r="381" spans="1:12" x14ac:dyDescent="0.25">
      <c r="A381" t="s">
        <v>7</v>
      </c>
      <c r="B381" s="1">
        <v>42834</v>
      </c>
      <c r="C381">
        <v>20254.685000000001</v>
      </c>
      <c r="D381">
        <v>265.60000000000002</v>
      </c>
      <c r="E381">
        <v>311.24990000000003</v>
      </c>
      <c r="F381">
        <v>0</v>
      </c>
      <c r="G381">
        <f t="shared" si="15"/>
        <v>4</v>
      </c>
      <c r="J381">
        <f t="shared" si="16"/>
        <v>2017</v>
      </c>
      <c r="L381">
        <f t="shared" si="17"/>
        <v>15</v>
      </c>
    </row>
    <row r="382" spans="1:12" x14ac:dyDescent="0.25">
      <c r="A382" t="s">
        <v>7</v>
      </c>
      <c r="B382" s="1">
        <v>42834</v>
      </c>
      <c r="C382">
        <v>5607.14</v>
      </c>
      <c r="D382">
        <v>76.48</v>
      </c>
      <c r="E382">
        <v>368.02609999999999</v>
      </c>
      <c r="F382">
        <v>1</v>
      </c>
      <c r="G382">
        <f t="shared" si="15"/>
        <v>4</v>
      </c>
      <c r="J382">
        <f t="shared" si="16"/>
        <v>2017</v>
      </c>
      <c r="L382">
        <f t="shared" si="17"/>
        <v>15</v>
      </c>
    </row>
    <row r="383" spans="1:12" x14ac:dyDescent="0.25">
      <c r="A383" t="s">
        <v>8</v>
      </c>
      <c r="B383" s="1">
        <v>42834</v>
      </c>
      <c r="C383">
        <v>16808.11</v>
      </c>
      <c r="D383">
        <v>257.84000000000003</v>
      </c>
      <c r="E383">
        <v>2202.5575000000003</v>
      </c>
      <c r="F383">
        <v>0</v>
      </c>
      <c r="G383">
        <f t="shared" si="15"/>
        <v>4</v>
      </c>
      <c r="J383">
        <f t="shared" si="16"/>
        <v>2017</v>
      </c>
      <c r="L383">
        <f t="shared" si="17"/>
        <v>15</v>
      </c>
    </row>
    <row r="384" spans="1:12" x14ac:dyDescent="0.25">
      <c r="A384" t="s">
        <v>8</v>
      </c>
      <c r="B384" s="1">
        <v>42834</v>
      </c>
      <c r="C384">
        <v>13710.400000000001</v>
      </c>
      <c r="D384">
        <v>221.4</v>
      </c>
      <c r="E384">
        <v>11935.348750000001</v>
      </c>
      <c r="F384">
        <v>1</v>
      </c>
      <c r="G384">
        <f t="shared" si="15"/>
        <v>4</v>
      </c>
      <c r="J384">
        <f t="shared" si="16"/>
        <v>2017</v>
      </c>
      <c r="L384">
        <f t="shared" si="17"/>
        <v>15</v>
      </c>
    </row>
    <row r="385" spans="1:12" x14ac:dyDescent="0.25">
      <c r="A385" t="s">
        <v>9</v>
      </c>
      <c r="B385" s="1">
        <v>42834</v>
      </c>
      <c r="C385">
        <v>4112.9000000000005</v>
      </c>
      <c r="D385">
        <v>53.56</v>
      </c>
      <c r="E385">
        <v>2.6961999999999997</v>
      </c>
      <c r="F385">
        <v>0</v>
      </c>
      <c r="G385">
        <f t="shared" si="15"/>
        <v>4</v>
      </c>
      <c r="J385">
        <f t="shared" si="16"/>
        <v>2017</v>
      </c>
      <c r="L385">
        <f t="shared" si="17"/>
        <v>15</v>
      </c>
    </row>
    <row r="386" spans="1:12" x14ac:dyDescent="0.25">
      <c r="A386" t="s">
        <v>9</v>
      </c>
      <c r="B386" s="1">
        <v>42834</v>
      </c>
      <c r="C386">
        <v>1216.71</v>
      </c>
      <c r="D386">
        <v>16.559999999999999</v>
      </c>
      <c r="E386">
        <v>3.7751999999999999</v>
      </c>
      <c r="F386">
        <v>1</v>
      </c>
      <c r="G386">
        <f t="shared" si="15"/>
        <v>4</v>
      </c>
      <c r="J386">
        <f t="shared" si="16"/>
        <v>2017</v>
      </c>
      <c r="L386">
        <f t="shared" si="17"/>
        <v>15</v>
      </c>
    </row>
    <row r="387" spans="1:12" x14ac:dyDescent="0.25">
      <c r="A387" t="s">
        <v>14</v>
      </c>
      <c r="B387" s="1">
        <v>42834</v>
      </c>
      <c r="C387">
        <v>6123.2600000000011</v>
      </c>
      <c r="D387">
        <v>85.960000000000008</v>
      </c>
      <c r="E387">
        <v>5.7200000000000006</v>
      </c>
      <c r="F387">
        <v>0</v>
      </c>
      <c r="G387">
        <f t="shared" ref="G387:G450" si="18">MONTH(B387)</f>
        <v>4</v>
      </c>
      <c r="J387">
        <f t="shared" ref="J387:J450" si="19">YEAR(B387:B3157)</f>
        <v>2017</v>
      </c>
      <c r="L387">
        <f t="shared" ref="L387:L450" si="20">WEEKNUM(B387,1)</f>
        <v>15</v>
      </c>
    </row>
    <row r="388" spans="1:12" x14ac:dyDescent="0.25">
      <c r="A388" t="s">
        <v>14</v>
      </c>
      <c r="B388" s="1">
        <v>42834</v>
      </c>
      <c r="C388">
        <v>3900.1600000000003</v>
      </c>
      <c r="D388">
        <v>56</v>
      </c>
      <c r="E388">
        <v>15.8184</v>
      </c>
      <c r="F388">
        <v>1</v>
      </c>
      <c r="G388">
        <f t="shared" si="18"/>
        <v>4</v>
      </c>
      <c r="J388">
        <f t="shared" si="19"/>
        <v>2017</v>
      </c>
      <c r="L388">
        <f t="shared" si="20"/>
        <v>15</v>
      </c>
    </row>
    <row r="389" spans="1:12" x14ac:dyDescent="0.25">
      <c r="A389" t="s">
        <v>10</v>
      </c>
      <c r="B389" s="1">
        <v>42834</v>
      </c>
      <c r="C389">
        <v>242.88000000000002</v>
      </c>
      <c r="D389">
        <v>3.6</v>
      </c>
      <c r="E389">
        <v>57.835050000000003</v>
      </c>
      <c r="F389">
        <v>0</v>
      </c>
      <c r="G389">
        <f t="shared" si="18"/>
        <v>4</v>
      </c>
      <c r="J389">
        <f t="shared" si="19"/>
        <v>2017</v>
      </c>
      <c r="L389">
        <f t="shared" si="20"/>
        <v>15</v>
      </c>
    </row>
    <row r="390" spans="1:12" x14ac:dyDescent="0.25">
      <c r="A390" t="s">
        <v>10</v>
      </c>
      <c r="B390" s="1">
        <v>42834</v>
      </c>
      <c r="C390">
        <v>199.43000000000004</v>
      </c>
      <c r="D390">
        <v>3.3600000000000003</v>
      </c>
      <c r="E390">
        <v>888.08199999999999</v>
      </c>
      <c r="F390">
        <v>1</v>
      </c>
      <c r="G390">
        <f t="shared" si="18"/>
        <v>4</v>
      </c>
      <c r="J390">
        <f t="shared" si="19"/>
        <v>2017</v>
      </c>
      <c r="L390">
        <f t="shared" si="20"/>
        <v>15</v>
      </c>
    </row>
    <row r="391" spans="1:12" x14ac:dyDescent="0.25">
      <c r="A391" t="s">
        <v>11</v>
      </c>
      <c r="B391" s="1">
        <v>42841</v>
      </c>
      <c r="C391">
        <v>0.60500000000000009</v>
      </c>
      <c r="D391">
        <v>0</v>
      </c>
      <c r="E391">
        <v>0</v>
      </c>
      <c r="F391">
        <v>0</v>
      </c>
      <c r="G391">
        <f t="shared" si="18"/>
        <v>4</v>
      </c>
      <c r="J391">
        <f t="shared" si="19"/>
        <v>2017</v>
      </c>
      <c r="L391">
        <f t="shared" si="20"/>
        <v>16</v>
      </c>
    </row>
    <row r="392" spans="1:12" x14ac:dyDescent="0.25">
      <c r="A392" t="s">
        <v>4</v>
      </c>
      <c r="B392" s="1">
        <v>42841</v>
      </c>
      <c r="C392">
        <v>5507.3149999999996</v>
      </c>
      <c r="D392">
        <v>65.239999999999995</v>
      </c>
      <c r="E392">
        <v>379.56555000000003</v>
      </c>
      <c r="F392">
        <v>0</v>
      </c>
      <c r="G392">
        <f t="shared" si="18"/>
        <v>4</v>
      </c>
      <c r="J392">
        <f t="shared" si="19"/>
        <v>2017</v>
      </c>
      <c r="L392">
        <f t="shared" si="20"/>
        <v>16</v>
      </c>
    </row>
    <row r="393" spans="1:12" x14ac:dyDescent="0.25">
      <c r="A393" t="s">
        <v>4</v>
      </c>
      <c r="B393" s="1">
        <v>42841</v>
      </c>
      <c r="C393">
        <v>1694.1650000000002</v>
      </c>
      <c r="D393">
        <v>22.76</v>
      </c>
      <c r="E393">
        <v>462.59265000000005</v>
      </c>
      <c r="F393">
        <v>1</v>
      </c>
      <c r="G393">
        <f t="shared" si="18"/>
        <v>4</v>
      </c>
      <c r="J393">
        <f t="shared" si="19"/>
        <v>2017</v>
      </c>
      <c r="L393">
        <f t="shared" si="20"/>
        <v>16</v>
      </c>
    </row>
    <row r="394" spans="1:12" x14ac:dyDescent="0.25">
      <c r="A394" t="s">
        <v>1</v>
      </c>
      <c r="B394" s="1">
        <v>42841</v>
      </c>
      <c r="C394">
        <v>13708.475</v>
      </c>
      <c r="D394">
        <v>179.20000000000002</v>
      </c>
      <c r="E394">
        <v>168.53070000000002</v>
      </c>
      <c r="F394">
        <v>0</v>
      </c>
      <c r="G394">
        <f t="shared" si="18"/>
        <v>4</v>
      </c>
      <c r="J394">
        <f t="shared" si="19"/>
        <v>2017</v>
      </c>
      <c r="L394">
        <f t="shared" si="20"/>
        <v>16</v>
      </c>
    </row>
    <row r="395" spans="1:12" x14ac:dyDescent="0.25">
      <c r="A395" t="s">
        <v>1</v>
      </c>
      <c r="B395" s="1">
        <v>42841</v>
      </c>
      <c r="C395">
        <v>1012.0550000000001</v>
      </c>
      <c r="D395">
        <v>12.96</v>
      </c>
      <c r="E395">
        <v>106.25745000000001</v>
      </c>
      <c r="F395">
        <v>1</v>
      </c>
      <c r="G395">
        <f t="shared" si="18"/>
        <v>4</v>
      </c>
      <c r="J395">
        <f t="shared" si="19"/>
        <v>2017</v>
      </c>
      <c r="L395">
        <f t="shared" si="20"/>
        <v>16</v>
      </c>
    </row>
    <row r="396" spans="1:12" x14ac:dyDescent="0.25">
      <c r="A396" t="s">
        <v>2</v>
      </c>
      <c r="B396" s="1">
        <v>42841</v>
      </c>
      <c r="C396">
        <v>37407.810000000005</v>
      </c>
      <c r="D396">
        <v>441.16000000000008</v>
      </c>
      <c r="E396">
        <v>0</v>
      </c>
      <c r="F396">
        <v>0</v>
      </c>
      <c r="G396">
        <f t="shared" si="18"/>
        <v>4</v>
      </c>
      <c r="J396">
        <f t="shared" si="19"/>
        <v>2017</v>
      </c>
      <c r="L396">
        <f t="shared" si="20"/>
        <v>16</v>
      </c>
    </row>
    <row r="397" spans="1:12" x14ac:dyDescent="0.25">
      <c r="A397" t="s">
        <v>2</v>
      </c>
      <c r="B397" s="1">
        <v>42841</v>
      </c>
      <c r="C397">
        <v>8298.84</v>
      </c>
      <c r="D397">
        <v>107.36</v>
      </c>
      <c r="E397">
        <v>0</v>
      </c>
      <c r="F397">
        <v>1</v>
      </c>
      <c r="G397">
        <f t="shared" si="18"/>
        <v>4</v>
      </c>
      <c r="J397">
        <f t="shared" si="19"/>
        <v>2017</v>
      </c>
      <c r="L397">
        <f t="shared" si="20"/>
        <v>16</v>
      </c>
    </row>
    <row r="398" spans="1:12" x14ac:dyDescent="0.25">
      <c r="A398" t="s">
        <v>3</v>
      </c>
      <c r="B398" s="1">
        <v>42841</v>
      </c>
      <c r="C398">
        <v>194.42500000000001</v>
      </c>
      <c r="D398">
        <v>3.04</v>
      </c>
      <c r="E398">
        <v>32.119100000000003</v>
      </c>
      <c r="F398">
        <v>0</v>
      </c>
      <c r="G398">
        <f t="shared" si="18"/>
        <v>4</v>
      </c>
      <c r="J398">
        <f t="shared" si="19"/>
        <v>2017</v>
      </c>
      <c r="L398">
        <f t="shared" si="20"/>
        <v>16</v>
      </c>
    </row>
    <row r="399" spans="1:12" x14ac:dyDescent="0.25">
      <c r="A399" t="s">
        <v>3</v>
      </c>
      <c r="B399" s="1">
        <v>42841</v>
      </c>
      <c r="C399">
        <v>437.745</v>
      </c>
      <c r="D399">
        <v>6.96</v>
      </c>
      <c r="E399">
        <v>431.55124999999998</v>
      </c>
      <c r="F399">
        <v>1</v>
      </c>
      <c r="G399">
        <f t="shared" si="18"/>
        <v>4</v>
      </c>
      <c r="J399">
        <f t="shared" si="19"/>
        <v>2017</v>
      </c>
      <c r="L399">
        <f t="shared" si="20"/>
        <v>16</v>
      </c>
    </row>
    <row r="400" spans="1:12" x14ac:dyDescent="0.25">
      <c r="A400" t="s">
        <v>13</v>
      </c>
      <c r="B400" s="1">
        <v>42841</v>
      </c>
      <c r="C400">
        <v>2850.5400000000004</v>
      </c>
      <c r="D400">
        <v>38.44</v>
      </c>
      <c r="E400">
        <v>170.56455</v>
      </c>
      <c r="F400">
        <v>0</v>
      </c>
      <c r="G400">
        <f t="shared" si="18"/>
        <v>4</v>
      </c>
      <c r="J400">
        <f t="shared" si="19"/>
        <v>2017</v>
      </c>
      <c r="L400">
        <f t="shared" si="20"/>
        <v>16</v>
      </c>
    </row>
    <row r="401" spans="1:12" x14ac:dyDescent="0.25">
      <c r="A401" t="s">
        <v>13</v>
      </c>
      <c r="B401" s="1">
        <v>42841</v>
      </c>
      <c r="C401">
        <v>1177.2200000000003</v>
      </c>
      <c r="D401">
        <v>17.240000000000002</v>
      </c>
      <c r="E401">
        <v>282.60829999999999</v>
      </c>
      <c r="F401">
        <v>1</v>
      </c>
      <c r="G401">
        <f t="shared" si="18"/>
        <v>4</v>
      </c>
      <c r="J401">
        <f t="shared" si="19"/>
        <v>2017</v>
      </c>
      <c r="L401">
        <f t="shared" si="20"/>
        <v>16</v>
      </c>
    </row>
    <row r="402" spans="1:12" x14ac:dyDescent="0.25">
      <c r="A402" t="s">
        <v>5</v>
      </c>
      <c r="B402" s="1">
        <v>42841</v>
      </c>
      <c r="C402">
        <v>967.3950000000001</v>
      </c>
      <c r="D402">
        <v>13.52</v>
      </c>
      <c r="E402">
        <v>45.999200000000002</v>
      </c>
      <c r="F402">
        <v>0</v>
      </c>
      <c r="G402">
        <f t="shared" si="18"/>
        <v>4</v>
      </c>
      <c r="J402">
        <f t="shared" si="19"/>
        <v>2017</v>
      </c>
      <c r="L402">
        <f t="shared" si="20"/>
        <v>16</v>
      </c>
    </row>
    <row r="403" spans="1:12" x14ac:dyDescent="0.25">
      <c r="A403" t="s">
        <v>5</v>
      </c>
      <c r="B403" s="1">
        <v>42841</v>
      </c>
      <c r="C403">
        <v>604.56000000000006</v>
      </c>
      <c r="D403">
        <v>9.8000000000000007</v>
      </c>
      <c r="E403">
        <v>72.491900000000001</v>
      </c>
      <c r="F403">
        <v>1</v>
      </c>
      <c r="G403">
        <f t="shared" si="18"/>
        <v>4</v>
      </c>
      <c r="J403">
        <f t="shared" si="19"/>
        <v>2017</v>
      </c>
      <c r="L403">
        <f t="shared" si="20"/>
        <v>16</v>
      </c>
    </row>
    <row r="404" spans="1:12" x14ac:dyDescent="0.25">
      <c r="A404" t="s">
        <v>6</v>
      </c>
      <c r="B404" s="1">
        <v>42841</v>
      </c>
      <c r="C404">
        <v>769.28500000000008</v>
      </c>
      <c r="D404">
        <v>9.68</v>
      </c>
      <c r="E404">
        <v>0</v>
      </c>
      <c r="F404">
        <v>0</v>
      </c>
      <c r="G404">
        <f t="shared" si="18"/>
        <v>4</v>
      </c>
      <c r="J404">
        <f t="shared" si="19"/>
        <v>2017</v>
      </c>
      <c r="L404">
        <f t="shared" si="20"/>
        <v>16</v>
      </c>
    </row>
    <row r="405" spans="1:12" x14ac:dyDescent="0.25">
      <c r="A405" t="s">
        <v>6</v>
      </c>
      <c r="B405" s="1">
        <v>42841</v>
      </c>
      <c r="C405">
        <v>309.15500000000003</v>
      </c>
      <c r="D405">
        <v>3.88</v>
      </c>
      <c r="E405">
        <v>0</v>
      </c>
      <c r="F405">
        <v>1</v>
      </c>
      <c r="G405">
        <f t="shared" si="18"/>
        <v>4</v>
      </c>
      <c r="J405">
        <f t="shared" si="19"/>
        <v>2017</v>
      </c>
      <c r="L405">
        <f t="shared" si="20"/>
        <v>16</v>
      </c>
    </row>
    <row r="406" spans="1:12" x14ac:dyDescent="0.25">
      <c r="A406" t="s">
        <v>12</v>
      </c>
      <c r="B406" s="1">
        <v>42841</v>
      </c>
      <c r="C406">
        <v>676.28</v>
      </c>
      <c r="D406">
        <v>9.8800000000000008</v>
      </c>
      <c r="E406">
        <v>87.682400000000001</v>
      </c>
      <c r="F406">
        <v>0</v>
      </c>
      <c r="G406">
        <f t="shared" si="18"/>
        <v>4</v>
      </c>
      <c r="J406">
        <f t="shared" si="19"/>
        <v>2017</v>
      </c>
      <c r="L406">
        <f t="shared" si="20"/>
        <v>16</v>
      </c>
    </row>
    <row r="407" spans="1:12" x14ac:dyDescent="0.25">
      <c r="A407" t="s">
        <v>12</v>
      </c>
      <c r="B407" s="1">
        <v>42841</v>
      </c>
      <c r="C407">
        <v>369.87500000000006</v>
      </c>
      <c r="D407">
        <v>6.2</v>
      </c>
      <c r="E407">
        <v>496.45895000000002</v>
      </c>
      <c r="F407">
        <v>1</v>
      </c>
      <c r="G407">
        <f t="shared" si="18"/>
        <v>4</v>
      </c>
      <c r="J407">
        <f t="shared" si="19"/>
        <v>2017</v>
      </c>
      <c r="L407">
        <f t="shared" si="20"/>
        <v>16</v>
      </c>
    </row>
    <row r="408" spans="1:12" x14ac:dyDescent="0.25">
      <c r="A408" t="s">
        <v>7</v>
      </c>
      <c r="B408" s="1">
        <v>42841</v>
      </c>
      <c r="C408">
        <v>13463.505000000001</v>
      </c>
      <c r="D408">
        <v>173.08</v>
      </c>
      <c r="E408">
        <v>226.1662</v>
      </c>
      <c r="F408">
        <v>0</v>
      </c>
      <c r="G408">
        <f t="shared" si="18"/>
        <v>4</v>
      </c>
      <c r="J408">
        <f t="shared" si="19"/>
        <v>2017</v>
      </c>
      <c r="L408">
        <f t="shared" si="20"/>
        <v>16</v>
      </c>
    </row>
    <row r="409" spans="1:12" x14ac:dyDescent="0.25">
      <c r="A409" t="s">
        <v>7</v>
      </c>
      <c r="B409" s="1">
        <v>42841</v>
      </c>
      <c r="C409">
        <v>3390.9150000000004</v>
      </c>
      <c r="D409">
        <v>43.960000000000008</v>
      </c>
      <c r="E409">
        <v>247.02015</v>
      </c>
      <c r="F409">
        <v>1</v>
      </c>
      <c r="G409">
        <f t="shared" si="18"/>
        <v>4</v>
      </c>
      <c r="J409">
        <f t="shared" si="19"/>
        <v>2017</v>
      </c>
      <c r="L409">
        <f t="shared" si="20"/>
        <v>16</v>
      </c>
    </row>
    <row r="410" spans="1:12" x14ac:dyDescent="0.25">
      <c r="A410" t="s">
        <v>8</v>
      </c>
      <c r="B410" s="1">
        <v>42841</v>
      </c>
      <c r="C410">
        <v>12060.015000000001</v>
      </c>
      <c r="D410">
        <v>178.60000000000002</v>
      </c>
      <c r="E410">
        <v>1443.6818499999999</v>
      </c>
      <c r="F410">
        <v>0</v>
      </c>
      <c r="G410">
        <f t="shared" si="18"/>
        <v>4</v>
      </c>
      <c r="J410">
        <f t="shared" si="19"/>
        <v>2017</v>
      </c>
      <c r="L410">
        <f t="shared" si="20"/>
        <v>16</v>
      </c>
    </row>
    <row r="411" spans="1:12" x14ac:dyDescent="0.25">
      <c r="A411" t="s">
        <v>8</v>
      </c>
      <c r="B411" s="1">
        <v>42841</v>
      </c>
      <c r="C411">
        <v>9844.5049999999992</v>
      </c>
      <c r="D411">
        <v>153.88</v>
      </c>
      <c r="E411">
        <v>7637.5416000000005</v>
      </c>
      <c r="F411">
        <v>1</v>
      </c>
      <c r="G411">
        <f t="shared" si="18"/>
        <v>4</v>
      </c>
      <c r="J411">
        <f t="shared" si="19"/>
        <v>2017</v>
      </c>
      <c r="L411">
        <f t="shared" si="20"/>
        <v>16</v>
      </c>
    </row>
    <row r="412" spans="1:12" x14ac:dyDescent="0.25">
      <c r="A412" t="s">
        <v>9</v>
      </c>
      <c r="B412" s="1">
        <v>42841</v>
      </c>
      <c r="C412">
        <v>2493.37</v>
      </c>
      <c r="D412">
        <v>31.32</v>
      </c>
      <c r="E412">
        <v>1.6789500000000002</v>
      </c>
      <c r="F412">
        <v>0</v>
      </c>
      <c r="G412">
        <f t="shared" si="18"/>
        <v>4</v>
      </c>
      <c r="J412">
        <f t="shared" si="19"/>
        <v>2017</v>
      </c>
      <c r="L412">
        <f t="shared" si="20"/>
        <v>16</v>
      </c>
    </row>
    <row r="413" spans="1:12" x14ac:dyDescent="0.25">
      <c r="A413" t="s">
        <v>9</v>
      </c>
      <c r="B413" s="1">
        <v>42841</v>
      </c>
      <c r="C413">
        <v>556.43500000000006</v>
      </c>
      <c r="D413">
        <v>7.4400000000000013</v>
      </c>
      <c r="E413">
        <v>2.3725000000000001</v>
      </c>
      <c r="F413">
        <v>1</v>
      </c>
      <c r="G413">
        <f t="shared" si="18"/>
        <v>4</v>
      </c>
      <c r="J413">
        <f t="shared" si="19"/>
        <v>2017</v>
      </c>
      <c r="L413">
        <f t="shared" si="20"/>
        <v>16</v>
      </c>
    </row>
    <row r="414" spans="1:12" x14ac:dyDescent="0.25">
      <c r="A414" t="s">
        <v>14</v>
      </c>
      <c r="B414" s="1">
        <v>42841</v>
      </c>
      <c r="C414">
        <v>4131.2150000000001</v>
      </c>
      <c r="D414">
        <v>56.160000000000004</v>
      </c>
      <c r="E414">
        <v>3.6484500000000004</v>
      </c>
      <c r="F414">
        <v>0</v>
      </c>
      <c r="G414">
        <f t="shared" si="18"/>
        <v>4</v>
      </c>
      <c r="J414">
        <f t="shared" si="19"/>
        <v>2017</v>
      </c>
      <c r="L414">
        <f t="shared" si="20"/>
        <v>16</v>
      </c>
    </row>
    <row r="415" spans="1:12" x14ac:dyDescent="0.25">
      <c r="A415" t="s">
        <v>14</v>
      </c>
      <c r="B415" s="1">
        <v>42841</v>
      </c>
      <c r="C415">
        <v>2647.5350000000003</v>
      </c>
      <c r="D415">
        <v>37.480000000000004</v>
      </c>
      <c r="E415">
        <v>13.455</v>
      </c>
      <c r="F415">
        <v>1</v>
      </c>
      <c r="G415">
        <f t="shared" si="18"/>
        <v>4</v>
      </c>
      <c r="J415">
        <f t="shared" si="19"/>
        <v>2017</v>
      </c>
      <c r="L415">
        <f t="shared" si="20"/>
        <v>16</v>
      </c>
    </row>
    <row r="416" spans="1:12" x14ac:dyDescent="0.25">
      <c r="A416" t="s">
        <v>10</v>
      </c>
      <c r="B416" s="1">
        <v>42841</v>
      </c>
      <c r="C416">
        <v>227.92000000000002</v>
      </c>
      <c r="D416">
        <v>2.84</v>
      </c>
      <c r="E416">
        <v>22.320350000000001</v>
      </c>
      <c r="F416">
        <v>0</v>
      </c>
      <c r="G416">
        <f t="shared" si="18"/>
        <v>4</v>
      </c>
      <c r="J416">
        <f t="shared" si="19"/>
        <v>2017</v>
      </c>
      <c r="L416">
        <f t="shared" si="20"/>
        <v>16</v>
      </c>
    </row>
    <row r="417" spans="1:12" x14ac:dyDescent="0.25">
      <c r="A417" t="s">
        <v>10</v>
      </c>
      <c r="B417" s="1">
        <v>42841</v>
      </c>
      <c r="C417">
        <v>164.50500000000002</v>
      </c>
      <c r="D417">
        <v>2.68</v>
      </c>
      <c r="E417">
        <v>222.54635000000002</v>
      </c>
      <c r="F417">
        <v>1</v>
      </c>
      <c r="G417">
        <f t="shared" si="18"/>
        <v>4</v>
      </c>
      <c r="J417">
        <f t="shared" si="19"/>
        <v>2017</v>
      </c>
      <c r="L417">
        <f t="shared" si="20"/>
        <v>16</v>
      </c>
    </row>
    <row r="418" spans="1:12" x14ac:dyDescent="0.25">
      <c r="A418" t="s">
        <v>4</v>
      </c>
      <c r="B418" s="1">
        <v>42848</v>
      </c>
      <c r="C418">
        <v>5838.2500000000009</v>
      </c>
      <c r="D418">
        <v>72.44</v>
      </c>
      <c r="E418">
        <v>315.57565</v>
      </c>
      <c r="F418">
        <v>0</v>
      </c>
      <c r="G418">
        <f t="shared" si="18"/>
        <v>4</v>
      </c>
      <c r="J418">
        <f t="shared" si="19"/>
        <v>2017</v>
      </c>
      <c r="L418">
        <f t="shared" si="20"/>
        <v>17</v>
      </c>
    </row>
    <row r="419" spans="1:12" x14ac:dyDescent="0.25">
      <c r="A419" t="s">
        <v>4</v>
      </c>
      <c r="B419" s="1">
        <v>42848</v>
      </c>
      <c r="C419">
        <v>2094.84</v>
      </c>
      <c r="D419">
        <v>29.200000000000003</v>
      </c>
      <c r="E419">
        <v>358.2072</v>
      </c>
      <c r="F419">
        <v>1</v>
      </c>
      <c r="G419">
        <f t="shared" si="18"/>
        <v>4</v>
      </c>
      <c r="J419">
        <f t="shared" si="19"/>
        <v>2017</v>
      </c>
      <c r="L419">
        <f t="shared" si="20"/>
        <v>17</v>
      </c>
    </row>
    <row r="420" spans="1:12" x14ac:dyDescent="0.25">
      <c r="A420" t="s">
        <v>1</v>
      </c>
      <c r="B420" s="1">
        <v>42848</v>
      </c>
      <c r="C420">
        <v>13380.84</v>
      </c>
      <c r="D420">
        <v>176.24</v>
      </c>
      <c r="E420">
        <v>987.23560000000009</v>
      </c>
      <c r="F420">
        <v>0</v>
      </c>
      <c r="G420">
        <f t="shared" si="18"/>
        <v>4</v>
      </c>
      <c r="J420">
        <f t="shared" si="19"/>
        <v>2017</v>
      </c>
      <c r="L420">
        <f t="shared" si="20"/>
        <v>17</v>
      </c>
    </row>
    <row r="421" spans="1:12" x14ac:dyDescent="0.25">
      <c r="A421" t="s">
        <v>1</v>
      </c>
      <c r="B421" s="1">
        <v>42848</v>
      </c>
      <c r="C421">
        <v>1617.7150000000001</v>
      </c>
      <c r="D421">
        <v>22.16</v>
      </c>
      <c r="E421">
        <v>867.15784999999994</v>
      </c>
      <c r="F421">
        <v>1</v>
      </c>
      <c r="G421">
        <f t="shared" si="18"/>
        <v>4</v>
      </c>
      <c r="J421">
        <f t="shared" si="19"/>
        <v>2017</v>
      </c>
      <c r="L421">
        <f t="shared" si="20"/>
        <v>17</v>
      </c>
    </row>
    <row r="422" spans="1:12" x14ac:dyDescent="0.25">
      <c r="A422" t="s">
        <v>2</v>
      </c>
      <c r="B422" s="1">
        <v>42848</v>
      </c>
      <c r="C422">
        <v>42133.465000000004</v>
      </c>
      <c r="D422">
        <v>470.12</v>
      </c>
      <c r="E422">
        <v>0</v>
      </c>
      <c r="F422">
        <v>0</v>
      </c>
      <c r="G422">
        <f t="shared" si="18"/>
        <v>4</v>
      </c>
      <c r="J422">
        <f t="shared" si="19"/>
        <v>2017</v>
      </c>
      <c r="L422">
        <f t="shared" si="20"/>
        <v>17</v>
      </c>
    </row>
    <row r="423" spans="1:12" x14ac:dyDescent="0.25">
      <c r="A423" t="s">
        <v>2</v>
      </c>
      <c r="B423" s="1">
        <v>42848</v>
      </c>
      <c r="C423">
        <v>9894.7750000000015</v>
      </c>
      <c r="D423">
        <v>135.24</v>
      </c>
      <c r="E423">
        <v>0</v>
      </c>
      <c r="F423">
        <v>1</v>
      </c>
      <c r="G423">
        <f t="shared" si="18"/>
        <v>4</v>
      </c>
      <c r="J423">
        <f t="shared" si="19"/>
        <v>2017</v>
      </c>
      <c r="L423">
        <f t="shared" si="20"/>
        <v>17</v>
      </c>
    </row>
    <row r="424" spans="1:12" x14ac:dyDescent="0.25">
      <c r="A424" t="s">
        <v>3</v>
      </c>
      <c r="B424" s="1">
        <v>42848</v>
      </c>
      <c r="C424">
        <v>478.39</v>
      </c>
      <c r="D424">
        <v>8.0400000000000009</v>
      </c>
      <c r="E424">
        <v>65.320449999999994</v>
      </c>
      <c r="F424">
        <v>0</v>
      </c>
      <c r="G424">
        <f t="shared" si="18"/>
        <v>4</v>
      </c>
      <c r="J424">
        <f t="shared" si="19"/>
        <v>2017</v>
      </c>
      <c r="L424">
        <f t="shared" si="20"/>
        <v>17</v>
      </c>
    </row>
    <row r="425" spans="1:12" x14ac:dyDescent="0.25">
      <c r="A425" t="s">
        <v>3</v>
      </c>
      <c r="B425" s="1">
        <v>42848</v>
      </c>
      <c r="C425">
        <v>915.53</v>
      </c>
      <c r="D425">
        <v>15.719999999999999</v>
      </c>
      <c r="E425">
        <v>992.5227000000001</v>
      </c>
      <c r="F425">
        <v>1</v>
      </c>
      <c r="G425">
        <f t="shared" si="18"/>
        <v>4</v>
      </c>
      <c r="J425">
        <f t="shared" si="19"/>
        <v>2017</v>
      </c>
      <c r="L425">
        <f t="shared" si="20"/>
        <v>17</v>
      </c>
    </row>
    <row r="426" spans="1:12" x14ac:dyDescent="0.25">
      <c r="A426" t="s">
        <v>13</v>
      </c>
      <c r="B426" s="1">
        <v>42848</v>
      </c>
      <c r="C426">
        <v>4169</v>
      </c>
      <c r="D426">
        <v>58.2</v>
      </c>
      <c r="E426">
        <v>205.27910000000003</v>
      </c>
      <c r="F426">
        <v>0</v>
      </c>
      <c r="G426">
        <f t="shared" si="18"/>
        <v>4</v>
      </c>
      <c r="J426">
        <f t="shared" si="19"/>
        <v>2017</v>
      </c>
      <c r="L426">
        <f t="shared" si="20"/>
        <v>17</v>
      </c>
    </row>
    <row r="427" spans="1:12" x14ac:dyDescent="0.25">
      <c r="A427" t="s">
        <v>13</v>
      </c>
      <c r="B427" s="1">
        <v>42848</v>
      </c>
      <c r="C427">
        <v>2147.75</v>
      </c>
      <c r="D427">
        <v>32.080000000000005</v>
      </c>
      <c r="E427">
        <v>424.56959999999998</v>
      </c>
      <c r="F427">
        <v>1</v>
      </c>
      <c r="G427">
        <f t="shared" si="18"/>
        <v>4</v>
      </c>
      <c r="J427">
        <f t="shared" si="19"/>
        <v>2017</v>
      </c>
      <c r="L427">
        <f t="shared" si="20"/>
        <v>17</v>
      </c>
    </row>
    <row r="428" spans="1:12" x14ac:dyDescent="0.25">
      <c r="A428" t="s">
        <v>5</v>
      </c>
      <c r="B428" s="1">
        <v>42848</v>
      </c>
      <c r="C428">
        <v>1752.3000000000002</v>
      </c>
      <c r="D428">
        <v>26.400000000000002</v>
      </c>
      <c r="E428">
        <v>78.287949999999995</v>
      </c>
      <c r="F428">
        <v>0</v>
      </c>
      <c r="G428">
        <f t="shared" si="18"/>
        <v>4</v>
      </c>
      <c r="J428">
        <f t="shared" si="19"/>
        <v>2017</v>
      </c>
      <c r="L428">
        <f t="shared" si="20"/>
        <v>17</v>
      </c>
    </row>
    <row r="429" spans="1:12" x14ac:dyDescent="0.25">
      <c r="A429" t="s">
        <v>5</v>
      </c>
      <c r="B429" s="1">
        <v>42848</v>
      </c>
      <c r="C429">
        <v>1475.3750000000002</v>
      </c>
      <c r="D429">
        <v>24.480000000000004</v>
      </c>
      <c r="E429">
        <v>142.1927</v>
      </c>
      <c r="F429">
        <v>1</v>
      </c>
      <c r="G429">
        <f t="shared" si="18"/>
        <v>4</v>
      </c>
      <c r="J429">
        <f t="shared" si="19"/>
        <v>2017</v>
      </c>
      <c r="L429">
        <f t="shared" si="20"/>
        <v>17</v>
      </c>
    </row>
    <row r="430" spans="1:12" x14ac:dyDescent="0.25">
      <c r="A430" t="s">
        <v>6</v>
      </c>
      <c r="B430" s="1">
        <v>42848</v>
      </c>
      <c r="C430">
        <v>904.91500000000008</v>
      </c>
      <c r="D430">
        <v>12.16</v>
      </c>
      <c r="E430">
        <v>0</v>
      </c>
      <c r="F430">
        <v>0</v>
      </c>
      <c r="G430">
        <f t="shared" si="18"/>
        <v>4</v>
      </c>
      <c r="J430">
        <f t="shared" si="19"/>
        <v>2017</v>
      </c>
      <c r="L430">
        <f t="shared" si="20"/>
        <v>17</v>
      </c>
    </row>
    <row r="431" spans="1:12" x14ac:dyDescent="0.25">
      <c r="A431" t="s">
        <v>6</v>
      </c>
      <c r="B431" s="1">
        <v>42848</v>
      </c>
      <c r="C431">
        <v>453.14500000000004</v>
      </c>
      <c r="D431">
        <v>6</v>
      </c>
      <c r="E431">
        <v>0</v>
      </c>
      <c r="F431">
        <v>1</v>
      </c>
      <c r="G431">
        <f t="shared" si="18"/>
        <v>4</v>
      </c>
      <c r="J431">
        <f t="shared" si="19"/>
        <v>2017</v>
      </c>
      <c r="L431">
        <f t="shared" si="20"/>
        <v>17</v>
      </c>
    </row>
    <row r="432" spans="1:12" x14ac:dyDescent="0.25">
      <c r="A432" t="s">
        <v>12</v>
      </c>
      <c r="B432" s="1">
        <v>42848</v>
      </c>
      <c r="C432">
        <v>920.48</v>
      </c>
      <c r="D432">
        <v>14.64</v>
      </c>
      <c r="E432">
        <v>115.63629999999999</v>
      </c>
      <c r="F432">
        <v>0</v>
      </c>
      <c r="G432">
        <f t="shared" si="18"/>
        <v>4</v>
      </c>
      <c r="J432">
        <f t="shared" si="19"/>
        <v>2017</v>
      </c>
      <c r="L432">
        <f t="shared" si="20"/>
        <v>17</v>
      </c>
    </row>
    <row r="433" spans="1:12" x14ac:dyDescent="0.25">
      <c r="A433" t="s">
        <v>12</v>
      </c>
      <c r="B433" s="1">
        <v>42848</v>
      </c>
      <c r="C433">
        <v>558.69000000000005</v>
      </c>
      <c r="D433">
        <v>9.36</v>
      </c>
      <c r="E433">
        <v>612.82130000000006</v>
      </c>
      <c r="F433">
        <v>1</v>
      </c>
      <c r="G433">
        <f t="shared" si="18"/>
        <v>4</v>
      </c>
      <c r="J433">
        <f t="shared" si="19"/>
        <v>2017</v>
      </c>
      <c r="L433">
        <f t="shared" si="20"/>
        <v>17</v>
      </c>
    </row>
    <row r="434" spans="1:12" x14ac:dyDescent="0.25">
      <c r="A434" t="s">
        <v>7</v>
      </c>
      <c r="B434" s="1">
        <v>42848</v>
      </c>
      <c r="C434">
        <v>14732.85</v>
      </c>
      <c r="D434">
        <v>186.04000000000002</v>
      </c>
      <c r="E434">
        <v>240.31280000000001</v>
      </c>
      <c r="F434">
        <v>0</v>
      </c>
      <c r="G434">
        <f t="shared" si="18"/>
        <v>4</v>
      </c>
      <c r="J434">
        <f t="shared" si="19"/>
        <v>2017</v>
      </c>
      <c r="L434">
        <f t="shared" si="20"/>
        <v>17</v>
      </c>
    </row>
    <row r="435" spans="1:12" x14ac:dyDescent="0.25">
      <c r="A435" t="s">
        <v>7</v>
      </c>
      <c r="B435" s="1">
        <v>42848</v>
      </c>
      <c r="C435">
        <v>4141.335</v>
      </c>
      <c r="D435">
        <v>55.6</v>
      </c>
      <c r="E435">
        <v>310.59860000000003</v>
      </c>
      <c r="F435">
        <v>1</v>
      </c>
      <c r="G435">
        <f t="shared" si="18"/>
        <v>4</v>
      </c>
      <c r="J435">
        <f t="shared" si="19"/>
        <v>2017</v>
      </c>
      <c r="L435">
        <f t="shared" si="20"/>
        <v>17</v>
      </c>
    </row>
    <row r="436" spans="1:12" x14ac:dyDescent="0.25">
      <c r="A436" t="s">
        <v>8</v>
      </c>
      <c r="B436" s="1">
        <v>42848</v>
      </c>
      <c r="C436">
        <v>13865.390000000001</v>
      </c>
      <c r="D436">
        <v>210.51999999999998</v>
      </c>
      <c r="E436">
        <v>1724.2888</v>
      </c>
      <c r="F436">
        <v>0</v>
      </c>
      <c r="G436">
        <f t="shared" si="18"/>
        <v>4</v>
      </c>
      <c r="J436">
        <f t="shared" si="19"/>
        <v>2017</v>
      </c>
      <c r="L436">
        <f t="shared" si="20"/>
        <v>17</v>
      </c>
    </row>
    <row r="437" spans="1:12" x14ac:dyDescent="0.25">
      <c r="A437" t="s">
        <v>8</v>
      </c>
      <c r="B437" s="1">
        <v>42848</v>
      </c>
      <c r="C437">
        <v>13592.48</v>
      </c>
      <c r="D437">
        <v>220.76</v>
      </c>
      <c r="E437">
        <v>10404.0872</v>
      </c>
      <c r="F437">
        <v>1</v>
      </c>
      <c r="G437">
        <f t="shared" si="18"/>
        <v>4</v>
      </c>
      <c r="J437">
        <f t="shared" si="19"/>
        <v>2017</v>
      </c>
      <c r="L437">
        <f t="shared" si="20"/>
        <v>17</v>
      </c>
    </row>
    <row r="438" spans="1:12" x14ac:dyDescent="0.25">
      <c r="A438" t="s">
        <v>9</v>
      </c>
      <c r="B438" s="1">
        <v>42848</v>
      </c>
      <c r="C438">
        <v>3014.4400000000005</v>
      </c>
      <c r="D438">
        <v>38.04</v>
      </c>
      <c r="E438">
        <v>1.3565500000000001</v>
      </c>
      <c r="F438">
        <v>0</v>
      </c>
      <c r="G438">
        <f t="shared" si="18"/>
        <v>4</v>
      </c>
      <c r="J438">
        <f t="shared" si="19"/>
        <v>2017</v>
      </c>
      <c r="L438">
        <f t="shared" si="20"/>
        <v>17</v>
      </c>
    </row>
    <row r="439" spans="1:12" x14ac:dyDescent="0.25">
      <c r="A439" t="s">
        <v>9</v>
      </c>
      <c r="B439" s="1">
        <v>42848</v>
      </c>
      <c r="C439">
        <v>778.58</v>
      </c>
      <c r="D439">
        <v>10.88</v>
      </c>
      <c r="E439">
        <v>2.2938499999999999</v>
      </c>
      <c r="F439">
        <v>1</v>
      </c>
      <c r="G439">
        <f t="shared" si="18"/>
        <v>4</v>
      </c>
      <c r="J439">
        <f t="shared" si="19"/>
        <v>2017</v>
      </c>
      <c r="L439">
        <f t="shared" si="20"/>
        <v>17</v>
      </c>
    </row>
    <row r="440" spans="1:12" x14ac:dyDescent="0.25">
      <c r="A440" t="s">
        <v>14</v>
      </c>
      <c r="B440" s="1">
        <v>42848</v>
      </c>
      <c r="C440">
        <v>5024.415</v>
      </c>
      <c r="D440">
        <v>68.56</v>
      </c>
      <c r="E440">
        <v>2.8905500000000002</v>
      </c>
      <c r="F440">
        <v>0</v>
      </c>
      <c r="G440">
        <f t="shared" si="18"/>
        <v>4</v>
      </c>
      <c r="J440">
        <f t="shared" si="19"/>
        <v>2017</v>
      </c>
      <c r="L440">
        <f t="shared" si="20"/>
        <v>17</v>
      </c>
    </row>
    <row r="441" spans="1:12" x14ac:dyDescent="0.25">
      <c r="A441" t="s">
        <v>14</v>
      </c>
      <c r="B441" s="1">
        <v>42848</v>
      </c>
      <c r="C441">
        <v>3443.77</v>
      </c>
      <c r="D441">
        <v>50.84</v>
      </c>
      <c r="E441">
        <v>11.997050000000002</v>
      </c>
      <c r="F441">
        <v>1</v>
      </c>
      <c r="G441">
        <f t="shared" si="18"/>
        <v>4</v>
      </c>
      <c r="J441">
        <f t="shared" si="19"/>
        <v>2017</v>
      </c>
      <c r="L441">
        <f t="shared" si="20"/>
        <v>17</v>
      </c>
    </row>
    <row r="442" spans="1:12" x14ac:dyDescent="0.25">
      <c r="A442" t="s">
        <v>10</v>
      </c>
      <c r="B442" s="1">
        <v>42848</v>
      </c>
      <c r="C442">
        <v>349.96499999999997</v>
      </c>
      <c r="D442">
        <v>4.7200000000000006</v>
      </c>
      <c r="E442">
        <v>16.176550000000002</v>
      </c>
      <c r="F442">
        <v>0</v>
      </c>
      <c r="G442">
        <f t="shared" si="18"/>
        <v>4</v>
      </c>
      <c r="J442">
        <f t="shared" si="19"/>
        <v>2017</v>
      </c>
      <c r="L442">
        <f t="shared" si="20"/>
        <v>17</v>
      </c>
    </row>
    <row r="443" spans="1:12" x14ac:dyDescent="0.25">
      <c r="A443" t="s">
        <v>10</v>
      </c>
      <c r="B443" s="1">
        <v>42848</v>
      </c>
      <c r="C443">
        <v>355.13500000000005</v>
      </c>
      <c r="D443">
        <v>5.2</v>
      </c>
      <c r="E443">
        <v>60.996000000000002</v>
      </c>
      <c r="F443">
        <v>1</v>
      </c>
      <c r="G443">
        <f t="shared" si="18"/>
        <v>4</v>
      </c>
      <c r="J443">
        <f t="shared" si="19"/>
        <v>2017</v>
      </c>
      <c r="L443">
        <f t="shared" si="20"/>
        <v>17</v>
      </c>
    </row>
    <row r="444" spans="1:12" x14ac:dyDescent="0.25">
      <c r="A444" t="s">
        <v>4</v>
      </c>
      <c r="B444" s="1">
        <v>42855</v>
      </c>
      <c r="C444">
        <v>9829.2700000000023</v>
      </c>
      <c r="D444">
        <v>124.44000000000001</v>
      </c>
      <c r="E444">
        <v>470.11574999999999</v>
      </c>
      <c r="F444">
        <v>0</v>
      </c>
      <c r="G444">
        <f t="shared" si="18"/>
        <v>4</v>
      </c>
      <c r="J444">
        <f t="shared" si="19"/>
        <v>2017</v>
      </c>
      <c r="L444">
        <f t="shared" si="20"/>
        <v>18</v>
      </c>
    </row>
    <row r="445" spans="1:12" x14ac:dyDescent="0.25">
      <c r="A445" t="s">
        <v>4</v>
      </c>
      <c r="B445" s="1">
        <v>42855</v>
      </c>
      <c r="C445">
        <v>3338.8850000000002</v>
      </c>
      <c r="D445">
        <v>48.64</v>
      </c>
      <c r="E445">
        <v>497.32279999999997</v>
      </c>
      <c r="F445">
        <v>1</v>
      </c>
      <c r="G445">
        <f t="shared" si="18"/>
        <v>4</v>
      </c>
      <c r="J445">
        <f t="shared" si="19"/>
        <v>2017</v>
      </c>
      <c r="L445">
        <f t="shared" si="20"/>
        <v>18</v>
      </c>
    </row>
    <row r="446" spans="1:12" x14ac:dyDescent="0.25">
      <c r="A446" t="s">
        <v>1</v>
      </c>
      <c r="B446" s="1">
        <v>42855</v>
      </c>
      <c r="C446">
        <v>15339.665000000001</v>
      </c>
      <c r="D446">
        <v>206.64000000000001</v>
      </c>
      <c r="E446">
        <v>844.80824999999993</v>
      </c>
      <c r="F446">
        <v>0</v>
      </c>
      <c r="G446">
        <f t="shared" si="18"/>
        <v>4</v>
      </c>
      <c r="J446">
        <f t="shared" si="19"/>
        <v>2017</v>
      </c>
      <c r="L446">
        <f t="shared" si="20"/>
        <v>18</v>
      </c>
    </row>
    <row r="447" spans="1:12" x14ac:dyDescent="0.25">
      <c r="A447" t="s">
        <v>1</v>
      </c>
      <c r="B447" s="1">
        <v>42855</v>
      </c>
      <c r="C447">
        <v>1816.65</v>
      </c>
      <c r="D447">
        <v>24.32</v>
      </c>
      <c r="E447">
        <v>649.16930000000002</v>
      </c>
      <c r="F447">
        <v>1</v>
      </c>
      <c r="G447">
        <f t="shared" si="18"/>
        <v>4</v>
      </c>
      <c r="J447">
        <f t="shared" si="19"/>
        <v>2017</v>
      </c>
      <c r="L447">
        <f t="shared" si="20"/>
        <v>18</v>
      </c>
    </row>
    <row r="448" spans="1:12" x14ac:dyDescent="0.25">
      <c r="A448" t="s">
        <v>2</v>
      </c>
      <c r="B448" s="1">
        <v>42855</v>
      </c>
      <c r="C448">
        <v>44798.875</v>
      </c>
      <c r="D448">
        <v>524.84</v>
      </c>
      <c r="E448">
        <v>0</v>
      </c>
      <c r="F448">
        <v>0</v>
      </c>
      <c r="G448">
        <f t="shared" si="18"/>
        <v>4</v>
      </c>
      <c r="J448">
        <f t="shared" si="19"/>
        <v>2017</v>
      </c>
      <c r="L448">
        <f t="shared" si="20"/>
        <v>18</v>
      </c>
    </row>
    <row r="449" spans="1:12" x14ac:dyDescent="0.25">
      <c r="A449" t="s">
        <v>2</v>
      </c>
      <c r="B449" s="1">
        <v>42855</v>
      </c>
      <c r="C449">
        <v>11589.435000000001</v>
      </c>
      <c r="D449">
        <v>159.52000000000001</v>
      </c>
      <c r="E449">
        <v>0</v>
      </c>
      <c r="F449">
        <v>1</v>
      </c>
      <c r="G449">
        <f t="shared" si="18"/>
        <v>4</v>
      </c>
      <c r="J449">
        <f t="shared" si="19"/>
        <v>2017</v>
      </c>
      <c r="L449">
        <f t="shared" si="20"/>
        <v>18</v>
      </c>
    </row>
    <row r="450" spans="1:12" x14ac:dyDescent="0.25">
      <c r="A450" t="s">
        <v>3</v>
      </c>
      <c r="B450" s="1">
        <v>42855</v>
      </c>
      <c r="C450">
        <v>391.27000000000004</v>
      </c>
      <c r="D450">
        <v>6.16</v>
      </c>
      <c r="E450">
        <v>60.485100000000003</v>
      </c>
      <c r="F450">
        <v>0</v>
      </c>
      <c r="G450">
        <f t="shared" si="18"/>
        <v>4</v>
      </c>
      <c r="J450">
        <f t="shared" si="19"/>
        <v>2017</v>
      </c>
      <c r="L450">
        <f t="shared" si="20"/>
        <v>18</v>
      </c>
    </row>
    <row r="451" spans="1:12" x14ac:dyDescent="0.25">
      <c r="A451" t="s">
        <v>3</v>
      </c>
      <c r="B451" s="1">
        <v>42855</v>
      </c>
      <c r="C451">
        <v>661.48500000000013</v>
      </c>
      <c r="D451">
        <v>12.440000000000001</v>
      </c>
      <c r="E451">
        <v>845.90674999999999</v>
      </c>
      <c r="F451">
        <v>1</v>
      </c>
      <c r="G451">
        <f t="shared" ref="G451:G514" si="21">MONTH(B451)</f>
        <v>4</v>
      </c>
      <c r="J451">
        <f t="shared" ref="J451:J514" si="22">YEAR(B451:B3221)</f>
        <v>2017</v>
      </c>
      <c r="L451">
        <f t="shared" ref="L451:L514" si="23">WEEKNUM(B451,1)</f>
        <v>18</v>
      </c>
    </row>
    <row r="452" spans="1:12" x14ac:dyDescent="0.25">
      <c r="A452" t="s">
        <v>13</v>
      </c>
      <c r="B452" s="1">
        <v>42855</v>
      </c>
      <c r="C452">
        <v>6998.0350000000008</v>
      </c>
      <c r="D452">
        <v>98.320000000000007</v>
      </c>
      <c r="E452">
        <v>364.13650000000001</v>
      </c>
      <c r="F452">
        <v>0</v>
      </c>
      <c r="G452">
        <f t="shared" si="21"/>
        <v>4</v>
      </c>
      <c r="J452">
        <f t="shared" si="22"/>
        <v>2017</v>
      </c>
      <c r="L452">
        <f t="shared" si="23"/>
        <v>18</v>
      </c>
    </row>
    <row r="453" spans="1:12" x14ac:dyDescent="0.25">
      <c r="A453" t="s">
        <v>13</v>
      </c>
      <c r="B453" s="1">
        <v>42855</v>
      </c>
      <c r="C453">
        <v>3647.7650000000003</v>
      </c>
      <c r="D453">
        <v>53.960000000000008</v>
      </c>
      <c r="E453">
        <v>854.42759999999998</v>
      </c>
      <c r="F453">
        <v>1</v>
      </c>
      <c r="G453">
        <f t="shared" si="21"/>
        <v>4</v>
      </c>
      <c r="J453">
        <f t="shared" si="22"/>
        <v>2017</v>
      </c>
      <c r="L453">
        <f t="shared" si="23"/>
        <v>18</v>
      </c>
    </row>
    <row r="454" spans="1:12" x14ac:dyDescent="0.25">
      <c r="A454" t="s">
        <v>5</v>
      </c>
      <c r="B454" s="1">
        <v>42855</v>
      </c>
      <c r="C454">
        <v>1488.63</v>
      </c>
      <c r="D454">
        <v>22.480000000000004</v>
      </c>
      <c r="E454">
        <v>76.915150000000011</v>
      </c>
      <c r="F454">
        <v>0</v>
      </c>
      <c r="G454">
        <f t="shared" si="21"/>
        <v>4</v>
      </c>
      <c r="J454">
        <f t="shared" si="22"/>
        <v>2017</v>
      </c>
      <c r="L454">
        <f t="shared" si="23"/>
        <v>18</v>
      </c>
    </row>
    <row r="455" spans="1:12" x14ac:dyDescent="0.25">
      <c r="A455" t="s">
        <v>5</v>
      </c>
      <c r="B455" s="1">
        <v>42855</v>
      </c>
      <c r="C455">
        <v>1356.7950000000001</v>
      </c>
      <c r="D455">
        <v>23.16</v>
      </c>
      <c r="E455">
        <v>147.84575000000001</v>
      </c>
      <c r="F455">
        <v>1</v>
      </c>
      <c r="G455">
        <f t="shared" si="21"/>
        <v>4</v>
      </c>
      <c r="J455">
        <f t="shared" si="22"/>
        <v>2017</v>
      </c>
      <c r="L455">
        <f t="shared" si="23"/>
        <v>18</v>
      </c>
    </row>
    <row r="456" spans="1:12" x14ac:dyDescent="0.25">
      <c r="A456" t="s">
        <v>6</v>
      </c>
      <c r="B456" s="1">
        <v>42855</v>
      </c>
      <c r="C456">
        <v>901.67000000000007</v>
      </c>
      <c r="D456">
        <v>11.520000000000001</v>
      </c>
      <c r="E456">
        <v>0</v>
      </c>
      <c r="F456">
        <v>0</v>
      </c>
      <c r="G456">
        <f t="shared" si="21"/>
        <v>4</v>
      </c>
      <c r="J456">
        <f t="shared" si="22"/>
        <v>2017</v>
      </c>
      <c r="L456">
        <f t="shared" si="23"/>
        <v>18</v>
      </c>
    </row>
    <row r="457" spans="1:12" x14ac:dyDescent="0.25">
      <c r="A457" t="s">
        <v>6</v>
      </c>
      <c r="B457" s="1">
        <v>42855</v>
      </c>
      <c r="C457">
        <v>365.47500000000002</v>
      </c>
      <c r="D457">
        <v>5.6400000000000006</v>
      </c>
      <c r="E457">
        <v>0</v>
      </c>
      <c r="F457">
        <v>1</v>
      </c>
      <c r="G457">
        <f t="shared" si="21"/>
        <v>4</v>
      </c>
      <c r="J457">
        <f t="shared" si="22"/>
        <v>2017</v>
      </c>
      <c r="L457">
        <f t="shared" si="23"/>
        <v>18</v>
      </c>
    </row>
    <row r="458" spans="1:12" x14ac:dyDescent="0.25">
      <c r="A458" t="s">
        <v>12</v>
      </c>
      <c r="B458" s="1">
        <v>42855</v>
      </c>
      <c r="C458">
        <v>1180.7400000000002</v>
      </c>
      <c r="D458">
        <v>18.48</v>
      </c>
      <c r="E458">
        <v>154.75395</v>
      </c>
      <c r="F458">
        <v>0</v>
      </c>
      <c r="G458">
        <f t="shared" si="21"/>
        <v>4</v>
      </c>
      <c r="J458">
        <f t="shared" si="22"/>
        <v>2017</v>
      </c>
      <c r="L458">
        <f t="shared" si="23"/>
        <v>18</v>
      </c>
    </row>
    <row r="459" spans="1:12" x14ac:dyDescent="0.25">
      <c r="A459" t="s">
        <v>12</v>
      </c>
      <c r="B459" s="1">
        <v>42855</v>
      </c>
      <c r="C459">
        <v>748.99</v>
      </c>
      <c r="D459">
        <v>12.280000000000001</v>
      </c>
      <c r="E459">
        <v>838.89780000000007</v>
      </c>
      <c r="F459">
        <v>1</v>
      </c>
      <c r="G459">
        <f t="shared" si="21"/>
        <v>4</v>
      </c>
      <c r="J459">
        <f t="shared" si="22"/>
        <v>2017</v>
      </c>
      <c r="L459">
        <f t="shared" si="23"/>
        <v>18</v>
      </c>
    </row>
    <row r="460" spans="1:12" x14ac:dyDescent="0.25">
      <c r="A460" t="s">
        <v>7</v>
      </c>
      <c r="B460" s="1">
        <v>42855</v>
      </c>
      <c r="C460">
        <v>16390.605</v>
      </c>
      <c r="D460">
        <v>211</v>
      </c>
      <c r="E460">
        <v>276.64455000000004</v>
      </c>
      <c r="F460">
        <v>0</v>
      </c>
      <c r="G460">
        <f t="shared" si="21"/>
        <v>4</v>
      </c>
      <c r="J460">
        <f t="shared" si="22"/>
        <v>2017</v>
      </c>
      <c r="L460">
        <f t="shared" si="23"/>
        <v>18</v>
      </c>
    </row>
    <row r="461" spans="1:12" x14ac:dyDescent="0.25">
      <c r="A461" t="s">
        <v>7</v>
      </c>
      <c r="B461" s="1">
        <v>42855</v>
      </c>
      <c r="C461">
        <v>4733.4650000000001</v>
      </c>
      <c r="D461">
        <v>66.52000000000001</v>
      </c>
      <c r="E461">
        <v>369.21885000000003</v>
      </c>
      <c r="F461">
        <v>1</v>
      </c>
      <c r="G461">
        <f t="shared" si="21"/>
        <v>4</v>
      </c>
      <c r="J461">
        <f t="shared" si="22"/>
        <v>2017</v>
      </c>
      <c r="L461">
        <f t="shared" si="23"/>
        <v>18</v>
      </c>
    </row>
    <row r="462" spans="1:12" x14ac:dyDescent="0.25">
      <c r="A462" t="s">
        <v>8</v>
      </c>
      <c r="B462" s="1">
        <v>42855</v>
      </c>
      <c r="C462">
        <v>15240.885000000002</v>
      </c>
      <c r="D462">
        <v>230.60000000000002</v>
      </c>
      <c r="E462">
        <v>1995.6547</v>
      </c>
      <c r="F462">
        <v>0</v>
      </c>
      <c r="G462">
        <f t="shared" si="21"/>
        <v>4</v>
      </c>
      <c r="J462">
        <f t="shared" si="22"/>
        <v>2017</v>
      </c>
      <c r="L462">
        <f t="shared" si="23"/>
        <v>18</v>
      </c>
    </row>
    <row r="463" spans="1:12" x14ac:dyDescent="0.25">
      <c r="A463" t="s">
        <v>8</v>
      </c>
      <c r="B463" s="1">
        <v>42855</v>
      </c>
      <c r="C463">
        <v>14093.310000000001</v>
      </c>
      <c r="D463">
        <v>231.96</v>
      </c>
      <c r="E463">
        <v>11609.397800000001</v>
      </c>
      <c r="F463">
        <v>1</v>
      </c>
      <c r="G463">
        <f t="shared" si="21"/>
        <v>4</v>
      </c>
      <c r="J463">
        <f t="shared" si="22"/>
        <v>2017</v>
      </c>
      <c r="L463">
        <f t="shared" si="23"/>
        <v>18</v>
      </c>
    </row>
    <row r="464" spans="1:12" x14ac:dyDescent="0.25">
      <c r="A464" t="s">
        <v>9</v>
      </c>
      <c r="B464" s="1">
        <v>42855</v>
      </c>
      <c r="C464">
        <v>3381.07</v>
      </c>
      <c r="D464">
        <v>45.52</v>
      </c>
      <c r="E464">
        <v>1.0932999999999999</v>
      </c>
      <c r="F464">
        <v>0</v>
      </c>
      <c r="G464">
        <f t="shared" si="21"/>
        <v>4</v>
      </c>
      <c r="J464">
        <f t="shared" si="22"/>
        <v>2017</v>
      </c>
      <c r="L464">
        <f t="shared" si="23"/>
        <v>18</v>
      </c>
    </row>
    <row r="465" spans="1:12" x14ac:dyDescent="0.25">
      <c r="A465" t="s">
        <v>9</v>
      </c>
      <c r="B465" s="1">
        <v>42855</v>
      </c>
      <c r="C465">
        <v>968.11000000000013</v>
      </c>
      <c r="D465">
        <v>14.040000000000001</v>
      </c>
      <c r="E465">
        <v>1.9987500000000002</v>
      </c>
      <c r="F465">
        <v>1</v>
      </c>
      <c r="G465">
        <f t="shared" si="21"/>
        <v>4</v>
      </c>
      <c r="J465">
        <f t="shared" si="22"/>
        <v>2017</v>
      </c>
      <c r="L465">
        <f t="shared" si="23"/>
        <v>18</v>
      </c>
    </row>
    <row r="466" spans="1:12" x14ac:dyDescent="0.25">
      <c r="A466" t="s">
        <v>14</v>
      </c>
      <c r="B466" s="1">
        <v>42855</v>
      </c>
      <c r="C466">
        <v>5571.94</v>
      </c>
      <c r="D466">
        <v>76.920000000000016</v>
      </c>
      <c r="E466">
        <v>2.0325500000000001</v>
      </c>
      <c r="F466">
        <v>0</v>
      </c>
      <c r="G466">
        <f t="shared" si="21"/>
        <v>4</v>
      </c>
      <c r="J466">
        <f t="shared" si="22"/>
        <v>2017</v>
      </c>
      <c r="L466">
        <f t="shared" si="23"/>
        <v>18</v>
      </c>
    </row>
    <row r="467" spans="1:12" x14ac:dyDescent="0.25">
      <c r="A467" t="s">
        <v>14</v>
      </c>
      <c r="B467" s="1">
        <v>42855</v>
      </c>
      <c r="C467">
        <v>4019.2900000000004</v>
      </c>
      <c r="D467">
        <v>59.400000000000006</v>
      </c>
      <c r="E467">
        <v>9.4087499999999995</v>
      </c>
      <c r="F467">
        <v>1</v>
      </c>
      <c r="G467">
        <f t="shared" si="21"/>
        <v>4</v>
      </c>
      <c r="J467">
        <f t="shared" si="22"/>
        <v>2017</v>
      </c>
      <c r="L467">
        <f t="shared" si="23"/>
        <v>18</v>
      </c>
    </row>
    <row r="468" spans="1:12" x14ac:dyDescent="0.25">
      <c r="A468" t="s">
        <v>10</v>
      </c>
      <c r="B468" s="1">
        <v>42855</v>
      </c>
      <c r="C468">
        <v>188.65</v>
      </c>
      <c r="D468">
        <v>2.3199999999999998</v>
      </c>
      <c r="E468">
        <v>3.8155000000000001</v>
      </c>
      <c r="F468">
        <v>0</v>
      </c>
      <c r="G468">
        <f t="shared" si="21"/>
        <v>4</v>
      </c>
      <c r="J468">
        <f t="shared" si="22"/>
        <v>2017</v>
      </c>
      <c r="L468">
        <f t="shared" si="23"/>
        <v>18</v>
      </c>
    </row>
    <row r="469" spans="1:12" x14ac:dyDescent="0.25">
      <c r="A469" t="s">
        <v>10</v>
      </c>
      <c r="B469" s="1">
        <v>42855</v>
      </c>
      <c r="C469">
        <v>155.595</v>
      </c>
      <c r="D469">
        <v>2.64</v>
      </c>
      <c r="E469">
        <v>22.707100000000001</v>
      </c>
      <c r="F469">
        <v>1</v>
      </c>
      <c r="G469">
        <f t="shared" si="21"/>
        <v>4</v>
      </c>
      <c r="J469">
        <f t="shared" si="22"/>
        <v>2017</v>
      </c>
      <c r="L469">
        <f t="shared" si="23"/>
        <v>18</v>
      </c>
    </row>
    <row r="470" spans="1:12" x14ac:dyDescent="0.25">
      <c r="A470" t="s">
        <v>4</v>
      </c>
      <c r="B470" s="1">
        <v>42862</v>
      </c>
      <c r="C470">
        <v>8570.8700000000008</v>
      </c>
      <c r="D470">
        <v>104.80000000000001</v>
      </c>
      <c r="E470">
        <v>359.15424999999999</v>
      </c>
      <c r="F470">
        <v>0</v>
      </c>
      <c r="G470">
        <f t="shared" si="21"/>
        <v>5</v>
      </c>
      <c r="J470">
        <f t="shared" si="22"/>
        <v>2017</v>
      </c>
      <c r="L470">
        <f t="shared" si="23"/>
        <v>19</v>
      </c>
    </row>
    <row r="471" spans="1:12" x14ac:dyDescent="0.25">
      <c r="A471" t="s">
        <v>4</v>
      </c>
      <c r="B471" s="1">
        <v>42862</v>
      </c>
      <c r="C471">
        <v>2972.2000000000003</v>
      </c>
      <c r="D471">
        <v>41.28</v>
      </c>
      <c r="E471">
        <v>415.02890000000002</v>
      </c>
      <c r="F471">
        <v>1</v>
      </c>
      <c r="G471">
        <f t="shared" si="21"/>
        <v>5</v>
      </c>
      <c r="J471">
        <f t="shared" si="22"/>
        <v>2017</v>
      </c>
      <c r="L471">
        <f t="shared" si="23"/>
        <v>19</v>
      </c>
    </row>
    <row r="472" spans="1:12" x14ac:dyDescent="0.25">
      <c r="A472" t="s">
        <v>1</v>
      </c>
      <c r="B472" s="1">
        <v>42862</v>
      </c>
      <c r="C472">
        <v>17030.695000000003</v>
      </c>
      <c r="D472">
        <v>216</v>
      </c>
      <c r="E472">
        <v>411.97455000000002</v>
      </c>
      <c r="F472">
        <v>0</v>
      </c>
      <c r="G472">
        <f t="shared" si="21"/>
        <v>5</v>
      </c>
      <c r="J472">
        <f t="shared" si="22"/>
        <v>2017</v>
      </c>
      <c r="L472">
        <f t="shared" si="23"/>
        <v>19</v>
      </c>
    </row>
    <row r="473" spans="1:12" x14ac:dyDescent="0.25">
      <c r="A473" t="s">
        <v>1</v>
      </c>
      <c r="B473" s="1">
        <v>42862</v>
      </c>
      <c r="C473">
        <v>1824.5150000000003</v>
      </c>
      <c r="D473">
        <v>23.52</v>
      </c>
      <c r="E473">
        <v>228.16235</v>
      </c>
      <c r="F473">
        <v>1</v>
      </c>
      <c r="G473">
        <f t="shared" si="21"/>
        <v>5</v>
      </c>
      <c r="J473">
        <f t="shared" si="22"/>
        <v>2017</v>
      </c>
      <c r="L473">
        <f t="shared" si="23"/>
        <v>19</v>
      </c>
    </row>
    <row r="474" spans="1:12" x14ac:dyDescent="0.25">
      <c r="A474" t="s">
        <v>2</v>
      </c>
      <c r="B474" s="1">
        <v>42862</v>
      </c>
      <c r="C474">
        <v>43486.905000000006</v>
      </c>
      <c r="D474">
        <v>512.80000000000007</v>
      </c>
      <c r="E474">
        <v>0</v>
      </c>
      <c r="F474">
        <v>0</v>
      </c>
      <c r="G474">
        <f t="shared" si="21"/>
        <v>5</v>
      </c>
      <c r="J474">
        <f t="shared" si="22"/>
        <v>2017</v>
      </c>
      <c r="L474">
        <f t="shared" si="23"/>
        <v>19</v>
      </c>
    </row>
    <row r="475" spans="1:12" x14ac:dyDescent="0.25">
      <c r="A475" t="s">
        <v>2</v>
      </c>
      <c r="B475" s="1">
        <v>42862</v>
      </c>
      <c r="C475">
        <v>10429.485000000001</v>
      </c>
      <c r="D475">
        <v>139.52000000000001</v>
      </c>
      <c r="E475">
        <v>0</v>
      </c>
      <c r="F475">
        <v>1</v>
      </c>
      <c r="G475">
        <f t="shared" si="21"/>
        <v>5</v>
      </c>
      <c r="J475">
        <f t="shared" si="22"/>
        <v>2017</v>
      </c>
      <c r="L475">
        <f t="shared" si="23"/>
        <v>19</v>
      </c>
    </row>
    <row r="476" spans="1:12" x14ac:dyDescent="0.25">
      <c r="A476" t="s">
        <v>3</v>
      </c>
      <c r="B476" s="1">
        <v>42862</v>
      </c>
      <c r="C476">
        <v>298.92500000000001</v>
      </c>
      <c r="D476">
        <v>4.88</v>
      </c>
      <c r="E476">
        <v>39.800150000000002</v>
      </c>
      <c r="F476">
        <v>0</v>
      </c>
      <c r="G476">
        <f t="shared" si="21"/>
        <v>5</v>
      </c>
      <c r="J476">
        <f t="shared" si="22"/>
        <v>2017</v>
      </c>
      <c r="L476">
        <f t="shared" si="23"/>
        <v>19</v>
      </c>
    </row>
    <row r="477" spans="1:12" x14ac:dyDescent="0.25">
      <c r="A477" t="s">
        <v>3</v>
      </c>
      <c r="B477" s="1">
        <v>42862</v>
      </c>
      <c r="C477">
        <v>462.88000000000005</v>
      </c>
      <c r="D477">
        <v>7.8000000000000007</v>
      </c>
      <c r="E477">
        <v>438.96255000000002</v>
      </c>
      <c r="F477">
        <v>1</v>
      </c>
      <c r="G477">
        <f t="shared" si="21"/>
        <v>5</v>
      </c>
      <c r="J477">
        <f t="shared" si="22"/>
        <v>2017</v>
      </c>
      <c r="L477">
        <f t="shared" si="23"/>
        <v>19</v>
      </c>
    </row>
    <row r="478" spans="1:12" x14ac:dyDescent="0.25">
      <c r="A478" t="s">
        <v>13</v>
      </c>
      <c r="B478" s="1">
        <v>42862</v>
      </c>
      <c r="C478">
        <v>7482.2000000000007</v>
      </c>
      <c r="D478">
        <v>101.52000000000001</v>
      </c>
      <c r="E478">
        <v>330.25265000000002</v>
      </c>
      <c r="F478">
        <v>0</v>
      </c>
      <c r="G478">
        <f t="shared" si="21"/>
        <v>5</v>
      </c>
      <c r="J478">
        <f t="shared" si="22"/>
        <v>2017</v>
      </c>
      <c r="L478">
        <f t="shared" si="23"/>
        <v>19</v>
      </c>
    </row>
    <row r="479" spans="1:12" x14ac:dyDescent="0.25">
      <c r="A479" t="s">
        <v>13</v>
      </c>
      <c r="B479" s="1">
        <v>42862</v>
      </c>
      <c r="C479">
        <v>3926.2850000000003</v>
      </c>
      <c r="D479">
        <v>54.6</v>
      </c>
      <c r="E479">
        <v>669.25560000000007</v>
      </c>
      <c r="F479">
        <v>1</v>
      </c>
      <c r="G479">
        <f t="shared" si="21"/>
        <v>5</v>
      </c>
      <c r="J479">
        <f t="shared" si="22"/>
        <v>2017</v>
      </c>
      <c r="L479">
        <f t="shared" si="23"/>
        <v>19</v>
      </c>
    </row>
    <row r="480" spans="1:12" x14ac:dyDescent="0.25">
      <c r="A480" t="s">
        <v>5</v>
      </c>
      <c r="B480" s="1">
        <v>42862</v>
      </c>
      <c r="C480">
        <v>1308.1200000000001</v>
      </c>
      <c r="D480">
        <v>19.32</v>
      </c>
      <c r="E480">
        <v>61.50365</v>
      </c>
      <c r="F480">
        <v>0</v>
      </c>
      <c r="G480">
        <f t="shared" si="21"/>
        <v>5</v>
      </c>
      <c r="J480">
        <f t="shared" si="22"/>
        <v>2017</v>
      </c>
      <c r="L480">
        <f t="shared" si="23"/>
        <v>19</v>
      </c>
    </row>
    <row r="481" spans="1:12" x14ac:dyDescent="0.25">
      <c r="A481" t="s">
        <v>5</v>
      </c>
      <c r="B481" s="1">
        <v>42862</v>
      </c>
      <c r="C481">
        <v>1018.5450000000002</v>
      </c>
      <c r="D481">
        <v>17.52</v>
      </c>
      <c r="E481">
        <v>112.29140000000001</v>
      </c>
      <c r="F481">
        <v>1</v>
      </c>
      <c r="G481">
        <f t="shared" si="21"/>
        <v>5</v>
      </c>
      <c r="J481">
        <f t="shared" si="22"/>
        <v>2017</v>
      </c>
      <c r="L481">
        <f t="shared" si="23"/>
        <v>19</v>
      </c>
    </row>
    <row r="482" spans="1:12" x14ac:dyDescent="0.25">
      <c r="A482" t="s">
        <v>6</v>
      </c>
      <c r="B482" s="1">
        <v>42862</v>
      </c>
      <c r="C482">
        <v>916.96000000000015</v>
      </c>
      <c r="D482">
        <v>11.200000000000001</v>
      </c>
      <c r="E482">
        <v>0</v>
      </c>
      <c r="F482">
        <v>0</v>
      </c>
      <c r="G482">
        <f t="shared" si="21"/>
        <v>5</v>
      </c>
      <c r="J482">
        <f t="shared" si="22"/>
        <v>2017</v>
      </c>
      <c r="L482">
        <f t="shared" si="23"/>
        <v>19</v>
      </c>
    </row>
    <row r="483" spans="1:12" x14ac:dyDescent="0.25">
      <c r="A483" t="s">
        <v>6</v>
      </c>
      <c r="B483" s="1">
        <v>42862</v>
      </c>
      <c r="C483">
        <v>326.92</v>
      </c>
      <c r="D483">
        <v>4.6399999999999997</v>
      </c>
      <c r="E483">
        <v>0</v>
      </c>
      <c r="F483">
        <v>1</v>
      </c>
      <c r="G483">
        <f t="shared" si="21"/>
        <v>5</v>
      </c>
      <c r="J483">
        <f t="shared" si="22"/>
        <v>2017</v>
      </c>
      <c r="L483">
        <f t="shared" si="23"/>
        <v>19</v>
      </c>
    </row>
    <row r="484" spans="1:12" x14ac:dyDescent="0.25">
      <c r="A484" t="s">
        <v>12</v>
      </c>
      <c r="B484" s="1">
        <v>42862</v>
      </c>
      <c r="C484">
        <v>1196.8000000000002</v>
      </c>
      <c r="D484">
        <v>16.32</v>
      </c>
      <c r="E484">
        <v>131.94544999999999</v>
      </c>
      <c r="F484">
        <v>0</v>
      </c>
      <c r="G484">
        <f t="shared" si="21"/>
        <v>5</v>
      </c>
      <c r="J484">
        <f t="shared" si="22"/>
        <v>2017</v>
      </c>
      <c r="L484">
        <f t="shared" si="23"/>
        <v>19</v>
      </c>
    </row>
    <row r="485" spans="1:12" x14ac:dyDescent="0.25">
      <c r="A485" t="s">
        <v>12</v>
      </c>
      <c r="B485" s="1">
        <v>42862</v>
      </c>
      <c r="C485">
        <v>612.6450000000001</v>
      </c>
      <c r="D485">
        <v>9.32</v>
      </c>
      <c r="E485">
        <v>646.42629999999997</v>
      </c>
      <c r="F485">
        <v>1</v>
      </c>
      <c r="G485">
        <f t="shared" si="21"/>
        <v>5</v>
      </c>
      <c r="J485">
        <f t="shared" si="22"/>
        <v>2017</v>
      </c>
      <c r="L485">
        <f t="shared" si="23"/>
        <v>19</v>
      </c>
    </row>
    <row r="486" spans="1:12" x14ac:dyDescent="0.25">
      <c r="A486" t="s">
        <v>7</v>
      </c>
      <c r="B486" s="1">
        <v>42862</v>
      </c>
      <c r="C486">
        <v>17988.355</v>
      </c>
      <c r="D486">
        <v>229.28000000000003</v>
      </c>
      <c r="E486">
        <v>319.43664999999999</v>
      </c>
      <c r="F486">
        <v>0</v>
      </c>
      <c r="G486">
        <f t="shared" si="21"/>
        <v>5</v>
      </c>
      <c r="J486">
        <f t="shared" si="22"/>
        <v>2017</v>
      </c>
      <c r="L486">
        <f t="shared" si="23"/>
        <v>19</v>
      </c>
    </row>
    <row r="487" spans="1:12" x14ac:dyDescent="0.25">
      <c r="A487" t="s">
        <v>7</v>
      </c>
      <c r="B487" s="1">
        <v>42862</v>
      </c>
      <c r="C487">
        <v>5511.2750000000005</v>
      </c>
      <c r="D487">
        <v>70.040000000000006</v>
      </c>
      <c r="E487">
        <v>423.50360000000001</v>
      </c>
      <c r="F487">
        <v>1</v>
      </c>
      <c r="G487">
        <f t="shared" si="21"/>
        <v>5</v>
      </c>
      <c r="J487">
        <f t="shared" si="22"/>
        <v>2017</v>
      </c>
      <c r="L487">
        <f t="shared" si="23"/>
        <v>19</v>
      </c>
    </row>
    <row r="488" spans="1:12" x14ac:dyDescent="0.25">
      <c r="A488" t="s">
        <v>8</v>
      </c>
      <c r="B488" s="1">
        <v>42862</v>
      </c>
      <c r="C488">
        <v>15263.380000000001</v>
      </c>
      <c r="D488">
        <v>224.48000000000002</v>
      </c>
      <c r="E488">
        <v>1986.9538</v>
      </c>
      <c r="F488">
        <v>0</v>
      </c>
      <c r="G488">
        <f t="shared" si="21"/>
        <v>5</v>
      </c>
      <c r="J488">
        <f t="shared" si="22"/>
        <v>2017</v>
      </c>
      <c r="L488">
        <f t="shared" si="23"/>
        <v>19</v>
      </c>
    </row>
    <row r="489" spans="1:12" x14ac:dyDescent="0.25">
      <c r="A489" t="s">
        <v>8</v>
      </c>
      <c r="B489" s="1">
        <v>42862</v>
      </c>
      <c r="C489">
        <v>14247.640000000001</v>
      </c>
      <c r="D489">
        <v>221.44000000000003</v>
      </c>
      <c r="E489">
        <v>12122.228949999999</v>
      </c>
      <c r="F489">
        <v>1</v>
      </c>
      <c r="G489">
        <f t="shared" si="21"/>
        <v>5</v>
      </c>
      <c r="J489">
        <f t="shared" si="22"/>
        <v>2017</v>
      </c>
      <c r="L489">
        <f t="shared" si="23"/>
        <v>19</v>
      </c>
    </row>
    <row r="490" spans="1:12" x14ac:dyDescent="0.25">
      <c r="A490" t="s">
        <v>9</v>
      </c>
      <c r="B490" s="1">
        <v>42862</v>
      </c>
      <c r="C490">
        <v>4126.8150000000005</v>
      </c>
      <c r="D490">
        <v>53.800000000000004</v>
      </c>
      <c r="E490">
        <v>1.28505</v>
      </c>
      <c r="F490">
        <v>0</v>
      </c>
      <c r="G490">
        <f t="shared" si="21"/>
        <v>5</v>
      </c>
      <c r="J490">
        <f t="shared" si="22"/>
        <v>2017</v>
      </c>
      <c r="L490">
        <f t="shared" si="23"/>
        <v>19</v>
      </c>
    </row>
    <row r="491" spans="1:12" x14ac:dyDescent="0.25">
      <c r="A491" t="s">
        <v>9</v>
      </c>
      <c r="B491" s="1">
        <v>42862</v>
      </c>
      <c r="C491">
        <v>1402.0050000000001</v>
      </c>
      <c r="D491">
        <v>17.84</v>
      </c>
      <c r="E491">
        <v>2.9152500000000003</v>
      </c>
      <c r="F491">
        <v>1</v>
      </c>
      <c r="G491">
        <f t="shared" si="21"/>
        <v>5</v>
      </c>
      <c r="J491">
        <f t="shared" si="22"/>
        <v>2017</v>
      </c>
      <c r="L491">
        <f t="shared" si="23"/>
        <v>19</v>
      </c>
    </row>
    <row r="492" spans="1:12" x14ac:dyDescent="0.25">
      <c r="A492" t="s">
        <v>14</v>
      </c>
      <c r="B492" s="1">
        <v>42862</v>
      </c>
      <c r="C492">
        <v>5239.1899999999996</v>
      </c>
      <c r="D492">
        <v>70.2</v>
      </c>
      <c r="E492">
        <v>1.81155</v>
      </c>
      <c r="F492">
        <v>0</v>
      </c>
      <c r="G492">
        <f t="shared" si="21"/>
        <v>5</v>
      </c>
      <c r="J492">
        <f t="shared" si="22"/>
        <v>2017</v>
      </c>
      <c r="L492">
        <f t="shared" si="23"/>
        <v>19</v>
      </c>
    </row>
    <row r="493" spans="1:12" x14ac:dyDescent="0.25">
      <c r="A493" t="s">
        <v>14</v>
      </c>
      <c r="B493" s="1">
        <v>42862</v>
      </c>
      <c r="C493">
        <v>3456.0350000000003</v>
      </c>
      <c r="D493">
        <v>52.2</v>
      </c>
      <c r="E493">
        <v>8.957650000000001</v>
      </c>
      <c r="F493">
        <v>1</v>
      </c>
      <c r="G493">
        <f t="shared" si="21"/>
        <v>5</v>
      </c>
      <c r="J493">
        <f t="shared" si="22"/>
        <v>2017</v>
      </c>
      <c r="L493">
        <f t="shared" si="23"/>
        <v>19</v>
      </c>
    </row>
    <row r="494" spans="1:12" x14ac:dyDescent="0.25">
      <c r="A494" t="s">
        <v>10</v>
      </c>
      <c r="B494" s="1">
        <v>42862</v>
      </c>
      <c r="C494">
        <v>207.68000000000004</v>
      </c>
      <c r="D494">
        <v>2.8000000000000003</v>
      </c>
      <c r="E494">
        <v>2.3205</v>
      </c>
      <c r="F494">
        <v>0</v>
      </c>
      <c r="G494">
        <f t="shared" si="21"/>
        <v>5</v>
      </c>
      <c r="J494">
        <f t="shared" si="22"/>
        <v>2017</v>
      </c>
      <c r="L494">
        <f t="shared" si="23"/>
        <v>19</v>
      </c>
    </row>
    <row r="495" spans="1:12" x14ac:dyDescent="0.25">
      <c r="A495" t="s">
        <v>10</v>
      </c>
      <c r="B495" s="1">
        <v>42862</v>
      </c>
      <c r="C495">
        <v>211.035</v>
      </c>
      <c r="D495">
        <v>3.9600000000000004</v>
      </c>
      <c r="E495">
        <v>22.030450000000002</v>
      </c>
      <c r="F495">
        <v>1</v>
      </c>
      <c r="G495">
        <f t="shared" si="21"/>
        <v>5</v>
      </c>
      <c r="J495">
        <f t="shared" si="22"/>
        <v>2017</v>
      </c>
      <c r="L495">
        <f t="shared" si="23"/>
        <v>19</v>
      </c>
    </row>
    <row r="496" spans="1:12" x14ac:dyDescent="0.25">
      <c r="A496" t="s">
        <v>4</v>
      </c>
      <c r="B496" s="1">
        <v>42869</v>
      </c>
      <c r="C496">
        <v>7060.6250000000009</v>
      </c>
      <c r="D496">
        <v>87.600000000000009</v>
      </c>
      <c r="E496">
        <v>309.05095</v>
      </c>
      <c r="F496">
        <v>0</v>
      </c>
      <c r="G496">
        <f t="shared" si="21"/>
        <v>5</v>
      </c>
      <c r="J496">
        <f t="shared" si="22"/>
        <v>2017</v>
      </c>
      <c r="L496">
        <f t="shared" si="23"/>
        <v>20</v>
      </c>
    </row>
    <row r="497" spans="1:12" x14ac:dyDescent="0.25">
      <c r="A497" t="s">
        <v>4</v>
      </c>
      <c r="B497" s="1">
        <v>42869</v>
      </c>
      <c r="C497">
        <v>2143.8450000000003</v>
      </c>
      <c r="D497">
        <v>28.480000000000004</v>
      </c>
      <c r="E497">
        <v>296.26870000000002</v>
      </c>
      <c r="F497">
        <v>1</v>
      </c>
      <c r="G497">
        <f t="shared" si="21"/>
        <v>5</v>
      </c>
      <c r="J497">
        <f t="shared" si="22"/>
        <v>2017</v>
      </c>
      <c r="L497">
        <f t="shared" si="23"/>
        <v>20</v>
      </c>
    </row>
    <row r="498" spans="1:12" x14ac:dyDescent="0.25">
      <c r="A498" t="s">
        <v>1</v>
      </c>
      <c r="B498" s="1">
        <v>42869</v>
      </c>
      <c r="C498">
        <v>13525.820000000002</v>
      </c>
      <c r="D498">
        <v>184.76</v>
      </c>
      <c r="E498">
        <v>295.58685000000003</v>
      </c>
      <c r="F498">
        <v>0</v>
      </c>
      <c r="G498">
        <f t="shared" si="21"/>
        <v>5</v>
      </c>
      <c r="J498">
        <f t="shared" si="22"/>
        <v>2017</v>
      </c>
      <c r="L498">
        <f t="shared" si="23"/>
        <v>20</v>
      </c>
    </row>
    <row r="499" spans="1:12" x14ac:dyDescent="0.25">
      <c r="A499" t="s">
        <v>1</v>
      </c>
      <c r="B499" s="1">
        <v>42869</v>
      </c>
      <c r="C499">
        <v>1892.7150000000001</v>
      </c>
      <c r="D499">
        <v>23.96</v>
      </c>
      <c r="E499">
        <v>132.21325000000002</v>
      </c>
      <c r="F499">
        <v>1</v>
      </c>
      <c r="G499">
        <f t="shared" si="21"/>
        <v>5</v>
      </c>
      <c r="J499">
        <f t="shared" si="22"/>
        <v>2017</v>
      </c>
      <c r="L499">
        <f t="shared" si="23"/>
        <v>20</v>
      </c>
    </row>
    <row r="500" spans="1:12" x14ac:dyDescent="0.25">
      <c r="A500" t="s">
        <v>2</v>
      </c>
      <c r="B500" s="1">
        <v>42869</v>
      </c>
      <c r="C500">
        <v>45056.60500000001</v>
      </c>
      <c r="D500">
        <v>525.6</v>
      </c>
      <c r="E500">
        <v>0</v>
      </c>
      <c r="F500">
        <v>0</v>
      </c>
      <c r="G500">
        <f t="shared" si="21"/>
        <v>5</v>
      </c>
      <c r="J500">
        <f t="shared" si="22"/>
        <v>2017</v>
      </c>
      <c r="L500">
        <f t="shared" si="23"/>
        <v>20</v>
      </c>
    </row>
    <row r="501" spans="1:12" x14ac:dyDescent="0.25">
      <c r="A501" t="s">
        <v>2</v>
      </c>
      <c r="B501" s="1">
        <v>42869</v>
      </c>
      <c r="C501">
        <v>9989.760000000002</v>
      </c>
      <c r="D501">
        <v>127.32000000000001</v>
      </c>
      <c r="E501">
        <v>0</v>
      </c>
      <c r="F501">
        <v>1</v>
      </c>
      <c r="G501">
        <f t="shared" si="21"/>
        <v>5</v>
      </c>
      <c r="J501">
        <f t="shared" si="22"/>
        <v>2017</v>
      </c>
      <c r="L501">
        <f t="shared" si="23"/>
        <v>20</v>
      </c>
    </row>
    <row r="502" spans="1:12" x14ac:dyDescent="0.25">
      <c r="A502" t="s">
        <v>3</v>
      </c>
      <c r="B502" s="1">
        <v>42869</v>
      </c>
      <c r="C502">
        <v>353.59500000000003</v>
      </c>
      <c r="D502">
        <v>5.6000000000000005</v>
      </c>
      <c r="E502">
        <v>47.381100000000004</v>
      </c>
      <c r="F502">
        <v>0</v>
      </c>
      <c r="G502">
        <f t="shared" si="21"/>
        <v>5</v>
      </c>
      <c r="J502">
        <f t="shared" si="22"/>
        <v>2017</v>
      </c>
      <c r="L502">
        <f t="shared" si="23"/>
        <v>20</v>
      </c>
    </row>
    <row r="503" spans="1:12" x14ac:dyDescent="0.25">
      <c r="A503" t="s">
        <v>3</v>
      </c>
      <c r="B503" s="1">
        <v>42869</v>
      </c>
      <c r="C503">
        <v>668.80000000000007</v>
      </c>
      <c r="D503">
        <v>11.8</v>
      </c>
      <c r="E503">
        <v>606.94270000000006</v>
      </c>
      <c r="F503">
        <v>1</v>
      </c>
      <c r="G503">
        <f t="shared" si="21"/>
        <v>5</v>
      </c>
      <c r="J503">
        <f t="shared" si="22"/>
        <v>2017</v>
      </c>
      <c r="L503">
        <f t="shared" si="23"/>
        <v>20</v>
      </c>
    </row>
    <row r="504" spans="1:12" x14ac:dyDescent="0.25">
      <c r="A504" t="s">
        <v>13</v>
      </c>
      <c r="B504" s="1">
        <v>42869</v>
      </c>
      <c r="C504">
        <v>5912.2800000000007</v>
      </c>
      <c r="D504">
        <v>80.88</v>
      </c>
      <c r="E504">
        <v>319.03430000000003</v>
      </c>
      <c r="F504">
        <v>0</v>
      </c>
      <c r="G504">
        <f t="shared" si="21"/>
        <v>5</v>
      </c>
      <c r="J504">
        <f t="shared" si="22"/>
        <v>2017</v>
      </c>
      <c r="L504">
        <f t="shared" si="23"/>
        <v>20</v>
      </c>
    </row>
    <row r="505" spans="1:12" x14ac:dyDescent="0.25">
      <c r="A505" t="s">
        <v>13</v>
      </c>
      <c r="B505" s="1">
        <v>42869</v>
      </c>
      <c r="C505">
        <v>2929.5750000000003</v>
      </c>
      <c r="D505">
        <v>40.28</v>
      </c>
      <c r="E505">
        <v>578.43695000000002</v>
      </c>
      <c r="F505">
        <v>1</v>
      </c>
      <c r="G505">
        <f t="shared" si="21"/>
        <v>5</v>
      </c>
      <c r="J505">
        <f t="shared" si="22"/>
        <v>2017</v>
      </c>
      <c r="L505">
        <f t="shared" si="23"/>
        <v>20</v>
      </c>
    </row>
    <row r="506" spans="1:12" x14ac:dyDescent="0.25">
      <c r="A506" t="s">
        <v>5</v>
      </c>
      <c r="B506" s="1">
        <v>42869</v>
      </c>
      <c r="C506">
        <v>1688.2250000000001</v>
      </c>
      <c r="D506">
        <v>24.400000000000002</v>
      </c>
      <c r="E506">
        <v>74.919650000000004</v>
      </c>
      <c r="F506">
        <v>0</v>
      </c>
      <c r="G506">
        <f t="shared" si="21"/>
        <v>5</v>
      </c>
      <c r="J506">
        <f t="shared" si="22"/>
        <v>2017</v>
      </c>
      <c r="L506">
        <f t="shared" si="23"/>
        <v>20</v>
      </c>
    </row>
    <row r="507" spans="1:12" x14ac:dyDescent="0.25">
      <c r="A507" t="s">
        <v>5</v>
      </c>
      <c r="B507" s="1">
        <v>42869</v>
      </c>
      <c r="C507">
        <v>1156.98</v>
      </c>
      <c r="D507">
        <v>18.72</v>
      </c>
      <c r="E507">
        <v>116.24990000000001</v>
      </c>
      <c r="F507">
        <v>1</v>
      </c>
      <c r="G507">
        <f t="shared" si="21"/>
        <v>5</v>
      </c>
      <c r="J507">
        <f t="shared" si="22"/>
        <v>2017</v>
      </c>
      <c r="L507">
        <f t="shared" si="23"/>
        <v>20</v>
      </c>
    </row>
    <row r="508" spans="1:12" x14ac:dyDescent="0.25">
      <c r="A508" t="s">
        <v>6</v>
      </c>
      <c r="B508" s="1">
        <v>42869</v>
      </c>
      <c r="C508">
        <v>1127.3900000000001</v>
      </c>
      <c r="D508">
        <v>13</v>
      </c>
      <c r="E508">
        <v>0</v>
      </c>
      <c r="F508">
        <v>0</v>
      </c>
      <c r="G508">
        <f t="shared" si="21"/>
        <v>5</v>
      </c>
      <c r="J508">
        <f t="shared" si="22"/>
        <v>2017</v>
      </c>
      <c r="L508">
        <f t="shared" si="23"/>
        <v>20</v>
      </c>
    </row>
    <row r="509" spans="1:12" x14ac:dyDescent="0.25">
      <c r="A509" t="s">
        <v>6</v>
      </c>
      <c r="B509" s="1">
        <v>42869</v>
      </c>
      <c r="C509">
        <v>372.62500000000006</v>
      </c>
      <c r="D509">
        <v>5</v>
      </c>
      <c r="E509">
        <v>0</v>
      </c>
      <c r="F509">
        <v>1</v>
      </c>
      <c r="G509">
        <f t="shared" si="21"/>
        <v>5</v>
      </c>
      <c r="J509">
        <f t="shared" si="22"/>
        <v>2017</v>
      </c>
      <c r="L509">
        <f t="shared" si="23"/>
        <v>20</v>
      </c>
    </row>
    <row r="510" spans="1:12" x14ac:dyDescent="0.25">
      <c r="A510" t="s">
        <v>12</v>
      </c>
      <c r="B510" s="1">
        <v>42869</v>
      </c>
      <c r="C510">
        <v>1113.4750000000001</v>
      </c>
      <c r="D510">
        <v>16.64</v>
      </c>
      <c r="E510">
        <v>134.82235</v>
      </c>
      <c r="F510">
        <v>0</v>
      </c>
      <c r="G510">
        <f t="shared" si="21"/>
        <v>5</v>
      </c>
      <c r="J510">
        <f t="shared" si="22"/>
        <v>2017</v>
      </c>
      <c r="L510">
        <f t="shared" si="23"/>
        <v>20</v>
      </c>
    </row>
    <row r="511" spans="1:12" x14ac:dyDescent="0.25">
      <c r="A511" t="s">
        <v>12</v>
      </c>
      <c r="B511" s="1">
        <v>42869</v>
      </c>
      <c r="C511">
        <v>553.85</v>
      </c>
      <c r="D511">
        <v>8.8400000000000016</v>
      </c>
      <c r="E511">
        <v>594.6096</v>
      </c>
      <c r="F511">
        <v>1</v>
      </c>
      <c r="G511">
        <f t="shared" si="21"/>
        <v>5</v>
      </c>
      <c r="J511">
        <f t="shared" si="22"/>
        <v>2017</v>
      </c>
      <c r="L511">
        <f t="shared" si="23"/>
        <v>20</v>
      </c>
    </row>
    <row r="512" spans="1:12" x14ac:dyDescent="0.25">
      <c r="A512" t="s">
        <v>7</v>
      </c>
      <c r="B512" s="1">
        <v>42869</v>
      </c>
      <c r="C512">
        <v>17894.305</v>
      </c>
      <c r="D512">
        <v>231.64000000000001</v>
      </c>
      <c r="E512">
        <v>291.51070000000004</v>
      </c>
      <c r="F512">
        <v>0</v>
      </c>
      <c r="G512">
        <f t="shared" si="21"/>
        <v>5</v>
      </c>
      <c r="J512">
        <f t="shared" si="22"/>
        <v>2017</v>
      </c>
      <c r="L512">
        <f t="shared" si="23"/>
        <v>20</v>
      </c>
    </row>
    <row r="513" spans="1:12" x14ac:dyDescent="0.25">
      <c r="A513" t="s">
        <v>7</v>
      </c>
      <c r="B513" s="1">
        <v>42869</v>
      </c>
      <c r="C513">
        <v>5222.9650000000001</v>
      </c>
      <c r="D513">
        <v>66.08</v>
      </c>
      <c r="E513">
        <v>337.42995000000002</v>
      </c>
      <c r="F513">
        <v>1</v>
      </c>
      <c r="G513">
        <f t="shared" si="21"/>
        <v>5</v>
      </c>
      <c r="J513">
        <f t="shared" si="22"/>
        <v>2017</v>
      </c>
      <c r="L513">
        <f t="shared" si="23"/>
        <v>20</v>
      </c>
    </row>
    <row r="514" spans="1:12" x14ac:dyDescent="0.25">
      <c r="A514" t="s">
        <v>8</v>
      </c>
      <c r="B514" s="1">
        <v>42869</v>
      </c>
      <c r="C514">
        <v>14998.005000000001</v>
      </c>
      <c r="D514">
        <v>227.8</v>
      </c>
      <c r="E514">
        <v>1831.1845499999999</v>
      </c>
      <c r="F514">
        <v>0</v>
      </c>
      <c r="G514">
        <f t="shared" si="21"/>
        <v>5</v>
      </c>
      <c r="J514">
        <f t="shared" si="22"/>
        <v>2017</v>
      </c>
      <c r="L514">
        <f t="shared" si="23"/>
        <v>20</v>
      </c>
    </row>
    <row r="515" spans="1:12" x14ac:dyDescent="0.25">
      <c r="A515" t="s">
        <v>8</v>
      </c>
      <c r="B515" s="1">
        <v>42869</v>
      </c>
      <c r="C515">
        <v>12421.970000000001</v>
      </c>
      <c r="D515">
        <v>199.12</v>
      </c>
      <c r="E515">
        <v>9442.8178000000007</v>
      </c>
      <c r="F515">
        <v>1</v>
      </c>
      <c r="G515">
        <f t="shared" ref="G515:G578" si="24">MONTH(B515)</f>
        <v>5</v>
      </c>
      <c r="J515">
        <f t="shared" ref="J515:J578" si="25">YEAR(B515:B3285)</f>
        <v>2017</v>
      </c>
      <c r="L515">
        <f t="shared" ref="L515:L578" si="26">WEEKNUM(B515,1)</f>
        <v>20</v>
      </c>
    </row>
    <row r="516" spans="1:12" x14ac:dyDescent="0.25">
      <c r="A516" t="s">
        <v>9</v>
      </c>
      <c r="B516" s="1">
        <v>42869</v>
      </c>
      <c r="C516">
        <v>3749.1300000000006</v>
      </c>
      <c r="D516">
        <v>48.960000000000008</v>
      </c>
      <c r="E516">
        <v>1.3169</v>
      </c>
      <c r="F516">
        <v>0</v>
      </c>
      <c r="G516">
        <f t="shared" si="24"/>
        <v>5</v>
      </c>
      <c r="J516">
        <f t="shared" si="25"/>
        <v>2017</v>
      </c>
      <c r="L516">
        <f t="shared" si="26"/>
        <v>20</v>
      </c>
    </row>
    <row r="517" spans="1:12" x14ac:dyDescent="0.25">
      <c r="A517" t="s">
        <v>9</v>
      </c>
      <c r="B517" s="1">
        <v>42869</v>
      </c>
      <c r="C517">
        <v>1081.6300000000001</v>
      </c>
      <c r="D517">
        <v>14.96</v>
      </c>
      <c r="E517">
        <v>2.7144000000000004</v>
      </c>
      <c r="F517">
        <v>1</v>
      </c>
      <c r="G517">
        <f t="shared" si="24"/>
        <v>5</v>
      </c>
      <c r="J517">
        <f t="shared" si="25"/>
        <v>2017</v>
      </c>
      <c r="L517">
        <f t="shared" si="26"/>
        <v>20</v>
      </c>
    </row>
    <row r="518" spans="1:12" x14ac:dyDescent="0.25">
      <c r="A518" t="s">
        <v>14</v>
      </c>
      <c r="B518" s="1">
        <v>42869</v>
      </c>
      <c r="C518">
        <v>4688.4750000000004</v>
      </c>
      <c r="D518">
        <v>66.44</v>
      </c>
      <c r="E518">
        <v>1.9084000000000001</v>
      </c>
      <c r="F518">
        <v>0</v>
      </c>
      <c r="G518">
        <f t="shared" si="24"/>
        <v>5</v>
      </c>
      <c r="J518">
        <f t="shared" si="25"/>
        <v>2017</v>
      </c>
      <c r="L518">
        <f t="shared" si="26"/>
        <v>20</v>
      </c>
    </row>
    <row r="519" spans="1:12" x14ac:dyDescent="0.25">
      <c r="A519" t="s">
        <v>14</v>
      </c>
      <c r="B519" s="1">
        <v>42869</v>
      </c>
      <c r="C519">
        <v>3302.3650000000002</v>
      </c>
      <c r="D519">
        <v>48.400000000000006</v>
      </c>
      <c r="E519">
        <v>9.3066999999999993</v>
      </c>
      <c r="F519">
        <v>1</v>
      </c>
      <c r="G519">
        <f t="shared" si="24"/>
        <v>5</v>
      </c>
      <c r="J519">
        <f t="shared" si="25"/>
        <v>2017</v>
      </c>
      <c r="L519">
        <f t="shared" si="26"/>
        <v>20</v>
      </c>
    </row>
    <row r="520" spans="1:12" x14ac:dyDescent="0.25">
      <c r="A520" t="s">
        <v>10</v>
      </c>
      <c r="B520" s="1">
        <v>42869</v>
      </c>
      <c r="C520">
        <v>146.74</v>
      </c>
      <c r="D520">
        <v>1.8399999999999999</v>
      </c>
      <c r="E520">
        <v>0.45955000000000001</v>
      </c>
      <c r="F520">
        <v>0</v>
      </c>
      <c r="G520">
        <f t="shared" si="24"/>
        <v>5</v>
      </c>
      <c r="J520">
        <f t="shared" si="25"/>
        <v>2017</v>
      </c>
      <c r="L520">
        <f t="shared" si="26"/>
        <v>20</v>
      </c>
    </row>
    <row r="521" spans="1:12" x14ac:dyDescent="0.25">
      <c r="A521" t="s">
        <v>10</v>
      </c>
      <c r="B521" s="1">
        <v>42869</v>
      </c>
      <c r="C521">
        <v>99.715000000000018</v>
      </c>
      <c r="D521">
        <v>1.6</v>
      </c>
      <c r="E521">
        <v>0.32630000000000003</v>
      </c>
      <c r="F521">
        <v>1</v>
      </c>
      <c r="G521">
        <f t="shared" si="24"/>
        <v>5</v>
      </c>
      <c r="J521">
        <f t="shared" si="25"/>
        <v>2017</v>
      </c>
      <c r="L521">
        <f t="shared" si="26"/>
        <v>20</v>
      </c>
    </row>
    <row r="522" spans="1:12" x14ac:dyDescent="0.25">
      <c r="A522" t="s">
        <v>4</v>
      </c>
      <c r="B522" s="1">
        <v>42876</v>
      </c>
      <c r="C522">
        <v>5085.3550000000005</v>
      </c>
      <c r="D522">
        <v>64.84</v>
      </c>
      <c r="E522">
        <v>269.00054999999998</v>
      </c>
      <c r="F522">
        <v>0</v>
      </c>
      <c r="G522">
        <f t="shared" si="24"/>
        <v>5</v>
      </c>
      <c r="J522">
        <f t="shared" si="25"/>
        <v>2017</v>
      </c>
      <c r="L522">
        <f t="shared" si="26"/>
        <v>21</v>
      </c>
    </row>
    <row r="523" spans="1:12" x14ac:dyDescent="0.25">
      <c r="A523" t="s">
        <v>4</v>
      </c>
      <c r="B523" s="1">
        <v>42876</v>
      </c>
      <c r="C523">
        <v>1207.03</v>
      </c>
      <c r="D523">
        <v>17.559999999999999</v>
      </c>
      <c r="E523">
        <v>259.76210000000003</v>
      </c>
      <c r="F523">
        <v>1</v>
      </c>
      <c r="G523">
        <f t="shared" si="24"/>
        <v>5</v>
      </c>
      <c r="J523">
        <f t="shared" si="25"/>
        <v>2017</v>
      </c>
      <c r="L523">
        <f t="shared" si="26"/>
        <v>21</v>
      </c>
    </row>
    <row r="524" spans="1:12" x14ac:dyDescent="0.25">
      <c r="A524" t="s">
        <v>1</v>
      </c>
      <c r="B524" s="1">
        <v>42876</v>
      </c>
      <c r="C524">
        <v>16518.260000000002</v>
      </c>
      <c r="D524">
        <v>230.68000000000004</v>
      </c>
      <c r="E524">
        <v>285.14850000000001</v>
      </c>
      <c r="F524">
        <v>0</v>
      </c>
      <c r="G524">
        <f t="shared" si="24"/>
        <v>5</v>
      </c>
      <c r="J524">
        <f t="shared" si="25"/>
        <v>2017</v>
      </c>
      <c r="L524">
        <f t="shared" si="26"/>
        <v>21</v>
      </c>
    </row>
    <row r="525" spans="1:12" x14ac:dyDescent="0.25">
      <c r="A525" t="s">
        <v>1</v>
      </c>
      <c r="B525" s="1">
        <v>42876</v>
      </c>
      <c r="C525">
        <v>1717.98</v>
      </c>
      <c r="D525">
        <v>23.080000000000002</v>
      </c>
      <c r="E525">
        <v>139.58619999999999</v>
      </c>
      <c r="F525">
        <v>1</v>
      </c>
      <c r="G525">
        <f t="shared" si="24"/>
        <v>5</v>
      </c>
      <c r="J525">
        <f t="shared" si="25"/>
        <v>2017</v>
      </c>
      <c r="L525">
        <f t="shared" si="26"/>
        <v>21</v>
      </c>
    </row>
    <row r="526" spans="1:12" x14ac:dyDescent="0.25">
      <c r="A526" t="s">
        <v>2</v>
      </c>
      <c r="B526" s="1">
        <v>42876</v>
      </c>
      <c r="C526">
        <v>41913.794999999998</v>
      </c>
      <c r="D526">
        <v>560.88</v>
      </c>
      <c r="E526">
        <v>0</v>
      </c>
      <c r="F526">
        <v>0</v>
      </c>
      <c r="G526">
        <f t="shared" si="24"/>
        <v>5</v>
      </c>
      <c r="J526">
        <f t="shared" si="25"/>
        <v>2017</v>
      </c>
      <c r="L526">
        <f t="shared" si="26"/>
        <v>21</v>
      </c>
    </row>
    <row r="527" spans="1:12" x14ac:dyDescent="0.25">
      <c r="A527" t="s">
        <v>2</v>
      </c>
      <c r="B527" s="1">
        <v>42876</v>
      </c>
      <c r="C527">
        <v>9023.9050000000007</v>
      </c>
      <c r="D527">
        <v>126.04000000000002</v>
      </c>
      <c r="E527">
        <v>0</v>
      </c>
      <c r="F527">
        <v>1</v>
      </c>
      <c r="G527">
        <f t="shared" si="24"/>
        <v>5</v>
      </c>
      <c r="J527">
        <f t="shared" si="25"/>
        <v>2017</v>
      </c>
      <c r="L527">
        <f t="shared" si="26"/>
        <v>21</v>
      </c>
    </row>
    <row r="528" spans="1:12" x14ac:dyDescent="0.25">
      <c r="A528" t="s">
        <v>3</v>
      </c>
      <c r="B528" s="1">
        <v>42876</v>
      </c>
      <c r="C528">
        <v>303.16000000000003</v>
      </c>
      <c r="D528">
        <v>5.120000000000001</v>
      </c>
      <c r="E528">
        <v>51.743899999999996</v>
      </c>
      <c r="F528">
        <v>0</v>
      </c>
      <c r="G528">
        <f t="shared" si="24"/>
        <v>5</v>
      </c>
      <c r="J528">
        <f t="shared" si="25"/>
        <v>2017</v>
      </c>
      <c r="L528">
        <f t="shared" si="26"/>
        <v>21</v>
      </c>
    </row>
    <row r="529" spans="1:12" x14ac:dyDescent="0.25">
      <c r="A529" t="s">
        <v>3</v>
      </c>
      <c r="B529" s="1">
        <v>42876</v>
      </c>
      <c r="C529">
        <v>441.21000000000004</v>
      </c>
      <c r="D529">
        <v>7.7200000000000006</v>
      </c>
      <c r="E529">
        <v>506.45790000000005</v>
      </c>
      <c r="F529">
        <v>1</v>
      </c>
      <c r="G529">
        <f t="shared" si="24"/>
        <v>5</v>
      </c>
      <c r="J529">
        <f t="shared" si="25"/>
        <v>2017</v>
      </c>
      <c r="L529">
        <f t="shared" si="26"/>
        <v>21</v>
      </c>
    </row>
    <row r="530" spans="1:12" x14ac:dyDescent="0.25">
      <c r="A530" t="s">
        <v>13</v>
      </c>
      <c r="B530" s="1">
        <v>42876</v>
      </c>
      <c r="C530">
        <v>5246.505000000001</v>
      </c>
      <c r="D530">
        <v>75.52000000000001</v>
      </c>
      <c r="E530">
        <v>349.81895000000003</v>
      </c>
      <c r="F530">
        <v>0</v>
      </c>
      <c r="G530">
        <f t="shared" si="24"/>
        <v>5</v>
      </c>
      <c r="J530">
        <f t="shared" si="25"/>
        <v>2017</v>
      </c>
      <c r="L530">
        <f t="shared" si="26"/>
        <v>21</v>
      </c>
    </row>
    <row r="531" spans="1:12" x14ac:dyDescent="0.25">
      <c r="A531" t="s">
        <v>13</v>
      </c>
      <c r="B531" s="1">
        <v>42876</v>
      </c>
      <c r="C531">
        <v>2307.3050000000003</v>
      </c>
      <c r="D531">
        <v>32.44</v>
      </c>
      <c r="E531">
        <v>734.25689999999997</v>
      </c>
      <c r="F531">
        <v>1</v>
      </c>
      <c r="G531">
        <f t="shared" si="24"/>
        <v>5</v>
      </c>
      <c r="J531">
        <f t="shared" si="25"/>
        <v>2017</v>
      </c>
      <c r="L531">
        <f t="shared" si="26"/>
        <v>21</v>
      </c>
    </row>
    <row r="532" spans="1:12" x14ac:dyDescent="0.25">
      <c r="A532" t="s">
        <v>5</v>
      </c>
      <c r="B532" s="1">
        <v>42876</v>
      </c>
      <c r="C532">
        <v>1043.79</v>
      </c>
      <c r="D532">
        <v>16.72</v>
      </c>
      <c r="E532">
        <v>58.724900000000005</v>
      </c>
      <c r="F532">
        <v>0</v>
      </c>
      <c r="G532">
        <f t="shared" si="24"/>
        <v>5</v>
      </c>
      <c r="J532">
        <f t="shared" si="25"/>
        <v>2017</v>
      </c>
      <c r="L532">
        <f t="shared" si="26"/>
        <v>21</v>
      </c>
    </row>
    <row r="533" spans="1:12" x14ac:dyDescent="0.25">
      <c r="A533" t="s">
        <v>5</v>
      </c>
      <c r="B533" s="1">
        <v>42876</v>
      </c>
      <c r="C533">
        <v>708.40000000000009</v>
      </c>
      <c r="D533">
        <v>12.68</v>
      </c>
      <c r="E533">
        <v>98.456800000000015</v>
      </c>
      <c r="F533">
        <v>1</v>
      </c>
      <c r="G533">
        <f t="shared" si="24"/>
        <v>5</v>
      </c>
      <c r="J533">
        <f t="shared" si="25"/>
        <v>2017</v>
      </c>
      <c r="L533">
        <f t="shared" si="26"/>
        <v>21</v>
      </c>
    </row>
    <row r="534" spans="1:12" x14ac:dyDescent="0.25">
      <c r="A534" t="s">
        <v>6</v>
      </c>
      <c r="B534" s="1">
        <v>42876</v>
      </c>
      <c r="C534">
        <v>1283.3700000000001</v>
      </c>
      <c r="D534">
        <v>17</v>
      </c>
      <c r="E534">
        <v>0</v>
      </c>
      <c r="F534">
        <v>0</v>
      </c>
      <c r="G534">
        <f t="shared" si="24"/>
        <v>5</v>
      </c>
      <c r="J534">
        <f t="shared" si="25"/>
        <v>2017</v>
      </c>
      <c r="L534">
        <f t="shared" si="26"/>
        <v>21</v>
      </c>
    </row>
    <row r="535" spans="1:12" x14ac:dyDescent="0.25">
      <c r="A535" t="s">
        <v>6</v>
      </c>
      <c r="B535" s="1">
        <v>42876</v>
      </c>
      <c r="C535">
        <v>361.73500000000007</v>
      </c>
      <c r="D535">
        <v>5.16</v>
      </c>
      <c r="E535">
        <v>0</v>
      </c>
      <c r="F535">
        <v>1</v>
      </c>
      <c r="G535">
        <f t="shared" si="24"/>
        <v>5</v>
      </c>
      <c r="J535">
        <f t="shared" si="25"/>
        <v>2017</v>
      </c>
      <c r="L535">
        <f t="shared" si="26"/>
        <v>21</v>
      </c>
    </row>
    <row r="536" spans="1:12" x14ac:dyDescent="0.25">
      <c r="A536" t="s">
        <v>12</v>
      </c>
      <c r="B536" s="1">
        <v>42876</v>
      </c>
      <c r="C536">
        <v>1213.5200000000002</v>
      </c>
      <c r="D536">
        <v>19.240000000000002</v>
      </c>
      <c r="E536">
        <v>167.0812</v>
      </c>
      <c r="F536">
        <v>0</v>
      </c>
      <c r="G536">
        <f t="shared" si="24"/>
        <v>5</v>
      </c>
      <c r="J536">
        <f t="shared" si="25"/>
        <v>2017</v>
      </c>
      <c r="L536">
        <f t="shared" si="26"/>
        <v>21</v>
      </c>
    </row>
    <row r="537" spans="1:12" x14ac:dyDescent="0.25">
      <c r="A537" t="s">
        <v>12</v>
      </c>
      <c r="B537" s="1">
        <v>42876</v>
      </c>
      <c r="C537">
        <v>466.78500000000008</v>
      </c>
      <c r="D537">
        <v>8.2799999999999994</v>
      </c>
      <c r="E537">
        <v>629.83180000000004</v>
      </c>
      <c r="F537">
        <v>1</v>
      </c>
      <c r="G537">
        <f t="shared" si="24"/>
        <v>5</v>
      </c>
      <c r="J537">
        <f t="shared" si="25"/>
        <v>2017</v>
      </c>
      <c r="L537">
        <f t="shared" si="26"/>
        <v>21</v>
      </c>
    </row>
    <row r="538" spans="1:12" x14ac:dyDescent="0.25">
      <c r="A538" t="s">
        <v>7</v>
      </c>
      <c r="B538" s="1">
        <v>42876</v>
      </c>
      <c r="C538">
        <v>20291.425000000003</v>
      </c>
      <c r="D538">
        <v>279.04000000000002</v>
      </c>
      <c r="E538">
        <v>314.32310000000001</v>
      </c>
      <c r="F538">
        <v>0</v>
      </c>
      <c r="G538">
        <f t="shared" si="24"/>
        <v>5</v>
      </c>
      <c r="J538">
        <f t="shared" si="25"/>
        <v>2017</v>
      </c>
      <c r="L538">
        <f t="shared" si="26"/>
        <v>21</v>
      </c>
    </row>
    <row r="539" spans="1:12" x14ac:dyDescent="0.25">
      <c r="A539" t="s">
        <v>7</v>
      </c>
      <c r="B539" s="1">
        <v>42876</v>
      </c>
      <c r="C539">
        <v>5566.2750000000005</v>
      </c>
      <c r="D539">
        <v>75.2</v>
      </c>
      <c r="E539">
        <v>349.4348</v>
      </c>
      <c r="F539">
        <v>1</v>
      </c>
      <c r="G539">
        <f t="shared" si="24"/>
        <v>5</v>
      </c>
      <c r="J539">
        <f t="shared" si="25"/>
        <v>2017</v>
      </c>
      <c r="L539">
        <f t="shared" si="26"/>
        <v>21</v>
      </c>
    </row>
    <row r="540" spans="1:12" x14ac:dyDescent="0.25">
      <c r="A540" t="s">
        <v>8</v>
      </c>
      <c r="B540" s="1">
        <v>42876</v>
      </c>
      <c r="C540">
        <v>15903.635000000002</v>
      </c>
      <c r="D540">
        <v>244.36</v>
      </c>
      <c r="E540">
        <v>1808.5145</v>
      </c>
      <c r="F540">
        <v>0</v>
      </c>
      <c r="G540">
        <f t="shared" si="24"/>
        <v>5</v>
      </c>
      <c r="J540">
        <f t="shared" si="25"/>
        <v>2017</v>
      </c>
      <c r="L540">
        <f t="shared" si="26"/>
        <v>21</v>
      </c>
    </row>
    <row r="541" spans="1:12" x14ac:dyDescent="0.25">
      <c r="A541" t="s">
        <v>8</v>
      </c>
      <c r="B541" s="1">
        <v>42876</v>
      </c>
      <c r="C541">
        <v>11820.985000000001</v>
      </c>
      <c r="D541">
        <v>193.24</v>
      </c>
      <c r="E541">
        <v>9145.0293999999994</v>
      </c>
      <c r="F541">
        <v>1</v>
      </c>
      <c r="G541">
        <f t="shared" si="24"/>
        <v>5</v>
      </c>
      <c r="J541">
        <f t="shared" si="25"/>
        <v>2017</v>
      </c>
      <c r="L541">
        <f t="shared" si="26"/>
        <v>21</v>
      </c>
    </row>
    <row r="542" spans="1:12" x14ac:dyDescent="0.25">
      <c r="A542" t="s">
        <v>9</v>
      </c>
      <c r="B542" s="1">
        <v>42876</v>
      </c>
      <c r="C542">
        <v>4584.415</v>
      </c>
      <c r="D542">
        <v>63.04</v>
      </c>
      <c r="E542">
        <v>1.5749500000000001</v>
      </c>
      <c r="F542">
        <v>0</v>
      </c>
      <c r="G542">
        <f t="shared" si="24"/>
        <v>5</v>
      </c>
      <c r="J542">
        <f t="shared" si="25"/>
        <v>2017</v>
      </c>
      <c r="L542">
        <f t="shared" si="26"/>
        <v>21</v>
      </c>
    </row>
    <row r="543" spans="1:12" x14ac:dyDescent="0.25">
      <c r="A543" t="s">
        <v>9</v>
      </c>
      <c r="B543" s="1">
        <v>42876</v>
      </c>
      <c r="C543">
        <v>1334.1900000000003</v>
      </c>
      <c r="D543">
        <v>18.12</v>
      </c>
      <c r="E543">
        <v>3.1888999999999998</v>
      </c>
      <c r="F543">
        <v>1</v>
      </c>
      <c r="G543">
        <f t="shared" si="24"/>
        <v>5</v>
      </c>
      <c r="J543">
        <f t="shared" si="25"/>
        <v>2017</v>
      </c>
      <c r="L543">
        <f t="shared" si="26"/>
        <v>21</v>
      </c>
    </row>
    <row r="544" spans="1:12" x14ac:dyDescent="0.25">
      <c r="A544" t="s">
        <v>14</v>
      </c>
      <c r="B544" s="1">
        <v>42876</v>
      </c>
      <c r="C544">
        <v>4477.1650000000009</v>
      </c>
      <c r="D544">
        <v>67.160000000000011</v>
      </c>
      <c r="E544">
        <v>1.7875000000000001</v>
      </c>
      <c r="F544">
        <v>0</v>
      </c>
      <c r="G544">
        <f t="shared" si="24"/>
        <v>5</v>
      </c>
      <c r="J544">
        <f t="shared" si="25"/>
        <v>2017</v>
      </c>
      <c r="L544">
        <f t="shared" si="26"/>
        <v>21</v>
      </c>
    </row>
    <row r="545" spans="1:12" x14ac:dyDescent="0.25">
      <c r="A545" t="s">
        <v>14</v>
      </c>
      <c r="B545" s="1">
        <v>42876</v>
      </c>
      <c r="C545">
        <v>3027.86</v>
      </c>
      <c r="D545">
        <v>45.360000000000007</v>
      </c>
      <c r="E545">
        <v>8.7438000000000002</v>
      </c>
      <c r="F545">
        <v>1</v>
      </c>
      <c r="G545">
        <f t="shared" si="24"/>
        <v>5</v>
      </c>
      <c r="J545">
        <f t="shared" si="25"/>
        <v>2017</v>
      </c>
      <c r="L545">
        <f t="shared" si="26"/>
        <v>21</v>
      </c>
    </row>
    <row r="546" spans="1:12" x14ac:dyDescent="0.25">
      <c r="A546" t="s">
        <v>10</v>
      </c>
      <c r="B546" s="1">
        <v>42876</v>
      </c>
      <c r="C546">
        <v>166.92500000000001</v>
      </c>
      <c r="D546">
        <v>1.8800000000000001</v>
      </c>
      <c r="E546">
        <v>1.2837500000000002</v>
      </c>
      <c r="F546">
        <v>0</v>
      </c>
      <c r="G546">
        <f t="shared" si="24"/>
        <v>5</v>
      </c>
      <c r="J546">
        <f t="shared" si="25"/>
        <v>2017</v>
      </c>
      <c r="L546">
        <f t="shared" si="26"/>
        <v>21</v>
      </c>
    </row>
    <row r="547" spans="1:12" x14ac:dyDescent="0.25">
      <c r="A547" t="s">
        <v>10</v>
      </c>
      <c r="B547" s="1">
        <v>42876</v>
      </c>
      <c r="C547">
        <v>72.820000000000007</v>
      </c>
      <c r="D547">
        <v>1.08</v>
      </c>
      <c r="E547">
        <v>9.6668000000000003</v>
      </c>
      <c r="F547">
        <v>1</v>
      </c>
      <c r="G547">
        <f t="shared" si="24"/>
        <v>5</v>
      </c>
      <c r="J547">
        <f t="shared" si="25"/>
        <v>2017</v>
      </c>
      <c r="L547">
        <f t="shared" si="26"/>
        <v>21</v>
      </c>
    </row>
    <row r="548" spans="1:12" x14ac:dyDescent="0.25">
      <c r="A548" t="s">
        <v>4</v>
      </c>
      <c r="B548" s="1">
        <v>42883</v>
      </c>
      <c r="C548">
        <v>4762.9450000000006</v>
      </c>
      <c r="D548">
        <v>49.760000000000005</v>
      </c>
      <c r="E548">
        <v>182.86515000000003</v>
      </c>
      <c r="F548">
        <v>0</v>
      </c>
      <c r="G548">
        <f t="shared" si="24"/>
        <v>5</v>
      </c>
      <c r="J548">
        <f t="shared" si="25"/>
        <v>2017</v>
      </c>
      <c r="L548">
        <f t="shared" si="26"/>
        <v>22</v>
      </c>
    </row>
    <row r="549" spans="1:12" x14ac:dyDescent="0.25">
      <c r="A549" t="s">
        <v>4</v>
      </c>
      <c r="B549" s="1">
        <v>42883</v>
      </c>
      <c r="C549">
        <v>1061.0600000000002</v>
      </c>
      <c r="D549">
        <v>14.32</v>
      </c>
      <c r="E549">
        <v>219.11435</v>
      </c>
      <c r="F549">
        <v>1</v>
      </c>
      <c r="G549">
        <f t="shared" si="24"/>
        <v>5</v>
      </c>
      <c r="J549">
        <f t="shared" si="25"/>
        <v>2017</v>
      </c>
      <c r="L549">
        <f t="shared" si="26"/>
        <v>22</v>
      </c>
    </row>
    <row r="550" spans="1:12" x14ac:dyDescent="0.25">
      <c r="A550" t="s">
        <v>1</v>
      </c>
      <c r="B550" s="1">
        <v>42883</v>
      </c>
      <c r="C550">
        <v>14382.555</v>
      </c>
      <c r="D550">
        <v>163.32000000000002</v>
      </c>
      <c r="E550">
        <v>165.69540000000001</v>
      </c>
      <c r="F550">
        <v>0</v>
      </c>
      <c r="G550">
        <f t="shared" si="24"/>
        <v>5</v>
      </c>
      <c r="J550">
        <f t="shared" si="25"/>
        <v>2017</v>
      </c>
      <c r="L550">
        <f t="shared" si="26"/>
        <v>22</v>
      </c>
    </row>
    <row r="551" spans="1:12" x14ac:dyDescent="0.25">
      <c r="A551" t="s">
        <v>1</v>
      </c>
      <c r="B551" s="1">
        <v>42883</v>
      </c>
      <c r="C551">
        <v>1293.0500000000002</v>
      </c>
      <c r="D551">
        <v>15.56</v>
      </c>
      <c r="E551">
        <v>111.82015000000001</v>
      </c>
      <c r="F551">
        <v>1</v>
      </c>
      <c r="G551">
        <f t="shared" si="24"/>
        <v>5</v>
      </c>
      <c r="J551">
        <f t="shared" si="25"/>
        <v>2017</v>
      </c>
      <c r="L551">
        <f t="shared" si="26"/>
        <v>22</v>
      </c>
    </row>
    <row r="552" spans="1:12" x14ac:dyDescent="0.25">
      <c r="A552" t="s">
        <v>2</v>
      </c>
      <c r="B552" s="1">
        <v>42883</v>
      </c>
      <c r="C552">
        <v>36694.46</v>
      </c>
      <c r="D552">
        <v>389.16</v>
      </c>
      <c r="E552">
        <v>0</v>
      </c>
      <c r="F552">
        <v>0</v>
      </c>
      <c r="G552">
        <f t="shared" si="24"/>
        <v>5</v>
      </c>
      <c r="J552">
        <f t="shared" si="25"/>
        <v>2017</v>
      </c>
      <c r="L552">
        <f t="shared" si="26"/>
        <v>22</v>
      </c>
    </row>
    <row r="553" spans="1:12" x14ac:dyDescent="0.25">
      <c r="A553" t="s">
        <v>2</v>
      </c>
      <c r="B553" s="1">
        <v>42883</v>
      </c>
      <c r="C553">
        <v>6973.4500000000007</v>
      </c>
      <c r="D553">
        <v>86.56</v>
      </c>
      <c r="E553">
        <v>0</v>
      </c>
      <c r="F553">
        <v>1</v>
      </c>
      <c r="G553">
        <f t="shared" si="24"/>
        <v>5</v>
      </c>
      <c r="J553">
        <f t="shared" si="25"/>
        <v>2017</v>
      </c>
      <c r="L553">
        <f t="shared" si="26"/>
        <v>22</v>
      </c>
    </row>
    <row r="554" spans="1:12" x14ac:dyDescent="0.25">
      <c r="A554" t="s">
        <v>3</v>
      </c>
      <c r="B554" s="1">
        <v>42883</v>
      </c>
      <c r="C554">
        <v>172.64500000000001</v>
      </c>
      <c r="D554">
        <v>2.8000000000000003</v>
      </c>
      <c r="E554">
        <v>36.219949999999997</v>
      </c>
      <c r="F554">
        <v>0</v>
      </c>
      <c r="G554">
        <f t="shared" si="24"/>
        <v>5</v>
      </c>
      <c r="J554">
        <f t="shared" si="25"/>
        <v>2017</v>
      </c>
      <c r="L554">
        <f t="shared" si="26"/>
        <v>22</v>
      </c>
    </row>
    <row r="555" spans="1:12" x14ac:dyDescent="0.25">
      <c r="A555" t="s">
        <v>3</v>
      </c>
      <c r="B555" s="1">
        <v>42883</v>
      </c>
      <c r="C555">
        <v>216.31500000000003</v>
      </c>
      <c r="D555">
        <v>3.8000000000000003</v>
      </c>
      <c r="E555">
        <v>316.31990000000002</v>
      </c>
      <c r="F555">
        <v>1</v>
      </c>
      <c r="G555">
        <f t="shared" si="24"/>
        <v>5</v>
      </c>
      <c r="J555">
        <f t="shared" si="25"/>
        <v>2017</v>
      </c>
      <c r="L555">
        <f t="shared" si="26"/>
        <v>22</v>
      </c>
    </row>
    <row r="556" spans="1:12" x14ac:dyDescent="0.25">
      <c r="A556" t="s">
        <v>13</v>
      </c>
      <c r="B556" s="1">
        <v>42883</v>
      </c>
      <c r="C556">
        <v>5151.9600000000009</v>
      </c>
      <c r="D556">
        <v>67.400000000000006</v>
      </c>
      <c r="E556">
        <v>360.44905000000006</v>
      </c>
      <c r="F556">
        <v>0</v>
      </c>
      <c r="G556">
        <f t="shared" si="24"/>
        <v>5</v>
      </c>
      <c r="J556">
        <f t="shared" si="25"/>
        <v>2017</v>
      </c>
      <c r="L556">
        <f t="shared" si="26"/>
        <v>22</v>
      </c>
    </row>
    <row r="557" spans="1:12" x14ac:dyDescent="0.25">
      <c r="A557" t="s">
        <v>13</v>
      </c>
      <c r="B557" s="1">
        <v>42883</v>
      </c>
      <c r="C557">
        <v>2086.59</v>
      </c>
      <c r="D557">
        <v>28.080000000000002</v>
      </c>
      <c r="E557">
        <v>807.36695000000009</v>
      </c>
      <c r="F557">
        <v>1</v>
      </c>
      <c r="G557">
        <f t="shared" si="24"/>
        <v>5</v>
      </c>
      <c r="J557">
        <f t="shared" si="25"/>
        <v>2017</v>
      </c>
      <c r="L557">
        <f t="shared" si="26"/>
        <v>22</v>
      </c>
    </row>
    <row r="558" spans="1:12" x14ac:dyDescent="0.25">
      <c r="A558" t="s">
        <v>5</v>
      </c>
      <c r="B558" s="1">
        <v>42883</v>
      </c>
      <c r="C558">
        <v>670.34</v>
      </c>
      <c r="D558">
        <v>9.2799999999999994</v>
      </c>
      <c r="E558">
        <v>31.445050000000002</v>
      </c>
      <c r="F558">
        <v>0</v>
      </c>
      <c r="G558">
        <f t="shared" si="24"/>
        <v>5</v>
      </c>
      <c r="J558">
        <f t="shared" si="25"/>
        <v>2017</v>
      </c>
      <c r="L558">
        <f t="shared" si="26"/>
        <v>22</v>
      </c>
    </row>
    <row r="559" spans="1:12" x14ac:dyDescent="0.25">
      <c r="A559" t="s">
        <v>5</v>
      </c>
      <c r="B559" s="1">
        <v>42883</v>
      </c>
      <c r="C559">
        <v>386.76000000000005</v>
      </c>
      <c r="D559">
        <v>5.9600000000000009</v>
      </c>
      <c r="E559">
        <v>47.009949999999996</v>
      </c>
      <c r="F559">
        <v>1</v>
      </c>
      <c r="G559">
        <f t="shared" si="24"/>
        <v>5</v>
      </c>
      <c r="J559">
        <f t="shared" si="25"/>
        <v>2017</v>
      </c>
      <c r="L559">
        <f t="shared" si="26"/>
        <v>22</v>
      </c>
    </row>
    <row r="560" spans="1:12" x14ac:dyDescent="0.25">
      <c r="A560" t="s">
        <v>6</v>
      </c>
      <c r="B560" s="1">
        <v>42883</v>
      </c>
      <c r="C560">
        <v>801.29500000000007</v>
      </c>
      <c r="D560">
        <v>10.36</v>
      </c>
      <c r="E560">
        <v>0</v>
      </c>
      <c r="F560">
        <v>0</v>
      </c>
      <c r="G560">
        <f t="shared" si="24"/>
        <v>5</v>
      </c>
      <c r="J560">
        <f t="shared" si="25"/>
        <v>2017</v>
      </c>
      <c r="L560">
        <f t="shared" si="26"/>
        <v>22</v>
      </c>
    </row>
    <row r="561" spans="1:12" x14ac:dyDescent="0.25">
      <c r="A561" t="s">
        <v>6</v>
      </c>
      <c r="B561" s="1">
        <v>42883</v>
      </c>
      <c r="C561">
        <v>248.16000000000003</v>
      </c>
      <c r="D561">
        <v>3.7600000000000002</v>
      </c>
      <c r="E561">
        <v>0</v>
      </c>
      <c r="F561">
        <v>1</v>
      </c>
      <c r="G561">
        <f t="shared" si="24"/>
        <v>5</v>
      </c>
      <c r="J561">
        <f t="shared" si="25"/>
        <v>2017</v>
      </c>
      <c r="L561">
        <f t="shared" si="26"/>
        <v>22</v>
      </c>
    </row>
    <row r="562" spans="1:12" x14ac:dyDescent="0.25">
      <c r="A562" t="s">
        <v>12</v>
      </c>
      <c r="B562" s="1">
        <v>42883</v>
      </c>
      <c r="C562">
        <v>1044.3950000000002</v>
      </c>
      <c r="D562">
        <v>13.840000000000002</v>
      </c>
      <c r="E562">
        <v>133.6283</v>
      </c>
      <c r="F562">
        <v>0</v>
      </c>
      <c r="G562">
        <f t="shared" si="24"/>
        <v>5</v>
      </c>
      <c r="J562">
        <f t="shared" si="25"/>
        <v>2017</v>
      </c>
      <c r="L562">
        <f t="shared" si="26"/>
        <v>22</v>
      </c>
    </row>
    <row r="563" spans="1:12" x14ac:dyDescent="0.25">
      <c r="A563" t="s">
        <v>12</v>
      </c>
      <c r="B563" s="1">
        <v>42883</v>
      </c>
      <c r="C563">
        <v>427.02000000000004</v>
      </c>
      <c r="D563">
        <v>6.2</v>
      </c>
      <c r="E563">
        <v>534.31820000000005</v>
      </c>
      <c r="F563">
        <v>1</v>
      </c>
      <c r="G563">
        <f t="shared" si="24"/>
        <v>5</v>
      </c>
      <c r="J563">
        <f t="shared" si="25"/>
        <v>2017</v>
      </c>
      <c r="L563">
        <f t="shared" si="26"/>
        <v>22</v>
      </c>
    </row>
    <row r="564" spans="1:12" x14ac:dyDescent="0.25">
      <c r="A564" t="s">
        <v>7</v>
      </c>
      <c r="B564" s="1">
        <v>42883</v>
      </c>
      <c r="C564">
        <v>16632.935000000001</v>
      </c>
      <c r="D564">
        <v>198.60000000000002</v>
      </c>
      <c r="E564">
        <v>249.17750000000001</v>
      </c>
      <c r="F564">
        <v>0</v>
      </c>
      <c r="G564">
        <f t="shared" si="24"/>
        <v>5</v>
      </c>
      <c r="J564">
        <f t="shared" si="25"/>
        <v>2017</v>
      </c>
      <c r="L564">
        <f t="shared" si="26"/>
        <v>22</v>
      </c>
    </row>
    <row r="565" spans="1:12" x14ac:dyDescent="0.25">
      <c r="A565" t="s">
        <v>7</v>
      </c>
      <c r="B565" s="1">
        <v>42883</v>
      </c>
      <c r="C565">
        <v>4728.0750000000007</v>
      </c>
      <c r="D565">
        <v>57.320000000000007</v>
      </c>
      <c r="E565">
        <v>325.97305</v>
      </c>
      <c r="F565">
        <v>1</v>
      </c>
      <c r="G565">
        <f t="shared" si="24"/>
        <v>5</v>
      </c>
      <c r="J565">
        <f t="shared" si="25"/>
        <v>2017</v>
      </c>
      <c r="L565">
        <f t="shared" si="26"/>
        <v>22</v>
      </c>
    </row>
    <row r="566" spans="1:12" x14ac:dyDescent="0.25">
      <c r="A566" t="s">
        <v>8</v>
      </c>
      <c r="B566" s="1">
        <v>42883</v>
      </c>
      <c r="C566">
        <v>10782.365</v>
      </c>
      <c r="D566">
        <v>154.4</v>
      </c>
      <c r="E566">
        <v>1215.64365</v>
      </c>
      <c r="F566">
        <v>0</v>
      </c>
      <c r="G566">
        <f t="shared" si="24"/>
        <v>5</v>
      </c>
      <c r="J566">
        <f t="shared" si="25"/>
        <v>2017</v>
      </c>
      <c r="L566">
        <f t="shared" si="26"/>
        <v>22</v>
      </c>
    </row>
    <row r="567" spans="1:12" x14ac:dyDescent="0.25">
      <c r="A567" t="s">
        <v>8</v>
      </c>
      <c r="B567" s="1">
        <v>42883</v>
      </c>
      <c r="C567">
        <v>8662.94</v>
      </c>
      <c r="D567">
        <v>136.4</v>
      </c>
      <c r="E567">
        <v>7805.1675000000005</v>
      </c>
      <c r="F567">
        <v>1</v>
      </c>
      <c r="G567">
        <f t="shared" si="24"/>
        <v>5</v>
      </c>
      <c r="J567">
        <f t="shared" si="25"/>
        <v>2017</v>
      </c>
      <c r="L567">
        <f t="shared" si="26"/>
        <v>22</v>
      </c>
    </row>
    <row r="568" spans="1:12" x14ac:dyDescent="0.25">
      <c r="A568" t="s">
        <v>9</v>
      </c>
      <c r="B568" s="1">
        <v>42883</v>
      </c>
      <c r="C568">
        <v>3557.51</v>
      </c>
      <c r="D568">
        <v>42.32</v>
      </c>
      <c r="E568">
        <v>1.2935000000000001</v>
      </c>
      <c r="F568">
        <v>0</v>
      </c>
      <c r="G568">
        <f t="shared" si="24"/>
        <v>5</v>
      </c>
      <c r="J568">
        <f t="shared" si="25"/>
        <v>2017</v>
      </c>
      <c r="L568">
        <f t="shared" si="26"/>
        <v>22</v>
      </c>
    </row>
    <row r="569" spans="1:12" x14ac:dyDescent="0.25">
      <c r="A569" t="s">
        <v>9</v>
      </c>
      <c r="B569" s="1">
        <v>42883</v>
      </c>
      <c r="C569">
        <v>939.67500000000007</v>
      </c>
      <c r="D569">
        <v>12.120000000000001</v>
      </c>
      <c r="E569">
        <v>3.2695000000000003</v>
      </c>
      <c r="F569">
        <v>1</v>
      </c>
      <c r="G569">
        <f t="shared" si="24"/>
        <v>5</v>
      </c>
      <c r="J569">
        <f t="shared" si="25"/>
        <v>2017</v>
      </c>
      <c r="L569">
        <f t="shared" si="26"/>
        <v>22</v>
      </c>
    </row>
    <row r="570" spans="1:12" x14ac:dyDescent="0.25">
      <c r="A570" t="s">
        <v>14</v>
      </c>
      <c r="B570" s="1">
        <v>42883</v>
      </c>
      <c r="C570">
        <v>3641.9350000000004</v>
      </c>
      <c r="D570">
        <v>47.44</v>
      </c>
      <c r="E570">
        <v>1.5275000000000001</v>
      </c>
      <c r="F570">
        <v>0</v>
      </c>
      <c r="G570">
        <f t="shared" si="24"/>
        <v>5</v>
      </c>
      <c r="J570">
        <f t="shared" si="25"/>
        <v>2017</v>
      </c>
      <c r="L570">
        <f t="shared" si="26"/>
        <v>22</v>
      </c>
    </row>
    <row r="571" spans="1:12" x14ac:dyDescent="0.25">
      <c r="A571" t="s">
        <v>14</v>
      </c>
      <c r="B571" s="1">
        <v>42883</v>
      </c>
      <c r="C571">
        <v>2304.6650000000004</v>
      </c>
      <c r="D571">
        <v>32</v>
      </c>
      <c r="E571">
        <v>8.9524500000000007</v>
      </c>
      <c r="F571">
        <v>1</v>
      </c>
      <c r="G571">
        <f t="shared" si="24"/>
        <v>5</v>
      </c>
      <c r="J571">
        <f t="shared" si="25"/>
        <v>2017</v>
      </c>
      <c r="L571">
        <f t="shared" si="26"/>
        <v>22</v>
      </c>
    </row>
    <row r="572" spans="1:12" x14ac:dyDescent="0.25">
      <c r="A572" t="s">
        <v>10</v>
      </c>
      <c r="B572" s="1">
        <v>42883</v>
      </c>
      <c r="C572">
        <v>118.80000000000001</v>
      </c>
      <c r="D572">
        <v>1.2400000000000002</v>
      </c>
      <c r="E572">
        <v>6.8204500000000001</v>
      </c>
      <c r="F572">
        <v>0</v>
      </c>
      <c r="G572">
        <f t="shared" si="24"/>
        <v>5</v>
      </c>
      <c r="J572">
        <f t="shared" si="25"/>
        <v>2017</v>
      </c>
      <c r="L572">
        <f t="shared" si="26"/>
        <v>22</v>
      </c>
    </row>
    <row r="573" spans="1:12" x14ac:dyDescent="0.25">
      <c r="A573" t="s">
        <v>10</v>
      </c>
      <c r="B573" s="1">
        <v>42883</v>
      </c>
      <c r="C573">
        <v>50.765000000000001</v>
      </c>
      <c r="D573">
        <v>0.8</v>
      </c>
      <c r="E573">
        <v>75.469549999999998</v>
      </c>
      <c r="F573">
        <v>1</v>
      </c>
      <c r="G573">
        <f t="shared" si="24"/>
        <v>5</v>
      </c>
      <c r="J573">
        <f t="shared" si="25"/>
        <v>2017</v>
      </c>
      <c r="L573">
        <f t="shared" si="26"/>
        <v>22</v>
      </c>
    </row>
    <row r="574" spans="1:12" x14ac:dyDescent="0.25">
      <c r="A574" t="s">
        <v>4</v>
      </c>
      <c r="B574" s="1">
        <v>42890</v>
      </c>
      <c r="C574">
        <v>4816.0750000000007</v>
      </c>
      <c r="D574">
        <v>54.920000000000009</v>
      </c>
      <c r="E574">
        <v>154.64865</v>
      </c>
      <c r="F574">
        <v>0</v>
      </c>
      <c r="G574">
        <f t="shared" si="24"/>
        <v>6</v>
      </c>
      <c r="J574">
        <f t="shared" si="25"/>
        <v>2017</v>
      </c>
      <c r="L574">
        <f t="shared" si="26"/>
        <v>23</v>
      </c>
    </row>
    <row r="575" spans="1:12" x14ac:dyDescent="0.25">
      <c r="A575" t="s">
        <v>4</v>
      </c>
      <c r="B575" s="1">
        <v>42890</v>
      </c>
      <c r="C575">
        <v>1246.355</v>
      </c>
      <c r="D575">
        <v>17.080000000000002</v>
      </c>
      <c r="E575">
        <v>196.56324999999998</v>
      </c>
      <c r="F575">
        <v>1</v>
      </c>
      <c r="G575">
        <f t="shared" si="24"/>
        <v>6</v>
      </c>
      <c r="J575">
        <f t="shared" si="25"/>
        <v>2017</v>
      </c>
      <c r="L575">
        <f t="shared" si="26"/>
        <v>23</v>
      </c>
    </row>
    <row r="576" spans="1:12" x14ac:dyDescent="0.25">
      <c r="A576" t="s">
        <v>1</v>
      </c>
      <c r="B576" s="1">
        <v>42890</v>
      </c>
      <c r="C576">
        <v>12729.475</v>
      </c>
      <c r="D576">
        <v>159.24</v>
      </c>
      <c r="E576">
        <v>182.62465</v>
      </c>
      <c r="F576">
        <v>0</v>
      </c>
      <c r="G576">
        <f t="shared" si="24"/>
        <v>6</v>
      </c>
      <c r="J576">
        <f t="shared" si="25"/>
        <v>2017</v>
      </c>
      <c r="L576">
        <f t="shared" si="26"/>
        <v>23</v>
      </c>
    </row>
    <row r="577" spans="1:12" x14ac:dyDescent="0.25">
      <c r="A577" t="s">
        <v>1</v>
      </c>
      <c r="B577" s="1">
        <v>42890</v>
      </c>
      <c r="C577">
        <v>1107.7550000000001</v>
      </c>
      <c r="D577">
        <v>14.96</v>
      </c>
      <c r="E577">
        <v>171.31009999999998</v>
      </c>
      <c r="F577">
        <v>1</v>
      </c>
      <c r="G577">
        <f t="shared" si="24"/>
        <v>6</v>
      </c>
      <c r="J577">
        <f t="shared" si="25"/>
        <v>2017</v>
      </c>
      <c r="L577">
        <f t="shared" si="26"/>
        <v>23</v>
      </c>
    </row>
    <row r="578" spans="1:12" x14ac:dyDescent="0.25">
      <c r="A578" t="s">
        <v>2</v>
      </c>
      <c r="B578" s="1">
        <v>42890</v>
      </c>
      <c r="C578">
        <v>29694.280000000002</v>
      </c>
      <c r="D578">
        <v>336.56</v>
      </c>
      <c r="E578">
        <v>0</v>
      </c>
      <c r="F578">
        <v>0</v>
      </c>
      <c r="G578">
        <f t="shared" si="24"/>
        <v>6</v>
      </c>
      <c r="J578">
        <f t="shared" si="25"/>
        <v>2017</v>
      </c>
      <c r="L578">
        <f t="shared" si="26"/>
        <v>23</v>
      </c>
    </row>
    <row r="579" spans="1:12" x14ac:dyDescent="0.25">
      <c r="A579" t="s">
        <v>2</v>
      </c>
      <c r="B579" s="1">
        <v>42890</v>
      </c>
      <c r="C579">
        <v>6142.0700000000006</v>
      </c>
      <c r="D579">
        <v>80.160000000000011</v>
      </c>
      <c r="E579">
        <v>0</v>
      </c>
      <c r="F579">
        <v>1</v>
      </c>
      <c r="G579">
        <f t="shared" ref="G579:G642" si="27">MONTH(B579)</f>
        <v>6</v>
      </c>
      <c r="J579">
        <f t="shared" ref="J579:J642" si="28">YEAR(B579:B3349)</f>
        <v>2017</v>
      </c>
      <c r="L579">
        <f t="shared" ref="L579:L642" si="29">WEEKNUM(B579,1)</f>
        <v>23</v>
      </c>
    </row>
    <row r="580" spans="1:12" x14ac:dyDescent="0.25">
      <c r="A580" t="s">
        <v>3</v>
      </c>
      <c r="B580" s="1">
        <v>42890</v>
      </c>
      <c r="C580">
        <v>234.96</v>
      </c>
      <c r="D580">
        <v>3.6</v>
      </c>
      <c r="E580">
        <v>44.081049999999998</v>
      </c>
      <c r="F580">
        <v>0</v>
      </c>
      <c r="G580">
        <f t="shared" si="27"/>
        <v>6</v>
      </c>
      <c r="J580">
        <f t="shared" si="28"/>
        <v>2017</v>
      </c>
      <c r="L580">
        <f t="shared" si="29"/>
        <v>23</v>
      </c>
    </row>
    <row r="581" spans="1:12" x14ac:dyDescent="0.25">
      <c r="A581" t="s">
        <v>3</v>
      </c>
      <c r="B581" s="1">
        <v>42890</v>
      </c>
      <c r="C581">
        <v>313.44499999999999</v>
      </c>
      <c r="D581">
        <v>6.120000000000001</v>
      </c>
      <c r="E581">
        <v>504.48904999999996</v>
      </c>
      <c r="F581">
        <v>1</v>
      </c>
      <c r="G581">
        <f t="shared" si="27"/>
        <v>6</v>
      </c>
      <c r="J581">
        <f t="shared" si="28"/>
        <v>2017</v>
      </c>
      <c r="L581">
        <f t="shared" si="29"/>
        <v>23</v>
      </c>
    </row>
    <row r="582" spans="1:12" x14ac:dyDescent="0.25">
      <c r="A582" t="s">
        <v>13</v>
      </c>
      <c r="B582" s="1">
        <v>42890</v>
      </c>
      <c r="C582">
        <v>4295.5</v>
      </c>
      <c r="D582">
        <v>57.2</v>
      </c>
      <c r="E582">
        <v>359.66775000000001</v>
      </c>
      <c r="F582">
        <v>0</v>
      </c>
      <c r="G582">
        <f t="shared" si="27"/>
        <v>6</v>
      </c>
      <c r="J582">
        <f t="shared" si="28"/>
        <v>2017</v>
      </c>
      <c r="L582">
        <f t="shared" si="29"/>
        <v>23</v>
      </c>
    </row>
    <row r="583" spans="1:12" x14ac:dyDescent="0.25">
      <c r="A583" t="s">
        <v>13</v>
      </c>
      <c r="B583" s="1">
        <v>42890</v>
      </c>
      <c r="C583">
        <v>1817.8050000000001</v>
      </c>
      <c r="D583">
        <v>24.8</v>
      </c>
      <c r="E583">
        <v>645.81205</v>
      </c>
      <c r="F583">
        <v>1</v>
      </c>
      <c r="G583">
        <f t="shared" si="27"/>
        <v>6</v>
      </c>
      <c r="J583">
        <f t="shared" si="28"/>
        <v>2017</v>
      </c>
      <c r="L583">
        <f t="shared" si="29"/>
        <v>23</v>
      </c>
    </row>
    <row r="584" spans="1:12" x14ac:dyDescent="0.25">
      <c r="A584" t="s">
        <v>5</v>
      </c>
      <c r="B584" s="1">
        <v>42890</v>
      </c>
      <c r="C584">
        <v>706.75000000000011</v>
      </c>
      <c r="D584">
        <v>10.36</v>
      </c>
      <c r="E584">
        <v>32.495450000000005</v>
      </c>
      <c r="F584">
        <v>0</v>
      </c>
      <c r="G584">
        <f t="shared" si="27"/>
        <v>6</v>
      </c>
      <c r="J584">
        <f t="shared" si="28"/>
        <v>2017</v>
      </c>
      <c r="L584">
        <f t="shared" si="29"/>
        <v>23</v>
      </c>
    </row>
    <row r="585" spans="1:12" x14ac:dyDescent="0.25">
      <c r="A585" t="s">
        <v>5</v>
      </c>
      <c r="B585" s="1">
        <v>42890</v>
      </c>
      <c r="C585">
        <v>457.82000000000005</v>
      </c>
      <c r="D585">
        <v>7.32</v>
      </c>
      <c r="E585">
        <v>57.1051</v>
      </c>
      <c r="F585">
        <v>1</v>
      </c>
      <c r="G585">
        <f t="shared" si="27"/>
        <v>6</v>
      </c>
      <c r="J585">
        <f t="shared" si="28"/>
        <v>2017</v>
      </c>
      <c r="L585">
        <f t="shared" si="29"/>
        <v>23</v>
      </c>
    </row>
    <row r="586" spans="1:12" x14ac:dyDescent="0.25">
      <c r="A586" t="s">
        <v>6</v>
      </c>
      <c r="B586" s="1">
        <v>42890</v>
      </c>
      <c r="C586">
        <v>971.1350000000001</v>
      </c>
      <c r="D586">
        <v>12.240000000000002</v>
      </c>
      <c r="E586">
        <v>0</v>
      </c>
      <c r="F586">
        <v>0</v>
      </c>
      <c r="G586">
        <f t="shared" si="27"/>
        <v>6</v>
      </c>
      <c r="J586">
        <f t="shared" si="28"/>
        <v>2017</v>
      </c>
      <c r="L586">
        <f t="shared" si="29"/>
        <v>23</v>
      </c>
    </row>
    <row r="587" spans="1:12" x14ac:dyDescent="0.25">
      <c r="A587" t="s">
        <v>6</v>
      </c>
      <c r="B587" s="1">
        <v>42890</v>
      </c>
      <c r="C587">
        <v>261.91000000000003</v>
      </c>
      <c r="D587">
        <v>3.7600000000000002</v>
      </c>
      <c r="E587">
        <v>0</v>
      </c>
      <c r="F587">
        <v>1</v>
      </c>
      <c r="G587">
        <f t="shared" si="27"/>
        <v>6</v>
      </c>
      <c r="J587">
        <f t="shared" si="28"/>
        <v>2017</v>
      </c>
      <c r="L587">
        <f t="shared" si="29"/>
        <v>23</v>
      </c>
    </row>
    <row r="588" spans="1:12" x14ac:dyDescent="0.25">
      <c r="A588" t="s">
        <v>12</v>
      </c>
      <c r="B588" s="1">
        <v>42890</v>
      </c>
      <c r="C588">
        <v>839.85</v>
      </c>
      <c r="D588">
        <v>12.280000000000001</v>
      </c>
      <c r="E588">
        <v>107.65430000000001</v>
      </c>
      <c r="F588">
        <v>0</v>
      </c>
      <c r="G588">
        <f t="shared" si="27"/>
        <v>6</v>
      </c>
      <c r="J588">
        <f t="shared" si="28"/>
        <v>2017</v>
      </c>
      <c r="L588">
        <f t="shared" si="29"/>
        <v>23</v>
      </c>
    </row>
    <row r="589" spans="1:12" x14ac:dyDescent="0.25">
      <c r="A589" t="s">
        <v>12</v>
      </c>
      <c r="B589" s="1">
        <v>42890</v>
      </c>
      <c r="C589">
        <v>345.23500000000007</v>
      </c>
      <c r="D589">
        <v>5.9200000000000008</v>
      </c>
      <c r="E589">
        <v>460.42619999999999</v>
      </c>
      <c r="F589">
        <v>1</v>
      </c>
      <c r="G589">
        <f t="shared" si="27"/>
        <v>6</v>
      </c>
      <c r="J589">
        <f t="shared" si="28"/>
        <v>2017</v>
      </c>
      <c r="L589">
        <f t="shared" si="29"/>
        <v>23</v>
      </c>
    </row>
    <row r="590" spans="1:12" x14ac:dyDescent="0.25">
      <c r="A590" t="s">
        <v>7</v>
      </c>
      <c r="B590" s="1">
        <v>42890</v>
      </c>
      <c r="C590">
        <v>13794.935000000001</v>
      </c>
      <c r="D590">
        <v>169.92000000000002</v>
      </c>
      <c r="E590">
        <v>204.30214999999998</v>
      </c>
      <c r="F590">
        <v>0</v>
      </c>
      <c r="G590">
        <f t="shared" si="27"/>
        <v>6</v>
      </c>
      <c r="J590">
        <f t="shared" si="28"/>
        <v>2017</v>
      </c>
      <c r="L590">
        <f t="shared" si="29"/>
        <v>23</v>
      </c>
    </row>
    <row r="591" spans="1:12" x14ac:dyDescent="0.25">
      <c r="A591" t="s">
        <v>7</v>
      </c>
      <c r="B591" s="1">
        <v>42890</v>
      </c>
      <c r="C591">
        <v>3462.5250000000001</v>
      </c>
      <c r="D591">
        <v>43.28</v>
      </c>
      <c r="E591">
        <v>250.05369999999999</v>
      </c>
      <c r="F591">
        <v>1</v>
      </c>
      <c r="G591">
        <f t="shared" si="27"/>
        <v>6</v>
      </c>
      <c r="J591">
        <f t="shared" si="28"/>
        <v>2017</v>
      </c>
      <c r="L591">
        <f t="shared" si="29"/>
        <v>23</v>
      </c>
    </row>
    <row r="592" spans="1:12" x14ac:dyDescent="0.25">
      <c r="A592" t="s">
        <v>8</v>
      </c>
      <c r="B592" s="1">
        <v>42890</v>
      </c>
      <c r="C592">
        <v>10353.75</v>
      </c>
      <c r="D592">
        <v>147.6</v>
      </c>
      <c r="E592">
        <v>1118.50245</v>
      </c>
      <c r="F592">
        <v>0</v>
      </c>
      <c r="G592">
        <f t="shared" si="27"/>
        <v>6</v>
      </c>
      <c r="J592">
        <f t="shared" si="28"/>
        <v>2017</v>
      </c>
      <c r="L592">
        <f t="shared" si="29"/>
        <v>23</v>
      </c>
    </row>
    <row r="593" spans="1:12" x14ac:dyDescent="0.25">
      <c r="A593" t="s">
        <v>8</v>
      </c>
      <c r="B593" s="1">
        <v>42890</v>
      </c>
      <c r="C593">
        <v>8135.4350000000013</v>
      </c>
      <c r="D593">
        <v>127.80000000000001</v>
      </c>
      <c r="E593">
        <v>7611.5416000000005</v>
      </c>
      <c r="F593">
        <v>1</v>
      </c>
      <c r="G593">
        <f t="shared" si="27"/>
        <v>6</v>
      </c>
      <c r="J593">
        <f t="shared" si="28"/>
        <v>2017</v>
      </c>
      <c r="L593">
        <f t="shared" si="29"/>
        <v>23</v>
      </c>
    </row>
    <row r="594" spans="1:12" x14ac:dyDescent="0.25">
      <c r="A594" t="s">
        <v>9</v>
      </c>
      <c r="B594" s="1">
        <v>42890</v>
      </c>
      <c r="C594">
        <v>3063.9400000000005</v>
      </c>
      <c r="D594">
        <v>36.760000000000005</v>
      </c>
      <c r="E594">
        <v>1.2753000000000001</v>
      </c>
      <c r="F594">
        <v>0</v>
      </c>
      <c r="G594">
        <f t="shared" si="27"/>
        <v>6</v>
      </c>
      <c r="J594">
        <f t="shared" si="28"/>
        <v>2017</v>
      </c>
      <c r="L594">
        <f t="shared" si="29"/>
        <v>23</v>
      </c>
    </row>
    <row r="595" spans="1:12" x14ac:dyDescent="0.25">
      <c r="A595" t="s">
        <v>9</v>
      </c>
      <c r="B595" s="1">
        <v>42890</v>
      </c>
      <c r="C595">
        <v>730.95</v>
      </c>
      <c r="D595">
        <v>8.8400000000000016</v>
      </c>
      <c r="E595">
        <v>2.7806999999999999</v>
      </c>
      <c r="F595">
        <v>1</v>
      </c>
      <c r="G595">
        <f t="shared" si="27"/>
        <v>6</v>
      </c>
      <c r="J595">
        <f t="shared" si="28"/>
        <v>2017</v>
      </c>
      <c r="L595">
        <f t="shared" si="29"/>
        <v>23</v>
      </c>
    </row>
    <row r="596" spans="1:12" x14ac:dyDescent="0.25">
      <c r="A596" t="s">
        <v>14</v>
      </c>
      <c r="B596" s="1">
        <v>42890</v>
      </c>
      <c r="C596">
        <v>3399.8800000000006</v>
      </c>
      <c r="D596">
        <v>45.160000000000004</v>
      </c>
      <c r="E596">
        <v>1.6516500000000001</v>
      </c>
      <c r="F596">
        <v>0</v>
      </c>
      <c r="G596">
        <f t="shared" si="27"/>
        <v>6</v>
      </c>
      <c r="J596">
        <f t="shared" si="28"/>
        <v>2017</v>
      </c>
      <c r="L596">
        <f t="shared" si="29"/>
        <v>23</v>
      </c>
    </row>
    <row r="597" spans="1:12" x14ac:dyDescent="0.25">
      <c r="A597" t="s">
        <v>14</v>
      </c>
      <c r="B597" s="1">
        <v>42890</v>
      </c>
      <c r="C597">
        <v>2171.8950000000004</v>
      </c>
      <c r="D597">
        <v>31.52</v>
      </c>
      <c r="E597">
        <v>10.3545</v>
      </c>
      <c r="F597">
        <v>1</v>
      </c>
      <c r="G597">
        <f t="shared" si="27"/>
        <v>6</v>
      </c>
      <c r="J597">
        <f t="shared" si="28"/>
        <v>2017</v>
      </c>
      <c r="L597">
        <f t="shared" si="29"/>
        <v>23</v>
      </c>
    </row>
    <row r="598" spans="1:12" x14ac:dyDescent="0.25">
      <c r="A598" t="s">
        <v>10</v>
      </c>
      <c r="B598" s="1">
        <v>42890</v>
      </c>
      <c r="C598">
        <v>171.76500000000001</v>
      </c>
      <c r="D598">
        <v>2.04</v>
      </c>
      <c r="E598">
        <v>11.20795</v>
      </c>
      <c r="F598">
        <v>0</v>
      </c>
      <c r="G598">
        <f t="shared" si="27"/>
        <v>6</v>
      </c>
      <c r="J598">
        <f t="shared" si="28"/>
        <v>2017</v>
      </c>
      <c r="L598">
        <f t="shared" si="29"/>
        <v>23</v>
      </c>
    </row>
    <row r="599" spans="1:12" x14ac:dyDescent="0.25">
      <c r="A599" t="s">
        <v>10</v>
      </c>
      <c r="B599" s="1">
        <v>42890</v>
      </c>
      <c r="C599">
        <v>109.67000000000002</v>
      </c>
      <c r="D599">
        <v>1.32</v>
      </c>
      <c r="E599">
        <v>140.2388</v>
      </c>
      <c r="F599">
        <v>1</v>
      </c>
      <c r="G599">
        <f t="shared" si="27"/>
        <v>6</v>
      </c>
      <c r="J599">
        <f t="shared" si="28"/>
        <v>2017</v>
      </c>
      <c r="L599">
        <f t="shared" si="29"/>
        <v>23</v>
      </c>
    </row>
    <row r="600" spans="1:12" x14ac:dyDescent="0.25">
      <c r="A600" t="s">
        <v>4</v>
      </c>
      <c r="B600" s="1">
        <v>42897</v>
      </c>
      <c r="C600">
        <v>6140.42</v>
      </c>
      <c r="D600">
        <v>70.36</v>
      </c>
      <c r="E600">
        <v>222.22264999999999</v>
      </c>
      <c r="F600">
        <v>0</v>
      </c>
      <c r="G600">
        <f t="shared" si="27"/>
        <v>6</v>
      </c>
      <c r="J600">
        <f t="shared" si="28"/>
        <v>2017</v>
      </c>
      <c r="L600">
        <f t="shared" si="29"/>
        <v>24</v>
      </c>
    </row>
    <row r="601" spans="1:12" x14ac:dyDescent="0.25">
      <c r="A601" t="s">
        <v>4</v>
      </c>
      <c r="B601" s="1">
        <v>42897</v>
      </c>
      <c r="C601">
        <v>1825.0650000000003</v>
      </c>
      <c r="D601">
        <v>23.52</v>
      </c>
      <c r="E601">
        <v>258.86315000000002</v>
      </c>
      <c r="F601">
        <v>1</v>
      </c>
      <c r="G601">
        <f t="shared" si="27"/>
        <v>6</v>
      </c>
      <c r="J601">
        <f t="shared" si="28"/>
        <v>2017</v>
      </c>
      <c r="L601">
        <f t="shared" si="29"/>
        <v>24</v>
      </c>
    </row>
    <row r="602" spans="1:12" x14ac:dyDescent="0.25">
      <c r="A602" t="s">
        <v>1</v>
      </c>
      <c r="B602" s="1">
        <v>42897</v>
      </c>
      <c r="C602">
        <v>13317.315000000001</v>
      </c>
      <c r="D602">
        <v>166.16</v>
      </c>
      <c r="E602">
        <v>519.30579999999998</v>
      </c>
      <c r="F602">
        <v>0</v>
      </c>
      <c r="G602">
        <f t="shared" si="27"/>
        <v>6</v>
      </c>
      <c r="J602">
        <f t="shared" si="28"/>
        <v>2017</v>
      </c>
      <c r="L602">
        <f t="shared" si="29"/>
        <v>24</v>
      </c>
    </row>
    <row r="603" spans="1:12" x14ac:dyDescent="0.25">
      <c r="A603" t="s">
        <v>1</v>
      </c>
      <c r="B603" s="1">
        <v>42897</v>
      </c>
      <c r="C603">
        <v>1201.8599999999999</v>
      </c>
      <c r="D603">
        <v>15.600000000000001</v>
      </c>
      <c r="E603">
        <v>529.64535000000001</v>
      </c>
      <c r="F603">
        <v>1</v>
      </c>
      <c r="G603">
        <f t="shared" si="27"/>
        <v>6</v>
      </c>
      <c r="J603">
        <f t="shared" si="28"/>
        <v>2017</v>
      </c>
      <c r="L603">
        <f t="shared" si="29"/>
        <v>24</v>
      </c>
    </row>
    <row r="604" spans="1:12" x14ac:dyDescent="0.25">
      <c r="A604" t="s">
        <v>2</v>
      </c>
      <c r="B604" s="1">
        <v>42897</v>
      </c>
      <c r="C604">
        <v>30447.834999999999</v>
      </c>
      <c r="D604">
        <v>354.64000000000004</v>
      </c>
      <c r="E604">
        <v>0</v>
      </c>
      <c r="F604">
        <v>0</v>
      </c>
      <c r="G604">
        <f t="shared" si="27"/>
        <v>6</v>
      </c>
      <c r="J604">
        <f t="shared" si="28"/>
        <v>2017</v>
      </c>
      <c r="L604">
        <f t="shared" si="29"/>
        <v>24</v>
      </c>
    </row>
    <row r="605" spans="1:12" x14ac:dyDescent="0.25">
      <c r="A605" t="s">
        <v>2</v>
      </c>
      <c r="B605" s="1">
        <v>42897</v>
      </c>
      <c r="C605">
        <v>6574.755000000001</v>
      </c>
      <c r="D605">
        <v>86.48</v>
      </c>
      <c r="E605">
        <v>0</v>
      </c>
      <c r="F605">
        <v>1</v>
      </c>
      <c r="G605">
        <f t="shared" si="27"/>
        <v>6</v>
      </c>
      <c r="J605">
        <f t="shared" si="28"/>
        <v>2017</v>
      </c>
      <c r="L605">
        <f t="shared" si="29"/>
        <v>24</v>
      </c>
    </row>
    <row r="606" spans="1:12" x14ac:dyDescent="0.25">
      <c r="A606" t="s">
        <v>3</v>
      </c>
      <c r="B606" s="1">
        <v>42897</v>
      </c>
      <c r="C606">
        <v>205.70000000000002</v>
      </c>
      <c r="D606">
        <v>3.44</v>
      </c>
      <c r="E606">
        <v>35.422400000000003</v>
      </c>
      <c r="F606">
        <v>0</v>
      </c>
      <c r="G606">
        <f t="shared" si="27"/>
        <v>6</v>
      </c>
      <c r="J606">
        <f t="shared" si="28"/>
        <v>2017</v>
      </c>
      <c r="L606">
        <f t="shared" si="29"/>
        <v>24</v>
      </c>
    </row>
    <row r="607" spans="1:12" x14ac:dyDescent="0.25">
      <c r="A607" t="s">
        <v>3</v>
      </c>
      <c r="B607" s="1">
        <v>42897</v>
      </c>
      <c r="C607">
        <v>364.37500000000006</v>
      </c>
      <c r="D607">
        <v>6.48</v>
      </c>
      <c r="E607">
        <v>551.04660000000001</v>
      </c>
      <c r="F607">
        <v>1</v>
      </c>
      <c r="G607">
        <f t="shared" si="27"/>
        <v>6</v>
      </c>
      <c r="J607">
        <f t="shared" si="28"/>
        <v>2017</v>
      </c>
      <c r="L607">
        <f t="shared" si="29"/>
        <v>24</v>
      </c>
    </row>
    <row r="608" spans="1:12" x14ac:dyDescent="0.25">
      <c r="A608" t="s">
        <v>13</v>
      </c>
      <c r="B608" s="1">
        <v>42897</v>
      </c>
      <c r="C608">
        <v>4452.5800000000008</v>
      </c>
      <c r="D608">
        <v>62.52000000000001</v>
      </c>
      <c r="E608">
        <v>205.4221</v>
      </c>
      <c r="F608">
        <v>0</v>
      </c>
      <c r="G608">
        <f t="shared" si="27"/>
        <v>6</v>
      </c>
      <c r="J608">
        <f t="shared" si="28"/>
        <v>2017</v>
      </c>
      <c r="L608">
        <f t="shared" si="29"/>
        <v>24</v>
      </c>
    </row>
    <row r="609" spans="1:12" x14ac:dyDescent="0.25">
      <c r="A609" t="s">
        <v>13</v>
      </c>
      <c r="B609" s="1">
        <v>42897</v>
      </c>
      <c r="C609">
        <v>1725.68</v>
      </c>
      <c r="D609">
        <v>24</v>
      </c>
      <c r="E609">
        <v>351.20800000000003</v>
      </c>
      <c r="F609">
        <v>1</v>
      </c>
      <c r="G609">
        <f t="shared" si="27"/>
        <v>6</v>
      </c>
      <c r="J609">
        <f t="shared" si="28"/>
        <v>2017</v>
      </c>
      <c r="L609">
        <f t="shared" si="29"/>
        <v>24</v>
      </c>
    </row>
    <row r="610" spans="1:12" x14ac:dyDescent="0.25">
      <c r="A610" t="s">
        <v>5</v>
      </c>
      <c r="B610" s="1">
        <v>42897</v>
      </c>
      <c r="C610">
        <v>907.33500000000015</v>
      </c>
      <c r="D610">
        <v>14.240000000000002</v>
      </c>
      <c r="E610">
        <v>45.466850000000001</v>
      </c>
      <c r="F610">
        <v>0</v>
      </c>
      <c r="G610">
        <f t="shared" si="27"/>
        <v>6</v>
      </c>
      <c r="J610">
        <f t="shared" si="28"/>
        <v>2017</v>
      </c>
      <c r="L610">
        <f t="shared" si="29"/>
        <v>24</v>
      </c>
    </row>
    <row r="611" spans="1:12" x14ac:dyDescent="0.25">
      <c r="A611" t="s">
        <v>5</v>
      </c>
      <c r="B611" s="1">
        <v>42897</v>
      </c>
      <c r="C611">
        <v>674.24500000000012</v>
      </c>
      <c r="D611">
        <v>11.240000000000002</v>
      </c>
      <c r="E611">
        <v>77.978549999999998</v>
      </c>
      <c r="F611">
        <v>1</v>
      </c>
      <c r="G611">
        <f t="shared" si="27"/>
        <v>6</v>
      </c>
      <c r="J611">
        <f t="shared" si="28"/>
        <v>2017</v>
      </c>
      <c r="L611">
        <f t="shared" si="29"/>
        <v>24</v>
      </c>
    </row>
    <row r="612" spans="1:12" x14ac:dyDescent="0.25">
      <c r="A612" t="s">
        <v>6</v>
      </c>
      <c r="B612" s="1">
        <v>42897</v>
      </c>
      <c r="C612">
        <v>873.8950000000001</v>
      </c>
      <c r="D612">
        <v>11.36</v>
      </c>
      <c r="E612">
        <v>0</v>
      </c>
      <c r="F612">
        <v>0</v>
      </c>
      <c r="G612">
        <f t="shared" si="27"/>
        <v>6</v>
      </c>
      <c r="J612">
        <f t="shared" si="28"/>
        <v>2017</v>
      </c>
      <c r="L612">
        <f t="shared" si="29"/>
        <v>24</v>
      </c>
    </row>
    <row r="613" spans="1:12" x14ac:dyDescent="0.25">
      <c r="A613" t="s">
        <v>6</v>
      </c>
      <c r="B613" s="1">
        <v>42897</v>
      </c>
      <c r="C613">
        <v>291.5</v>
      </c>
      <c r="D613">
        <v>4.08</v>
      </c>
      <c r="E613">
        <v>0</v>
      </c>
      <c r="F613">
        <v>1</v>
      </c>
      <c r="G613">
        <f t="shared" si="27"/>
        <v>6</v>
      </c>
      <c r="J613">
        <f t="shared" si="28"/>
        <v>2017</v>
      </c>
      <c r="L613">
        <f t="shared" si="29"/>
        <v>24</v>
      </c>
    </row>
    <row r="614" spans="1:12" x14ac:dyDescent="0.25">
      <c r="A614" t="s">
        <v>12</v>
      </c>
      <c r="B614" s="1">
        <v>42897</v>
      </c>
      <c r="C614">
        <v>865.04000000000008</v>
      </c>
      <c r="D614">
        <v>12.56</v>
      </c>
      <c r="E614">
        <v>109.39175</v>
      </c>
      <c r="F614">
        <v>0</v>
      </c>
      <c r="G614">
        <f t="shared" si="27"/>
        <v>6</v>
      </c>
      <c r="J614">
        <f t="shared" si="28"/>
        <v>2017</v>
      </c>
      <c r="L614">
        <f t="shared" si="29"/>
        <v>24</v>
      </c>
    </row>
    <row r="615" spans="1:12" x14ac:dyDescent="0.25">
      <c r="A615" t="s">
        <v>12</v>
      </c>
      <c r="B615" s="1">
        <v>42897</v>
      </c>
      <c r="C615">
        <v>344.57500000000005</v>
      </c>
      <c r="D615">
        <v>5.6400000000000006</v>
      </c>
      <c r="E615">
        <v>423.72135000000003</v>
      </c>
      <c r="F615">
        <v>1</v>
      </c>
      <c r="G615">
        <f t="shared" si="27"/>
        <v>6</v>
      </c>
      <c r="J615">
        <f t="shared" si="28"/>
        <v>2017</v>
      </c>
      <c r="L615">
        <f t="shared" si="29"/>
        <v>24</v>
      </c>
    </row>
    <row r="616" spans="1:12" x14ac:dyDescent="0.25">
      <c r="A616" t="s">
        <v>7</v>
      </c>
      <c r="B616" s="1">
        <v>42897</v>
      </c>
      <c r="C616">
        <v>15206.510000000002</v>
      </c>
      <c r="D616">
        <v>187.84000000000003</v>
      </c>
      <c r="E616">
        <v>228.20654999999999</v>
      </c>
      <c r="F616">
        <v>0</v>
      </c>
      <c r="G616">
        <f t="shared" si="27"/>
        <v>6</v>
      </c>
      <c r="J616">
        <f t="shared" si="28"/>
        <v>2017</v>
      </c>
      <c r="L616">
        <f t="shared" si="29"/>
        <v>24</v>
      </c>
    </row>
    <row r="617" spans="1:12" x14ac:dyDescent="0.25">
      <c r="A617" t="s">
        <v>7</v>
      </c>
      <c r="B617" s="1">
        <v>42897</v>
      </c>
      <c r="C617">
        <v>3605.1950000000002</v>
      </c>
      <c r="D617">
        <v>44.760000000000005</v>
      </c>
      <c r="E617">
        <v>272.02500000000003</v>
      </c>
      <c r="F617">
        <v>1</v>
      </c>
      <c r="G617">
        <f t="shared" si="27"/>
        <v>6</v>
      </c>
      <c r="J617">
        <f t="shared" si="28"/>
        <v>2017</v>
      </c>
      <c r="L617">
        <f t="shared" si="29"/>
        <v>24</v>
      </c>
    </row>
    <row r="618" spans="1:12" x14ac:dyDescent="0.25">
      <c r="A618" t="s">
        <v>8</v>
      </c>
      <c r="B618" s="1">
        <v>42897</v>
      </c>
      <c r="C618">
        <v>12031.525000000001</v>
      </c>
      <c r="D618">
        <v>176.08</v>
      </c>
      <c r="E618">
        <v>1224.2385999999999</v>
      </c>
      <c r="F618">
        <v>0</v>
      </c>
      <c r="G618">
        <f t="shared" si="27"/>
        <v>6</v>
      </c>
      <c r="J618">
        <f t="shared" si="28"/>
        <v>2017</v>
      </c>
      <c r="L618">
        <f t="shared" si="29"/>
        <v>24</v>
      </c>
    </row>
    <row r="619" spans="1:12" x14ac:dyDescent="0.25">
      <c r="A619" t="s">
        <v>8</v>
      </c>
      <c r="B619" s="1">
        <v>42897</v>
      </c>
      <c r="C619">
        <v>9916.3350000000009</v>
      </c>
      <c r="D619">
        <v>159.72000000000003</v>
      </c>
      <c r="E619">
        <v>8026.07845</v>
      </c>
      <c r="F619">
        <v>1</v>
      </c>
      <c r="G619">
        <f t="shared" si="27"/>
        <v>6</v>
      </c>
      <c r="J619">
        <f t="shared" si="28"/>
        <v>2017</v>
      </c>
      <c r="L619">
        <f t="shared" si="29"/>
        <v>24</v>
      </c>
    </row>
    <row r="620" spans="1:12" x14ac:dyDescent="0.25">
      <c r="A620" t="s">
        <v>9</v>
      </c>
      <c r="B620" s="1">
        <v>42897</v>
      </c>
      <c r="C620">
        <v>3205.62</v>
      </c>
      <c r="D620">
        <v>38.360000000000007</v>
      </c>
      <c r="E620">
        <v>1.3520000000000001</v>
      </c>
      <c r="F620">
        <v>0</v>
      </c>
      <c r="G620">
        <f t="shared" si="27"/>
        <v>6</v>
      </c>
      <c r="J620">
        <f t="shared" si="28"/>
        <v>2017</v>
      </c>
      <c r="L620">
        <f t="shared" si="29"/>
        <v>24</v>
      </c>
    </row>
    <row r="621" spans="1:12" x14ac:dyDescent="0.25">
      <c r="A621" t="s">
        <v>9</v>
      </c>
      <c r="B621" s="1">
        <v>42897</v>
      </c>
      <c r="C621">
        <v>940.3900000000001</v>
      </c>
      <c r="D621">
        <v>10.280000000000001</v>
      </c>
      <c r="E621">
        <v>2.8340000000000005</v>
      </c>
      <c r="F621">
        <v>1</v>
      </c>
      <c r="G621">
        <f t="shared" si="27"/>
        <v>6</v>
      </c>
      <c r="J621">
        <f t="shared" si="28"/>
        <v>2017</v>
      </c>
      <c r="L621">
        <f t="shared" si="29"/>
        <v>24</v>
      </c>
    </row>
    <row r="622" spans="1:12" x14ac:dyDescent="0.25">
      <c r="A622" t="s">
        <v>14</v>
      </c>
      <c r="B622" s="1">
        <v>42897</v>
      </c>
      <c r="C622">
        <v>3483.645</v>
      </c>
      <c r="D622">
        <v>46.52</v>
      </c>
      <c r="E622">
        <v>1.7634500000000002</v>
      </c>
      <c r="F622">
        <v>0</v>
      </c>
      <c r="G622">
        <f t="shared" si="27"/>
        <v>6</v>
      </c>
      <c r="J622">
        <f t="shared" si="28"/>
        <v>2017</v>
      </c>
      <c r="L622">
        <f t="shared" si="29"/>
        <v>24</v>
      </c>
    </row>
    <row r="623" spans="1:12" x14ac:dyDescent="0.25">
      <c r="A623" t="s">
        <v>14</v>
      </c>
      <c r="B623" s="1">
        <v>42897</v>
      </c>
      <c r="C623">
        <v>2366.9800000000005</v>
      </c>
      <c r="D623">
        <v>33.68</v>
      </c>
      <c r="E623">
        <v>10.340850000000001</v>
      </c>
      <c r="F623">
        <v>1</v>
      </c>
      <c r="G623">
        <f t="shared" si="27"/>
        <v>6</v>
      </c>
      <c r="J623">
        <f t="shared" si="28"/>
        <v>2017</v>
      </c>
      <c r="L623">
        <f t="shared" si="29"/>
        <v>24</v>
      </c>
    </row>
    <row r="624" spans="1:12" x14ac:dyDescent="0.25">
      <c r="A624" t="s">
        <v>10</v>
      </c>
      <c r="B624" s="1">
        <v>42897</v>
      </c>
      <c r="C624">
        <v>117.04000000000002</v>
      </c>
      <c r="D624">
        <v>1.4000000000000001</v>
      </c>
      <c r="E624">
        <v>19.8354</v>
      </c>
      <c r="F624">
        <v>0</v>
      </c>
      <c r="G624">
        <f t="shared" si="27"/>
        <v>6</v>
      </c>
      <c r="J624">
        <f t="shared" si="28"/>
        <v>2017</v>
      </c>
      <c r="L624">
        <f t="shared" si="29"/>
        <v>24</v>
      </c>
    </row>
    <row r="625" spans="1:12" x14ac:dyDescent="0.25">
      <c r="A625" t="s">
        <v>10</v>
      </c>
      <c r="B625" s="1">
        <v>42897</v>
      </c>
      <c r="C625">
        <v>96.635000000000005</v>
      </c>
      <c r="D625">
        <v>1.1199999999999999</v>
      </c>
      <c r="E625">
        <v>143.4485</v>
      </c>
      <c r="F625">
        <v>1</v>
      </c>
      <c r="G625">
        <f t="shared" si="27"/>
        <v>6</v>
      </c>
      <c r="J625">
        <f t="shared" si="28"/>
        <v>2017</v>
      </c>
      <c r="L625">
        <f t="shared" si="29"/>
        <v>24</v>
      </c>
    </row>
    <row r="626" spans="1:12" x14ac:dyDescent="0.25">
      <c r="A626" t="s">
        <v>4</v>
      </c>
      <c r="B626" s="1">
        <v>42904</v>
      </c>
      <c r="C626">
        <v>7828.2050000000008</v>
      </c>
      <c r="D626">
        <v>97.48</v>
      </c>
      <c r="E626">
        <v>358.85850000000005</v>
      </c>
      <c r="F626">
        <v>0</v>
      </c>
      <c r="G626">
        <f t="shared" si="27"/>
        <v>6</v>
      </c>
      <c r="J626">
        <f t="shared" si="28"/>
        <v>2017</v>
      </c>
      <c r="L626">
        <f t="shared" si="29"/>
        <v>25</v>
      </c>
    </row>
    <row r="627" spans="1:12" x14ac:dyDescent="0.25">
      <c r="A627" t="s">
        <v>4</v>
      </c>
      <c r="B627" s="1">
        <v>42904</v>
      </c>
      <c r="C627">
        <v>2116.2900000000004</v>
      </c>
      <c r="D627">
        <v>27.960000000000004</v>
      </c>
      <c r="E627">
        <v>339.04065000000003</v>
      </c>
      <c r="F627">
        <v>1</v>
      </c>
      <c r="G627">
        <f t="shared" si="27"/>
        <v>6</v>
      </c>
      <c r="J627">
        <f t="shared" si="28"/>
        <v>2017</v>
      </c>
      <c r="L627">
        <f t="shared" si="29"/>
        <v>25</v>
      </c>
    </row>
    <row r="628" spans="1:12" x14ac:dyDescent="0.25">
      <c r="A628" t="s">
        <v>1</v>
      </c>
      <c r="B628" s="1">
        <v>42904</v>
      </c>
      <c r="C628">
        <v>21404.240000000002</v>
      </c>
      <c r="D628">
        <v>285.44</v>
      </c>
      <c r="E628">
        <v>228.83055000000002</v>
      </c>
      <c r="F628">
        <v>0</v>
      </c>
      <c r="G628">
        <f t="shared" si="27"/>
        <v>6</v>
      </c>
      <c r="J628">
        <f t="shared" si="28"/>
        <v>2017</v>
      </c>
      <c r="L628">
        <f t="shared" si="29"/>
        <v>25</v>
      </c>
    </row>
    <row r="629" spans="1:12" x14ac:dyDescent="0.25">
      <c r="A629" t="s">
        <v>1</v>
      </c>
      <c r="B629" s="1">
        <v>42904</v>
      </c>
      <c r="C629">
        <v>1314.6650000000002</v>
      </c>
      <c r="D629">
        <v>17.32</v>
      </c>
      <c r="E629">
        <v>142.09715</v>
      </c>
      <c r="F629">
        <v>1</v>
      </c>
      <c r="G629">
        <f t="shared" si="27"/>
        <v>6</v>
      </c>
      <c r="J629">
        <f t="shared" si="28"/>
        <v>2017</v>
      </c>
      <c r="L629">
        <f t="shared" si="29"/>
        <v>25</v>
      </c>
    </row>
    <row r="630" spans="1:12" x14ac:dyDescent="0.25">
      <c r="A630" t="s">
        <v>2</v>
      </c>
      <c r="B630" s="1">
        <v>42904</v>
      </c>
      <c r="C630">
        <v>33632.005000000005</v>
      </c>
      <c r="D630">
        <v>427.48</v>
      </c>
      <c r="E630">
        <v>0</v>
      </c>
      <c r="F630">
        <v>0</v>
      </c>
      <c r="G630">
        <f t="shared" si="27"/>
        <v>6</v>
      </c>
      <c r="J630">
        <f t="shared" si="28"/>
        <v>2017</v>
      </c>
      <c r="L630">
        <f t="shared" si="29"/>
        <v>25</v>
      </c>
    </row>
    <row r="631" spans="1:12" x14ac:dyDescent="0.25">
      <c r="A631" t="s">
        <v>2</v>
      </c>
      <c r="B631" s="1">
        <v>42904</v>
      </c>
      <c r="C631">
        <v>6145.04</v>
      </c>
      <c r="D631">
        <v>83.64</v>
      </c>
      <c r="E631">
        <v>0</v>
      </c>
      <c r="F631">
        <v>1</v>
      </c>
      <c r="G631">
        <f t="shared" si="27"/>
        <v>6</v>
      </c>
      <c r="J631">
        <f t="shared" si="28"/>
        <v>2017</v>
      </c>
      <c r="L631">
        <f t="shared" si="29"/>
        <v>25</v>
      </c>
    </row>
    <row r="632" spans="1:12" x14ac:dyDescent="0.25">
      <c r="A632" t="s">
        <v>3</v>
      </c>
      <c r="B632" s="1">
        <v>42904</v>
      </c>
      <c r="C632">
        <v>320.87</v>
      </c>
      <c r="D632">
        <v>5</v>
      </c>
      <c r="E632">
        <v>49.091250000000002</v>
      </c>
      <c r="F632">
        <v>0</v>
      </c>
      <c r="G632">
        <f t="shared" si="27"/>
        <v>6</v>
      </c>
      <c r="J632">
        <f t="shared" si="28"/>
        <v>2017</v>
      </c>
      <c r="L632">
        <f t="shared" si="29"/>
        <v>25</v>
      </c>
    </row>
    <row r="633" spans="1:12" x14ac:dyDescent="0.25">
      <c r="A633" t="s">
        <v>3</v>
      </c>
      <c r="B633" s="1">
        <v>42904</v>
      </c>
      <c r="C633">
        <v>311.245</v>
      </c>
      <c r="D633">
        <v>5.2</v>
      </c>
      <c r="E633">
        <v>425.66615000000002</v>
      </c>
      <c r="F633">
        <v>1</v>
      </c>
      <c r="G633">
        <f t="shared" si="27"/>
        <v>6</v>
      </c>
      <c r="J633">
        <f t="shared" si="28"/>
        <v>2017</v>
      </c>
      <c r="L633">
        <f t="shared" si="29"/>
        <v>25</v>
      </c>
    </row>
    <row r="634" spans="1:12" x14ac:dyDescent="0.25">
      <c r="A634" t="s">
        <v>13</v>
      </c>
      <c r="B634" s="1">
        <v>42904</v>
      </c>
      <c r="C634">
        <v>3702.6000000000004</v>
      </c>
      <c r="D634">
        <v>52.400000000000006</v>
      </c>
      <c r="E634">
        <v>195.51675000000003</v>
      </c>
      <c r="F634">
        <v>0</v>
      </c>
      <c r="G634">
        <f t="shared" si="27"/>
        <v>6</v>
      </c>
      <c r="J634">
        <f t="shared" si="28"/>
        <v>2017</v>
      </c>
      <c r="L634">
        <f t="shared" si="29"/>
        <v>25</v>
      </c>
    </row>
    <row r="635" spans="1:12" x14ac:dyDescent="0.25">
      <c r="A635" t="s">
        <v>13</v>
      </c>
      <c r="B635" s="1">
        <v>42904</v>
      </c>
      <c r="C635">
        <v>1479.8300000000002</v>
      </c>
      <c r="D635">
        <v>22.200000000000003</v>
      </c>
      <c r="E635">
        <v>349.99250000000006</v>
      </c>
      <c r="F635">
        <v>1</v>
      </c>
      <c r="G635">
        <f t="shared" si="27"/>
        <v>6</v>
      </c>
      <c r="J635">
        <f t="shared" si="28"/>
        <v>2017</v>
      </c>
      <c r="L635">
        <f t="shared" si="29"/>
        <v>25</v>
      </c>
    </row>
    <row r="636" spans="1:12" x14ac:dyDescent="0.25">
      <c r="A636" t="s">
        <v>5</v>
      </c>
      <c r="B636" s="1">
        <v>42904</v>
      </c>
      <c r="C636">
        <v>729.35500000000002</v>
      </c>
      <c r="D636">
        <v>11.72</v>
      </c>
      <c r="E636">
        <v>37.455600000000004</v>
      </c>
      <c r="F636">
        <v>0</v>
      </c>
      <c r="G636">
        <f t="shared" si="27"/>
        <v>6</v>
      </c>
      <c r="J636">
        <f t="shared" si="28"/>
        <v>2017</v>
      </c>
      <c r="L636">
        <f t="shared" si="29"/>
        <v>25</v>
      </c>
    </row>
    <row r="637" spans="1:12" x14ac:dyDescent="0.25">
      <c r="A637" t="s">
        <v>5</v>
      </c>
      <c r="B637" s="1">
        <v>42904</v>
      </c>
      <c r="C637">
        <v>535.64499999999998</v>
      </c>
      <c r="D637">
        <v>9.2000000000000011</v>
      </c>
      <c r="E637">
        <v>67.978300000000004</v>
      </c>
      <c r="F637">
        <v>1</v>
      </c>
      <c r="G637">
        <f t="shared" si="27"/>
        <v>6</v>
      </c>
      <c r="J637">
        <f t="shared" si="28"/>
        <v>2017</v>
      </c>
      <c r="L637">
        <f t="shared" si="29"/>
        <v>25</v>
      </c>
    </row>
    <row r="638" spans="1:12" x14ac:dyDescent="0.25">
      <c r="A638" t="s">
        <v>6</v>
      </c>
      <c r="B638" s="1">
        <v>42904</v>
      </c>
      <c r="C638">
        <v>542.08000000000004</v>
      </c>
      <c r="D638">
        <v>7.3599999999999994</v>
      </c>
      <c r="E638">
        <v>0</v>
      </c>
      <c r="F638">
        <v>0</v>
      </c>
      <c r="G638">
        <f t="shared" si="27"/>
        <v>6</v>
      </c>
      <c r="J638">
        <f t="shared" si="28"/>
        <v>2017</v>
      </c>
      <c r="L638">
        <f t="shared" si="29"/>
        <v>25</v>
      </c>
    </row>
    <row r="639" spans="1:12" x14ac:dyDescent="0.25">
      <c r="A639" t="s">
        <v>6</v>
      </c>
      <c r="B639" s="1">
        <v>42904</v>
      </c>
      <c r="C639">
        <v>146.52000000000001</v>
      </c>
      <c r="D639">
        <v>2.3199999999999998</v>
      </c>
      <c r="E639">
        <v>0</v>
      </c>
      <c r="F639">
        <v>1</v>
      </c>
      <c r="G639">
        <f t="shared" si="27"/>
        <v>6</v>
      </c>
      <c r="J639">
        <f t="shared" si="28"/>
        <v>2017</v>
      </c>
      <c r="L639">
        <f t="shared" si="29"/>
        <v>25</v>
      </c>
    </row>
    <row r="640" spans="1:12" x14ac:dyDescent="0.25">
      <c r="A640" t="s">
        <v>12</v>
      </c>
      <c r="B640" s="1">
        <v>42904</v>
      </c>
      <c r="C640">
        <v>943.03</v>
      </c>
      <c r="D640">
        <v>14.32</v>
      </c>
      <c r="E640">
        <v>112.78995</v>
      </c>
      <c r="F640">
        <v>0</v>
      </c>
      <c r="G640">
        <f t="shared" si="27"/>
        <v>6</v>
      </c>
      <c r="J640">
        <f t="shared" si="28"/>
        <v>2017</v>
      </c>
      <c r="L640">
        <f t="shared" si="29"/>
        <v>25</v>
      </c>
    </row>
    <row r="641" spans="1:12" x14ac:dyDescent="0.25">
      <c r="A641" t="s">
        <v>12</v>
      </c>
      <c r="B641" s="1">
        <v>42904</v>
      </c>
      <c r="C641">
        <v>369.65500000000003</v>
      </c>
      <c r="D641">
        <v>6.04</v>
      </c>
      <c r="E641">
        <v>417.91230000000002</v>
      </c>
      <c r="F641">
        <v>1</v>
      </c>
      <c r="G641">
        <f t="shared" si="27"/>
        <v>6</v>
      </c>
      <c r="J641">
        <f t="shared" si="28"/>
        <v>2017</v>
      </c>
      <c r="L641">
        <f t="shared" si="29"/>
        <v>25</v>
      </c>
    </row>
    <row r="642" spans="1:12" x14ac:dyDescent="0.25">
      <c r="A642" t="s">
        <v>7</v>
      </c>
      <c r="B642" s="1">
        <v>42904</v>
      </c>
      <c r="C642">
        <v>14745.555</v>
      </c>
      <c r="D642">
        <v>191.12</v>
      </c>
      <c r="E642">
        <v>235.48134999999999</v>
      </c>
      <c r="F642">
        <v>0</v>
      </c>
      <c r="G642">
        <f t="shared" si="27"/>
        <v>6</v>
      </c>
      <c r="J642">
        <f t="shared" si="28"/>
        <v>2017</v>
      </c>
      <c r="L642">
        <f t="shared" si="29"/>
        <v>25</v>
      </c>
    </row>
    <row r="643" spans="1:12" x14ac:dyDescent="0.25">
      <c r="A643" t="s">
        <v>7</v>
      </c>
      <c r="B643" s="1">
        <v>42904</v>
      </c>
      <c r="C643">
        <v>3333.2200000000003</v>
      </c>
      <c r="D643">
        <v>44.24</v>
      </c>
      <c r="E643">
        <v>275.30490000000003</v>
      </c>
      <c r="F643">
        <v>1</v>
      </c>
      <c r="G643">
        <f t="shared" ref="G643:G706" si="30">MONTH(B643)</f>
        <v>6</v>
      </c>
      <c r="J643">
        <f t="shared" ref="J643:J706" si="31">YEAR(B643:B3413)</f>
        <v>2017</v>
      </c>
      <c r="L643">
        <f t="shared" ref="L643:L706" si="32">WEEKNUM(B643,1)</f>
        <v>25</v>
      </c>
    </row>
    <row r="644" spans="1:12" x14ac:dyDescent="0.25">
      <c r="A644" t="s">
        <v>8</v>
      </c>
      <c r="B644" s="1">
        <v>42904</v>
      </c>
      <c r="C644">
        <v>10663.235000000001</v>
      </c>
      <c r="D644">
        <v>164.84000000000003</v>
      </c>
      <c r="E644">
        <v>1342.9565500000001</v>
      </c>
      <c r="F644">
        <v>0</v>
      </c>
      <c r="G644">
        <f t="shared" si="30"/>
        <v>6</v>
      </c>
      <c r="J644">
        <f t="shared" si="31"/>
        <v>2017</v>
      </c>
      <c r="L644">
        <f t="shared" si="32"/>
        <v>25</v>
      </c>
    </row>
    <row r="645" spans="1:12" x14ac:dyDescent="0.25">
      <c r="A645" t="s">
        <v>8</v>
      </c>
      <c r="B645" s="1">
        <v>42904</v>
      </c>
      <c r="C645">
        <v>7560.0250000000005</v>
      </c>
      <c r="D645">
        <v>126.64000000000001</v>
      </c>
      <c r="E645">
        <v>9014.1265500000009</v>
      </c>
      <c r="F645">
        <v>1</v>
      </c>
      <c r="G645">
        <f t="shared" si="30"/>
        <v>6</v>
      </c>
      <c r="J645">
        <f t="shared" si="31"/>
        <v>2017</v>
      </c>
      <c r="L645">
        <f t="shared" si="32"/>
        <v>25</v>
      </c>
    </row>
    <row r="646" spans="1:12" x14ac:dyDescent="0.25">
      <c r="A646" t="s">
        <v>9</v>
      </c>
      <c r="B646" s="1">
        <v>42904</v>
      </c>
      <c r="C646">
        <v>3549.645</v>
      </c>
      <c r="D646">
        <v>46.92</v>
      </c>
      <c r="E646">
        <v>1.6159000000000001</v>
      </c>
      <c r="F646">
        <v>0</v>
      </c>
      <c r="G646">
        <f t="shared" si="30"/>
        <v>6</v>
      </c>
      <c r="J646">
        <f t="shared" si="31"/>
        <v>2017</v>
      </c>
      <c r="L646">
        <f t="shared" si="32"/>
        <v>25</v>
      </c>
    </row>
    <row r="647" spans="1:12" x14ac:dyDescent="0.25">
      <c r="A647" t="s">
        <v>9</v>
      </c>
      <c r="B647" s="1">
        <v>42904</v>
      </c>
      <c r="C647">
        <v>730.45500000000004</v>
      </c>
      <c r="D647">
        <v>10.32</v>
      </c>
      <c r="E647">
        <v>3.0745000000000005</v>
      </c>
      <c r="F647">
        <v>1</v>
      </c>
      <c r="G647">
        <f t="shared" si="30"/>
        <v>6</v>
      </c>
      <c r="J647">
        <f t="shared" si="31"/>
        <v>2017</v>
      </c>
      <c r="L647">
        <f t="shared" si="32"/>
        <v>25</v>
      </c>
    </row>
    <row r="648" spans="1:12" x14ac:dyDescent="0.25">
      <c r="A648" t="s">
        <v>14</v>
      </c>
      <c r="B648" s="1">
        <v>42904</v>
      </c>
      <c r="C648">
        <v>3425.1250000000005</v>
      </c>
      <c r="D648">
        <v>49.2</v>
      </c>
      <c r="E648">
        <v>1.8284500000000001</v>
      </c>
      <c r="F648">
        <v>0</v>
      </c>
      <c r="G648">
        <f t="shared" si="30"/>
        <v>6</v>
      </c>
      <c r="J648">
        <f t="shared" si="31"/>
        <v>2017</v>
      </c>
      <c r="L648">
        <f t="shared" si="32"/>
        <v>25</v>
      </c>
    </row>
    <row r="649" spans="1:12" x14ac:dyDescent="0.25">
      <c r="A649" t="s">
        <v>14</v>
      </c>
      <c r="B649" s="1">
        <v>42904</v>
      </c>
      <c r="C649">
        <v>2063.16</v>
      </c>
      <c r="D649">
        <v>30.480000000000004</v>
      </c>
      <c r="E649">
        <v>9.6128499999999999</v>
      </c>
      <c r="F649">
        <v>1</v>
      </c>
      <c r="G649">
        <f t="shared" si="30"/>
        <v>6</v>
      </c>
      <c r="J649">
        <f t="shared" si="31"/>
        <v>2017</v>
      </c>
      <c r="L649">
        <f t="shared" si="32"/>
        <v>25</v>
      </c>
    </row>
    <row r="650" spans="1:12" x14ac:dyDescent="0.25">
      <c r="A650" t="s">
        <v>10</v>
      </c>
      <c r="B650" s="1">
        <v>42904</v>
      </c>
      <c r="C650">
        <v>105.60000000000001</v>
      </c>
      <c r="D650">
        <v>1.52</v>
      </c>
      <c r="E650">
        <v>20.814950000000003</v>
      </c>
      <c r="F650">
        <v>0</v>
      </c>
      <c r="G650">
        <f t="shared" si="30"/>
        <v>6</v>
      </c>
      <c r="J650">
        <f t="shared" si="31"/>
        <v>2017</v>
      </c>
      <c r="L650">
        <f t="shared" si="32"/>
        <v>25</v>
      </c>
    </row>
    <row r="651" spans="1:12" x14ac:dyDescent="0.25">
      <c r="A651" t="s">
        <v>10</v>
      </c>
      <c r="B651" s="1">
        <v>42904</v>
      </c>
      <c r="C651">
        <v>74.965000000000018</v>
      </c>
      <c r="D651">
        <v>1.1599999999999999</v>
      </c>
      <c r="E651">
        <v>152.0805</v>
      </c>
      <c r="F651">
        <v>1</v>
      </c>
      <c r="G651">
        <f t="shared" si="30"/>
        <v>6</v>
      </c>
      <c r="J651">
        <f t="shared" si="31"/>
        <v>2017</v>
      </c>
      <c r="L651">
        <f t="shared" si="32"/>
        <v>25</v>
      </c>
    </row>
    <row r="652" spans="1:12" x14ac:dyDescent="0.25">
      <c r="A652" t="s">
        <v>11</v>
      </c>
      <c r="B652" s="1">
        <v>42911</v>
      </c>
      <c r="C652">
        <v>0.22000000000000003</v>
      </c>
      <c r="D652">
        <v>0</v>
      </c>
      <c r="E652">
        <v>0</v>
      </c>
      <c r="F652">
        <v>0</v>
      </c>
      <c r="G652">
        <f t="shared" si="30"/>
        <v>6</v>
      </c>
      <c r="J652">
        <f t="shared" si="31"/>
        <v>2017</v>
      </c>
      <c r="L652">
        <f t="shared" si="32"/>
        <v>26</v>
      </c>
    </row>
    <row r="653" spans="1:12" x14ac:dyDescent="0.25">
      <c r="A653" t="s">
        <v>4</v>
      </c>
      <c r="B653" s="1">
        <v>42911</v>
      </c>
      <c r="C653">
        <v>7084.1100000000006</v>
      </c>
      <c r="D653">
        <v>94.04</v>
      </c>
      <c r="E653">
        <v>250.35854999999998</v>
      </c>
      <c r="F653">
        <v>0</v>
      </c>
      <c r="G653">
        <f t="shared" si="30"/>
        <v>6</v>
      </c>
      <c r="J653">
        <f t="shared" si="31"/>
        <v>2017</v>
      </c>
      <c r="L653">
        <f t="shared" si="32"/>
        <v>26</v>
      </c>
    </row>
    <row r="654" spans="1:12" x14ac:dyDescent="0.25">
      <c r="A654" t="s">
        <v>4</v>
      </c>
      <c r="B654" s="1">
        <v>42911</v>
      </c>
      <c r="C654">
        <v>1789.9750000000001</v>
      </c>
      <c r="D654">
        <v>25.64</v>
      </c>
      <c r="E654">
        <v>247.13715000000002</v>
      </c>
      <c r="F654">
        <v>1</v>
      </c>
      <c r="G654">
        <f t="shared" si="30"/>
        <v>6</v>
      </c>
      <c r="J654">
        <f t="shared" si="31"/>
        <v>2017</v>
      </c>
      <c r="L654">
        <f t="shared" si="32"/>
        <v>26</v>
      </c>
    </row>
    <row r="655" spans="1:12" x14ac:dyDescent="0.25">
      <c r="A655" t="s">
        <v>1</v>
      </c>
      <c r="B655" s="1">
        <v>42911</v>
      </c>
      <c r="C655">
        <v>20580.175000000003</v>
      </c>
      <c r="D655">
        <v>283</v>
      </c>
      <c r="E655">
        <v>196.36370000000002</v>
      </c>
      <c r="F655">
        <v>0</v>
      </c>
      <c r="G655">
        <f t="shared" si="30"/>
        <v>6</v>
      </c>
      <c r="J655">
        <f t="shared" si="31"/>
        <v>2017</v>
      </c>
      <c r="L655">
        <f t="shared" si="32"/>
        <v>26</v>
      </c>
    </row>
    <row r="656" spans="1:12" x14ac:dyDescent="0.25">
      <c r="A656" t="s">
        <v>1</v>
      </c>
      <c r="B656" s="1">
        <v>42911</v>
      </c>
      <c r="C656">
        <v>1382.0400000000002</v>
      </c>
      <c r="D656">
        <v>18.48</v>
      </c>
      <c r="E656">
        <v>125.35510000000001</v>
      </c>
      <c r="F656">
        <v>1</v>
      </c>
      <c r="G656">
        <f t="shared" si="30"/>
        <v>6</v>
      </c>
      <c r="J656">
        <f t="shared" si="31"/>
        <v>2017</v>
      </c>
      <c r="L656">
        <f t="shared" si="32"/>
        <v>26</v>
      </c>
    </row>
    <row r="657" spans="1:12" x14ac:dyDescent="0.25">
      <c r="A657" t="s">
        <v>2</v>
      </c>
      <c r="B657" s="1">
        <v>42911</v>
      </c>
      <c r="C657">
        <v>36816.065000000002</v>
      </c>
      <c r="D657">
        <v>466.36000000000007</v>
      </c>
      <c r="E657">
        <v>0</v>
      </c>
      <c r="F657">
        <v>0</v>
      </c>
      <c r="G657">
        <f t="shared" si="30"/>
        <v>6</v>
      </c>
      <c r="J657">
        <f t="shared" si="31"/>
        <v>2017</v>
      </c>
      <c r="L657">
        <f t="shared" si="32"/>
        <v>26</v>
      </c>
    </row>
    <row r="658" spans="1:12" x14ac:dyDescent="0.25">
      <c r="A658" t="s">
        <v>2</v>
      </c>
      <c r="B658" s="1">
        <v>42911</v>
      </c>
      <c r="C658">
        <v>7756.4300000000012</v>
      </c>
      <c r="D658">
        <v>107.24000000000001</v>
      </c>
      <c r="E658">
        <v>0</v>
      </c>
      <c r="F658">
        <v>1</v>
      </c>
      <c r="G658">
        <f t="shared" si="30"/>
        <v>6</v>
      </c>
      <c r="J658">
        <f t="shared" si="31"/>
        <v>2017</v>
      </c>
      <c r="L658">
        <f t="shared" si="32"/>
        <v>26</v>
      </c>
    </row>
    <row r="659" spans="1:12" x14ac:dyDescent="0.25">
      <c r="A659" t="s">
        <v>3</v>
      </c>
      <c r="B659" s="1">
        <v>42911</v>
      </c>
      <c r="C659">
        <v>343.20000000000005</v>
      </c>
      <c r="D659">
        <v>5.8000000000000007</v>
      </c>
      <c r="E659">
        <v>50.213799999999999</v>
      </c>
      <c r="F659">
        <v>0</v>
      </c>
      <c r="G659">
        <f t="shared" si="30"/>
        <v>6</v>
      </c>
      <c r="J659">
        <f t="shared" si="31"/>
        <v>2017</v>
      </c>
      <c r="L659">
        <f t="shared" si="32"/>
        <v>26</v>
      </c>
    </row>
    <row r="660" spans="1:12" x14ac:dyDescent="0.25">
      <c r="A660" t="s">
        <v>3</v>
      </c>
      <c r="B660" s="1">
        <v>42911</v>
      </c>
      <c r="C660">
        <v>315.75500000000005</v>
      </c>
      <c r="D660">
        <v>5.9200000000000008</v>
      </c>
      <c r="E660">
        <v>401.83650000000006</v>
      </c>
      <c r="F660">
        <v>1</v>
      </c>
      <c r="G660">
        <f t="shared" si="30"/>
        <v>6</v>
      </c>
      <c r="J660">
        <f t="shared" si="31"/>
        <v>2017</v>
      </c>
      <c r="L660">
        <f t="shared" si="32"/>
        <v>26</v>
      </c>
    </row>
    <row r="661" spans="1:12" x14ac:dyDescent="0.25">
      <c r="A661" t="s">
        <v>13</v>
      </c>
      <c r="B661" s="1">
        <v>42911</v>
      </c>
      <c r="C661">
        <v>4599.3200000000006</v>
      </c>
      <c r="D661">
        <v>66.12</v>
      </c>
      <c r="E661">
        <v>270.28430000000003</v>
      </c>
      <c r="F661">
        <v>0</v>
      </c>
      <c r="G661">
        <f t="shared" si="30"/>
        <v>6</v>
      </c>
      <c r="J661">
        <f t="shared" si="31"/>
        <v>2017</v>
      </c>
      <c r="L661">
        <f t="shared" si="32"/>
        <v>26</v>
      </c>
    </row>
    <row r="662" spans="1:12" x14ac:dyDescent="0.25">
      <c r="A662" t="s">
        <v>13</v>
      </c>
      <c r="B662" s="1">
        <v>42911</v>
      </c>
      <c r="C662">
        <v>1755.16</v>
      </c>
      <c r="D662">
        <v>26.400000000000002</v>
      </c>
      <c r="E662">
        <v>532.46960000000001</v>
      </c>
      <c r="F662">
        <v>1</v>
      </c>
      <c r="G662">
        <f t="shared" si="30"/>
        <v>6</v>
      </c>
      <c r="J662">
        <f t="shared" si="31"/>
        <v>2017</v>
      </c>
      <c r="L662">
        <f t="shared" si="32"/>
        <v>26</v>
      </c>
    </row>
    <row r="663" spans="1:12" x14ac:dyDescent="0.25">
      <c r="A663" t="s">
        <v>5</v>
      </c>
      <c r="B663" s="1">
        <v>42911</v>
      </c>
      <c r="C663">
        <v>1088.7250000000001</v>
      </c>
      <c r="D663">
        <v>16.64</v>
      </c>
      <c r="E663">
        <v>44.039450000000002</v>
      </c>
      <c r="F663">
        <v>0</v>
      </c>
      <c r="G663">
        <f t="shared" si="30"/>
        <v>6</v>
      </c>
      <c r="J663">
        <f t="shared" si="31"/>
        <v>2017</v>
      </c>
      <c r="L663">
        <f t="shared" si="32"/>
        <v>26</v>
      </c>
    </row>
    <row r="664" spans="1:12" x14ac:dyDescent="0.25">
      <c r="A664" t="s">
        <v>5</v>
      </c>
      <c r="B664" s="1">
        <v>42911</v>
      </c>
      <c r="C664">
        <v>713.95500000000004</v>
      </c>
      <c r="D664">
        <v>12.56</v>
      </c>
      <c r="E664">
        <v>80.839200000000005</v>
      </c>
      <c r="F664">
        <v>1</v>
      </c>
      <c r="G664">
        <f t="shared" si="30"/>
        <v>6</v>
      </c>
      <c r="J664">
        <f t="shared" si="31"/>
        <v>2017</v>
      </c>
      <c r="L664">
        <f t="shared" si="32"/>
        <v>26</v>
      </c>
    </row>
    <row r="665" spans="1:12" x14ac:dyDescent="0.25">
      <c r="A665" t="s">
        <v>6</v>
      </c>
      <c r="B665" s="1">
        <v>42911</v>
      </c>
      <c r="C665">
        <v>566.72000000000014</v>
      </c>
      <c r="D665">
        <v>7.120000000000001</v>
      </c>
      <c r="E665">
        <v>0</v>
      </c>
      <c r="F665">
        <v>0</v>
      </c>
      <c r="G665">
        <f t="shared" si="30"/>
        <v>6</v>
      </c>
      <c r="J665">
        <f t="shared" si="31"/>
        <v>2017</v>
      </c>
      <c r="L665">
        <f t="shared" si="32"/>
        <v>26</v>
      </c>
    </row>
    <row r="666" spans="1:12" x14ac:dyDescent="0.25">
      <c r="A666" t="s">
        <v>6</v>
      </c>
      <c r="B666" s="1">
        <v>42911</v>
      </c>
      <c r="C666">
        <v>210.70500000000004</v>
      </c>
      <c r="D666">
        <v>2.64</v>
      </c>
      <c r="E666">
        <v>0</v>
      </c>
      <c r="F666">
        <v>1</v>
      </c>
      <c r="G666">
        <f t="shared" si="30"/>
        <v>6</v>
      </c>
      <c r="J666">
        <f t="shared" si="31"/>
        <v>2017</v>
      </c>
      <c r="L666">
        <f t="shared" si="32"/>
        <v>26</v>
      </c>
    </row>
    <row r="667" spans="1:12" x14ac:dyDescent="0.25">
      <c r="A667" t="s">
        <v>12</v>
      </c>
      <c r="B667" s="1">
        <v>42911</v>
      </c>
      <c r="C667">
        <v>743.6</v>
      </c>
      <c r="D667">
        <v>11.440000000000001</v>
      </c>
      <c r="E667">
        <v>89.878100000000003</v>
      </c>
      <c r="F667">
        <v>0</v>
      </c>
      <c r="G667">
        <f t="shared" si="30"/>
        <v>6</v>
      </c>
      <c r="J667">
        <f t="shared" si="31"/>
        <v>2017</v>
      </c>
      <c r="L667">
        <f t="shared" si="32"/>
        <v>26</v>
      </c>
    </row>
    <row r="668" spans="1:12" x14ac:dyDescent="0.25">
      <c r="A668" t="s">
        <v>12</v>
      </c>
      <c r="B668" s="1">
        <v>42911</v>
      </c>
      <c r="C668">
        <v>255.75000000000003</v>
      </c>
      <c r="D668">
        <v>4.2</v>
      </c>
      <c r="E668">
        <v>352.47420000000005</v>
      </c>
      <c r="F668">
        <v>1</v>
      </c>
      <c r="G668">
        <f t="shared" si="30"/>
        <v>6</v>
      </c>
      <c r="J668">
        <f t="shared" si="31"/>
        <v>2017</v>
      </c>
      <c r="L668">
        <f t="shared" si="32"/>
        <v>26</v>
      </c>
    </row>
    <row r="669" spans="1:12" x14ac:dyDescent="0.25">
      <c r="A669" t="s">
        <v>7</v>
      </c>
      <c r="B669" s="1">
        <v>42911</v>
      </c>
      <c r="C669">
        <v>16220.875000000002</v>
      </c>
      <c r="D669">
        <v>221.88000000000002</v>
      </c>
      <c r="E669">
        <v>250.46060000000003</v>
      </c>
      <c r="F669">
        <v>0</v>
      </c>
      <c r="G669">
        <f t="shared" si="30"/>
        <v>6</v>
      </c>
      <c r="J669">
        <f t="shared" si="31"/>
        <v>2017</v>
      </c>
      <c r="L669">
        <f t="shared" si="32"/>
        <v>26</v>
      </c>
    </row>
    <row r="670" spans="1:12" x14ac:dyDescent="0.25">
      <c r="A670" t="s">
        <v>7</v>
      </c>
      <c r="B670" s="1">
        <v>42911</v>
      </c>
      <c r="C670">
        <v>3877.17</v>
      </c>
      <c r="D670">
        <v>52.6</v>
      </c>
      <c r="E670">
        <v>275.88730000000004</v>
      </c>
      <c r="F670">
        <v>1</v>
      </c>
      <c r="G670">
        <f t="shared" si="30"/>
        <v>6</v>
      </c>
      <c r="J670">
        <f t="shared" si="31"/>
        <v>2017</v>
      </c>
      <c r="L670">
        <f t="shared" si="32"/>
        <v>26</v>
      </c>
    </row>
    <row r="671" spans="1:12" x14ac:dyDescent="0.25">
      <c r="A671" t="s">
        <v>8</v>
      </c>
      <c r="B671" s="1">
        <v>42911</v>
      </c>
      <c r="C671">
        <v>13791.085000000001</v>
      </c>
      <c r="D671">
        <v>221.76</v>
      </c>
      <c r="E671">
        <v>1937.9880000000001</v>
      </c>
      <c r="F671">
        <v>0</v>
      </c>
      <c r="G671">
        <f t="shared" si="30"/>
        <v>6</v>
      </c>
      <c r="J671">
        <f t="shared" si="31"/>
        <v>2017</v>
      </c>
      <c r="L671">
        <f t="shared" si="32"/>
        <v>26</v>
      </c>
    </row>
    <row r="672" spans="1:12" x14ac:dyDescent="0.25">
      <c r="A672" t="s">
        <v>8</v>
      </c>
      <c r="B672" s="1">
        <v>42911</v>
      </c>
      <c r="C672">
        <v>11189.2</v>
      </c>
      <c r="D672">
        <v>185.84000000000003</v>
      </c>
      <c r="E672">
        <v>12642.62415</v>
      </c>
      <c r="F672">
        <v>1</v>
      </c>
      <c r="G672">
        <f t="shared" si="30"/>
        <v>6</v>
      </c>
      <c r="J672">
        <f t="shared" si="31"/>
        <v>2017</v>
      </c>
      <c r="L672">
        <f t="shared" si="32"/>
        <v>26</v>
      </c>
    </row>
    <row r="673" spans="1:12" x14ac:dyDescent="0.25">
      <c r="A673" t="s">
        <v>9</v>
      </c>
      <c r="B673" s="1">
        <v>42911</v>
      </c>
      <c r="C673">
        <v>3992.3400000000006</v>
      </c>
      <c r="D673">
        <v>53.6</v>
      </c>
      <c r="E673">
        <v>1.8226</v>
      </c>
      <c r="F673">
        <v>0</v>
      </c>
      <c r="G673">
        <f t="shared" si="30"/>
        <v>6</v>
      </c>
      <c r="J673">
        <f t="shared" si="31"/>
        <v>2017</v>
      </c>
      <c r="L673">
        <f t="shared" si="32"/>
        <v>26</v>
      </c>
    </row>
    <row r="674" spans="1:12" x14ac:dyDescent="0.25">
      <c r="A674" t="s">
        <v>9</v>
      </c>
      <c r="B674" s="1">
        <v>42911</v>
      </c>
      <c r="C674">
        <v>965.41500000000008</v>
      </c>
      <c r="D674">
        <v>13.36</v>
      </c>
      <c r="E674">
        <v>3.6919999999999997</v>
      </c>
      <c r="F674">
        <v>1</v>
      </c>
      <c r="G674">
        <f t="shared" si="30"/>
        <v>6</v>
      </c>
      <c r="J674">
        <f t="shared" si="31"/>
        <v>2017</v>
      </c>
      <c r="L674">
        <f t="shared" si="32"/>
        <v>26</v>
      </c>
    </row>
    <row r="675" spans="1:12" x14ac:dyDescent="0.25">
      <c r="A675" t="s">
        <v>14</v>
      </c>
      <c r="B675" s="1">
        <v>42911</v>
      </c>
      <c r="C675">
        <v>3477.21</v>
      </c>
      <c r="D675">
        <v>51.52000000000001</v>
      </c>
      <c r="E675">
        <v>1.87785</v>
      </c>
      <c r="F675">
        <v>0</v>
      </c>
      <c r="G675">
        <f t="shared" si="30"/>
        <v>6</v>
      </c>
      <c r="J675">
        <f t="shared" si="31"/>
        <v>2017</v>
      </c>
      <c r="L675">
        <f t="shared" si="32"/>
        <v>26</v>
      </c>
    </row>
    <row r="676" spans="1:12" x14ac:dyDescent="0.25">
      <c r="A676" t="s">
        <v>14</v>
      </c>
      <c r="B676" s="1">
        <v>42911</v>
      </c>
      <c r="C676">
        <v>2080.4850000000001</v>
      </c>
      <c r="D676">
        <v>32.44</v>
      </c>
      <c r="E676">
        <v>9.6212999999999997</v>
      </c>
      <c r="F676">
        <v>1</v>
      </c>
      <c r="G676">
        <f t="shared" si="30"/>
        <v>6</v>
      </c>
      <c r="J676">
        <f t="shared" si="31"/>
        <v>2017</v>
      </c>
      <c r="L676">
        <f t="shared" si="32"/>
        <v>26</v>
      </c>
    </row>
    <row r="677" spans="1:12" x14ac:dyDescent="0.25">
      <c r="A677" t="s">
        <v>10</v>
      </c>
      <c r="B677" s="1">
        <v>42911</v>
      </c>
      <c r="C677">
        <v>536.745</v>
      </c>
      <c r="D677">
        <v>8.4</v>
      </c>
      <c r="E677">
        <v>45.720350000000003</v>
      </c>
      <c r="F677">
        <v>0</v>
      </c>
      <c r="G677">
        <f t="shared" si="30"/>
        <v>6</v>
      </c>
      <c r="J677">
        <f t="shared" si="31"/>
        <v>2017</v>
      </c>
      <c r="L677">
        <f t="shared" si="32"/>
        <v>26</v>
      </c>
    </row>
    <row r="678" spans="1:12" x14ac:dyDescent="0.25">
      <c r="A678" t="s">
        <v>10</v>
      </c>
      <c r="B678" s="1">
        <v>42911</v>
      </c>
      <c r="C678">
        <v>651.20000000000005</v>
      </c>
      <c r="D678">
        <v>9.9600000000000009</v>
      </c>
      <c r="E678">
        <v>1404.5654999999999</v>
      </c>
      <c r="F678">
        <v>1</v>
      </c>
      <c r="G678">
        <f t="shared" si="30"/>
        <v>6</v>
      </c>
      <c r="J678">
        <f t="shared" si="31"/>
        <v>2017</v>
      </c>
      <c r="L678">
        <f t="shared" si="32"/>
        <v>26</v>
      </c>
    </row>
    <row r="679" spans="1:12" x14ac:dyDescent="0.25">
      <c r="A679" t="s">
        <v>11</v>
      </c>
      <c r="B679" s="1">
        <v>42918</v>
      </c>
      <c r="C679">
        <v>0.38500000000000001</v>
      </c>
      <c r="D679">
        <v>0</v>
      </c>
      <c r="E679">
        <v>0</v>
      </c>
      <c r="F679">
        <v>0</v>
      </c>
      <c r="G679">
        <f t="shared" si="30"/>
        <v>7</v>
      </c>
      <c r="J679">
        <f t="shared" si="31"/>
        <v>2017</v>
      </c>
      <c r="L679">
        <f t="shared" si="32"/>
        <v>27</v>
      </c>
    </row>
    <row r="680" spans="1:12" x14ac:dyDescent="0.25">
      <c r="A680" t="s">
        <v>4</v>
      </c>
      <c r="B680" s="1">
        <v>42918</v>
      </c>
      <c r="C680">
        <v>6591.5850000000009</v>
      </c>
      <c r="D680">
        <v>84.88</v>
      </c>
      <c r="E680">
        <v>302.96955000000003</v>
      </c>
      <c r="F680">
        <v>0</v>
      </c>
      <c r="G680">
        <f t="shared" si="30"/>
        <v>7</v>
      </c>
      <c r="J680">
        <f t="shared" si="31"/>
        <v>2017</v>
      </c>
      <c r="L680">
        <f t="shared" si="32"/>
        <v>27</v>
      </c>
    </row>
    <row r="681" spans="1:12" x14ac:dyDescent="0.25">
      <c r="A681" t="s">
        <v>4</v>
      </c>
      <c r="B681" s="1">
        <v>42918</v>
      </c>
      <c r="C681">
        <v>1902.45</v>
      </c>
      <c r="D681">
        <v>26.64</v>
      </c>
      <c r="E681">
        <v>318.67160000000001</v>
      </c>
      <c r="F681">
        <v>1</v>
      </c>
      <c r="G681">
        <f t="shared" si="30"/>
        <v>7</v>
      </c>
      <c r="J681">
        <f t="shared" si="31"/>
        <v>2017</v>
      </c>
      <c r="L681">
        <f t="shared" si="32"/>
        <v>27</v>
      </c>
    </row>
    <row r="682" spans="1:12" x14ac:dyDescent="0.25">
      <c r="A682" t="s">
        <v>1</v>
      </c>
      <c r="B682" s="1">
        <v>42918</v>
      </c>
      <c r="C682">
        <v>11813.945000000002</v>
      </c>
      <c r="D682">
        <v>165.4</v>
      </c>
      <c r="E682">
        <v>153.95770000000002</v>
      </c>
      <c r="F682">
        <v>0</v>
      </c>
      <c r="G682">
        <f t="shared" si="30"/>
        <v>7</v>
      </c>
      <c r="J682">
        <f t="shared" si="31"/>
        <v>2017</v>
      </c>
      <c r="L682">
        <f t="shared" si="32"/>
        <v>27</v>
      </c>
    </row>
    <row r="683" spans="1:12" x14ac:dyDescent="0.25">
      <c r="A683" t="s">
        <v>1</v>
      </c>
      <c r="B683" s="1">
        <v>42918</v>
      </c>
      <c r="C683">
        <v>1205.93</v>
      </c>
      <c r="D683">
        <v>15.440000000000001</v>
      </c>
      <c r="E683">
        <v>115.9314</v>
      </c>
      <c r="F683">
        <v>1</v>
      </c>
      <c r="G683">
        <f t="shared" si="30"/>
        <v>7</v>
      </c>
      <c r="J683">
        <f t="shared" si="31"/>
        <v>2017</v>
      </c>
      <c r="L683">
        <f t="shared" si="32"/>
        <v>27</v>
      </c>
    </row>
    <row r="684" spans="1:12" x14ac:dyDescent="0.25">
      <c r="A684" t="s">
        <v>2</v>
      </c>
      <c r="B684" s="1">
        <v>42918</v>
      </c>
      <c r="C684">
        <v>29614.640000000003</v>
      </c>
      <c r="D684">
        <v>390.92</v>
      </c>
      <c r="E684">
        <v>0</v>
      </c>
      <c r="F684">
        <v>0</v>
      </c>
      <c r="G684">
        <f t="shared" si="30"/>
        <v>7</v>
      </c>
      <c r="J684">
        <f t="shared" si="31"/>
        <v>2017</v>
      </c>
      <c r="L684">
        <f t="shared" si="32"/>
        <v>27</v>
      </c>
    </row>
    <row r="685" spans="1:12" x14ac:dyDescent="0.25">
      <c r="A685" t="s">
        <v>2</v>
      </c>
      <c r="B685" s="1">
        <v>42918</v>
      </c>
      <c r="C685">
        <v>7344.2600000000011</v>
      </c>
      <c r="D685">
        <v>99.240000000000009</v>
      </c>
      <c r="E685">
        <v>0</v>
      </c>
      <c r="F685">
        <v>1</v>
      </c>
      <c r="G685">
        <f t="shared" si="30"/>
        <v>7</v>
      </c>
      <c r="J685">
        <f t="shared" si="31"/>
        <v>2017</v>
      </c>
      <c r="L685">
        <f t="shared" si="32"/>
        <v>27</v>
      </c>
    </row>
    <row r="686" spans="1:12" x14ac:dyDescent="0.25">
      <c r="A686" t="s">
        <v>3</v>
      </c>
      <c r="B686" s="1">
        <v>42918</v>
      </c>
      <c r="C686">
        <v>364.43000000000006</v>
      </c>
      <c r="D686">
        <v>6.08</v>
      </c>
      <c r="E686">
        <v>32.264699999999998</v>
      </c>
      <c r="F686">
        <v>0</v>
      </c>
      <c r="G686">
        <f t="shared" si="30"/>
        <v>7</v>
      </c>
      <c r="J686">
        <f t="shared" si="31"/>
        <v>2017</v>
      </c>
      <c r="L686">
        <f t="shared" si="32"/>
        <v>27</v>
      </c>
    </row>
    <row r="687" spans="1:12" x14ac:dyDescent="0.25">
      <c r="A687" t="s">
        <v>3</v>
      </c>
      <c r="B687" s="1">
        <v>42918</v>
      </c>
      <c r="C687">
        <v>471.90000000000003</v>
      </c>
      <c r="D687">
        <v>8.16</v>
      </c>
      <c r="E687">
        <v>399.14875000000006</v>
      </c>
      <c r="F687">
        <v>1</v>
      </c>
      <c r="G687">
        <f t="shared" si="30"/>
        <v>7</v>
      </c>
      <c r="J687">
        <f t="shared" si="31"/>
        <v>2017</v>
      </c>
      <c r="L687">
        <f t="shared" si="32"/>
        <v>27</v>
      </c>
    </row>
    <row r="688" spans="1:12" x14ac:dyDescent="0.25">
      <c r="A688" t="s">
        <v>13</v>
      </c>
      <c r="B688" s="1">
        <v>42918</v>
      </c>
      <c r="C688">
        <v>4841.43</v>
      </c>
      <c r="D688">
        <v>69.12</v>
      </c>
      <c r="E688">
        <v>384.92740000000003</v>
      </c>
      <c r="F688">
        <v>0</v>
      </c>
      <c r="G688">
        <f t="shared" si="30"/>
        <v>7</v>
      </c>
      <c r="J688">
        <f t="shared" si="31"/>
        <v>2017</v>
      </c>
      <c r="L688">
        <f t="shared" si="32"/>
        <v>27</v>
      </c>
    </row>
    <row r="689" spans="1:12" x14ac:dyDescent="0.25">
      <c r="A689" t="s">
        <v>13</v>
      </c>
      <c r="B689" s="1">
        <v>42918</v>
      </c>
      <c r="C689">
        <v>1935.1200000000001</v>
      </c>
      <c r="D689">
        <v>27.880000000000003</v>
      </c>
      <c r="E689">
        <v>787.77920000000006</v>
      </c>
      <c r="F689">
        <v>1</v>
      </c>
      <c r="G689">
        <f t="shared" si="30"/>
        <v>7</v>
      </c>
      <c r="J689">
        <f t="shared" si="31"/>
        <v>2017</v>
      </c>
      <c r="L689">
        <f t="shared" si="32"/>
        <v>27</v>
      </c>
    </row>
    <row r="690" spans="1:12" x14ac:dyDescent="0.25">
      <c r="A690" t="s">
        <v>5</v>
      </c>
      <c r="B690" s="1">
        <v>42918</v>
      </c>
      <c r="C690">
        <v>993.30000000000007</v>
      </c>
      <c r="D690">
        <v>15.080000000000002</v>
      </c>
      <c r="E690">
        <v>42.578249999999997</v>
      </c>
      <c r="F690">
        <v>0</v>
      </c>
      <c r="G690">
        <f t="shared" si="30"/>
        <v>7</v>
      </c>
      <c r="J690">
        <f t="shared" si="31"/>
        <v>2017</v>
      </c>
      <c r="L690">
        <f t="shared" si="32"/>
        <v>27</v>
      </c>
    </row>
    <row r="691" spans="1:12" x14ac:dyDescent="0.25">
      <c r="A691" t="s">
        <v>5</v>
      </c>
      <c r="B691" s="1">
        <v>42918</v>
      </c>
      <c r="C691">
        <v>689.97500000000002</v>
      </c>
      <c r="D691">
        <v>10.840000000000002</v>
      </c>
      <c r="E691">
        <v>74.917699999999996</v>
      </c>
      <c r="F691">
        <v>1</v>
      </c>
      <c r="G691">
        <f t="shared" si="30"/>
        <v>7</v>
      </c>
      <c r="J691">
        <f t="shared" si="31"/>
        <v>2017</v>
      </c>
      <c r="L691">
        <f t="shared" si="32"/>
        <v>27</v>
      </c>
    </row>
    <row r="692" spans="1:12" x14ac:dyDescent="0.25">
      <c r="A692" t="s">
        <v>6</v>
      </c>
      <c r="B692" s="1">
        <v>42918</v>
      </c>
      <c r="C692">
        <v>618.58500000000004</v>
      </c>
      <c r="D692">
        <v>8.0400000000000009</v>
      </c>
      <c r="E692">
        <v>0</v>
      </c>
      <c r="F692">
        <v>0</v>
      </c>
      <c r="G692">
        <f t="shared" si="30"/>
        <v>7</v>
      </c>
      <c r="J692">
        <f t="shared" si="31"/>
        <v>2017</v>
      </c>
      <c r="L692">
        <f t="shared" si="32"/>
        <v>27</v>
      </c>
    </row>
    <row r="693" spans="1:12" x14ac:dyDescent="0.25">
      <c r="A693" t="s">
        <v>6</v>
      </c>
      <c r="B693" s="1">
        <v>42918</v>
      </c>
      <c r="C693">
        <v>175.12</v>
      </c>
      <c r="D693">
        <v>2.6</v>
      </c>
      <c r="E693">
        <v>0</v>
      </c>
      <c r="F693">
        <v>1</v>
      </c>
      <c r="G693">
        <f t="shared" si="30"/>
        <v>7</v>
      </c>
      <c r="J693">
        <f t="shared" si="31"/>
        <v>2017</v>
      </c>
      <c r="L693">
        <f t="shared" si="32"/>
        <v>27</v>
      </c>
    </row>
    <row r="694" spans="1:12" x14ac:dyDescent="0.25">
      <c r="A694" t="s">
        <v>12</v>
      </c>
      <c r="B694" s="1">
        <v>42918</v>
      </c>
      <c r="C694">
        <v>791.28500000000008</v>
      </c>
      <c r="D694">
        <v>12.56</v>
      </c>
      <c r="E694">
        <v>73.395399999999995</v>
      </c>
      <c r="F694">
        <v>0</v>
      </c>
      <c r="G694">
        <f t="shared" si="30"/>
        <v>7</v>
      </c>
      <c r="J694">
        <f t="shared" si="31"/>
        <v>2017</v>
      </c>
      <c r="L694">
        <f t="shared" si="32"/>
        <v>27</v>
      </c>
    </row>
    <row r="695" spans="1:12" x14ac:dyDescent="0.25">
      <c r="A695" t="s">
        <v>12</v>
      </c>
      <c r="B695" s="1">
        <v>42918</v>
      </c>
      <c r="C695">
        <v>461.50500000000005</v>
      </c>
      <c r="D695">
        <v>8.120000000000001</v>
      </c>
      <c r="E695">
        <v>347.96190000000001</v>
      </c>
      <c r="F695">
        <v>1</v>
      </c>
      <c r="G695">
        <f t="shared" si="30"/>
        <v>7</v>
      </c>
      <c r="J695">
        <f t="shared" si="31"/>
        <v>2017</v>
      </c>
      <c r="L695">
        <f t="shared" si="32"/>
        <v>27</v>
      </c>
    </row>
    <row r="696" spans="1:12" x14ac:dyDescent="0.25">
      <c r="A696" t="s">
        <v>7</v>
      </c>
      <c r="B696" s="1">
        <v>42918</v>
      </c>
      <c r="C696">
        <v>15288.79</v>
      </c>
      <c r="D696">
        <v>206.04000000000002</v>
      </c>
      <c r="E696">
        <v>228.11619999999999</v>
      </c>
      <c r="F696">
        <v>0</v>
      </c>
      <c r="G696">
        <f t="shared" si="30"/>
        <v>7</v>
      </c>
      <c r="J696">
        <f t="shared" si="31"/>
        <v>2017</v>
      </c>
      <c r="L696">
        <f t="shared" si="32"/>
        <v>27</v>
      </c>
    </row>
    <row r="697" spans="1:12" x14ac:dyDescent="0.25">
      <c r="A697" t="s">
        <v>7</v>
      </c>
      <c r="B697" s="1">
        <v>42918</v>
      </c>
      <c r="C697">
        <v>4005.5400000000004</v>
      </c>
      <c r="D697">
        <v>53.28</v>
      </c>
      <c r="E697">
        <v>282.80785000000003</v>
      </c>
      <c r="F697">
        <v>1</v>
      </c>
      <c r="G697">
        <f t="shared" si="30"/>
        <v>7</v>
      </c>
      <c r="J697">
        <f t="shared" si="31"/>
        <v>2017</v>
      </c>
      <c r="L697">
        <f t="shared" si="32"/>
        <v>27</v>
      </c>
    </row>
    <row r="698" spans="1:12" x14ac:dyDescent="0.25">
      <c r="A698" t="s">
        <v>8</v>
      </c>
      <c r="B698" s="1">
        <v>42918</v>
      </c>
      <c r="C698">
        <v>14105.685000000001</v>
      </c>
      <c r="D698">
        <v>221.36</v>
      </c>
      <c r="E698">
        <v>1784.0563000000002</v>
      </c>
      <c r="F698">
        <v>0</v>
      </c>
      <c r="G698">
        <f t="shared" si="30"/>
        <v>7</v>
      </c>
      <c r="J698">
        <f t="shared" si="31"/>
        <v>2017</v>
      </c>
      <c r="L698">
        <f t="shared" si="32"/>
        <v>27</v>
      </c>
    </row>
    <row r="699" spans="1:12" x14ac:dyDescent="0.25">
      <c r="A699" t="s">
        <v>8</v>
      </c>
      <c r="B699" s="1">
        <v>42918</v>
      </c>
      <c r="C699">
        <v>11151.085000000001</v>
      </c>
      <c r="D699">
        <v>180</v>
      </c>
      <c r="E699">
        <v>10431.97675</v>
      </c>
      <c r="F699">
        <v>1</v>
      </c>
      <c r="G699">
        <f t="shared" si="30"/>
        <v>7</v>
      </c>
      <c r="J699">
        <f t="shared" si="31"/>
        <v>2017</v>
      </c>
      <c r="L699">
        <f t="shared" si="32"/>
        <v>27</v>
      </c>
    </row>
    <row r="700" spans="1:12" x14ac:dyDescent="0.25">
      <c r="A700" t="s">
        <v>9</v>
      </c>
      <c r="B700" s="1">
        <v>42918</v>
      </c>
      <c r="C700">
        <v>3391.6300000000006</v>
      </c>
      <c r="D700">
        <v>45.56</v>
      </c>
      <c r="E700">
        <v>1.72705</v>
      </c>
      <c r="F700">
        <v>0</v>
      </c>
      <c r="G700">
        <f t="shared" si="30"/>
        <v>7</v>
      </c>
      <c r="J700">
        <f t="shared" si="31"/>
        <v>2017</v>
      </c>
      <c r="L700">
        <f t="shared" si="32"/>
        <v>27</v>
      </c>
    </row>
    <row r="701" spans="1:12" x14ac:dyDescent="0.25">
      <c r="A701" t="s">
        <v>9</v>
      </c>
      <c r="B701" s="1">
        <v>42918</v>
      </c>
      <c r="C701">
        <v>900.57000000000016</v>
      </c>
      <c r="D701">
        <v>12.280000000000001</v>
      </c>
      <c r="E701">
        <v>3.9630500000000004</v>
      </c>
      <c r="F701">
        <v>1</v>
      </c>
      <c r="G701">
        <f t="shared" si="30"/>
        <v>7</v>
      </c>
      <c r="J701">
        <f t="shared" si="31"/>
        <v>2017</v>
      </c>
      <c r="L701">
        <f t="shared" si="32"/>
        <v>27</v>
      </c>
    </row>
    <row r="702" spans="1:12" x14ac:dyDescent="0.25">
      <c r="A702" t="s">
        <v>14</v>
      </c>
      <c r="B702" s="1">
        <v>42918</v>
      </c>
      <c r="C702">
        <v>3321.2300000000005</v>
      </c>
      <c r="D702">
        <v>47.360000000000007</v>
      </c>
      <c r="E702">
        <v>1.9201000000000001</v>
      </c>
      <c r="F702">
        <v>0</v>
      </c>
      <c r="G702">
        <f t="shared" si="30"/>
        <v>7</v>
      </c>
      <c r="J702">
        <f t="shared" si="31"/>
        <v>2017</v>
      </c>
      <c r="L702">
        <f t="shared" si="32"/>
        <v>27</v>
      </c>
    </row>
    <row r="703" spans="1:12" x14ac:dyDescent="0.25">
      <c r="A703" t="s">
        <v>14</v>
      </c>
      <c r="B703" s="1">
        <v>42918</v>
      </c>
      <c r="C703">
        <v>2084.0050000000001</v>
      </c>
      <c r="D703">
        <v>31.680000000000003</v>
      </c>
      <c r="E703">
        <v>10.66845</v>
      </c>
      <c r="F703">
        <v>1</v>
      </c>
      <c r="G703">
        <f t="shared" si="30"/>
        <v>7</v>
      </c>
      <c r="J703">
        <f t="shared" si="31"/>
        <v>2017</v>
      </c>
      <c r="L703">
        <f t="shared" si="32"/>
        <v>27</v>
      </c>
    </row>
    <row r="704" spans="1:12" x14ac:dyDescent="0.25">
      <c r="A704" t="s">
        <v>10</v>
      </c>
      <c r="B704" s="1">
        <v>42918</v>
      </c>
      <c r="C704">
        <v>116.435</v>
      </c>
      <c r="D704">
        <v>1.56</v>
      </c>
      <c r="E704">
        <v>19.953700000000001</v>
      </c>
      <c r="F704">
        <v>0</v>
      </c>
      <c r="G704">
        <f t="shared" si="30"/>
        <v>7</v>
      </c>
      <c r="J704">
        <f t="shared" si="31"/>
        <v>2017</v>
      </c>
      <c r="L704">
        <f t="shared" si="32"/>
        <v>27</v>
      </c>
    </row>
    <row r="705" spans="1:12" x14ac:dyDescent="0.25">
      <c r="A705" t="s">
        <v>10</v>
      </c>
      <c r="B705" s="1">
        <v>42918</v>
      </c>
      <c r="C705">
        <v>76.39500000000001</v>
      </c>
      <c r="D705">
        <v>0.84000000000000008</v>
      </c>
      <c r="E705">
        <v>14.176499999999999</v>
      </c>
      <c r="F705">
        <v>1</v>
      </c>
      <c r="G705">
        <f t="shared" si="30"/>
        <v>7</v>
      </c>
      <c r="J705">
        <f t="shared" si="31"/>
        <v>2017</v>
      </c>
      <c r="L705">
        <f t="shared" si="32"/>
        <v>27</v>
      </c>
    </row>
    <row r="706" spans="1:12" x14ac:dyDescent="0.25">
      <c r="A706" t="s">
        <v>11</v>
      </c>
      <c r="B706" s="1">
        <v>42925</v>
      </c>
      <c r="C706">
        <v>3.9050000000000002</v>
      </c>
      <c r="D706">
        <v>4.0000000000000008E-2</v>
      </c>
      <c r="E706">
        <v>0</v>
      </c>
      <c r="F706">
        <v>0</v>
      </c>
      <c r="G706">
        <f t="shared" si="30"/>
        <v>7</v>
      </c>
      <c r="J706">
        <f t="shared" si="31"/>
        <v>2017</v>
      </c>
      <c r="L706">
        <f t="shared" si="32"/>
        <v>28</v>
      </c>
    </row>
    <row r="707" spans="1:12" x14ac:dyDescent="0.25">
      <c r="A707" t="s">
        <v>4</v>
      </c>
      <c r="B707" s="1">
        <v>42925</v>
      </c>
      <c r="C707">
        <v>9320.135000000002</v>
      </c>
      <c r="D707">
        <v>119.80000000000001</v>
      </c>
      <c r="E707">
        <v>452.78025000000002</v>
      </c>
      <c r="F707">
        <v>0</v>
      </c>
      <c r="G707">
        <f t="shared" ref="G707:G770" si="33">MONTH(B707)</f>
        <v>7</v>
      </c>
      <c r="J707">
        <f t="shared" ref="J707:J770" si="34">YEAR(B707:B3477)</f>
        <v>2017</v>
      </c>
      <c r="L707">
        <f t="shared" ref="L707:L770" si="35">WEEKNUM(B707,1)</f>
        <v>28</v>
      </c>
    </row>
    <row r="708" spans="1:12" x14ac:dyDescent="0.25">
      <c r="A708" t="s">
        <v>4</v>
      </c>
      <c r="B708" s="1">
        <v>42925</v>
      </c>
      <c r="C708">
        <v>2839.8150000000005</v>
      </c>
      <c r="D708">
        <v>37.24</v>
      </c>
      <c r="E708">
        <v>474.56175000000002</v>
      </c>
      <c r="F708">
        <v>1</v>
      </c>
      <c r="G708">
        <f t="shared" si="33"/>
        <v>7</v>
      </c>
      <c r="J708">
        <f t="shared" si="34"/>
        <v>2017</v>
      </c>
      <c r="L708">
        <f t="shared" si="35"/>
        <v>28</v>
      </c>
    </row>
    <row r="709" spans="1:12" x14ac:dyDescent="0.25">
      <c r="A709" t="s">
        <v>1</v>
      </c>
      <c r="B709" s="1">
        <v>42925</v>
      </c>
      <c r="C709">
        <v>15414.740000000002</v>
      </c>
      <c r="D709">
        <v>206.08000000000004</v>
      </c>
      <c r="E709">
        <v>148.48599999999999</v>
      </c>
      <c r="F709">
        <v>0</v>
      </c>
      <c r="G709">
        <f t="shared" si="33"/>
        <v>7</v>
      </c>
      <c r="J709">
        <f t="shared" si="34"/>
        <v>2017</v>
      </c>
      <c r="L709">
        <f t="shared" si="35"/>
        <v>28</v>
      </c>
    </row>
    <row r="710" spans="1:12" x14ac:dyDescent="0.25">
      <c r="A710" t="s">
        <v>1</v>
      </c>
      <c r="B710" s="1">
        <v>42925</v>
      </c>
      <c r="C710">
        <v>1475.9250000000002</v>
      </c>
      <c r="D710">
        <v>19.200000000000003</v>
      </c>
      <c r="E710">
        <v>126.5329</v>
      </c>
      <c r="F710">
        <v>1</v>
      </c>
      <c r="G710">
        <f t="shared" si="33"/>
        <v>7</v>
      </c>
      <c r="J710">
        <f t="shared" si="34"/>
        <v>2017</v>
      </c>
      <c r="L710">
        <f t="shared" si="35"/>
        <v>28</v>
      </c>
    </row>
    <row r="711" spans="1:12" x14ac:dyDescent="0.25">
      <c r="A711" t="s">
        <v>2</v>
      </c>
      <c r="B711" s="1">
        <v>42925</v>
      </c>
      <c r="C711">
        <v>41165.135000000002</v>
      </c>
      <c r="D711">
        <v>513.72</v>
      </c>
      <c r="E711">
        <v>0</v>
      </c>
      <c r="F711">
        <v>0</v>
      </c>
      <c r="G711">
        <f t="shared" si="33"/>
        <v>7</v>
      </c>
      <c r="J711">
        <f t="shared" si="34"/>
        <v>2017</v>
      </c>
      <c r="L711">
        <f t="shared" si="35"/>
        <v>28</v>
      </c>
    </row>
    <row r="712" spans="1:12" x14ac:dyDescent="0.25">
      <c r="A712" t="s">
        <v>2</v>
      </c>
      <c r="B712" s="1">
        <v>42925</v>
      </c>
      <c r="C712">
        <v>8859.7850000000017</v>
      </c>
      <c r="D712">
        <v>120.96</v>
      </c>
      <c r="E712">
        <v>0</v>
      </c>
      <c r="F712">
        <v>1</v>
      </c>
      <c r="G712">
        <f t="shared" si="33"/>
        <v>7</v>
      </c>
      <c r="J712">
        <f t="shared" si="34"/>
        <v>2017</v>
      </c>
      <c r="L712">
        <f t="shared" si="35"/>
        <v>28</v>
      </c>
    </row>
    <row r="713" spans="1:12" x14ac:dyDescent="0.25">
      <c r="A713" t="s">
        <v>3</v>
      </c>
      <c r="B713" s="1">
        <v>42925</v>
      </c>
      <c r="C713">
        <v>624.80000000000007</v>
      </c>
      <c r="D713">
        <v>9.64</v>
      </c>
      <c r="E713">
        <v>148.39890000000003</v>
      </c>
      <c r="F713">
        <v>0</v>
      </c>
      <c r="G713">
        <f t="shared" si="33"/>
        <v>7</v>
      </c>
      <c r="J713">
        <f t="shared" si="34"/>
        <v>2017</v>
      </c>
      <c r="L713">
        <f t="shared" si="35"/>
        <v>28</v>
      </c>
    </row>
    <row r="714" spans="1:12" x14ac:dyDescent="0.25">
      <c r="A714" t="s">
        <v>3</v>
      </c>
      <c r="B714" s="1">
        <v>42925</v>
      </c>
      <c r="C714">
        <v>792.33</v>
      </c>
      <c r="D714">
        <v>11.88</v>
      </c>
      <c r="E714">
        <v>1631.8783000000001</v>
      </c>
      <c r="F714">
        <v>1</v>
      </c>
      <c r="G714">
        <f t="shared" si="33"/>
        <v>7</v>
      </c>
      <c r="J714">
        <f t="shared" si="34"/>
        <v>2017</v>
      </c>
      <c r="L714">
        <f t="shared" si="35"/>
        <v>28</v>
      </c>
    </row>
    <row r="715" spans="1:12" x14ac:dyDescent="0.25">
      <c r="A715" t="s">
        <v>13</v>
      </c>
      <c r="B715" s="1">
        <v>42925</v>
      </c>
      <c r="C715">
        <v>6069.6900000000005</v>
      </c>
      <c r="D715">
        <v>85.88</v>
      </c>
      <c r="E715">
        <v>265.57505000000003</v>
      </c>
      <c r="F715">
        <v>0</v>
      </c>
      <c r="G715">
        <f t="shared" si="33"/>
        <v>7</v>
      </c>
      <c r="J715">
        <f t="shared" si="34"/>
        <v>2017</v>
      </c>
      <c r="L715">
        <f t="shared" si="35"/>
        <v>28</v>
      </c>
    </row>
    <row r="716" spans="1:12" x14ac:dyDescent="0.25">
      <c r="A716" t="s">
        <v>13</v>
      </c>
      <c r="B716" s="1">
        <v>42925</v>
      </c>
      <c r="C716">
        <v>2430.0100000000002</v>
      </c>
      <c r="D716">
        <v>36.32</v>
      </c>
      <c r="E716">
        <v>527.59199999999998</v>
      </c>
      <c r="F716">
        <v>1</v>
      </c>
      <c r="G716">
        <f t="shared" si="33"/>
        <v>7</v>
      </c>
      <c r="J716">
        <f t="shared" si="34"/>
        <v>2017</v>
      </c>
      <c r="L716">
        <f t="shared" si="35"/>
        <v>28</v>
      </c>
    </row>
    <row r="717" spans="1:12" x14ac:dyDescent="0.25">
      <c r="A717" t="s">
        <v>5</v>
      </c>
      <c r="B717" s="1">
        <v>42925</v>
      </c>
      <c r="C717">
        <v>1895.575</v>
      </c>
      <c r="D717">
        <v>27.24</v>
      </c>
      <c r="E717">
        <v>70.512</v>
      </c>
      <c r="F717">
        <v>0</v>
      </c>
      <c r="G717">
        <f t="shared" si="33"/>
        <v>7</v>
      </c>
      <c r="J717">
        <f t="shared" si="34"/>
        <v>2017</v>
      </c>
      <c r="L717">
        <f t="shared" si="35"/>
        <v>28</v>
      </c>
    </row>
    <row r="718" spans="1:12" x14ac:dyDescent="0.25">
      <c r="A718" t="s">
        <v>5</v>
      </c>
      <c r="B718" s="1">
        <v>42925</v>
      </c>
      <c r="C718">
        <v>1282.875</v>
      </c>
      <c r="D718">
        <v>20.76</v>
      </c>
      <c r="E718">
        <v>124.09864999999999</v>
      </c>
      <c r="F718">
        <v>1</v>
      </c>
      <c r="G718">
        <f t="shared" si="33"/>
        <v>7</v>
      </c>
      <c r="J718">
        <f t="shared" si="34"/>
        <v>2017</v>
      </c>
      <c r="L718">
        <f t="shared" si="35"/>
        <v>28</v>
      </c>
    </row>
    <row r="719" spans="1:12" x14ac:dyDescent="0.25">
      <c r="A719" t="s">
        <v>6</v>
      </c>
      <c r="B719" s="1">
        <v>42925</v>
      </c>
      <c r="C719">
        <v>875.65499999999997</v>
      </c>
      <c r="D719">
        <v>10.280000000000001</v>
      </c>
      <c r="E719">
        <v>0</v>
      </c>
      <c r="F719">
        <v>0</v>
      </c>
      <c r="G719">
        <f t="shared" si="33"/>
        <v>7</v>
      </c>
      <c r="J719">
        <f t="shared" si="34"/>
        <v>2017</v>
      </c>
      <c r="L719">
        <f t="shared" si="35"/>
        <v>28</v>
      </c>
    </row>
    <row r="720" spans="1:12" x14ac:dyDescent="0.25">
      <c r="A720" t="s">
        <v>6</v>
      </c>
      <c r="B720" s="1">
        <v>42925</v>
      </c>
      <c r="C720">
        <v>278.02500000000003</v>
      </c>
      <c r="D720">
        <v>3.48</v>
      </c>
      <c r="E720">
        <v>0</v>
      </c>
      <c r="F720">
        <v>1</v>
      </c>
      <c r="G720">
        <f t="shared" si="33"/>
        <v>7</v>
      </c>
      <c r="J720">
        <f t="shared" si="34"/>
        <v>2017</v>
      </c>
      <c r="L720">
        <f t="shared" si="35"/>
        <v>28</v>
      </c>
    </row>
    <row r="721" spans="1:12" x14ac:dyDescent="0.25">
      <c r="A721" t="s">
        <v>12</v>
      </c>
      <c r="B721" s="1">
        <v>42925</v>
      </c>
      <c r="C721">
        <v>719.8950000000001</v>
      </c>
      <c r="D721">
        <v>10.96</v>
      </c>
      <c r="E721">
        <v>69.319249999999997</v>
      </c>
      <c r="F721">
        <v>0</v>
      </c>
      <c r="G721">
        <f t="shared" si="33"/>
        <v>7</v>
      </c>
      <c r="J721">
        <f t="shared" si="34"/>
        <v>2017</v>
      </c>
      <c r="L721">
        <f t="shared" si="35"/>
        <v>28</v>
      </c>
    </row>
    <row r="722" spans="1:12" x14ac:dyDescent="0.25">
      <c r="A722" t="s">
        <v>12</v>
      </c>
      <c r="B722" s="1">
        <v>42925</v>
      </c>
      <c r="C722">
        <v>302.83000000000004</v>
      </c>
      <c r="D722">
        <v>5.08</v>
      </c>
      <c r="E722">
        <v>251.04235</v>
      </c>
      <c r="F722">
        <v>1</v>
      </c>
      <c r="G722">
        <f t="shared" si="33"/>
        <v>7</v>
      </c>
      <c r="J722">
        <f t="shared" si="34"/>
        <v>2017</v>
      </c>
      <c r="L722">
        <f t="shared" si="35"/>
        <v>28</v>
      </c>
    </row>
    <row r="723" spans="1:12" x14ac:dyDescent="0.25">
      <c r="A723" t="s">
        <v>7</v>
      </c>
      <c r="B723" s="1">
        <v>42925</v>
      </c>
      <c r="C723">
        <v>17938.580000000002</v>
      </c>
      <c r="D723">
        <v>241.04000000000002</v>
      </c>
      <c r="E723">
        <v>274.92335000000003</v>
      </c>
      <c r="F723">
        <v>0</v>
      </c>
      <c r="G723">
        <f t="shared" si="33"/>
        <v>7</v>
      </c>
      <c r="J723">
        <f t="shared" si="34"/>
        <v>2017</v>
      </c>
      <c r="L723">
        <f t="shared" si="35"/>
        <v>28</v>
      </c>
    </row>
    <row r="724" spans="1:12" x14ac:dyDescent="0.25">
      <c r="A724" t="s">
        <v>7</v>
      </c>
      <c r="B724" s="1">
        <v>42925</v>
      </c>
      <c r="C724">
        <v>4527.1050000000005</v>
      </c>
      <c r="D724">
        <v>59.960000000000008</v>
      </c>
      <c r="E724">
        <v>329.38230000000004</v>
      </c>
      <c r="F724">
        <v>1</v>
      </c>
      <c r="G724">
        <f t="shared" si="33"/>
        <v>7</v>
      </c>
      <c r="J724">
        <f t="shared" si="34"/>
        <v>2017</v>
      </c>
      <c r="L724">
        <f t="shared" si="35"/>
        <v>28</v>
      </c>
    </row>
    <row r="725" spans="1:12" x14ac:dyDescent="0.25">
      <c r="A725" t="s">
        <v>8</v>
      </c>
      <c r="B725" s="1">
        <v>42925</v>
      </c>
      <c r="C725">
        <v>15983.275000000001</v>
      </c>
      <c r="D725">
        <v>248.12</v>
      </c>
      <c r="E725">
        <v>1948.7279500000002</v>
      </c>
      <c r="F725">
        <v>0</v>
      </c>
      <c r="G725">
        <f t="shared" si="33"/>
        <v>7</v>
      </c>
      <c r="J725">
        <f t="shared" si="34"/>
        <v>2017</v>
      </c>
      <c r="L725">
        <f t="shared" si="35"/>
        <v>28</v>
      </c>
    </row>
    <row r="726" spans="1:12" x14ac:dyDescent="0.25">
      <c r="A726" t="s">
        <v>8</v>
      </c>
      <c r="B726" s="1">
        <v>42925</v>
      </c>
      <c r="C726">
        <v>12817.695000000002</v>
      </c>
      <c r="D726">
        <v>203.48000000000002</v>
      </c>
      <c r="E726">
        <v>11046.2196</v>
      </c>
      <c r="F726">
        <v>1</v>
      </c>
      <c r="G726">
        <f t="shared" si="33"/>
        <v>7</v>
      </c>
      <c r="J726">
        <f t="shared" si="34"/>
        <v>2017</v>
      </c>
      <c r="L726">
        <f t="shared" si="35"/>
        <v>28</v>
      </c>
    </row>
    <row r="727" spans="1:12" x14ac:dyDescent="0.25">
      <c r="A727" t="s">
        <v>9</v>
      </c>
      <c r="B727" s="1">
        <v>42925</v>
      </c>
      <c r="C727">
        <v>4004.6050000000005</v>
      </c>
      <c r="D727">
        <v>53.720000000000006</v>
      </c>
      <c r="E727">
        <v>1.9175000000000002</v>
      </c>
      <c r="F727">
        <v>0</v>
      </c>
      <c r="G727">
        <f t="shared" si="33"/>
        <v>7</v>
      </c>
      <c r="J727">
        <f t="shared" si="34"/>
        <v>2017</v>
      </c>
      <c r="L727">
        <f t="shared" si="35"/>
        <v>28</v>
      </c>
    </row>
    <row r="728" spans="1:12" x14ac:dyDescent="0.25">
      <c r="A728" t="s">
        <v>9</v>
      </c>
      <c r="B728" s="1">
        <v>42925</v>
      </c>
      <c r="C728">
        <v>1158.0800000000002</v>
      </c>
      <c r="D728">
        <v>14.64</v>
      </c>
      <c r="E728">
        <v>4.1983499999999996</v>
      </c>
      <c r="F728">
        <v>1</v>
      </c>
      <c r="G728">
        <f t="shared" si="33"/>
        <v>7</v>
      </c>
      <c r="J728">
        <f t="shared" si="34"/>
        <v>2017</v>
      </c>
      <c r="L728">
        <f t="shared" si="35"/>
        <v>28</v>
      </c>
    </row>
    <row r="729" spans="1:12" x14ac:dyDescent="0.25">
      <c r="A729" t="s">
        <v>14</v>
      </c>
      <c r="B729" s="1">
        <v>42925</v>
      </c>
      <c r="C729">
        <v>3723.0050000000006</v>
      </c>
      <c r="D729">
        <v>53.64</v>
      </c>
      <c r="E729">
        <v>2.0644</v>
      </c>
      <c r="F729">
        <v>0</v>
      </c>
      <c r="G729">
        <f t="shared" si="33"/>
        <v>7</v>
      </c>
      <c r="J729">
        <f t="shared" si="34"/>
        <v>2017</v>
      </c>
      <c r="L729">
        <f t="shared" si="35"/>
        <v>28</v>
      </c>
    </row>
    <row r="730" spans="1:12" x14ac:dyDescent="0.25">
      <c r="A730" t="s">
        <v>14</v>
      </c>
      <c r="B730" s="1">
        <v>42925</v>
      </c>
      <c r="C730">
        <v>2422.42</v>
      </c>
      <c r="D730">
        <v>35.44</v>
      </c>
      <c r="E730">
        <v>10.9161</v>
      </c>
      <c r="F730">
        <v>1</v>
      </c>
      <c r="G730">
        <f t="shared" si="33"/>
        <v>7</v>
      </c>
      <c r="J730">
        <f t="shared" si="34"/>
        <v>2017</v>
      </c>
      <c r="L730">
        <f t="shared" si="35"/>
        <v>28</v>
      </c>
    </row>
    <row r="731" spans="1:12" x14ac:dyDescent="0.25">
      <c r="A731" t="s">
        <v>10</v>
      </c>
      <c r="B731" s="1">
        <v>42925</v>
      </c>
      <c r="C731">
        <v>241.06500000000003</v>
      </c>
      <c r="D731">
        <v>3.08</v>
      </c>
      <c r="E731">
        <v>65.781950000000009</v>
      </c>
      <c r="F731">
        <v>0</v>
      </c>
      <c r="G731">
        <f t="shared" si="33"/>
        <v>7</v>
      </c>
      <c r="J731">
        <f t="shared" si="34"/>
        <v>2017</v>
      </c>
      <c r="L731">
        <f t="shared" si="35"/>
        <v>28</v>
      </c>
    </row>
    <row r="732" spans="1:12" x14ac:dyDescent="0.25">
      <c r="A732" t="s">
        <v>10</v>
      </c>
      <c r="B732" s="1">
        <v>42925</v>
      </c>
      <c r="C732">
        <v>165.22</v>
      </c>
      <c r="D732">
        <v>2.6</v>
      </c>
      <c r="E732">
        <v>482.95974999999999</v>
      </c>
      <c r="F732">
        <v>1</v>
      </c>
      <c r="G732">
        <f t="shared" si="33"/>
        <v>7</v>
      </c>
      <c r="J732">
        <f t="shared" si="34"/>
        <v>2017</v>
      </c>
      <c r="L732">
        <f t="shared" si="35"/>
        <v>28</v>
      </c>
    </row>
    <row r="733" spans="1:12" x14ac:dyDescent="0.25">
      <c r="A733" t="s">
        <v>4</v>
      </c>
      <c r="B733" s="1">
        <v>42932</v>
      </c>
      <c r="C733">
        <v>8937.7750000000015</v>
      </c>
      <c r="D733">
        <v>117.12</v>
      </c>
      <c r="E733">
        <v>369.45740000000001</v>
      </c>
      <c r="F733">
        <v>0</v>
      </c>
      <c r="G733">
        <f t="shared" si="33"/>
        <v>7</v>
      </c>
      <c r="J733">
        <f t="shared" si="34"/>
        <v>2017</v>
      </c>
      <c r="L733">
        <f t="shared" si="35"/>
        <v>29</v>
      </c>
    </row>
    <row r="734" spans="1:12" x14ac:dyDescent="0.25">
      <c r="A734" t="s">
        <v>4</v>
      </c>
      <c r="B734" s="1">
        <v>42932</v>
      </c>
      <c r="C734">
        <v>2959.11</v>
      </c>
      <c r="D734">
        <v>38.72</v>
      </c>
      <c r="E734">
        <v>375.18520000000001</v>
      </c>
      <c r="F734">
        <v>1</v>
      </c>
      <c r="G734">
        <f t="shared" si="33"/>
        <v>7</v>
      </c>
      <c r="J734">
        <f t="shared" si="34"/>
        <v>2017</v>
      </c>
      <c r="L734">
        <f t="shared" si="35"/>
        <v>29</v>
      </c>
    </row>
    <row r="735" spans="1:12" x14ac:dyDescent="0.25">
      <c r="A735" t="s">
        <v>1</v>
      </c>
      <c r="B735" s="1">
        <v>42932</v>
      </c>
      <c r="C735">
        <v>14413.08</v>
      </c>
      <c r="D735">
        <v>196.64000000000001</v>
      </c>
      <c r="E735">
        <v>123.16199999999999</v>
      </c>
      <c r="F735">
        <v>0</v>
      </c>
      <c r="G735">
        <f t="shared" si="33"/>
        <v>7</v>
      </c>
      <c r="J735">
        <f t="shared" si="34"/>
        <v>2017</v>
      </c>
      <c r="L735">
        <f t="shared" si="35"/>
        <v>29</v>
      </c>
    </row>
    <row r="736" spans="1:12" x14ac:dyDescent="0.25">
      <c r="A736" t="s">
        <v>1</v>
      </c>
      <c r="B736" s="1">
        <v>42932</v>
      </c>
      <c r="C736">
        <v>1464.0450000000001</v>
      </c>
      <c r="D736">
        <v>19.680000000000003</v>
      </c>
      <c r="E736">
        <v>114.05355000000002</v>
      </c>
      <c r="F736">
        <v>1</v>
      </c>
      <c r="G736">
        <f t="shared" si="33"/>
        <v>7</v>
      </c>
      <c r="J736">
        <f t="shared" si="34"/>
        <v>2017</v>
      </c>
      <c r="L736">
        <f t="shared" si="35"/>
        <v>29</v>
      </c>
    </row>
    <row r="737" spans="1:12" x14ac:dyDescent="0.25">
      <c r="A737" t="s">
        <v>2</v>
      </c>
      <c r="B737" s="1">
        <v>42932</v>
      </c>
      <c r="C737">
        <v>33381.040000000001</v>
      </c>
      <c r="D737">
        <v>428.48</v>
      </c>
      <c r="E737">
        <v>0</v>
      </c>
      <c r="F737">
        <v>0</v>
      </c>
      <c r="G737">
        <f t="shared" si="33"/>
        <v>7</v>
      </c>
      <c r="J737">
        <f t="shared" si="34"/>
        <v>2017</v>
      </c>
      <c r="L737">
        <f t="shared" si="35"/>
        <v>29</v>
      </c>
    </row>
    <row r="738" spans="1:12" x14ac:dyDescent="0.25">
      <c r="A738" t="s">
        <v>2</v>
      </c>
      <c r="B738" s="1">
        <v>42932</v>
      </c>
      <c r="C738">
        <v>8629.4449999999997</v>
      </c>
      <c r="D738">
        <v>117.16</v>
      </c>
      <c r="E738">
        <v>0</v>
      </c>
      <c r="F738">
        <v>1</v>
      </c>
      <c r="G738">
        <f t="shared" si="33"/>
        <v>7</v>
      </c>
      <c r="J738">
        <f t="shared" si="34"/>
        <v>2017</v>
      </c>
      <c r="L738">
        <f t="shared" si="35"/>
        <v>29</v>
      </c>
    </row>
    <row r="739" spans="1:12" x14ac:dyDescent="0.25">
      <c r="A739" t="s">
        <v>3</v>
      </c>
      <c r="B739" s="1">
        <v>42932</v>
      </c>
      <c r="C739">
        <v>1028.0050000000001</v>
      </c>
      <c r="D739">
        <v>15.32</v>
      </c>
      <c r="E739">
        <v>205.32135000000002</v>
      </c>
      <c r="F739">
        <v>0</v>
      </c>
      <c r="G739">
        <f t="shared" si="33"/>
        <v>7</v>
      </c>
      <c r="J739">
        <f t="shared" si="34"/>
        <v>2017</v>
      </c>
      <c r="L739">
        <f t="shared" si="35"/>
        <v>29</v>
      </c>
    </row>
    <row r="740" spans="1:12" x14ac:dyDescent="0.25">
      <c r="A740" t="s">
        <v>3</v>
      </c>
      <c r="B740" s="1">
        <v>42932</v>
      </c>
      <c r="C740">
        <v>1110.23</v>
      </c>
      <c r="D740">
        <v>17.240000000000002</v>
      </c>
      <c r="E740">
        <v>2270.0236</v>
      </c>
      <c r="F740">
        <v>1</v>
      </c>
      <c r="G740">
        <f t="shared" si="33"/>
        <v>7</v>
      </c>
      <c r="J740">
        <f t="shared" si="34"/>
        <v>2017</v>
      </c>
      <c r="L740">
        <f t="shared" si="35"/>
        <v>29</v>
      </c>
    </row>
    <row r="741" spans="1:12" x14ac:dyDescent="0.25">
      <c r="A741" t="s">
        <v>13</v>
      </c>
      <c r="B741" s="1">
        <v>42932</v>
      </c>
      <c r="C741">
        <v>6493.9050000000007</v>
      </c>
      <c r="D741">
        <v>91.600000000000009</v>
      </c>
      <c r="E741">
        <v>536.64194999999995</v>
      </c>
      <c r="F741">
        <v>0</v>
      </c>
      <c r="G741">
        <f t="shared" si="33"/>
        <v>7</v>
      </c>
      <c r="J741">
        <f t="shared" si="34"/>
        <v>2017</v>
      </c>
      <c r="L741">
        <f t="shared" si="35"/>
        <v>29</v>
      </c>
    </row>
    <row r="742" spans="1:12" x14ac:dyDescent="0.25">
      <c r="A742" t="s">
        <v>13</v>
      </c>
      <c r="B742" s="1">
        <v>42932</v>
      </c>
      <c r="C742">
        <v>2269.52</v>
      </c>
      <c r="D742">
        <v>34.119999999999997</v>
      </c>
      <c r="E742">
        <v>758.32315000000006</v>
      </c>
      <c r="F742">
        <v>1</v>
      </c>
      <c r="G742">
        <f t="shared" si="33"/>
        <v>7</v>
      </c>
      <c r="J742">
        <f t="shared" si="34"/>
        <v>2017</v>
      </c>
      <c r="L742">
        <f t="shared" si="35"/>
        <v>29</v>
      </c>
    </row>
    <row r="743" spans="1:12" x14ac:dyDescent="0.25">
      <c r="A743" t="s">
        <v>5</v>
      </c>
      <c r="B743" s="1">
        <v>42932</v>
      </c>
      <c r="C743">
        <v>1701.6450000000002</v>
      </c>
      <c r="D743">
        <v>25.960000000000004</v>
      </c>
      <c r="E743">
        <v>67.375100000000003</v>
      </c>
      <c r="F743">
        <v>0</v>
      </c>
      <c r="G743">
        <f t="shared" si="33"/>
        <v>7</v>
      </c>
      <c r="J743">
        <f t="shared" si="34"/>
        <v>2017</v>
      </c>
      <c r="L743">
        <f t="shared" si="35"/>
        <v>29</v>
      </c>
    </row>
    <row r="744" spans="1:12" x14ac:dyDescent="0.25">
      <c r="A744" t="s">
        <v>5</v>
      </c>
      <c r="B744" s="1">
        <v>42932</v>
      </c>
      <c r="C744">
        <v>1394.7450000000001</v>
      </c>
      <c r="D744">
        <v>23.44</v>
      </c>
      <c r="E744">
        <v>137.56729999999999</v>
      </c>
      <c r="F744">
        <v>1</v>
      </c>
      <c r="G744">
        <f t="shared" si="33"/>
        <v>7</v>
      </c>
      <c r="J744">
        <f t="shared" si="34"/>
        <v>2017</v>
      </c>
      <c r="L744">
        <f t="shared" si="35"/>
        <v>29</v>
      </c>
    </row>
    <row r="745" spans="1:12" x14ac:dyDescent="0.25">
      <c r="A745" t="s">
        <v>6</v>
      </c>
      <c r="B745" s="1">
        <v>42932</v>
      </c>
      <c r="C745">
        <v>479.21500000000003</v>
      </c>
      <c r="D745">
        <v>6.9200000000000008</v>
      </c>
      <c r="E745">
        <v>0</v>
      </c>
      <c r="F745">
        <v>0</v>
      </c>
      <c r="G745">
        <f t="shared" si="33"/>
        <v>7</v>
      </c>
      <c r="J745">
        <f t="shared" si="34"/>
        <v>2017</v>
      </c>
      <c r="L745">
        <f t="shared" si="35"/>
        <v>29</v>
      </c>
    </row>
    <row r="746" spans="1:12" x14ac:dyDescent="0.25">
      <c r="A746" t="s">
        <v>6</v>
      </c>
      <c r="B746" s="1">
        <v>42932</v>
      </c>
      <c r="C746">
        <v>148.22500000000002</v>
      </c>
      <c r="D746">
        <v>2.16</v>
      </c>
      <c r="E746">
        <v>0</v>
      </c>
      <c r="F746">
        <v>1</v>
      </c>
      <c r="G746">
        <f t="shared" si="33"/>
        <v>7</v>
      </c>
      <c r="J746">
        <f t="shared" si="34"/>
        <v>2017</v>
      </c>
      <c r="L746">
        <f t="shared" si="35"/>
        <v>29</v>
      </c>
    </row>
    <row r="747" spans="1:12" x14ac:dyDescent="0.25">
      <c r="A747" t="s">
        <v>12</v>
      </c>
      <c r="B747" s="1">
        <v>42932</v>
      </c>
      <c r="C747">
        <v>857.0100000000001</v>
      </c>
      <c r="D747">
        <v>13.080000000000002</v>
      </c>
      <c r="E747">
        <v>73.942700000000002</v>
      </c>
      <c r="F747">
        <v>0</v>
      </c>
      <c r="G747">
        <f t="shared" si="33"/>
        <v>7</v>
      </c>
      <c r="J747">
        <f t="shared" si="34"/>
        <v>2017</v>
      </c>
      <c r="L747">
        <f t="shared" si="35"/>
        <v>29</v>
      </c>
    </row>
    <row r="748" spans="1:12" x14ac:dyDescent="0.25">
      <c r="A748" t="s">
        <v>12</v>
      </c>
      <c r="B748" s="1">
        <v>42932</v>
      </c>
      <c r="C748">
        <v>342.70500000000004</v>
      </c>
      <c r="D748">
        <v>5.6000000000000005</v>
      </c>
      <c r="E748">
        <v>365.82195000000002</v>
      </c>
      <c r="F748">
        <v>1</v>
      </c>
      <c r="G748">
        <f t="shared" si="33"/>
        <v>7</v>
      </c>
      <c r="J748">
        <f t="shared" si="34"/>
        <v>2017</v>
      </c>
      <c r="L748">
        <f t="shared" si="35"/>
        <v>29</v>
      </c>
    </row>
    <row r="749" spans="1:12" x14ac:dyDescent="0.25">
      <c r="A749" t="s">
        <v>7</v>
      </c>
      <c r="B749" s="1">
        <v>42932</v>
      </c>
      <c r="C749">
        <v>14604.315000000001</v>
      </c>
      <c r="D749">
        <v>193.68</v>
      </c>
      <c r="E749">
        <v>233.23560000000001</v>
      </c>
      <c r="F749">
        <v>0</v>
      </c>
      <c r="G749">
        <f t="shared" si="33"/>
        <v>7</v>
      </c>
      <c r="J749">
        <f t="shared" si="34"/>
        <v>2017</v>
      </c>
      <c r="L749">
        <f t="shared" si="35"/>
        <v>29</v>
      </c>
    </row>
    <row r="750" spans="1:12" x14ac:dyDescent="0.25">
      <c r="A750" t="s">
        <v>7</v>
      </c>
      <c r="B750" s="1">
        <v>42932</v>
      </c>
      <c r="C750">
        <v>4157.5050000000001</v>
      </c>
      <c r="D750">
        <v>56.24</v>
      </c>
      <c r="E750">
        <v>308.86505</v>
      </c>
      <c r="F750">
        <v>1</v>
      </c>
      <c r="G750">
        <f t="shared" si="33"/>
        <v>7</v>
      </c>
      <c r="J750">
        <f t="shared" si="34"/>
        <v>2017</v>
      </c>
      <c r="L750">
        <f t="shared" si="35"/>
        <v>29</v>
      </c>
    </row>
    <row r="751" spans="1:12" x14ac:dyDescent="0.25">
      <c r="A751" t="s">
        <v>8</v>
      </c>
      <c r="B751" s="1">
        <v>42932</v>
      </c>
      <c r="C751">
        <v>13565.035000000002</v>
      </c>
      <c r="D751">
        <v>210.76</v>
      </c>
      <c r="E751">
        <v>1630.5237000000002</v>
      </c>
      <c r="F751">
        <v>0</v>
      </c>
      <c r="G751">
        <f t="shared" si="33"/>
        <v>7</v>
      </c>
      <c r="J751">
        <f t="shared" si="34"/>
        <v>2017</v>
      </c>
      <c r="L751">
        <f t="shared" si="35"/>
        <v>29</v>
      </c>
    </row>
    <row r="752" spans="1:12" x14ac:dyDescent="0.25">
      <c r="A752" t="s">
        <v>8</v>
      </c>
      <c r="B752" s="1">
        <v>42932</v>
      </c>
      <c r="C752">
        <v>11948.53</v>
      </c>
      <c r="D752">
        <v>192.12</v>
      </c>
      <c r="E752">
        <v>10249.151249999999</v>
      </c>
      <c r="F752">
        <v>1</v>
      </c>
      <c r="G752">
        <f t="shared" si="33"/>
        <v>7</v>
      </c>
      <c r="J752">
        <f t="shared" si="34"/>
        <v>2017</v>
      </c>
      <c r="L752">
        <f t="shared" si="35"/>
        <v>29</v>
      </c>
    </row>
    <row r="753" spans="1:12" x14ac:dyDescent="0.25">
      <c r="A753" t="s">
        <v>9</v>
      </c>
      <c r="B753" s="1">
        <v>42932</v>
      </c>
      <c r="C753">
        <v>3762.9350000000004</v>
      </c>
      <c r="D753">
        <v>49.64</v>
      </c>
      <c r="E753">
        <v>1.7920500000000001</v>
      </c>
      <c r="F753">
        <v>0</v>
      </c>
      <c r="G753">
        <f t="shared" si="33"/>
        <v>7</v>
      </c>
      <c r="J753">
        <f t="shared" si="34"/>
        <v>2017</v>
      </c>
      <c r="L753">
        <f t="shared" si="35"/>
        <v>29</v>
      </c>
    </row>
    <row r="754" spans="1:12" x14ac:dyDescent="0.25">
      <c r="A754" t="s">
        <v>9</v>
      </c>
      <c r="B754" s="1">
        <v>42932</v>
      </c>
      <c r="C754">
        <v>1104.4549999999999</v>
      </c>
      <c r="D754">
        <v>14.16</v>
      </c>
      <c r="E754">
        <v>4.0975999999999999</v>
      </c>
      <c r="F754">
        <v>1</v>
      </c>
      <c r="G754">
        <f t="shared" si="33"/>
        <v>7</v>
      </c>
      <c r="J754">
        <f t="shared" si="34"/>
        <v>2017</v>
      </c>
      <c r="L754">
        <f t="shared" si="35"/>
        <v>29</v>
      </c>
    </row>
    <row r="755" spans="1:12" x14ac:dyDescent="0.25">
      <c r="A755" t="s">
        <v>14</v>
      </c>
      <c r="B755" s="1">
        <v>42932</v>
      </c>
      <c r="C755">
        <v>3599.0900000000006</v>
      </c>
      <c r="D755">
        <v>50.64</v>
      </c>
      <c r="E755">
        <v>1.9383000000000001</v>
      </c>
      <c r="F755">
        <v>0</v>
      </c>
      <c r="G755">
        <f t="shared" si="33"/>
        <v>7</v>
      </c>
      <c r="J755">
        <f t="shared" si="34"/>
        <v>2017</v>
      </c>
      <c r="L755">
        <f t="shared" si="35"/>
        <v>29</v>
      </c>
    </row>
    <row r="756" spans="1:12" x14ac:dyDescent="0.25">
      <c r="A756" t="s">
        <v>14</v>
      </c>
      <c r="B756" s="1">
        <v>42932</v>
      </c>
      <c r="C756">
        <v>2365.7150000000001</v>
      </c>
      <c r="D756">
        <v>34.56</v>
      </c>
      <c r="E756">
        <v>10.523500000000002</v>
      </c>
      <c r="F756">
        <v>1</v>
      </c>
      <c r="G756">
        <f t="shared" si="33"/>
        <v>7</v>
      </c>
      <c r="J756">
        <f t="shared" si="34"/>
        <v>2017</v>
      </c>
      <c r="L756">
        <f t="shared" si="35"/>
        <v>29</v>
      </c>
    </row>
    <row r="757" spans="1:12" x14ac:dyDescent="0.25">
      <c r="A757" t="s">
        <v>10</v>
      </c>
      <c r="B757" s="1">
        <v>42932</v>
      </c>
      <c r="C757">
        <v>808.17000000000007</v>
      </c>
      <c r="D757">
        <v>13.280000000000001</v>
      </c>
      <c r="E757">
        <v>36.794550000000001</v>
      </c>
      <c r="F757">
        <v>0</v>
      </c>
      <c r="G757">
        <f t="shared" si="33"/>
        <v>7</v>
      </c>
      <c r="J757">
        <f t="shared" si="34"/>
        <v>2017</v>
      </c>
      <c r="L757">
        <f t="shared" si="35"/>
        <v>29</v>
      </c>
    </row>
    <row r="758" spans="1:12" x14ac:dyDescent="0.25">
      <c r="A758" t="s">
        <v>10</v>
      </c>
      <c r="B758" s="1">
        <v>42932</v>
      </c>
      <c r="C758">
        <v>787.32500000000005</v>
      </c>
      <c r="D758">
        <v>13.32</v>
      </c>
      <c r="E758">
        <v>487.66510000000005</v>
      </c>
      <c r="F758">
        <v>1</v>
      </c>
      <c r="G758">
        <f t="shared" si="33"/>
        <v>7</v>
      </c>
      <c r="J758">
        <f t="shared" si="34"/>
        <v>2017</v>
      </c>
      <c r="L758">
        <f t="shared" si="35"/>
        <v>29</v>
      </c>
    </row>
    <row r="759" spans="1:12" x14ac:dyDescent="0.25">
      <c r="A759" t="s">
        <v>11</v>
      </c>
      <c r="B759" s="1">
        <v>42939</v>
      </c>
      <c r="C759">
        <v>1.9800000000000002</v>
      </c>
      <c r="D759">
        <v>4.0000000000000008E-2</v>
      </c>
      <c r="E759">
        <v>0</v>
      </c>
      <c r="F759">
        <v>0</v>
      </c>
      <c r="G759">
        <f t="shared" si="33"/>
        <v>7</v>
      </c>
      <c r="J759">
        <f t="shared" si="34"/>
        <v>2017</v>
      </c>
      <c r="L759">
        <f t="shared" si="35"/>
        <v>30</v>
      </c>
    </row>
    <row r="760" spans="1:12" x14ac:dyDescent="0.25">
      <c r="A760" t="s">
        <v>4</v>
      </c>
      <c r="B760" s="1">
        <v>42939</v>
      </c>
      <c r="C760">
        <v>7041.2650000000003</v>
      </c>
      <c r="D760">
        <v>93.04</v>
      </c>
      <c r="E760">
        <v>300.44754999999998</v>
      </c>
      <c r="F760">
        <v>0</v>
      </c>
      <c r="G760">
        <f t="shared" si="33"/>
        <v>7</v>
      </c>
      <c r="J760">
        <f t="shared" si="34"/>
        <v>2017</v>
      </c>
      <c r="L760">
        <f t="shared" si="35"/>
        <v>30</v>
      </c>
    </row>
    <row r="761" spans="1:12" x14ac:dyDescent="0.25">
      <c r="A761" t="s">
        <v>4</v>
      </c>
      <c r="B761" s="1">
        <v>42939</v>
      </c>
      <c r="C761">
        <v>2044.7900000000002</v>
      </c>
      <c r="D761">
        <v>29.439999999999998</v>
      </c>
      <c r="E761">
        <v>359.51890000000003</v>
      </c>
      <c r="F761">
        <v>1</v>
      </c>
      <c r="G761">
        <f t="shared" si="33"/>
        <v>7</v>
      </c>
      <c r="J761">
        <f t="shared" si="34"/>
        <v>2017</v>
      </c>
      <c r="L761">
        <f t="shared" si="35"/>
        <v>30</v>
      </c>
    </row>
    <row r="762" spans="1:12" x14ac:dyDescent="0.25">
      <c r="A762" t="s">
        <v>1</v>
      </c>
      <c r="B762" s="1">
        <v>42939</v>
      </c>
      <c r="C762">
        <v>13853.015000000001</v>
      </c>
      <c r="D762">
        <v>181.96</v>
      </c>
      <c r="E762">
        <v>122.92085000000002</v>
      </c>
      <c r="F762">
        <v>0</v>
      </c>
      <c r="G762">
        <f t="shared" si="33"/>
        <v>7</v>
      </c>
      <c r="J762">
        <f t="shared" si="34"/>
        <v>2017</v>
      </c>
      <c r="L762">
        <f t="shared" si="35"/>
        <v>30</v>
      </c>
    </row>
    <row r="763" spans="1:12" x14ac:dyDescent="0.25">
      <c r="A763" t="s">
        <v>1</v>
      </c>
      <c r="B763" s="1">
        <v>42939</v>
      </c>
      <c r="C763">
        <v>1078.1100000000001</v>
      </c>
      <c r="D763">
        <v>14.719999999999999</v>
      </c>
      <c r="E763">
        <v>111.78505000000001</v>
      </c>
      <c r="F763">
        <v>1</v>
      </c>
      <c r="G763">
        <f t="shared" si="33"/>
        <v>7</v>
      </c>
      <c r="J763">
        <f t="shared" si="34"/>
        <v>2017</v>
      </c>
      <c r="L763">
        <f t="shared" si="35"/>
        <v>30</v>
      </c>
    </row>
    <row r="764" spans="1:12" x14ac:dyDescent="0.25">
      <c r="A764" t="s">
        <v>2</v>
      </c>
      <c r="B764" s="1">
        <v>42939</v>
      </c>
      <c r="C764">
        <v>35857.910000000003</v>
      </c>
      <c r="D764">
        <v>460.96000000000004</v>
      </c>
      <c r="E764">
        <v>0</v>
      </c>
      <c r="F764">
        <v>0</v>
      </c>
      <c r="G764">
        <f t="shared" si="33"/>
        <v>7</v>
      </c>
      <c r="J764">
        <f t="shared" si="34"/>
        <v>2017</v>
      </c>
      <c r="L764">
        <f t="shared" si="35"/>
        <v>30</v>
      </c>
    </row>
    <row r="765" spans="1:12" x14ac:dyDescent="0.25">
      <c r="A765" t="s">
        <v>2</v>
      </c>
      <c r="B765" s="1">
        <v>42939</v>
      </c>
      <c r="C765">
        <v>8233.1149999999998</v>
      </c>
      <c r="D765">
        <v>109.68</v>
      </c>
      <c r="E765">
        <v>0</v>
      </c>
      <c r="F765">
        <v>1</v>
      </c>
      <c r="G765">
        <f t="shared" si="33"/>
        <v>7</v>
      </c>
      <c r="J765">
        <f t="shared" si="34"/>
        <v>2017</v>
      </c>
      <c r="L765">
        <f t="shared" si="35"/>
        <v>30</v>
      </c>
    </row>
    <row r="766" spans="1:12" x14ac:dyDescent="0.25">
      <c r="A766" t="s">
        <v>3</v>
      </c>
      <c r="B766" s="1">
        <v>42939</v>
      </c>
      <c r="C766">
        <v>803.71500000000003</v>
      </c>
      <c r="D766">
        <v>12.280000000000001</v>
      </c>
      <c r="E766">
        <v>202.41390000000001</v>
      </c>
      <c r="F766">
        <v>0</v>
      </c>
      <c r="G766">
        <f t="shared" si="33"/>
        <v>7</v>
      </c>
      <c r="J766">
        <f t="shared" si="34"/>
        <v>2017</v>
      </c>
      <c r="L766">
        <f t="shared" si="35"/>
        <v>30</v>
      </c>
    </row>
    <row r="767" spans="1:12" x14ac:dyDescent="0.25">
      <c r="A767" t="s">
        <v>3</v>
      </c>
      <c r="B767" s="1">
        <v>42939</v>
      </c>
      <c r="C767">
        <v>814.27500000000009</v>
      </c>
      <c r="D767">
        <v>12.92</v>
      </c>
      <c r="E767">
        <v>2062.567</v>
      </c>
      <c r="F767">
        <v>1</v>
      </c>
      <c r="G767">
        <f t="shared" si="33"/>
        <v>7</v>
      </c>
      <c r="J767">
        <f t="shared" si="34"/>
        <v>2017</v>
      </c>
      <c r="L767">
        <f t="shared" si="35"/>
        <v>30</v>
      </c>
    </row>
    <row r="768" spans="1:12" x14ac:dyDescent="0.25">
      <c r="A768" t="s">
        <v>13</v>
      </c>
      <c r="B768" s="1">
        <v>42939</v>
      </c>
      <c r="C768">
        <v>5353.59</v>
      </c>
      <c r="D768">
        <v>75.320000000000007</v>
      </c>
      <c r="E768">
        <v>289.35790000000003</v>
      </c>
      <c r="F768">
        <v>0</v>
      </c>
      <c r="G768">
        <f t="shared" si="33"/>
        <v>7</v>
      </c>
      <c r="J768">
        <f t="shared" si="34"/>
        <v>2017</v>
      </c>
      <c r="L768">
        <f t="shared" si="35"/>
        <v>30</v>
      </c>
    </row>
    <row r="769" spans="1:12" x14ac:dyDescent="0.25">
      <c r="A769" t="s">
        <v>13</v>
      </c>
      <c r="B769" s="1">
        <v>42939</v>
      </c>
      <c r="C769">
        <v>2017.3450000000003</v>
      </c>
      <c r="D769">
        <v>29.6</v>
      </c>
      <c r="E769">
        <v>497.32670000000007</v>
      </c>
      <c r="F769">
        <v>1</v>
      </c>
      <c r="G769">
        <f t="shared" si="33"/>
        <v>7</v>
      </c>
      <c r="J769">
        <f t="shared" si="34"/>
        <v>2017</v>
      </c>
      <c r="L769">
        <f t="shared" si="35"/>
        <v>30</v>
      </c>
    </row>
    <row r="770" spans="1:12" x14ac:dyDescent="0.25">
      <c r="A770" t="s">
        <v>5</v>
      </c>
      <c r="B770" s="1">
        <v>42939</v>
      </c>
      <c r="C770">
        <v>1305.0400000000002</v>
      </c>
      <c r="D770">
        <v>20.52</v>
      </c>
      <c r="E770">
        <v>53.743950000000005</v>
      </c>
      <c r="F770">
        <v>0</v>
      </c>
      <c r="G770">
        <f t="shared" si="33"/>
        <v>7</v>
      </c>
      <c r="J770">
        <f t="shared" si="34"/>
        <v>2017</v>
      </c>
      <c r="L770">
        <f t="shared" si="35"/>
        <v>30</v>
      </c>
    </row>
    <row r="771" spans="1:12" x14ac:dyDescent="0.25">
      <c r="A771" t="s">
        <v>5</v>
      </c>
      <c r="B771" s="1">
        <v>42939</v>
      </c>
      <c r="C771">
        <v>924.82500000000005</v>
      </c>
      <c r="D771">
        <v>15.280000000000001</v>
      </c>
      <c r="E771">
        <v>96.537350000000004</v>
      </c>
      <c r="F771">
        <v>1</v>
      </c>
      <c r="G771">
        <f t="shared" ref="G771:G834" si="36">MONTH(B771)</f>
        <v>7</v>
      </c>
      <c r="J771">
        <f t="shared" ref="J771:J834" si="37">YEAR(B771:B3541)</f>
        <v>2017</v>
      </c>
      <c r="L771">
        <f t="shared" ref="L771:L834" si="38">WEEKNUM(B771,1)</f>
        <v>30</v>
      </c>
    </row>
    <row r="772" spans="1:12" x14ac:dyDescent="0.25">
      <c r="A772" t="s">
        <v>6</v>
      </c>
      <c r="B772" s="1">
        <v>42939</v>
      </c>
      <c r="C772">
        <v>507.37500000000006</v>
      </c>
      <c r="D772">
        <v>6.68</v>
      </c>
      <c r="E772">
        <v>0</v>
      </c>
      <c r="F772">
        <v>0</v>
      </c>
      <c r="G772">
        <f t="shared" si="36"/>
        <v>7</v>
      </c>
      <c r="J772">
        <f t="shared" si="37"/>
        <v>2017</v>
      </c>
      <c r="L772">
        <f t="shared" si="38"/>
        <v>30</v>
      </c>
    </row>
    <row r="773" spans="1:12" x14ac:dyDescent="0.25">
      <c r="A773" t="s">
        <v>6</v>
      </c>
      <c r="B773" s="1">
        <v>42939</v>
      </c>
      <c r="C773">
        <v>149.27000000000001</v>
      </c>
      <c r="D773">
        <v>2.2000000000000002</v>
      </c>
      <c r="E773">
        <v>0</v>
      </c>
      <c r="F773">
        <v>1</v>
      </c>
      <c r="G773">
        <f t="shared" si="36"/>
        <v>7</v>
      </c>
      <c r="J773">
        <f t="shared" si="37"/>
        <v>2017</v>
      </c>
      <c r="L773">
        <f t="shared" si="38"/>
        <v>30</v>
      </c>
    </row>
    <row r="774" spans="1:12" x14ac:dyDescent="0.25">
      <c r="A774" t="s">
        <v>12</v>
      </c>
      <c r="B774" s="1">
        <v>42939</v>
      </c>
      <c r="C774">
        <v>983.73</v>
      </c>
      <c r="D774">
        <v>15.040000000000001</v>
      </c>
      <c r="E774">
        <v>111.90335</v>
      </c>
      <c r="F774">
        <v>0</v>
      </c>
      <c r="G774">
        <f t="shared" si="36"/>
        <v>7</v>
      </c>
      <c r="J774">
        <f t="shared" si="37"/>
        <v>2017</v>
      </c>
      <c r="L774">
        <f t="shared" si="38"/>
        <v>30</v>
      </c>
    </row>
    <row r="775" spans="1:12" x14ac:dyDescent="0.25">
      <c r="A775" t="s">
        <v>12</v>
      </c>
      <c r="B775" s="1">
        <v>42939</v>
      </c>
      <c r="C775">
        <v>472.28500000000008</v>
      </c>
      <c r="D775">
        <v>8.0400000000000009</v>
      </c>
      <c r="E775">
        <v>971.36650000000009</v>
      </c>
      <c r="F775">
        <v>1</v>
      </c>
      <c r="G775">
        <f t="shared" si="36"/>
        <v>7</v>
      </c>
      <c r="J775">
        <f t="shared" si="37"/>
        <v>2017</v>
      </c>
      <c r="L775">
        <f t="shared" si="38"/>
        <v>30</v>
      </c>
    </row>
    <row r="776" spans="1:12" x14ac:dyDescent="0.25">
      <c r="A776" t="s">
        <v>7</v>
      </c>
      <c r="B776" s="1">
        <v>42939</v>
      </c>
      <c r="C776">
        <v>13611.18</v>
      </c>
      <c r="D776">
        <v>183.04000000000002</v>
      </c>
      <c r="E776">
        <v>231.61125000000001</v>
      </c>
      <c r="F776">
        <v>0</v>
      </c>
      <c r="G776">
        <f t="shared" si="36"/>
        <v>7</v>
      </c>
      <c r="J776">
        <f t="shared" si="37"/>
        <v>2017</v>
      </c>
      <c r="L776">
        <f t="shared" si="38"/>
        <v>30</v>
      </c>
    </row>
    <row r="777" spans="1:12" x14ac:dyDescent="0.25">
      <c r="A777" t="s">
        <v>7</v>
      </c>
      <c r="B777" s="1">
        <v>42939</v>
      </c>
      <c r="C777">
        <v>3571.8100000000004</v>
      </c>
      <c r="D777">
        <v>46.960000000000008</v>
      </c>
      <c r="E777">
        <v>287.57430000000005</v>
      </c>
      <c r="F777">
        <v>1</v>
      </c>
      <c r="G777">
        <f t="shared" si="36"/>
        <v>7</v>
      </c>
      <c r="J777">
        <f t="shared" si="37"/>
        <v>2017</v>
      </c>
      <c r="L777">
        <f t="shared" si="38"/>
        <v>30</v>
      </c>
    </row>
    <row r="778" spans="1:12" x14ac:dyDescent="0.25">
      <c r="A778" t="s">
        <v>8</v>
      </c>
      <c r="B778" s="1">
        <v>42939</v>
      </c>
      <c r="C778">
        <v>16219.335000000001</v>
      </c>
      <c r="D778">
        <v>246.04000000000002</v>
      </c>
      <c r="E778">
        <v>1798.8379500000001</v>
      </c>
      <c r="F778">
        <v>0</v>
      </c>
      <c r="G778">
        <f t="shared" si="36"/>
        <v>7</v>
      </c>
      <c r="J778">
        <f t="shared" si="37"/>
        <v>2017</v>
      </c>
      <c r="L778">
        <f t="shared" si="38"/>
        <v>30</v>
      </c>
    </row>
    <row r="779" spans="1:12" x14ac:dyDescent="0.25">
      <c r="A779" t="s">
        <v>8</v>
      </c>
      <c r="B779" s="1">
        <v>42939</v>
      </c>
      <c r="C779">
        <v>12371.370000000003</v>
      </c>
      <c r="D779">
        <v>194.68</v>
      </c>
      <c r="E779">
        <v>9979.9518000000007</v>
      </c>
      <c r="F779">
        <v>1</v>
      </c>
      <c r="G779">
        <f t="shared" si="36"/>
        <v>7</v>
      </c>
      <c r="J779">
        <f t="shared" si="37"/>
        <v>2017</v>
      </c>
      <c r="L779">
        <f t="shared" si="38"/>
        <v>30</v>
      </c>
    </row>
    <row r="780" spans="1:12" x14ac:dyDescent="0.25">
      <c r="A780" t="s">
        <v>9</v>
      </c>
      <c r="B780" s="1">
        <v>42939</v>
      </c>
      <c r="C780">
        <v>3398.8900000000003</v>
      </c>
      <c r="D780">
        <v>44</v>
      </c>
      <c r="E780">
        <v>1.7459</v>
      </c>
      <c r="F780">
        <v>0</v>
      </c>
      <c r="G780">
        <f t="shared" si="36"/>
        <v>7</v>
      </c>
      <c r="J780">
        <f t="shared" si="37"/>
        <v>2017</v>
      </c>
      <c r="L780">
        <f t="shared" si="38"/>
        <v>30</v>
      </c>
    </row>
    <row r="781" spans="1:12" x14ac:dyDescent="0.25">
      <c r="A781" t="s">
        <v>9</v>
      </c>
      <c r="B781" s="1">
        <v>42939</v>
      </c>
      <c r="C781">
        <v>836.71500000000003</v>
      </c>
      <c r="D781">
        <v>11.48</v>
      </c>
      <c r="E781">
        <v>3.6614500000000003</v>
      </c>
      <c r="F781">
        <v>1</v>
      </c>
      <c r="G781">
        <f t="shared" si="36"/>
        <v>7</v>
      </c>
      <c r="J781">
        <f t="shared" si="37"/>
        <v>2017</v>
      </c>
      <c r="L781">
        <f t="shared" si="38"/>
        <v>30</v>
      </c>
    </row>
    <row r="782" spans="1:12" x14ac:dyDescent="0.25">
      <c r="A782" t="s">
        <v>14</v>
      </c>
      <c r="B782" s="1">
        <v>42939</v>
      </c>
      <c r="C782">
        <v>4033.3700000000003</v>
      </c>
      <c r="D782">
        <v>55.56</v>
      </c>
      <c r="E782">
        <v>2.2860499999999999</v>
      </c>
      <c r="F782">
        <v>0</v>
      </c>
      <c r="G782">
        <f t="shared" si="36"/>
        <v>7</v>
      </c>
      <c r="J782">
        <f t="shared" si="37"/>
        <v>2017</v>
      </c>
      <c r="L782">
        <f t="shared" si="38"/>
        <v>30</v>
      </c>
    </row>
    <row r="783" spans="1:12" x14ac:dyDescent="0.25">
      <c r="A783" t="s">
        <v>14</v>
      </c>
      <c r="B783" s="1">
        <v>42939</v>
      </c>
      <c r="C783">
        <v>2217.9300000000003</v>
      </c>
      <c r="D783">
        <v>33.119999999999997</v>
      </c>
      <c r="E783">
        <v>10.6873</v>
      </c>
      <c r="F783">
        <v>1</v>
      </c>
      <c r="G783">
        <f t="shared" si="36"/>
        <v>7</v>
      </c>
      <c r="J783">
        <f t="shared" si="37"/>
        <v>2017</v>
      </c>
      <c r="L783">
        <f t="shared" si="38"/>
        <v>30</v>
      </c>
    </row>
    <row r="784" spans="1:12" x14ac:dyDescent="0.25">
      <c r="A784" t="s">
        <v>10</v>
      </c>
      <c r="B784" s="1">
        <v>42939</v>
      </c>
      <c r="C784">
        <v>161.97500000000002</v>
      </c>
      <c r="D784">
        <v>2.3199999999999998</v>
      </c>
      <c r="E784">
        <v>24.414650000000002</v>
      </c>
      <c r="F784">
        <v>0</v>
      </c>
      <c r="G784">
        <f t="shared" si="36"/>
        <v>7</v>
      </c>
      <c r="J784">
        <f t="shared" si="37"/>
        <v>2017</v>
      </c>
      <c r="L784">
        <f t="shared" si="38"/>
        <v>30</v>
      </c>
    </row>
    <row r="785" spans="1:12" x14ac:dyDescent="0.25">
      <c r="A785" t="s">
        <v>10</v>
      </c>
      <c r="B785" s="1">
        <v>42939</v>
      </c>
      <c r="C785">
        <v>114.73</v>
      </c>
      <c r="D785">
        <v>1.7600000000000002</v>
      </c>
      <c r="E785">
        <v>182.91715000000002</v>
      </c>
      <c r="F785">
        <v>1</v>
      </c>
      <c r="G785">
        <f t="shared" si="36"/>
        <v>7</v>
      </c>
      <c r="J785">
        <f t="shared" si="37"/>
        <v>2017</v>
      </c>
      <c r="L785">
        <f t="shared" si="38"/>
        <v>30</v>
      </c>
    </row>
    <row r="786" spans="1:12" x14ac:dyDescent="0.25">
      <c r="A786" t="s">
        <v>11</v>
      </c>
      <c r="B786" s="1">
        <v>42946</v>
      </c>
      <c r="C786">
        <v>5.0599999999999996</v>
      </c>
      <c r="D786">
        <v>4.0000000000000008E-2</v>
      </c>
      <c r="E786">
        <v>0</v>
      </c>
      <c r="F786">
        <v>0</v>
      </c>
      <c r="G786">
        <f t="shared" si="36"/>
        <v>7</v>
      </c>
      <c r="J786">
        <f t="shared" si="37"/>
        <v>2017</v>
      </c>
      <c r="L786">
        <f t="shared" si="38"/>
        <v>31</v>
      </c>
    </row>
    <row r="787" spans="1:12" x14ac:dyDescent="0.25">
      <c r="A787" t="s">
        <v>4</v>
      </c>
      <c r="B787" s="1">
        <v>42946</v>
      </c>
      <c r="C787">
        <v>10927.29</v>
      </c>
      <c r="D787">
        <v>136.68</v>
      </c>
      <c r="E787">
        <v>298.14134999999999</v>
      </c>
      <c r="F787">
        <v>0</v>
      </c>
      <c r="G787">
        <f t="shared" si="36"/>
        <v>7</v>
      </c>
      <c r="J787">
        <f t="shared" si="37"/>
        <v>2017</v>
      </c>
      <c r="L787">
        <f t="shared" si="38"/>
        <v>31</v>
      </c>
    </row>
    <row r="788" spans="1:12" x14ac:dyDescent="0.25">
      <c r="A788" t="s">
        <v>4</v>
      </c>
      <c r="B788" s="1">
        <v>42946</v>
      </c>
      <c r="C788">
        <v>3960.6600000000003</v>
      </c>
      <c r="D788">
        <v>57.120000000000005</v>
      </c>
      <c r="E788">
        <v>615.25424999999996</v>
      </c>
      <c r="F788">
        <v>1</v>
      </c>
      <c r="G788">
        <f t="shared" si="36"/>
        <v>7</v>
      </c>
      <c r="J788">
        <f t="shared" si="37"/>
        <v>2017</v>
      </c>
      <c r="L788">
        <f t="shared" si="38"/>
        <v>31</v>
      </c>
    </row>
    <row r="789" spans="1:12" x14ac:dyDescent="0.25">
      <c r="A789" t="s">
        <v>1</v>
      </c>
      <c r="B789" s="1">
        <v>42946</v>
      </c>
      <c r="C789">
        <v>19083.900000000001</v>
      </c>
      <c r="D789">
        <v>230.51999999999998</v>
      </c>
      <c r="E789">
        <v>125.20040000000002</v>
      </c>
      <c r="F789">
        <v>0</v>
      </c>
      <c r="G789">
        <f t="shared" si="36"/>
        <v>7</v>
      </c>
      <c r="J789">
        <f t="shared" si="37"/>
        <v>2017</v>
      </c>
      <c r="L789">
        <f t="shared" si="38"/>
        <v>31</v>
      </c>
    </row>
    <row r="790" spans="1:12" x14ac:dyDescent="0.25">
      <c r="A790" t="s">
        <v>1</v>
      </c>
      <c r="B790" s="1">
        <v>42946</v>
      </c>
      <c r="C790">
        <v>1548.4150000000002</v>
      </c>
      <c r="D790">
        <v>20.92</v>
      </c>
      <c r="E790">
        <v>115.73055000000001</v>
      </c>
      <c r="F790">
        <v>1</v>
      </c>
      <c r="G790">
        <f t="shared" si="36"/>
        <v>7</v>
      </c>
      <c r="J790">
        <f t="shared" si="37"/>
        <v>2017</v>
      </c>
      <c r="L790">
        <f t="shared" si="38"/>
        <v>31</v>
      </c>
    </row>
    <row r="791" spans="1:12" x14ac:dyDescent="0.25">
      <c r="A791" t="s">
        <v>2</v>
      </c>
      <c r="B791" s="1">
        <v>42946</v>
      </c>
      <c r="C791">
        <v>41488.15</v>
      </c>
      <c r="D791">
        <v>483.40000000000003</v>
      </c>
      <c r="E791">
        <v>0</v>
      </c>
      <c r="F791">
        <v>0</v>
      </c>
      <c r="G791">
        <f t="shared" si="36"/>
        <v>7</v>
      </c>
      <c r="J791">
        <f t="shared" si="37"/>
        <v>2017</v>
      </c>
      <c r="L791">
        <f t="shared" si="38"/>
        <v>31</v>
      </c>
    </row>
    <row r="792" spans="1:12" x14ac:dyDescent="0.25">
      <c r="A792" t="s">
        <v>2</v>
      </c>
      <c r="B792" s="1">
        <v>42946</v>
      </c>
      <c r="C792">
        <v>10457.59</v>
      </c>
      <c r="D792">
        <v>139.20000000000002</v>
      </c>
      <c r="E792">
        <v>0</v>
      </c>
      <c r="F792">
        <v>1</v>
      </c>
      <c r="G792">
        <f t="shared" si="36"/>
        <v>7</v>
      </c>
      <c r="J792">
        <f t="shared" si="37"/>
        <v>2017</v>
      </c>
      <c r="L792">
        <f t="shared" si="38"/>
        <v>31</v>
      </c>
    </row>
    <row r="793" spans="1:12" x14ac:dyDescent="0.25">
      <c r="A793" t="s">
        <v>3</v>
      </c>
      <c r="B793" s="1">
        <v>42946</v>
      </c>
      <c r="C793">
        <v>921.1400000000001</v>
      </c>
      <c r="D793">
        <v>13.440000000000001</v>
      </c>
      <c r="E793">
        <v>231.47475</v>
      </c>
      <c r="F793">
        <v>0</v>
      </c>
      <c r="G793">
        <f t="shared" si="36"/>
        <v>7</v>
      </c>
      <c r="J793">
        <f t="shared" si="37"/>
        <v>2017</v>
      </c>
      <c r="L793">
        <f t="shared" si="38"/>
        <v>31</v>
      </c>
    </row>
    <row r="794" spans="1:12" x14ac:dyDescent="0.25">
      <c r="A794" t="s">
        <v>3</v>
      </c>
      <c r="B794" s="1">
        <v>42946</v>
      </c>
      <c r="C794">
        <v>960.1350000000001</v>
      </c>
      <c r="D794">
        <v>15.600000000000001</v>
      </c>
      <c r="E794">
        <v>2144.37275</v>
      </c>
      <c r="F794">
        <v>1</v>
      </c>
      <c r="G794">
        <f t="shared" si="36"/>
        <v>7</v>
      </c>
      <c r="J794">
        <f t="shared" si="37"/>
        <v>2017</v>
      </c>
      <c r="L794">
        <f t="shared" si="38"/>
        <v>31</v>
      </c>
    </row>
    <row r="795" spans="1:12" x14ac:dyDescent="0.25">
      <c r="A795" t="s">
        <v>13</v>
      </c>
      <c r="B795" s="1">
        <v>42946</v>
      </c>
      <c r="C795">
        <v>6730.5150000000003</v>
      </c>
      <c r="D795">
        <v>94.920000000000016</v>
      </c>
      <c r="E795">
        <v>259.65550000000002</v>
      </c>
      <c r="F795">
        <v>0</v>
      </c>
      <c r="G795">
        <f t="shared" si="36"/>
        <v>7</v>
      </c>
      <c r="J795">
        <f t="shared" si="37"/>
        <v>2017</v>
      </c>
      <c r="L795">
        <f t="shared" si="38"/>
        <v>31</v>
      </c>
    </row>
    <row r="796" spans="1:12" x14ac:dyDescent="0.25">
      <c r="A796" t="s">
        <v>13</v>
      </c>
      <c r="B796" s="1">
        <v>42946</v>
      </c>
      <c r="C796">
        <v>2938.4300000000003</v>
      </c>
      <c r="D796">
        <v>42.64</v>
      </c>
      <c r="E796">
        <v>528.61704999999995</v>
      </c>
      <c r="F796">
        <v>1</v>
      </c>
      <c r="G796">
        <f t="shared" si="36"/>
        <v>7</v>
      </c>
      <c r="J796">
        <f t="shared" si="37"/>
        <v>2017</v>
      </c>
      <c r="L796">
        <f t="shared" si="38"/>
        <v>31</v>
      </c>
    </row>
    <row r="797" spans="1:12" x14ac:dyDescent="0.25">
      <c r="A797" t="s">
        <v>5</v>
      </c>
      <c r="B797" s="1">
        <v>42946</v>
      </c>
      <c r="C797">
        <v>1987.4250000000002</v>
      </c>
      <c r="D797">
        <v>27.72</v>
      </c>
      <c r="E797">
        <v>69.49475000000001</v>
      </c>
      <c r="F797">
        <v>0</v>
      </c>
      <c r="G797">
        <f t="shared" si="36"/>
        <v>7</v>
      </c>
      <c r="J797">
        <f t="shared" si="37"/>
        <v>2017</v>
      </c>
      <c r="L797">
        <f t="shared" si="38"/>
        <v>31</v>
      </c>
    </row>
    <row r="798" spans="1:12" x14ac:dyDescent="0.25">
      <c r="A798" t="s">
        <v>5</v>
      </c>
      <c r="B798" s="1">
        <v>42946</v>
      </c>
      <c r="C798">
        <v>1656.655</v>
      </c>
      <c r="D798">
        <v>26.52</v>
      </c>
      <c r="E798">
        <v>142.33245000000002</v>
      </c>
      <c r="F798">
        <v>1</v>
      </c>
      <c r="G798">
        <f t="shared" si="36"/>
        <v>7</v>
      </c>
      <c r="J798">
        <f t="shared" si="37"/>
        <v>2017</v>
      </c>
      <c r="L798">
        <f t="shared" si="38"/>
        <v>31</v>
      </c>
    </row>
    <row r="799" spans="1:12" x14ac:dyDescent="0.25">
      <c r="A799" t="s">
        <v>6</v>
      </c>
      <c r="B799" s="1">
        <v>42946</v>
      </c>
      <c r="C799">
        <v>553.08000000000004</v>
      </c>
      <c r="D799">
        <v>6.48</v>
      </c>
      <c r="E799">
        <v>0</v>
      </c>
      <c r="F799">
        <v>0</v>
      </c>
      <c r="G799">
        <f t="shared" si="36"/>
        <v>7</v>
      </c>
      <c r="J799">
        <f t="shared" si="37"/>
        <v>2017</v>
      </c>
      <c r="L799">
        <f t="shared" si="38"/>
        <v>31</v>
      </c>
    </row>
    <row r="800" spans="1:12" x14ac:dyDescent="0.25">
      <c r="A800" t="s">
        <v>6</v>
      </c>
      <c r="B800" s="1">
        <v>42946</v>
      </c>
      <c r="C800">
        <v>181.66500000000002</v>
      </c>
      <c r="D800">
        <v>2.5600000000000005</v>
      </c>
      <c r="E800">
        <v>0</v>
      </c>
      <c r="F800">
        <v>1</v>
      </c>
      <c r="G800">
        <f t="shared" si="36"/>
        <v>7</v>
      </c>
      <c r="J800">
        <f t="shared" si="37"/>
        <v>2017</v>
      </c>
      <c r="L800">
        <f t="shared" si="38"/>
        <v>31</v>
      </c>
    </row>
    <row r="801" spans="1:12" x14ac:dyDescent="0.25">
      <c r="A801" t="s">
        <v>12</v>
      </c>
      <c r="B801" s="1">
        <v>42946</v>
      </c>
      <c r="C801">
        <v>1147.135</v>
      </c>
      <c r="D801">
        <v>16.64</v>
      </c>
      <c r="E801">
        <v>145.7456</v>
      </c>
      <c r="F801">
        <v>0</v>
      </c>
      <c r="G801">
        <f t="shared" si="36"/>
        <v>7</v>
      </c>
      <c r="J801">
        <f t="shared" si="37"/>
        <v>2017</v>
      </c>
      <c r="L801">
        <f t="shared" si="38"/>
        <v>31</v>
      </c>
    </row>
    <row r="802" spans="1:12" x14ac:dyDescent="0.25">
      <c r="A802" t="s">
        <v>12</v>
      </c>
      <c r="B802" s="1">
        <v>42946</v>
      </c>
      <c r="C802">
        <v>471.24</v>
      </c>
      <c r="D802">
        <v>7.56</v>
      </c>
      <c r="E802">
        <v>705.08490000000006</v>
      </c>
      <c r="F802">
        <v>1</v>
      </c>
      <c r="G802">
        <f t="shared" si="36"/>
        <v>7</v>
      </c>
      <c r="J802">
        <f t="shared" si="37"/>
        <v>2017</v>
      </c>
      <c r="L802">
        <f t="shared" si="38"/>
        <v>31</v>
      </c>
    </row>
    <row r="803" spans="1:12" x14ac:dyDescent="0.25">
      <c r="A803" t="s">
        <v>7</v>
      </c>
      <c r="B803" s="1">
        <v>42946</v>
      </c>
      <c r="C803">
        <v>14551.845000000001</v>
      </c>
      <c r="D803">
        <v>186.20000000000002</v>
      </c>
      <c r="E803">
        <v>250.65365</v>
      </c>
      <c r="F803">
        <v>0</v>
      </c>
      <c r="G803">
        <f t="shared" si="36"/>
        <v>7</v>
      </c>
      <c r="J803">
        <f t="shared" si="37"/>
        <v>2017</v>
      </c>
      <c r="L803">
        <f t="shared" si="38"/>
        <v>31</v>
      </c>
    </row>
    <row r="804" spans="1:12" x14ac:dyDescent="0.25">
      <c r="A804" t="s">
        <v>7</v>
      </c>
      <c r="B804" s="1">
        <v>42946</v>
      </c>
      <c r="C804">
        <v>4360.3450000000003</v>
      </c>
      <c r="D804">
        <v>58</v>
      </c>
      <c r="E804">
        <v>320.10354999999998</v>
      </c>
      <c r="F804">
        <v>1</v>
      </c>
      <c r="G804">
        <f t="shared" si="36"/>
        <v>7</v>
      </c>
      <c r="J804">
        <f t="shared" si="37"/>
        <v>2017</v>
      </c>
      <c r="L804">
        <f t="shared" si="38"/>
        <v>31</v>
      </c>
    </row>
    <row r="805" spans="1:12" x14ac:dyDescent="0.25">
      <c r="A805" t="s">
        <v>8</v>
      </c>
      <c r="B805" s="1">
        <v>42946</v>
      </c>
      <c r="C805">
        <v>16375.59</v>
      </c>
      <c r="D805">
        <v>246.48000000000002</v>
      </c>
      <c r="E805">
        <v>1857.0987499999999</v>
      </c>
      <c r="F805">
        <v>0</v>
      </c>
      <c r="G805">
        <f t="shared" si="36"/>
        <v>7</v>
      </c>
      <c r="J805">
        <f t="shared" si="37"/>
        <v>2017</v>
      </c>
      <c r="L805">
        <f t="shared" si="38"/>
        <v>31</v>
      </c>
    </row>
    <row r="806" spans="1:12" x14ac:dyDescent="0.25">
      <c r="A806" t="s">
        <v>8</v>
      </c>
      <c r="B806" s="1">
        <v>42946</v>
      </c>
      <c r="C806">
        <v>15268.000000000002</v>
      </c>
      <c r="D806">
        <v>240.28000000000003</v>
      </c>
      <c r="E806">
        <v>11786.0756</v>
      </c>
      <c r="F806">
        <v>1</v>
      </c>
      <c r="G806">
        <f t="shared" si="36"/>
        <v>7</v>
      </c>
      <c r="J806">
        <f t="shared" si="37"/>
        <v>2017</v>
      </c>
      <c r="L806">
        <f t="shared" si="38"/>
        <v>31</v>
      </c>
    </row>
    <row r="807" spans="1:12" x14ac:dyDescent="0.25">
      <c r="A807" t="s">
        <v>9</v>
      </c>
      <c r="B807" s="1">
        <v>42946</v>
      </c>
      <c r="C807">
        <v>4073.4650000000006</v>
      </c>
      <c r="D807">
        <v>51.28</v>
      </c>
      <c r="E807">
        <v>0.82940000000000003</v>
      </c>
      <c r="F807">
        <v>0</v>
      </c>
      <c r="G807">
        <f t="shared" si="36"/>
        <v>7</v>
      </c>
      <c r="J807">
        <f t="shared" si="37"/>
        <v>2017</v>
      </c>
      <c r="L807">
        <f t="shared" si="38"/>
        <v>31</v>
      </c>
    </row>
    <row r="808" spans="1:12" x14ac:dyDescent="0.25">
      <c r="A808" t="s">
        <v>9</v>
      </c>
      <c r="B808" s="1">
        <v>42946</v>
      </c>
      <c r="C808">
        <v>1149.5</v>
      </c>
      <c r="D808">
        <v>15.4</v>
      </c>
      <c r="E808">
        <v>1.3702000000000001</v>
      </c>
      <c r="F808">
        <v>1</v>
      </c>
      <c r="G808">
        <f t="shared" si="36"/>
        <v>7</v>
      </c>
      <c r="J808">
        <f t="shared" si="37"/>
        <v>2017</v>
      </c>
      <c r="L808">
        <f t="shared" si="38"/>
        <v>31</v>
      </c>
    </row>
    <row r="809" spans="1:12" x14ac:dyDescent="0.25">
      <c r="A809" t="s">
        <v>14</v>
      </c>
      <c r="B809" s="1">
        <v>42946</v>
      </c>
      <c r="C809">
        <v>4766.4650000000001</v>
      </c>
      <c r="D809">
        <v>63.28</v>
      </c>
      <c r="E809">
        <v>1.12385</v>
      </c>
      <c r="F809">
        <v>0</v>
      </c>
      <c r="G809">
        <f t="shared" si="36"/>
        <v>7</v>
      </c>
      <c r="J809">
        <f t="shared" si="37"/>
        <v>2017</v>
      </c>
      <c r="L809">
        <f t="shared" si="38"/>
        <v>31</v>
      </c>
    </row>
    <row r="810" spans="1:12" x14ac:dyDescent="0.25">
      <c r="A810" t="s">
        <v>14</v>
      </c>
      <c r="B810" s="1">
        <v>42946</v>
      </c>
      <c r="C810">
        <v>3208.5350000000003</v>
      </c>
      <c r="D810">
        <v>45.480000000000004</v>
      </c>
      <c r="E810">
        <v>4.5259499999999999</v>
      </c>
      <c r="F810">
        <v>1</v>
      </c>
      <c r="G810">
        <f t="shared" si="36"/>
        <v>7</v>
      </c>
      <c r="J810">
        <f t="shared" si="37"/>
        <v>2017</v>
      </c>
      <c r="L810">
        <f t="shared" si="38"/>
        <v>31</v>
      </c>
    </row>
    <row r="811" spans="1:12" x14ac:dyDescent="0.25">
      <c r="A811" t="s">
        <v>10</v>
      </c>
      <c r="B811" s="1">
        <v>42946</v>
      </c>
      <c r="C811">
        <v>141.29499999999999</v>
      </c>
      <c r="D811">
        <v>1.9600000000000002</v>
      </c>
      <c r="E811">
        <v>59.539350000000006</v>
      </c>
      <c r="F811">
        <v>0</v>
      </c>
      <c r="G811">
        <f t="shared" si="36"/>
        <v>7</v>
      </c>
      <c r="J811">
        <f t="shared" si="37"/>
        <v>2017</v>
      </c>
      <c r="L811">
        <f t="shared" si="38"/>
        <v>31</v>
      </c>
    </row>
    <row r="812" spans="1:12" x14ac:dyDescent="0.25">
      <c r="A812" t="s">
        <v>10</v>
      </c>
      <c r="B812" s="1">
        <v>42946</v>
      </c>
      <c r="C812">
        <v>103.34500000000001</v>
      </c>
      <c r="D812">
        <v>1.7600000000000002</v>
      </c>
      <c r="E812">
        <v>413.28430000000003</v>
      </c>
      <c r="F812">
        <v>1</v>
      </c>
      <c r="G812">
        <f t="shared" si="36"/>
        <v>7</v>
      </c>
      <c r="J812">
        <f t="shared" si="37"/>
        <v>2017</v>
      </c>
      <c r="L812">
        <f t="shared" si="38"/>
        <v>31</v>
      </c>
    </row>
    <row r="813" spans="1:12" x14ac:dyDescent="0.25">
      <c r="A813" t="s">
        <v>11</v>
      </c>
      <c r="B813" s="1">
        <v>42953</v>
      </c>
      <c r="C813">
        <v>0.22000000000000003</v>
      </c>
      <c r="D813">
        <v>0</v>
      </c>
      <c r="E813">
        <v>0</v>
      </c>
      <c r="F813">
        <v>0</v>
      </c>
      <c r="G813">
        <f t="shared" si="36"/>
        <v>8</v>
      </c>
      <c r="J813">
        <f t="shared" si="37"/>
        <v>2017</v>
      </c>
      <c r="L813">
        <f t="shared" si="38"/>
        <v>32</v>
      </c>
    </row>
    <row r="814" spans="1:12" x14ac:dyDescent="0.25">
      <c r="A814" t="s">
        <v>4</v>
      </c>
      <c r="B814" s="1">
        <v>42953</v>
      </c>
      <c r="C814">
        <v>8892.51</v>
      </c>
      <c r="D814">
        <v>116.92000000000002</v>
      </c>
      <c r="E814">
        <v>270.39350000000002</v>
      </c>
      <c r="F814">
        <v>0</v>
      </c>
      <c r="G814">
        <f t="shared" si="36"/>
        <v>8</v>
      </c>
      <c r="J814">
        <f t="shared" si="37"/>
        <v>2017</v>
      </c>
      <c r="L814">
        <f t="shared" si="38"/>
        <v>32</v>
      </c>
    </row>
    <row r="815" spans="1:12" x14ac:dyDescent="0.25">
      <c r="A815" t="s">
        <v>4</v>
      </c>
      <c r="B815" s="1">
        <v>42953</v>
      </c>
      <c r="C815">
        <v>3092.4300000000003</v>
      </c>
      <c r="D815">
        <v>42.88</v>
      </c>
      <c r="E815">
        <v>496.678</v>
      </c>
      <c r="F815">
        <v>1</v>
      </c>
      <c r="G815">
        <f t="shared" si="36"/>
        <v>8</v>
      </c>
      <c r="J815">
        <f t="shared" si="37"/>
        <v>2017</v>
      </c>
      <c r="L815">
        <f t="shared" si="38"/>
        <v>32</v>
      </c>
    </row>
    <row r="816" spans="1:12" x14ac:dyDescent="0.25">
      <c r="A816" t="s">
        <v>1</v>
      </c>
      <c r="B816" s="1">
        <v>42953</v>
      </c>
      <c r="C816">
        <v>16528.875</v>
      </c>
      <c r="D816">
        <v>223.08000000000004</v>
      </c>
      <c r="E816">
        <v>120.20125000000002</v>
      </c>
      <c r="F816">
        <v>0</v>
      </c>
      <c r="G816">
        <f t="shared" si="36"/>
        <v>8</v>
      </c>
      <c r="J816">
        <f t="shared" si="37"/>
        <v>2017</v>
      </c>
      <c r="L816">
        <f t="shared" si="38"/>
        <v>32</v>
      </c>
    </row>
    <row r="817" spans="1:12" x14ac:dyDescent="0.25">
      <c r="A817" t="s">
        <v>1</v>
      </c>
      <c r="B817" s="1">
        <v>42953</v>
      </c>
      <c r="C817">
        <v>1820.1150000000002</v>
      </c>
      <c r="D817">
        <v>25.680000000000003</v>
      </c>
      <c r="E817">
        <v>112.29205</v>
      </c>
      <c r="F817">
        <v>1</v>
      </c>
      <c r="G817">
        <f t="shared" si="36"/>
        <v>8</v>
      </c>
      <c r="J817">
        <f t="shared" si="37"/>
        <v>2017</v>
      </c>
      <c r="L817">
        <f t="shared" si="38"/>
        <v>32</v>
      </c>
    </row>
    <row r="818" spans="1:12" x14ac:dyDescent="0.25">
      <c r="A818" t="s">
        <v>2</v>
      </c>
      <c r="B818" s="1">
        <v>42953</v>
      </c>
      <c r="C818">
        <v>43056.255000000005</v>
      </c>
      <c r="D818">
        <v>528.43999999999994</v>
      </c>
      <c r="E818">
        <v>0</v>
      </c>
      <c r="F818">
        <v>0</v>
      </c>
      <c r="G818">
        <f t="shared" si="36"/>
        <v>8</v>
      </c>
      <c r="J818">
        <f t="shared" si="37"/>
        <v>2017</v>
      </c>
      <c r="L818">
        <f t="shared" si="38"/>
        <v>32</v>
      </c>
    </row>
    <row r="819" spans="1:12" x14ac:dyDescent="0.25">
      <c r="A819" t="s">
        <v>2</v>
      </c>
      <c r="B819" s="1">
        <v>42953</v>
      </c>
      <c r="C819">
        <v>9637.2650000000012</v>
      </c>
      <c r="D819">
        <v>130.68</v>
      </c>
      <c r="E819">
        <v>0</v>
      </c>
      <c r="F819">
        <v>1</v>
      </c>
      <c r="G819">
        <f t="shared" si="36"/>
        <v>8</v>
      </c>
      <c r="J819">
        <f t="shared" si="37"/>
        <v>2017</v>
      </c>
      <c r="L819">
        <f t="shared" si="38"/>
        <v>32</v>
      </c>
    </row>
    <row r="820" spans="1:12" x14ac:dyDescent="0.25">
      <c r="A820" t="s">
        <v>3</v>
      </c>
      <c r="B820" s="1">
        <v>42953</v>
      </c>
      <c r="C820">
        <v>768.84500000000014</v>
      </c>
      <c r="D820">
        <v>11.88</v>
      </c>
      <c r="E820">
        <v>174.91370000000001</v>
      </c>
      <c r="F820">
        <v>0</v>
      </c>
      <c r="G820">
        <f t="shared" si="36"/>
        <v>8</v>
      </c>
      <c r="J820">
        <f t="shared" si="37"/>
        <v>2017</v>
      </c>
      <c r="L820">
        <f t="shared" si="38"/>
        <v>32</v>
      </c>
    </row>
    <row r="821" spans="1:12" x14ac:dyDescent="0.25">
      <c r="A821" t="s">
        <v>3</v>
      </c>
      <c r="B821" s="1">
        <v>42953</v>
      </c>
      <c r="C821">
        <v>828.41000000000008</v>
      </c>
      <c r="D821">
        <v>12.92</v>
      </c>
      <c r="E821">
        <v>1383.3638000000001</v>
      </c>
      <c r="F821">
        <v>1</v>
      </c>
      <c r="G821">
        <f t="shared" si="36"/>
        <v>8</v>
      </c>
      <c r="J821">
        <f t="shared" si="37"/>
        <v>2017</v>
      </c>
      <c r="L821">
        <f t="shared" si="38"/>
        <v>32</v>
      </c>
    </row>
    <row r="822" spans="1:12" x14ac:dyDescent="0.25">
      <c r="A822" t="s">
        <v>13</v>
      </c>
      <c r="B822" s="1">
        <v>42953</v>
      </c>
      <c r="C822">
        <v>6326.2650000000003</v>
      </c>
      <c r="D822">
        <v>90.240000000000009</v>
      </c>
      <c r="E822">
        <v>254.8364</v>
      </c>
      <c r="F822">
        <v>0</v>
      </c>
      <c r="G822">
        <f t="shared" si="36"/>
        <v>8</v>
      </c>
      <c r="J822">
        <f t="shared" si="37"/>
        <v>2017</v>
      </c>
      <c r="L822">
        <f t="shared" si="38"/>
        <v>32</v>
      </c>
    </row>
    <row r="823" spans="1:12" x14ac:dyDescent="0.25">
      <c r="A823" t="s">
        <v>13</v>
      </c>
      <c r="B823" s="1">
        <v>42953</v>
      </c>
      <c r="C823">
        <v>2917.6400000000003</v>
      </c>
      <c r="D823">
        <v>42.080000000000005</v>
      </c>
      <c r="E823">
        <v>502.49420000000003</v>
      </c>
      <c r="F823">
        <v>1</v>
      </c>
      <c r="G823">
        <f t="shared" si="36"/>
        <v>8</v>
      </c>
      <c r="J823">
        <f t="shared" si="37"/>
        <v>2017</v>
      </c>
      <c r="L823">
        <f t="shared" si="38"/>
        <v>32</v>
      </c>
    </row>
    <row r="824" spans="1:12" x14ac:dyDescent="0.25">
      <c r="A824" t="s">
        <v>5</v>
      </c>
      <c r="B824" s="1">
        <v>42953</v>
      </c>
      <c r="C824">
        <v>1306.855</v>
      </c>
      <c r="D824">
        <v>20</v>
      </c>
      <c r="E824">
        <v>47.451950000000004</v>
      </c>
      <c r="F824">
        <v>0</v>
      </c>
      <c r="G824">
        <f t="shared" si="36"/>
        <v>8</v>
      </c>
      <c r="J824">
        <f t="shared" si="37"/>
        <v>2017</v>
      </c>
      <c r="L824">
        <f t="shared" si="38"/>
        <v>32</v>
      </c>
    </row>
    <row r="825" spans="1:12" x14ac:dyDescent="0.25">
      <c r="A825" t="s">
        <v>5</v>
      </c>
      <c r="B825" s="1">
        <v>42953</v>
      </c>
      <c r="C825">
        <v>926.1450000000001</v>
      </c>
      <c r="D825">
        <v>15.96</v>
      </c>
      <c r="E825">
        <v>106.20805</v>
      </c>
      <c r="F825">
        <v>1</v>
      </c>
      <c r="G825">
        <f t="shared" si="36"/>
        <v>8</v>
      </c>
      <c r="J825">
        <f t="shared" si="37"/>
        <v>2017</v>
      </c>
      <c r="L825">
        <f t="shared" si="38"/>
        <v>32</v>
      </c>
    </row>
    <row r="826" spans="1:12" x14ac:dyDescent="0.25">
      <c r="A826" t="s">
        <v>6</v>
      </c>
      <c r="B826" s="1">
        <v>42953</v>
      </c>
      <c r="C826">
        <v>565.17999999999995</v>
      </c>
      <c r="D826">
        <v>6.88</v>
      </c>
      <c r="E826">
        <v>0</v>
      </c>
      <c r="F826">
        <v>0</v>
      </c>
      <c r="G826">
        <f t="shared" si="36"/>
        <v>8</v>
      </c>
      <c r="J826">
        <f t="shared" si="37"/>
        <v>2017</v>
      </c>
      <c r="L826">
        <f t="shared" si="38"/>
        <v>32</v>
      </c>
    </row>
    <row r="827" spans="1:12" x14ac:dyDescent="0.25">
      <c r="A827" t="s">
        <v>6</v>
      </c>
      <c r="B827" s="1">
        <v>42953</v>
      </c>
      <c r="C827">
        <v>213.12500000000003</v>
      </c>
      <c r="D827">
        <v>2.8800000000000003</v>
      </c>
      <c r="E827">
        <v>0</v>
      </c>
      <c r="F827">
        <v>1</v>
      </c>
      <c r="G827">
        <f t="shared" si="36"/>
        <v>8</v>
      </c>
      <c r="J827">
        <f t="shared" si="37"/>
        <v>2017</v>
      </c>
      <c r="L827">
        <f t="shared" si="38"/>
        <v>32</v>
      </c>
    </row>
    <row r="828" spans="1:12" x14ac:dyDescent="0.25">
      <c r="A828" t="s">
        <v>12</v>
      </c>
      <c r="B828" s="1">
        <v>42953</v>
      </c>
      <c r="C828">
        <v>1077.67</v>
      </c>
      <c r="D828">
        <v>15.240000000000002</v>
      </c>
      <c r="E828">
        <v>153.09515000000002</v>
      </c>
      <c r="F828">
        <v>0</v>
      </c>
      <c r="G828">
        <f t="shared" si="36"/>
        <v>8</v>
      </c>
      <c r="J828">
        <f t="shared" si="37"/>
        <v>2017</v>
      </c>
      <c r="L828">
        <f t="shared" si="38"/>
        <v>32</v>
      </c>
    </row>
    <row r="829" spans="1:12" x14ac:dyDescent="0.25">
      <c r="A829" t="s">
        <v>12</v>
      </c>
      <c r="B829" s="1">
        <v>42953</v>
      </c>
      <c r="C829">
        <v>357.17</v>
      </c>
      <c r="D829">
        <v>6.08</v>
      </c>
      <c r="E829">
        <v>566.96445000000006</v>
      </c>
      <c r="F829">
        <v>1</v>
      </c>
      <c r="G829">
        <f t="shared" si="36"/>
        <v>8</v>
      </c>
      <c r="J829">
        <f t="shared" si="37"/>
        <v>2017</v>
      </c>
      <c r="L829">
        <f t="shared" si="38"/>
        <v>32</v>
      </c>
    </row>
    <row r="830" spans="1:12" x14ac:dyDescent="0.25">
      <c r="A830" t="s">
        <v>7</v>
      </c>
      <c r="B830" s="1">
        <v>42953</v>
      </c>
      <c r="C830">
        <v>16007.750000000002</v>
      </c>
      <c r="D830">
        <v>210.28000000000003</v>
      </c>
      <c r="E830">
        <v>266.28095000000002</v>
      </c>
      <c r="F830">
        <v>0</v>
      </c>
      <c r="G830">
        <f t="shared" si="36"/>
        <v>8</v>
      </c>
      <c r="J830">
        <f t="shared" si="37"/>
        <v>2017</v>
      </c>
      <c r="L830">
        <f t="shared" si="38"/>
        <v>32</v>
      </c>
    </row>
    <row r="831" spans="1:12" x14ac:dyDescent="0.25">
      <c r="A831" t="s">
        <v>7</v>
      </c>
      <c r="B831" s="1">
        <v>42953</v>
      </c>
      <c r="C831">
        <v>4325.2000000000007</v>
      </c>
      <c r="D831">
        <v>57.960000000000008</v>
      </c>
      <c r="E831">
        <v>313.82844999999998</v>
      </c>
      <c r="F831">
        <v>1</v>
      </c>
      <c r="G831">
        <f t="shared" si="36"/>
        <v>8</v>
      </c>
      <c r="J831">
        <f t="shared" si="37"/>
        <v>2017</v>
      </c>
      <c r="L831">
        <f t="shared" si="38"/>
        <v>32</v>
      </c>
    </row>
    <row r="832" spans="1:12" x14ac:dyDescent="0.25">
      <c r="A832" t="s">
        <v>8</v>
      </c>
      <c r="B832" s="1">
        <v>42953</v>
      </c>
      <c r="C832">
        <v>20531.665000000005</v>
      </c>
      <c r="D832">
        <v>306.24</v>
      </c>
      <c r="E832">
        <v>2258.1104</v>
      </c>
      <c r="F832">
        <v>0</v>
      </c>
      <c r="G832">
        <f t="shared" si="36"/>
        <v>8</v>
      </c>
      <c r="J832">
        <f t="shared" si="37"/>
        <v>2017</v>
      </c>
      <c r="L832">
        <f t="shared" si="38"/>
        <v>32</v>
      </c>
    </row>
    <row r="833" spans="1:12" x14ac:dyDescent="0.25">
      <c r="A833" t="s">
        <v>8</v>
      </c>
      <c r="B833" s="1">
        <v>42953</v>
      </c>
      <c r="C833">
        <v>16679.63</v>
      </c>
      <c r="D833">
        <v>262.68</v>
      </c>
      <c r="E833">
        <v>13198.051100000001</v>
      </c>
      <c r="F833">
        <v>1</v>
      </c>
      <c r="G833">
        <f t="shared" si="36"/>
        <v>8</v>
      </c>
      <c r="J833">
        <f t="shared" si="37"/>
        <v>2017</v>
      </c>
      <c r="L833">
        <f t="shared" si="38"/>
        <v>32</v>
      </c>
    </row>
    <row r="834" spans="1:12" x14ac:dyDescent="0.25">
      <c r="A834" t="s">
        <v>9</v>
      </c>
      <c r="B834" s="1">
        <v>42953</v>
      </c>
      <c r="C834">
        <v>4991.8550000000005</v>
      </c>
      <c r="D834">
        <v>65.36</v>
      </c>
      <c r="E834">
        <v>0.32695000000000002</v>
      </c>
      <c r="F834">
        <v>0</v>
      </c>
      <c r="G834">
        <f t="shared" si="36"/>
        <v>8</v>
      </c>
      <c r="J834">
        <f t="shared" si="37"/>
        <v>2017</v>
      </c>
      <c r="L834">
        <f t="shared" si="38"/>
        <v>32</v>
      </c>
    </row>
    <row r="835" spans="1:12" x14ac:dyDescent="0.25">
      <c r="A835" t="s">
        <v>9</v>
      </c>
      <c r="B835" s="1">
        <v>42953</v>
      </c>
      <c r="C835">
        <v>1487.4750000000001</v>
      </c>
      <c r="D835">
        <v>18.880000000000003</v>
      </c>
      <c r="E835">
        <v>0.26974999999999999</v>
      </c>
      <c r="F835">
        <v>1</v>
      </c>
      <c r="G835">
        <f t="shared" ref="G835:G898" si="39">MONTH(B835)</f>
        <v>8</v>
      </c>
      <c r="J835">
        <f t="shared" ref="J835:J898" si="40">YEAR(B835:B3605)</f>
        <v>2017</v>
      </c>
      <c r="L835">
        <f t="shared" ref="L835:L898" si="41">WEEKNUM(B835,1)</f>
        <v>32</v>
      </c>
    </row>
    <row r="836" spans="1:12" x14ac:dyDescent="0.25">
      <c r="A836" t="s">
        <v>14</v>
      </c>
      <c r="B836" s="1">
        <v>42953</v>
      </c>
      <c r="C836">
        <v>4155.5800000000008</v>
      </c>
      <c r="D836">
        <v>59.08</v>
      </c>
      <c r="E836">
        <v>0.40365000000000001</v>
      </c>
      <c r="F836">
        <v>0</v>
      </c>
      <c r="G836">
        <f t="shared" si="39"/>
        <v>8</v>
      </c>
      <c r="J836">
        <f t="shared" si="40"/>
        <v>2017</v>
      </c>
      <c r="L836">
        <f t="shared" si="41"/>
        <v>32</v>
      </c>
    </row>
    <row r="837" spans="1:12" x14ac:dyDescent="0.25">
      <c r="A837" t="s">
        <v>14</v>
      </c>
      <c r="B837" s="1">
        <v>42953</v>
      </c>
      <c r="C837">
        <v>2832.0050000000006</v>
      </c>
      <c r="D837">
        <v>40.960000000000008</v>
      </c>
      <c r="E837">
        <v>0.85865000000000002</v>
      </c>
      <c r="F837">
        <v>1</v>
      </c>
      <c r="G837">
        <f t="shared" si="39"/>
        <v>8</v>
      </c>
      <c r="J837">
        <f t="shared" si="40"/>
        <v>2017</v>
      </c>
      <c r="L837">
        <f t="shared" si="41"/>
        <v>32</v>
      </c>
    </row>
    <row r="838" spans="1:12" x14ac:dyDescent="0.25">
      <c r="A838" t="s">
        <v>10</v>
      </c>
      <c r="B838" s="1">
        <v>42953</v>
      </c>
      <c r="C838">
        <v>208.94499999999999</v>
      </c>
      <c r="D838">
        <v>2.64</v>
      </c>
      <c r="E838">
        <v>61.231299999999997</v>
      </c>
      <c r="F838">
        <v>0</v>
      </c>
      <c r="G838">
        <f t="shared" si="39"/>
        <v>8</v>
      </c>
      <c r="J838">
        <f t="shared" si="40"/>
        <v>2017</v>
      </c>
      <c r="L838">
        <f t="shared" si="41"/>
        <v>32</v>
      </c>
    </row>
    <row r="839" spans="1:12" x14ac:dyDescent="0.25">
      <c r="A839" t="s">
        <v>10</v>
      </c>
      <c r="B839" s="1">
        <v>42953</v>
      </c>
      <c r="C839">
        <v>202.01500000000001</v>
      </c>
      <c r="D839">
        <v>2.3199999999999998</v>
      </c>
      <c r="E839">
        <v>578.65470000000005</v>
      </c>
      <c r="F839">
        <v>1</v>
      </c>
      <c r="G839">
        <f t="shared" si="39"/>
        <v>8</v>
      </c>
      <c r="J839">
        <f t="shared" si="40"/>
        <v>2017</v>
      </c>
      <c r="L839">
        <f t="shared" si="41"/>
        <v>32</v>
      </c>
    </row>
    <row r="840" spans="1:12" x14ac:dyDescent="0.25">
      <c r="A840" t="s">
        <v>4</v>
      </c>
      <c r="B840" s="1">
        <v>42960</v>
      </c>
      <c r="C840">
        <v>9642.7650000000012</v>
      </c>
      <c r="D840">
        <v>118.96</v>
      </c>
      <c r="E840">
        <v>367.57954999999998</v>
      </c>
      <c r="F840">
        <v>0</v>
      </c>
      <c r="G840">
        <f t="shared" si="39"/>
        <v>8</v>
      </c>
      <c r="J840">
        <f t="shared" si="40"/>
        <v>2017</v>
      </c>
      <c r="L840">
        <f t="shared" si="41"/>
        <v>33</v>
      </c>
    </row>
    <row r="841" spans="1:12" x14ac:dyDescent="0.25">
      <c r="A841" t="s">
        <v>4</v>
      </c>
      <c r="B841" s="1">
        <v>42960</v>
      </c>
      <c r="C841">
        <v>3788.8400000000006</v>
      </c>
      <c r="D841">
        <v>52.400000000000006</v>
      </c>
      <c r="E841">
        <v>580.83870000000002</v>
      </c>
      <c r="F841">
        <v>1</v>
      </c>
      <c r="G841">
        <f t="shared" si="39"/>
        <v>8</v>
      </c>
      <c r="J841">
        <f t="shared" si="40"/>
        <v>2017</v>
      </c>
      <c r="L841">
        <f t="shared" si="41"/>
        <v>33</v>
      </c>
    </row>
    <row r="842" spans="1:12" x14ac:dyDescent="0.25">
      <c r="A842" t="s">
        <v>1</v>
      </c>
      <c r="B842" s="1">
        <v>42960</v>
      </c>
      <c r="C842">
        <v>16499.34</v>
      </c>
      <c r="D842">
        <v>219.20000000000002</v>
      </c>
      <c r="E842">
        <v>121.15220000000001</v>
      </c>
      <c r="F842">
        <v>0</v>
      </c>
      <c r="G842">
        <f t="shared" si="39"/>
        <v>8</v>
      </c>
      <c r="J842">
        <f t="shared" si="40"/>
        <v>2017</v>
      </c>
      <c r="L842">
        <f t="shared" si="41"/>
        <v>33</v>
      </c>
    </row>
    <row r="843" spans="1:12" x14ac:dyDescent="0.25">
      <c r="A843" t="s">
        <v>1</v>
      </c>
      <c r="B843" s="1">
        <v>42960</v>
      </c>
      <c r="C843">
        <v>1844.81</v>
      </c>
      <c r="D843">
        <v>24.12</v>
      </c>
      <c r="E843">
        <v>114.41690000000001</v>
      </c>
      <c r="F843">
        <v>1</v>
      </c>
      <c r="G843">
        <f t="shared" si="39"/>
        <v>8</v>
      </c>
      <c r="J843">
        <f t="shared" si="40"/>
        <v>2017</v>
      </c>
      <c r="L843">
        <f t="shared" si="41"/>
        <v>33</v>
      </c>
    </row>
    <row r="844" spans="1:12" x14ac:dyDescent="0.25">
      <c r="A844" t="s">
        <v>2</v>
      </c>
      <c r="B844" s="1">
        <v>42960</v>
      </c>
      <c r="C844">
        <v>41132.245000000003</v>
      </c>
      <c r="D844">
        <v>499.08000000000004</v>
      </c>
      <c r="E844">
        <v>0</v>
      </c>
      <c r="F844">
        <v>0</v>
      </c>
      <c r="G844">
        <f t="shared" si="39"/>
        <v>8</v>
      </c>
      <c r="J844">
        <f t="shared" si="40"/>
        <v>2017</v>
      </c>
      <c r="L844">
        <f t="shared" si="41"/>
        <v>33</v>
      </c>
    </row>
    <row r="845" spans="1:12" x14ac:dyDescent="0.25">
      <c r="A845" t="s">
        <v>2</v>
      </c>
      <c r="B845" s="1">
        <v>42960</v>
      </c>
      <c r="C845">
        <v>10323.335000000001</v>
      </c>
      <c r="D845">
        <v>137.88</v>
      </c>
      <c r="E845">
        <v>0</v>
      </c>
      <c r="F845">
        <v>1</v>
      </c>
      <c r="G845">
        <f t="shared" si="39"/>
        <v>8</v>
      </c>
      <c r="J845">
        <f t="shared" si="40"/>
        <v>2017</v>
      </c>
      <c r="L845">
        <f t="shared" si="41"/>
        <v>33</v>
      </c>
    </row>
    <row r="846" spans="1:12" x14ac:dyDescent="0.25">
      <c r="A846" t="s">
        <v>3</v>
      </c>
      <c r="B846" s="1">
        <v>42960</v>
      </c>
      <c r="C846">
        <v>681.78</v>
      </c>
      <c r="D846">
        <v>10.440000000000001</v>
      </c>
      <c r="E846">
        <v>177.94075000000001</v>
      </c>
      <c r="F846">
        <v>0</v>
      </c>
      <c r="G846">
        <f t="shared" si="39"/>
        <v>8</v>
      </c>
      <c r="J846">
        <f t="shared" si="40"/>
        <v>2017</v>
      </c>
      <c r="L846">
        <f t="shared" si="41"/>
        <v>33</v>
      </c>
    </row>
    <row r="847" spans="1:12" x14ac:dyDescent="0.25">
      <c r="A847" t="s">
        <v>3</v>
      </c>
      <c r="B847" s="1">
        <v>42960</v>
      </c>
      <c r="C847">
        <v>762.35500000000002</v>
      </c>
      <c r="D847">
        <v>12.200000000000001</v>
      </c>
      <c r="E847">
        <v>1296.8189</v>
      </c>
      <c r="F847">
        <v>1</v>
      </c>
      <c r="G847">
        <f t="shared" si="39"/>
        <v>8</v>
      </c>
      <c r="J847">
        <f t="shared" si="40"/>
        <v>2017</v>
      </c>
      <c r="L847">
        <f t="shared" si="41"/>
        <v>33</v>
      </c>
    </row>
    <row r="848" spans="1:12" x14ac:dyDescent="0.25">
      <c r="A848" t="s">
        <v>13</v>
      </c>
      <c r="B848" s="1">
        <v>42960</v>
      </c>
      <c r="C848">
        <v>5867.5100000000011</v>
      </c>
      <c r="D848">
        <v>83.600000000000009</v>
      </c>
      <c r="E848">
        <v>303.29259999999999</v>
      </c>
      <c r="F848">
        <v>0</v>
      </c>
      <c r="G848">
        <f t="shared" si="39"/>
        <v>8</v>
      </c>
      <c r="J848">
        <f t="shared" si="40"/>
        <v>2017</v>
      </c>
      <c r="L848">
        <f t="shared" si="41"/>
        <v>33</v>
      </c>
    </row>
    <row r="849" spans="1:12" x14ac:dyDescent="0.25">
      <c r="A849" t="s">
        <v>13</v>
      </c>
      <c r="B849" s="1">
        <v>42960</v>
      </c>
      <c r="C849">
        <v>2479.4</v>
      </c>
      <c r="D849">
        <v>35.160000000000004</v>
      </c>
      <c r="E849">
        <v>587.77940000000001</v>
      </c>
      <c r="F849">
        <v>1</v>
      </c>
      <c r="G849">
        <f t="shared" si="39"/>
        <v>8</v>
      </c>
      <c r="J849">
        <f t="shared" si="40"/>
        <v>2017</v>
      </c>
      <c r="L849">
        <f t="shared" si="41"/>
        <v>33</v>
      </c>
    </row>
    <row r="850" spans="1:12" x14ac:dyDescent="0.25">
      <c r="A850" t="s">
        <v>5</v>
      </c>
      <c r="B850" s="1">
        <v>42960</v>
      </c>
      <c r="C850">
        <v>1187.8900000000001</v>
      </c>
      <c r="D850">
        <v>16.96</v>
      </c>
      <c r="E850">
        <v>33.883200000000002</v>
      </c>
      <c r="F850">
        <v>0</v>
      </c>
      <c r="G850">
        <f t="shared" si="39"/>
        <v>8</v>
      </c>
      <c r="J850">
        <f t="shared" si="40"/>
        <v>2017</v>
      </c>
      <c r="L850">
        <f t="shared" si="41"/>
        <v>33</v>
      </c>
    </row>
    <row r="851" spans="1:12" x14ac:dyDescent="0.25">
      <c r="A851" t="s">
        <v>5</v>
      </c>
      <c r="B851" s="1">
        <v>42960</v>
      </c>
      <c r="C851">
        <v>838.97000000000014</v>
      </c>
      <c r="D851">
        <v>14.200000000000001</v>
      </c>
      <c r="E851">
        <v>184.21975000000003</v>
      </c>
      <c r="F851">
        <v>1</v>
      </c>
      <c r="G851">
        <f t="shared" si="39"/>
        <v>8</v>
      </c>
      <c r="J851">
        <f t="shared" si="40"/>
        <v>2017</v>
      </c>
      <c r="L851">
        <f t="shared" si="41"/>
        <v>33</v>
      </c>
    </row>
    <row r="852" spans="1:12" x14ac:dyDescent="0.25">
      <c r="A852" t="s">
        <v>6</v>
      </c>
      <c r="B852" s="1">
        <v>42960</v>
      </c>
      <c r="C852">
        <v>563.91500000000008</v>
      </c>
      <c r="D852">
        <v>6.6000000000000005</v>
      </c>
      <c r="E852">
        <v>0</v>
      </c>
      <c r="F852">
        <v>0</v>
      </c>
      <c r="G852">
        <f t="shared" si="39"/>
        <v>8</v>
      </c>
      <c r="J852">
        <f t="shared" si="40"/>
        <v>2017</v>
      </c>
      <c r="L852">
        <f t="shared" si="41"/>
        <v>33</v>
      </c>
    </row>
    <row r="853" spans="1:12" x14ac:dyDescent="0.25">
      <c r="A853" t="s">
        <v>6</v>
      </c>
      <c r="B853" s="1">
        <v>42960</v>
      </c>
      <c r="C853">
        <v>185.62500000000003</v>
      </c>
      <c r="D853">
        <v>2.4000000000000004</v>
      </c>
      <c r="E853">
        <v>0</v>
      </c>
      <c r="F853">
        <v>1</v>
      </c>
      <c r="G853">
        <f t="shared" si="39"/>
        <v>8</v>
      </c>
      <c r="J853">
        <f t="shared" si="40"/>
        <v>2017</v>
      </c>
      <c r="L853">
        <f t="shared" si="41"/>
        <v>33</v>
      </c>
    </row>
    <row r="854" spans="1:12" x14ac:dyDescent="0.25">
      <c r="A854" t="s">
        <v>12</v>
      </c>
      <c r="B854" s="1">
        <v>42960</v>
      </c>
      <c r="C854">
        <v>855.85500000000002</v>
      </c>
      <c r="D854">
        <v>12.48</v>
      </c>
      <c r="E854">
        <v>116.40525000000001</v>
      </c>
      <c r="F854">
        <v>0</v>
      </c>
      <c r="G854">
        <f t="shared" si="39"/>
        <v>8</v>
      </c>
      <c r="J854">
        <f t="shared" si="40"/>
        <v>2017</v>
      </c>
      <c r="L854">
        <f t="shared" si="41"/>
        <v>33</v>
      </c>
    </row>
    <row r="855" spans="1:12" x14ac:dyDescent="0.25">
      <c r="A855" t="s">
        <v>12</v>
      </c>
      <c r="B855" s="1">
        <v>42960</v>
      </c>
      <c r="C855">
        <v>357.11500000000001</v>
      </c>
      <c r="D855">
        <v>5.36</v>
      </c>
      <c r="E855">
        <v>455.01170000000002</v>
      </c>
      <c r="F855">
        <v>1</v>
      </c>
      <c r="G855">
        <f t="shared" si="39"/>
        <v>8</v>
      </c>
      <c r="J855">
        <f t="shared" si="40"/>
        <v>2017</v>
      </c>
      <c r="L855">
        <f t="shared" si="41"/>
        <v>33</v>
      </c>
    </row>
    <row r="856" spans="1:12" x14ac:dyDescent="0.25">
      <c r="A856" t="s">
        <v>7</v>
      </c>
      <c r="B856" s="1">
        <v>42960</v>
      </c>
      <c r="C856">
        <v>15999.775000000001</v>
      </c>
      <c r="D856">
        <v>210.8</v>
      </c>
      <c r="E856">
        <v>250.09010000000004</v>
      </c>
      <c r="F856">
        <v>0</v>
      </c>
      <c r="G856">
        <f t="shared" si="39"/>
        <v>8</v>
      </c>
      <c r="J856">
        <f t="shared" si="40"/>
        <v>2017</v>
      </c>
      <c r="L856">
        <f t="shared" si="41"/>
        <v>33</v>
      </c>
    </row>
    <row r="857" spans="1:12" x14ac:dyDescent="0.25">
      <c r="A857" t="s">
        <v>7</v>
      </c>
      <c r="B857" s="1">
        <v>42960</v>
      </c>
      <c r="C857">
        <v>4276.5250000000005</v>
      </c>
      <c r="D857">
        <v>58.360000000000007</v>
      </c>
      <c r="E857">
        <v>298.01850000000002</v>
      </c>
      <c r="F857">
        <v>1</v>
      </c>
      <c r="G857">
        <f t="shared" si="39"/>
        <v>8</v>
      </c>
      <c r="J857">
        <f t="shared" si="40"/>
        <v>2017</v>
      </c>
      <c r="L857">
        <f t="shared" si="41"/>
        <v>33</v>
      </c>
    </row>
    <row r="858" spans="1:12" x14ac:dyDescent="0.25">
      <c r="A858" t="s">
        <v>8</v>
      </c>
      <c r="B858" s="1">
        <v>42960</v>
      </c>
      <c r="C858">
        <v>20526.88</v>
      </c>
      <c r="D858">
        <v>309.56</v>
      </c>
      <c r="E858">
        <v>2107.5626000000002</v>
      </c>
      <c r="F858">
        <v>0</v>
      </c>
      <c r="G858">
        <f t="shared" si="39"/>
        <v>8</v>
      </c>
      <c r="J858">
        <f t="shared" si="40"/>
        <v>2017</v>
      </c>
      <c r="L858">
        <f t="shared" si="41"/>
        <v>33</v>
      </c>
    </row>
    <row r="859" spans="1:12" x14ac:dyDescent="0.25">
      <c r="A859" t="s">
        <v>8</v>
      </c>
      <c r="B859" s="1">
        <v>42960</v>
      </c>
      <c r="C859">
        <v>17025.635000000002</v>
      </c>
      <c r="D859">
        <v>260.64000000000004</v>
      </c>
      <c r="E859">
        <v>12221.98445</v>
      </c>
      <c r="F859">
        <v>1</v>
      </c>
      <c r="G859">
        <f t="shared" si="39"/>
        <v>8</v>
      </c>
      <c r="J859">
        <f t="shared" si="40"/>
        <v>2017</v>
      </c>
      <c r="L859">
        <f t="shared" si="41"/>
        <v>33</v>
      </c>
    </row>
    <row r="860" spans="1:12" x14ac:dyDescent="0.25">
      <c r="A860" t="s">
        <v>9</v>
      </c>
      <c r="B860" s="1">
        <v>42960</v>
      </c>
      <c r="C860">
        <v>5159.165</v>
      </c>
      <c r="D860">
        <v>67.679999999999993</v>
      </c>
      <c r="E860">
        <v>0.43810000000000004</v>
      </c>
      <c r="F860">
        <v>0</v>
      </c>
      <c r="G860">
        <f t="shared" si="39"/>
        <v>8</v>
      </c>
      <c r="J860">
        <f t="shared" si="40"/>
        <v>2017</v>
      </c>
      <c r="L860">
        <f t="shared" si="41"/>
        <v>33</v>
      </c>
    </row>
    <row r="861" spans="1:12" x14ac:dyDescent="0.25">
      <c r="A861" t="s">
        <v>9</v>
      </c>
      <c r="B861" s="1">
        <v>42960</v>
      </c>
      <c r="C861">
        <v>1665.6200000000001</v>
      </c>
      <c r="D861">
        <v>20.72</v>
      </c>
      <c r="E861">
        <v>0.78455000000000008</v>
      </c>
      <c r="F861">
        <v>1</v>
      </c>
      <c r="G861">
        <f t="shared" si="39"/>
        <v>8</v>
      </c>
      <c r="J861">
        <f t="shared" si="40"/>
        <v>2017</v>
      </c>
      <c r="L861">
        <f t="shared" si="41"/>
        <v>33</v>
      </c>
    </row>
    <row r="862" spans="1:12" x14ac:dyDescent="0.25">
      <c r="A862" t="s">
        <v>14</v>
      </c>
      <c r="B862" s="1">
        <v>42960</v>
      </c>
      <c r="C862">
        <v>4072.4750000000004</v>
      </c>
      <c r="D862">
        <v>57.720000000000006</v>
      </c>
      <c r="E862">
        <v>0.46539999999999998</v>
      </c>
      <c r="F862">
        <v>0</v>
      </c>
      <c r="G862">
        <f t="shared" si="39"/>
        <v>8</v>
      </c>
      <c r="J862">
        <f t="shared" si="40"/>
        <v>2017</v>
      </c>
      <c r="L862">
        <f t="shared" si="41"/>
        <v>33</v>
      </c>
    </row>
    <row r="863" spans="1:12" x14ac:dyDescent="0.25">
      <c r="A863" t="s">
        <v>14</v>
      </c>
      <c r="B863" s="1">
        <v>42960</v>
      </c>
      <c r="C863">
        <v>2880.8450000000003</v>
      </c>
      <c r="D863">
        <v>40.800000000000004</v>
      </c>
      <c r="E863">
        <v>1.8719999999999999</v>
      </c>
      <c r="F863">
        <v>1</v>
      </c>
      <c r="G863">
        <f t="shared" si="39"/>
        <v>8</v>
      </c>
      <c r="J863">
        <f t="shared" si="40"/>
        <v>2017</v>
      </c>
      <c r="L863">
        <f t="shared" si="41"/>
        <v>33</v>
      </c>
    </row>
    <row r="864" spans="1:12" x14ac:dyDescent="0.25">
      <c r="A864" t="s">
        <v>10</v>
      </c>
      <c r="B864" s="1">
        <v>42960</v>
      </c>
      <c r="C864">
        <v>312.23500000000007</v>
      </c>
      <c r="D864">
        <v>4.68</v>
      </c>
      <c r="E864">
        <v>56.597449999999995</v>
      </c>
      <c r="F864">
        <v>0</v>
      </c>
      <c r="G864">
        <f t="shared" si="39"/>
        <v>8</v>
      </c>
      <c r="J864">
        <f t="shared" si="40"/>
        <v>2017</v>
      </c>
      <c r="L864">
        <f t="shared" si="41"/>
        <v>33</v>
      </c>
    </row>
    <row r="865" spans="1:12" x14ac:dyDescent="0.25">
      <c r="A865" t="s">
        <v>10</v>
      </c>
      <c r="B865" s="1">
        <v>42960</v>
      </c>
      <c r="C865">
        <v>185.73500000000001</v>
      </c>
      <c r="D865">
        <v>2.64</v>
      </c>
      <c r="E865">
        <v>657.93584999999996</v>
      </c>
      <c r="F865">
        <v>1</v>
      </c>
      <c r="G865">
        <f t="shared" si="39"/>
        <v>8</v>
      </c>
      <c r="J865">
        <f t="shared" si="40"/>
        <v>2017</v>
      </c>
      <c r="L865">
        <f t="shared" si="41"/>
        <v>33</v>
      </c>
    </row>
    <row r="866" spans="1:12" x14ac:dyDescent="0.25">
      <c r="A866" t="s">
        <v>4</v>
      </c>
      <c r="B866" s="1">
        <v>42967</v>
      </c>
      <c r="C866">
        <v>10363.925000000001</v>
      </c>
      <c r="D866">
        <v>130.92000000000002</v>
      </c>
      <c r="E866">
        <v>471.97539999999998</v>
      </c>
      <c r="F866">
        <v>0</v>
      </c>
      <c r="G866">
        <f t="shared" si="39"/>
        <v>8</v>
      </c>
      <c r="J866">
        <f t="shared" si="40"/>
        <v>2017</v>
      </c>
      <c r="L866">
        <f t="shared" si="41"/>
        <v>34</v>
      </c>
    </row>
    <row r="867" spans="1:12" x14ac:dyDescent="0.25">
      <c r="A867" t="s">
        <v>4</v>
      </c>
      <c r="B867" s="1">
        <v>42967</v>
      </c>
      <c r="C867">
        <v>3737.8550000000005</v>
      </c>
      <c r="D867">
        <v>53.28</v>
      </c>
      <c r="E867">
        <v>675.85635000000002</v>
      </c>
      <c r="F867">
        <v>1</v>
      </c>
      <c r="G867">
        <f t="shared" si="39"/>
        <v>8</v>
      </c>
      <c r="J867">
        <f t="shared" si="40"/>
        <v>2017</v>
      </c>
      <c r="L867">
        <f t="shared" si="41"/>
        <v>34</v>
      </c>
    </row>
    <row r="868" spans="1:12" x14ac:dyDescent="0.25">
      <c r="A868" t="s">
        <v>1</v>
      </c>
      <c r="B868" s="1">
        <v>42967</v>
      </c>
      <c r="C868">
        <v>15451.48</v>
      </c>
      <c r="D868">
        <v>207.4</v>
      </c>
      <c r="E868">
        <v>117.84695000000001</v>
      </c>
      <c r="F868">
        <v>0</v>
      </c>
      <c r="G868">
        <f t="shared" si="39"/>
        <v>8</v>
      </c>
      <c r="J868">
        <f t="shared" si="40"/>
        <v>2017</v>
      </c>
      <c r="L868">
        <f t="shared" si="41"/>
        <v>34</v>
      </c>
    </row>
    <row r="869" spans="1:12" x14ac:dyDescent="0.25">
      <c r="A869" t="s">
        <v>1</v>
      </c>
      <c r="B869" s="1">
        <v>42967</v>
      </c>
      <c r="C869">
        <v>1559.8000000000002</v>
      </c>
      <c r="D869">
        <v>20.400000000000002</v>
      </c>
      <c r="E869">
        <v>111.17925</v>
      </c>
      <c r="F869">
        <v>1</v>
      </c>
      <c r="G869">
        <f t="shared" si="39"/>
        <v>8</v>
      </c>
      <c r="J869">
        <f t="shared" si="40"/>
        <v>2017</v>
      </c>
      <c r="L869">
        <f t="shared" si="41"/>
        <v>34</v>
      </c>
    </row>
    <row r="870" spans="1:12" x14ac:dyDescent="0.25">
      <c r="A870" t="s">
        <v>2</v>
      </c>
      <c r="B870" s="1">
        <v>42967</v>
      </c>
      <c r="C870">
        <v>41542.160000000003</v>
      </c>
      <c r="D870">
        <v>513</v>
      </c>
      <c r="E870">
        <v>0</v>
      </c>
      <c r="F870">
        <v>0</v>
      </c>
      <c r="G870">
        <f t="shared" si="39"/>
        <v>8</v>
      </c>
      <c r="J870">
        <f t="shared" si="40"/>
        <v>2017</v>
      </c>
      <c r="L870">
        <f t="shared" si="41"/>
        <v>34</v>
      </c>
    </row>
    <row r="871" spans="1:12" x14ac:dyDescent="0.25">
      <c r="A871" t="s">
        <v>2</v>
      </c>
      <c r="B871" s="1">
        <v>42967</v>
      </c>
      <c r="C871">
        <v>9807.9850000000006</v>
      </c>
      <c r="D871">
        <v>135.92000000000002</v>
      </c>
      <c r="E871">
        <v>0</v>
      </c>
      <c r="F871">
        <v>1</v>
      </c>
      <c r="G871">
        <f t="shared" si="39"/>
        <v>8</v>
      </c>
      <c r="J871">
        <f t="shared" si="40"/>
        <v>2017</v>
      </c>
      <c r="L871">
        <f t="shared" si="41"/>
        <v>34</v>
      </c>
    </row>
    <row r="872" spans="1:12" x14ac:dyDescent="0.25">
      <c r="A872" t="s">
        <v>3</v>
      </c>
      <c r="B872" s="1">
        <v>42967</v>
      </c>
      <c r="C872">
        <v>655.875</v>
      </c>
      <c r="D872">
        <v>10.600000000000001</v>
      </c>
      <c r="E872">
        <v>183.72965000000002</v>
      </c>
      <c r="F872">
        <v>0</v>
      </c>
      <c r="G872">
        <f t="shared" si="39"/>
        <v>8</v>
      </c>
      <c r="J872">
        <f t="shared" si="40"/>
        <v>2017</v>
      </c>
      <c r="L872">
        <f t="shared" si="41"/>
        <v>34</v>
      </c>
    </row>
    <row r="873" spans="1:12" x14ac:dyDescent="0.25">
      <c r="A873" t="s">
        <v>3</v>
      </c>
      <c r="B873" s="1">
        <v>42967</v>
      </c>
      <c r="C873">
        <v>819.61000000000013</v>
      </c>
      <c r="D873">
        <v>13.040000000000001</v>
      </c>
      <c r="E873">
        <v>1525.5246499999998</v>
      </c>
      <c r="F873">
        <v>1</v>
      </c>
      <c r="G873">
        <f t="shared" si="39"/>
        <v>8</v>
      </c>
      <c r="J873">
        <f t="shared" si="40"/>
        <v>2017</v>
      </c>
      <c r="L873">
        <f t="shared" si="41"/>
        <v>34</v>
      </c>
    </row>
    <row r="874" spans="1:12" x14ac:dyDescent="0.25">
      <c r="A874" t="s">
        <v>13</v>
      </c>
      <c r="B874" s="1">
        <v>42967</v>
      </c>
      <c r="C874">
        <v>5841.1100000000006</v>
      </c>
      <c r="D874">
        <v>82.320000000000007</v>
      </c>
      <c r="E874">
        <v>346.99665000000005</v>
      </c>
      <c r="F874">
        <v>0</v>
      </c>
      <c r="G874">
        <f t="shared" si="39"/>
        <v>8</v>
      </c>
      <c r="J874">
        <f t="shared" si="40"/>
        <v>2017</v>
      </c>
      <c r="L874">
        <f t="shared" si="41"/>
        <v>34</v>
      </c>
    </row>
    <row r="875" spans="1:12" x14ac:dyDescent="0.25">
      <c r="A875" t="s">
        <v>13</v>
      </c>
      <c r="B875" s="1">
        <v>42967</v>
      </c>
      <c r="C875">
        <v>2465.2650000000003</v>
      </c>
      <c r="D875">
        <v>35.32</v>
      </c>
      <c r="E875">
        <v>746.46585000000005</v>
      </c>
      <c r="F875">
        <v>1</v>
      </c>
      <c r="G875">
        <f t="shared" si="39"/>
        <v>8</v>
      </c>
      <c r="J875">
        <f t="shared" si="40"/>
        <v>2017</v>
      </c>
      <c r="L875">
        <f t="shared" si="41"/>
        <v>34</v>
      </c>
    </row>
    <row r="876" spans="1:12" x14ac:dyDescent="0.25">
      <c r="A876" t="s">
        <v>5</v>
      </c>
      <c r="B876" s="1">
        <v>42967</v>
      </c>
      <c r="C876">
        <v>1490.6100000000001</v>
      </c>
      <c r="D876">
        <v>20.76</v>
      </c>
      <c r="E876">
        <v>37.364600000000003</v>
      </c>
      <c r="F876">
        <v>0</v>
      </c>
      <c r="G876">
        <f t="shared" si="39"/>
        <v>8</v>
      </c>
      <c r="J876">
        <f t="shared" si="40"/>
        <v>2017</v>
      </c>
      <c r="L876">
        <f t="shared" si="41"/>
        <v>34</v>
      </c>
    </row>
    <row r="877" spans="1:12" x14ac:dyDescent="0.25">
      <c r="A877" t="s">
        <v>5</v>
      </c>
      <c r="B877" s="1">
        <v>42967</v>
      </c>
      <c r="C877">
        <v>1033.0100000000002</v>
      </c>
      <c r="D877">
        <v>17.559999999999999</v>
      </c>
      <c r="E877">
        <v>227.39599999999999</v>
      </c>
      <c r="F877">
        <v>1</v>
      </c>
      <c r="G877">
        <f t="shared" si="39"/>
        <v>8</v>
      </c>
      <c r="J877">
        <f t="shared" si="40"/>
        <v>2017</v>
      </c>
      <c r="L877">
        <f t="shared" si="41"/>
        <v>34</v>
      </c>
    </row>
    <row r="878" spans="1:12" x14ac:dyDescent="0.25">
      <c r="A878" t="s">
        <v>6</v>
      </c>
      <c r="B878" s="1">
        <v>42967</v>
      </c>
      <c r="C878">
        <v>519.03500000000008</v>
      </c>
      <c r="D878">
        <v>6.6400000000000006</v>
      </c>
      <c r="E878">
        <v>0</v>
      </c>
      <c r="F878">
        <v>0</v>
      </c>
      <c r="G878">
        <f t="shared" si="39"/>
        <v>8</v>
      </c>
      <c r="J878">
        <f t="shared" si="40"/>
        <v>2017</v>
      </c>
      <c r="L878">
        <f t="shared" si="41"/>
        <v>34</v>
      </c>
    </row>
    <row r="879" spans="1:12" x14ac:dyDescent="0.25">
      <c r="A879" t="s">
        <v>6</v>
      </c>
      <c r="B879" s="1">
        <v>42967</v>
      </c>
      <c r="C879">
        <v>175.45000000000002</v>
      </c>
      <c r="D879">
        <v>2.68</v>
      </c>
      <c r="E879">
        <v>0</v>
      </c>
      <c r="F879">
        <v>1</v>
      </c>
      <c r="G879">
        <f t="shared" si="39"/>
        <v>8</v>
      </c>
      <c r="J879">
        <f t="shared" si="40"/>
        <v>2017</v>
      </c>
      <c r="L879">
        <f t="shared" si="41"/>
        <v>34</v>
      </c>
    </row>
    <row r="880" spans="1:12" x14ac:dyDescent="0.25">
      <c r="A880" t="s">
        <v>12</v>
      </c>
      <c r="B880" s="1">
        <v>42967</v>
      </c>
      <c r="C880">
        <v>859.7600000000001</v>
      </c>
      <c r="D880">
        <v>12.840000000000002</v>
      </c>
      <c r="E880">
        <v>124.32550000000001</v>
      </c>
      <c r="F880">
        <v>0</v>
      </c>
      <c r="G880">
        <f t="shared" si="39"/>
        <v>8</v>
      </c>
      <c r="J880">
        <f t="shared" si="40"/>
        <v>2017</v>
      </c>
      <c r="L880">
        <f t="shared" si="41"/>
        <v>34</v>
      </c>
    </row>
    <row r="881" spans="1:12" x14ac:dyDescent="0.25">
      <c r="A881" t="s">
        <v>12</v>
      </c>
      <c r="B881" s="1">
        <v>42967</v>
      </c>
      <c r="C881">
        <v>403.64500000000004</v>
      </c>
      <c r="D881">
        <v>6.4400000000000013</v>
      </c>
      <c r="E881">
        <v>525.56595000000004</v>
      </c>
      <c r="F881">
        <v>1</v>
      </c>
      <c r="G881">
        <f t="shared" si="39"/>
        <v>8</v>
      </c>
      <c r="J881">
        <f t="shared" si="40"/>
        <v>2017</v>
      </c>
      <c r="L881">
        <f t="shared" si="41"/>
        <v>34</v>
      </c>
    </row>
    <row r="882" spans="1:12" x14ac:dyDescent="0.25">
      <c r="A882" t="s">
        <v>7</v>
      </c>
      <c r="B882" s="1">
        <v>42967</v>
      </c>
      <c r="C882">
        <v>14834.325000000001</v>
      </c>
      <c r="D882">
        <v>195.24</v>
      </c>
      <c r="E882">
        <v>233.636</v>
      </c>
      <c r="F882">
        <v>0</v>
      </c>
      <c r="G882">
        <f t="shared" si="39"/>
        <v>8</v>
      </c>
      <c r="J882">
        <f t="shared" si="40"/>
        <v>2017</v>
      </c>
      <c r="L882">
        <f t="shared" si="41"/>
        <v>34</v>
      </c>
    </row>
    <row r="883" spans="1:12" x14ac:dyDescent="0.25">
      <c r="A883" t="s">
        <v>7</v>
      </c>
      <c r="B883" s="1">
        <v>42967</v>
      </c>
      <c r="C883">
        <v>3906.32</v>
      </c>
      <c r="D883">
        <v>51.080000000000005</v>
      </c>
      <c r="E883">
        <v>272.55020000000002</v>
      </c>
      <c r="F883">
        <v>1</v>
      </c>
      <c r="G883">
        <f t="shared" si="39"/>
        <v>8</v>
      </c>
      <c r="J883">
        <f t="shared" si="40"/>
        <v>2017</v>
      </c>
      <c r="L883">
        <f t="shared" si="41"/>
        <v>34</v>
      </c>
    </row>
    <row r="884" spans="1:12" x14ac:dyDescent="0.25">
      <c r="A884" t="s">
        <v>8</v>
      </c>
      <c r="B884" s="1">
        <v>42967</v>
      </c>
      <c r="C884">
        <v>17992.48</v>
      </c>
      <c r="D884">
        <v>268.60000000000002</v>
      </c>
      <c r="E884">
        <v>1778.8803500000001</v>
      </c>
      <c r="F884">
        <v>0</v>
      </c>
      <c r="G884">
        <f t="shared" si="39"/>
        <v>8</v>
      </c>
      <c r="J884">
        <f t="shared" si="40"/>
        <v>2017</v>
      </c>
      <c r="L884">
        <f t="shared" si="41"/>
        <v>34</v>
      </c>
    </row>
    <row r="885" spans="1:12" x14ac:dyDescent="0.25">
      <c r="A885" t="s">
        <v>8</v>
      </c>
      <c r="B885" s="1">
        <v>42967</v>
      </c>
      <c r="C885">
        <v>14701.390000000001</v>
      </c>
      <c r="D885">
        <v>225.72</v>
      </c>
      <c r="E885">
        <v>10883.104050000002</v>
      </c>
      <c r="F885">
        <v>1</v>
      </c>
      <c r="G885">
        <f t="shared" si="39"/>
        <v>8</v>
      </c>
      <c r="J885">
        <f t="shared" si="40"/>
        <v>2017</v>
      </c>
      <c r="L885">
        <f t="shared" si="41"/>
        <v>34</v>
      </c>
    </row>
    <row r="886" spans="1:12" x14ac:dyDescent="0.25">
      <c r="A886" t="s">
        <v>9</v>
      </c>
      <c r="B886" s="1">
        <v>42967</v>
      </c>
      <c r="C886">
        <v>5027.3850000000011</v>
      </c>
      <c r="D886">
        <v>67.400000000000006</v>
      </c>
      <c r="E886">
        <v>1.9422000000000001</v>
      </c>
      <c r="F886">
        <v>0</v>
      </c>
      <c r="G886">
        <f t="shared" si="39"/>
        <v>8</v>
      </c>
      <c r="J886">
        <f t="shared" si="40"/>
        <v>2017</v>
      </c>
      <c r="L886">
        <f t="shared" si="41"/>
        <v>34</v>
      </c>
    </row>
    <row r="887" spans="1:12" x14ac:dyDescent="0.25">
      <c r="A887" t="s">
        <v>9</v>
      </c>
      <c r="B887" s="1">
        <v>42967</v>
      </c>
      <c r="C887">
        <v>1337.38</v>
      </c>
      <c r="D887">
        <v>18.12</v>
      </c>
      <c r="E887">
        <v>4.2750500000000002</v>
      </c>
      <c r="F887">
        <v>1</v>
      </c>
      <c r="G887">
        <f t="shared" si="39"/>
        <v>8</v>
      </c>
      <c r="J887">
        <f t="shared" si="40"/>
        <v>2017</v>
      </c>
      <c r="L887">
        <f t="shared" si="41"/>
        <v>34</v>
      </c>
    </row>
    <row r="888" spans="1:12" x14ac:dyDescent="0.25">
      <c r="A888" t="s">
        <v>14</v>
      </c>
      <c r="B888" s="1">
        <v>42967</v>
      </c>
      <c r="C888">
        <v>4082.7050000000004</v>
      </c>
      <c r="D888">
        <v>57.360000000000007</v>
      </c>
      <c r="E888">
        <v>1.6549</v>
      </c>
      <c r="F888">
        <v>0</v>
      </c>
      <c r="G888">
        <f t="shared" si="39"/>
        <v>8</v>
      </c>
      <c r="J888">
        <f t="shared" si="40"/>
        <v>2017</v>
      </c>
      <c r="L888">
        <f t="shared" si="41"/>
        <v>34</v>
      </c>
    </row>
    <row r="889" spans="1:12" x14ac:dyDescent="0.25">
      <c r="A889" t="s">
        <v>14</v>
      </c>
      <c r="B889" s="1">
        <v>42967</v>
      </c>
      <c r="C889">
        <v>2667.28</v>
      </c>
      <c r="D889">
        <v>38.56</v>
      </c>
      <c r="E889">
        <v>8.8491</v>
      </c>
      <c r="F889">
        <v>1</v>
      </c>
      <c r="G889">
        <f t="shared" si="39"/>
        <v>8</v>
      </c>
      <c r="J889">
        <f t="shared" si="40"/>
        <v>2017</v>
      </c>
      <c r="L889">
        <f t="shared" si="41"/>
        <v>34</v>
      </c>
    </row>
    <row r="890" spans="1:12" x14ac:dyDescent="0.25">
      <c r="A890" t="s">
        <v>10</v>
      </c>
      <c r="B890" s="1">
        <v>42967</v>
      </c>
      <c r="C890">
        <v>253.33000000000004</v>
      </c>
      <c r="D890">
        <v>3.9200000000000004</v>
      </c>
      <c r="E890">
        <v>58.438250000000004</v>
      </c>
      <c r="F890">
        <v>0</v>
      </c>
      <c r="G890">
        <f t="shared" si="39"/>
        <v>8</v>
      </c>
      <c r="J890">
        <f t="shared" si="40"/>
        <v>2017</v>
      </c>
      <c r="L890">
        <f t="shared" si="41"/>
        <v>34</v>
      </c>
    </row>
    <row r="891" spans="1:12" x14ac:dyDescent="0.25">
      <c r="A891" t="s">
        <v>10</v>
      </c>
      <c r="B891" s="1">
        <v>42967</v>
      </c>
      <c r="C891">
        <v>197.83500000000001</v>
      </c>
      <c r="D891">
        <v>2.92</v>
      </c>
      <c r="E891">
        <v>527.31899999999996</v>
      </c>
      <c r="F891">
        <v>1</v>
      </c>
      <c r="G891">
        <f t="shared" si="39"/>
        <v>8</v>
      </c>
      <c r="J891">
        <f t="shared" si="40"/>
        <v>2017</v>
      </c>
      <c r="L891">
        <f t="shared" si="41"/>
        <v>34</v>
      </c>
    </row>
    <row r="892" spans="1:12" x14ac:dyDescent="0.25">
      <c r="A892" t="s">
        <v>11</v>
      </c>
      <c r="B892" s="1">
        <v>42974</v>
      </c>
      <c r="C892">
        <v>1.2100000000000002</v>
      </c>
      <c r="D892">
        <v>4.0000000000000008E-2</v>
      </c>
      <c r="E892">
        <v>0</v>
      </c>
      <c r="F892">
        <v>1</v>
      </c>
      <c r="G892">
        <f t="shared" si="39"/>
        <v>8</v>
      </c>
      <c r="J892">
        <f t="shared" si="40"/>
        <v>2017</v>
      </c>
      <c r="L892">
        <f t="shared" si="41"/>
        <v>35</v>
      </c>
    </row>
    <row r="893" spans="1:12" x14ac:dyDescent="0.25">
      <c r="A893" t="s">
        <v>4</v>
      </c>
      <c r="B893" s="1">
        <v>42974</v>
      </c>
      <c r="C893">
        <v>10713.175000000001</v>
      </c>
      <c r="D893">
        <v>132.32000000000002</v>
      </c>
      <c r="E893">
        <v>495.24020000000002</v>
      </c>
      <c r="F893">
        <v>0</v>
      </c>
      <c r="G893">
        <f t="shared" si="39"/>
        <v>8</v>
      </c>
      <c r="J893">
        <f t="shared" si="40"/>
        <v>2017</v>
      </c>
      <c r="L893">
        <f t="shared" si="41"/>
        <v>35</v>
      </c>
    </row>
    <row r="894" spans="1:12" x14ac:dyDescent="0.25">
      <c r="A894" t="s">
        <v>4</v>
      </c>
      <c r="B894" s="1">
        <v>42974</v>
      </c>
      <c r="C894">
        <v>4089.8</v>
      </c>
      <c r="D894">
        <v>53.720000000000006</v>
      </c>
      <c r="E894">
        <v>564.57765000000006</v>
      </c>
      <c r="F894">
        <v>1</v>
      </c>
      <c r="G894">
        <f t="shared" si="39"/>
        <v>8</v>
      </c>
      <c r="J894">
        <f t="shared" si="40"/>
        <v>2017</v>
      </c>
      <c r="L894">
        <f t="shared" si="41"/>
        <v>35</v>
      </c>
    </row>
    <row r="895" spans="1:12" x14ac:dyDescent="0.25">
      <c r="A895" t="s">
        <v>1</v>
      </c>
      <c r="B895" s="1">
        <v>42974</v>
      </c>
      <c r="C895">
        <v>17957.72</v>
      </c>
      <c r="D895">
        <v>225.84000000000003</v>
      </c>
      <c r="E895">
        <v>132.91720000000001</v>
      </c>
      <c r="F895">
        <v>0</v>
      </c>
      <c r="G895">
        <f t="shared" si="39"/>
        <v>8</v>
      </c>
      <c r="J895">
        <f t="shared" si="40"/>
        <v>2017</v>
      </c>
      <c r="L895">
        <f t="shared" si="41"/>
        <v>35</v>
      </c>
    </row>
    <row r="896" spans="1:12" x14ac:dyDescent="0.25">
      <c r="A896" t="s">
        <v>1</v>
      </c>
      <c r="B896" s="1">
        <v>42974</v>
      </c>
      <c r="C896">
        <v>1974.9400000000003</v>
      </c>
      <c r="D896">
        <v>24.080000000000002</v>
      </c>
      <c r="E896">
        <v>118.95</v>
      </c>
      <c r="F896">
        <v>1</v>
      </c>
      <c r="G896">
        <f t="shared" si="39"/>
        <v>8</v>
      </c>
      <c r="J896">
        <f t="shared" si="40"/>
        <v>2017</v>
      </c>
      <c r="L896">
        <f t="shared" si="41"/>
        <v>35</v>
      </c>
    </row>
    <row r="897" spans="1:12" x14ac:dyDescent="0.25">
      <c r="A897" t="s">
        <v>2</v>
      </c>
      <c r="B897" s="1">
        <v>42974</v>
      </c>
      <c r="C897">
        <v>41350.65</v>
      </c>
      <c r="D897">
        <v>466</v>
      </c>
      <c r="E897">
        <v>0</v>
      </c>
      <c r="F897">
        <v>0</v>
      </c>
      <c r="G897">
        <f t="shared" si="39"/>
        <v>8</v>
      </c>
      <c r="J897">
        <f t="shared" si="40"/>
        <v>2017</v>
      </c>
      <c r="L897">
        <f t="shared" si="41"/>
        <v>35</v>
      </c>
    </row>
    <row r="898" spans="1:12" x14ac:dyDescent="0.25">
      <c r="A898" t="s">
        <v>2</v>
      </c>
      <c r="B898" s="1">
        <v>42974</v>
      </c>
      <c r="C898">
        <v>10761.410000000002</v>
      </c>
      <c r="D898">
        <v>140</v>
      </c>
      <c r="E898">
        <v>0</v>
      </c>
      <c r="F898">
        <v>1</v>
      </c>
      <c r="G898">
        <f t="shared" si="39"/>
        <v>8</v>
      </c>
      <c r="J898">
        <f t="shared" si="40"/>
        <v>2017</v>
      </c>
      <c r="L898">
        <f t="shared" si="41"/>
        <v>35</v>
      </c>
    </row>
    <row r="899" spans="1:12" x14ac:dyDescent="0.25">
      <c r="A899" t="s">
        <v>3</v>
      </c>
      <c r="B899" s="1">
        <v>42974</v>
      </c>
      <c r="C899">
        <v>970.91500000000008</v>
      </c>
      <c r="D899">
        <v>14.4</v>
      </c>
      <c r="E899">
        <v>197.69945000000001</v>
      </c>
      <c r="F899">
        <v>0</v>
      </c>
      <c r="G899">
        <f t="shared" ref="G899:G962" si="42">MONTH(B899)</f>
        <v>8</v>
      </c>
      <c r="J899">
        <f t="shared" ref="J899:J962" si="43">YEAR(B899:B3669)</f>
        <v>2017</v>
      </c>
      <c r="L899">
        <f t="shared" ref="L899:L962" si="44">WEEKNUM(B899,1)</f>
        <v>35</v>
      </c>
    </row>
    <row r="900" spans="1:12" x14ac:dyDescent="0.25">
      <c r="A900" t="s">
        <v>3</v>
      </c>
      <c r="B900" s="1">
        <v>42974</v>
      </c>
      <c r="C900">
        <v>1393.48</v>
      </c>
      <c r="D900">
        <v>21.12</v>
      </c>
      <c r="E900">
        <v>1681.4993000000002</v>
      </c>
      <c r="F900">
        <v>1</v>
      </c>
      <c r="G900">
        <f t="shared" si="42"/>
        <v>8</v>
      </c>
      <c r="J900">
        <f t="shared" si="43"/>
        <v>2017</v>
      </c>
      <c r="L900">
        <f t="shared" si="44"/>
        <v>35</v>
      </c>
    </row>
    <row r="901" spans="1:12" x14ac:dyDescent="0.25">
      <c r="A901" t="s">
        <v>13</v>
      </c>
      <c r="B901" s="1">
        <v>42974</v>
      </c>
      <c r="C901">
        <v>6791.1800000000012</v>
      </c>
      <c r="D901">
        <v>96.160000000000011</v>
      </c>
      <c r="E901">
        <v>340.24705</v>
      </c>
      <c r="F901">
        <v>0</v>
      </c>
      <c r="G901">
        <f t="shared" si="42"/>
        <v>8</v>
      </c>
      <c r="J901">
        <f t="shared" si="43"/>
        <v>2017</v>
      </c>
      <c r="L901">
        <f t="shared" si="44"/>
        <v>35</v>
      </c>
    </row>
    <row r="902" spans="1:12" x14ac:dyDescent="0.25">
      <c r="A902" t="s">
        <v>13</v>
      </c>
      <c r="B902" s="1">
        <v>42974</v>
      </c>
      <c r="C902">
        <v>2996.7300000000005</v>
      </c>
      <c r="D902">
        <v>42.120000000000005</v>
      </c>
      <c r="E902">
        <v>760.34985000000006</v>
      </c>
      <c r="F902">
        <v>1</v>
      </c>
      <c r="G902">
        <f t="shared" si="42"/>
        <v>8</v>
      </c>
      <c r="J902">
        <f t="shared" si="43"/>
        <v>2017</v>
      </c>
      <c r="L902">
        <f t="shared" si="44"/>
        <v>35</v>
      </c>
    </row>
    <row r="903" spans="1:12" x14ac:dyDescent="0.25">
      <c r="A903" t="s">
        <v>5</v>
      </c>
      <c r="B903" s="1">
        <v>42974</v>
      </c>
      <c r="C903">
        <v>2037.5300000000002</v>
      </c>
      <c r="D903">
        <v>27.84</v>
      </c>
      <c r="E903">
        <v>46.058349999999997</v>
      </c>
      <c r="F903">
        <v>0</v>
      </c>
      <c r="G903">
        <f t="shared" si="42"/>
        <v>8</v>
      </c>
      <c r="J903">
        <f t="shared" si="43"/>
        <v>2017</v>
      </c>
      <c r="L903">
        <f t="shared" si="44"/>
        <v>35</v>
      </c>
    </row>
    <row r="904" spans="1:12" x14ac:dyDescent="0.25">
      <c r="A904" t="s">
        <v>5</v>
      </c>
      <c r="B904" s="1">
        <v>42974</v>
      </c>
      <c r="C904">
        <v>1699.885</v>
      </c>
      <c r="D904">
        <v>25.960000000000004</v>
      </c>
      <c r="E904">
        <v>191.78250000000003</v>
      </c>
      <c r="F904">
        <v>1</v>
      </c>
      <c r="G904">
        <f t="shared" si="42"/>
        <v>8</v>
      </c>
      <c r="J904">
        <f t="shared" si="43"/>
        <v>2017</v>
      </c>
      <c r="L904">
        <f t="shared" si="44"/>
        <v>35</v>
      </c>
    </row>
    <row r="905" spans="1:12" x14ac:dyDescent="0.25">
      <c r="A905" t="s">
        <v>6</v>
      </c>
      <c r="B905" s="1">
        <v>42974</v>
      </c>
      <c r="C905">
        <v>556.27</v>
      </c>
      <c r="D905">
        <v>6.08</v>
      </c>
      <c r="E905">
        <v>0</v>
      </c>
      <c r="F905">
        <v>0</v>
      </c>
      <c r="G905">
        <f t="shared" si="42"/>
        <v>8</v>
      </c>
      <c r="J905">
        <f t="shared" si="43"/>
        <v>2017</v>
      </c>
      <c r="L905">
        <f t="shared" si="44"/>
        <v>35</v>
      </c>
    </row>
    <row r="906" spans="1:12" x14ac:dyDescent="0.25">
      <c r="A906" t="s">
        <v>6</v>
      </c>
      <c r="B906" s="1">
        <v>42974</v>
      </c>
      <c r="C906">
        <v>254.21</v>
      </c>
      <c r="D906">
        <v>3.16</v>
      </c>
      <c r="E906">
        <v>0</v>
      </c>
      <c r="F906">
        <v>1</v>
      </c>
      <c r="G906">
        <f t="shared" si="42"/>
        <v>8</v>
      </c>
      <c r="J906">
        <f t="shared" si="43"/>
        <v>2017</v>
      </c>
      <c r="L906">
        <f t="shared" si="44"/>
        <v>35</v>
      </c>
    </row>
    <row r="907" spans="1:12" x14ac:dyDescent="0.25">
      <c r="A907" t="s">
        <v>12</v>
      </c>
      <c r="B907" s="1">
        <v>42974</v>
      </c>
      <c r="C907">
        <v>1265.8800000000001</v>
      </c>
      <c r="D907">
        <v>17.919999999999998</v>
      </c>
      <c r="E907">
        <v>150.11099999999999</v>
      </c>
      <c r="F907">
        <v>0</v>
      </c>
      <c r="G907">
        <f t="shared" si="42"/>
        <v>8</v>
      </c>
      <c r="J907">
        <f t="shared" si="43"/>
        <v>2017</v>
      </c>
      <c r="L907">
        <f t="shared" si="44"/>
        <v>35</v>
      </c>
    </row>
    <row r="908" spans="1:12" x14ac:dyDescent="0.25">
      <c r="A908" t="s">
        <v>12</v>
      </c>
      <c r="B908" s="1">
        <v>42974</v>
      </c>
      <c r="C908">
        <v>671.71500000000003</v>
      </c>
      <c r="D908">
        <v>10.56</v>
      </c>
      <c r="E908">
        <v>731.37870000000009</v>
      </c>
      <c r="F908">
        <v>1</v>
      </c>
      <c r="G908">
        <f t="shared" si="42"/>
        <v>8</v>
      </c>
      <c r="J908">
        <f t="shared" si="43"/>
        <v>2017</v>
      </c>
      <c r="L908">
        <f t="shared" si="44"/>
        <v>35</v>
      </c>
    </row>
    <row r="909" spans="1:12" x14ac:dyDescent="0.25">
      <c r="A909" t="s">
        <v>7</v>
      </c>
      <c r="B909" s="1">
        <v>42974</v>
      </c>
      <c r="C909">
        <v>16434.88</v>
      </c>
      <c r="D909">
        <v>209.68000000000004</v>
      </c>
      <c r="E909">
        <v>289.27925000000005</v>
      </c>
      <c r="F909">
        <v>0</v>
      </c>
      <c r="G909">
        <f t="shared" si="42"/>
        <v>8</v>
      </c>
      <c r="J909">
        <f t="shared" si="43"/>
        <v>2017</v>
      </c>
      <c r="L909">
        <f t="shared" si="44"/>
        <v>35</v>
      </c>
    </row>
    <row r="910" spans="1:12" x14ac:dyDescent="0.25">
      <c r="A910" t="s">
        <v>7</v>
      </c>
      <c r="B910" s="1">
        <v>42974</v>
      </c>
      <c r="C910">
        <v>5148.6050000000005</v>
      </c>
      <c r="D910">
        <v>65.28</v>
      </c>
      <c r="E910">
        <v>359.72885000000002</v>
      </c>
      <c r="F910">
        <v>1</v>
      </c>
      <c r="G910">
        <f t="shared" si="42"/>
        <v>8</v>
      </c>
      <c r="J910">
        <f t="shared" si="43"/>
        <v>2017</v>
      </c>
      <c r="L910">
        <f t="shared" si="44"/>
        <v>35</v>
      </c>
    </row>
    <row r="911" spans="1:12" x14ac:dyDescent="0.25">
      <c r="A911" t="s">
        <v>8</v>
      </c>
      <c r="B911" s="1">
        <v>42974</v>
      </c>
      <c r="C911">
        <v>19107.275000000001</v>
      </c>
      <c r="D911">
        <v>275.44</v>
      </c>
      <c r="E911">
        <v>1907.0597</v>
      </c>
      <c r="F911">
        <v>0</v>
      </c>
      <c r="G911">
        <f t="shared" si="42"/>
        <v>8</v>
      </c>
      <c r="J911">
        <f t="shared" si="43"/>
        <v>2017</v>
      </c>
      <c r="L911">
        <f t="shared" si="44"/>
        <v>35</v>
      </c>
    </row>
    <row r="912" spans="1:12" x14ac:dyDescent="0.25">
      <c r="A912" t="s">
        <v>8</v>
      </c>
      <c r="B912" s="1">
        <v>42974</v>
      </c>
      <c r="C912">
        <v>17504.355</v>
      </c>
      <c r="D912">
        <v>265.71999999999997</v>
      </c>
      <c r="E912">
        <v>12238.603649999999</v>
      </c>
      <c r="F912">
        <v>1</v>
      </c>
      <c r="G912">
        <f t="shared" si="42"/>
        <v>8</v>
      </c>
      <c r="J912">
        <f t="shared" si="43"/>
        <v>2017</v>
      </c>
      <c r="L912">
        <f t="shared" si="44"/>
        <v>35</v>
      </c>
    </row>
    <row r="913" spans="1:12" x14ac:dyDescent="0.25">
      <c r="A913" t="s">
        <v>9</v>
      </c>
      <c r="B913" s="1">
        <v>42974</v>
      </c>
      <c r="C913">
        <v>4253.37</v>
      </c>
      <c r="D913">
        <v>53.960000000000008</v>
      </c>
      <c r="E913">
        <v>2.7364999999999999</v>
      </c>
      <c r="F913">
        <v>0</v>
      </c>
      <c r="G913">
        <f t="shared" si="42"/>
        <v>8</v>
      </c>
      <c r="J913">
        <f t="shared" si="43"/>
        <v>2017</v>
      </c>
      <c r="L913">
        <f t="shared" si="44"/>
        <v>35</v>
      </c>
    </row>
    <row r="914" spans="1:12" x14ac:dyDescent="0.25">
      <c r="A914" t="s">
        <v>9</v>
      </c>
      <c r="B914" s="1">
        <v>42974</v>
      </c>
      <c r="C914">
        <v>1418.5050000000001</v>
      </c>
      <c r="D914">
        <v>17.8</v>
      </c>
      <c r="E914">
        <v>6.8178500000000009</v>
      </c>
      <c r="F914">
        <v>1</v>
      </c>
      <c r="G914">
        <f t="shared" si="42"/>
        <v>8</v>
      </c>
      <c r="J914">
        <f t="shared" si="43"/>
        <v>2017</v>
      </c>
      <c r="L914">
        <f t="shared" si="44"/>
        <v>35</v>
      </c>
    </row>
    <row r="915" spans="1:12" x14ac:dyDescent="0.25">
      <c r="A915" t="s">
        <v>14</v>
      </c>
      <c r="B915" s="1">
        <v>42974</v>
      </c>
      <c r="C915">
        <v>4206.62</v>
      </c>
      <c r="D915">
        <v>56.960000000000008</v>
      </c>
      <c r="E915">
        <v>3.0842500000000004</v>
      </c>
      <c r="F915">
        <v>0</v>
      </c>
      <c r="G915">
        <f t="shared" si="42"/>
        <v>8</v>
      </c>
      <c r="J915">
        <f t="shared" si="43"/>
        <v>2017</v>
      </c>
      <c r="L915">
        <f t="shared" si="44"/>
        <v>35</v>
      </c>
    </row>
    <row r="916" spans="1:12" x14ac:dyDescent="0.25">
      <c r="A916" t="s">
        <v>14</v>
      </c>
      <c r="B916" s="1">
        <v>42974</v>
      </c>
      <c r="C916">
        <v>3167.835</v>
      </c>
      <c r="D916">
        <v>44.080000000000005</v>
      </c>
      <c r="E916">
        <v>17.467450000000003</v>
      </c>
      <c r="F916">
        <v>1</v>
      </c>
      <c r="G916">
        <f t="shared" si="42"/>
        <v>8</v>
      </c>
      <c r="J916">
        <f t="shared" si="43"/>
        <v>2017</v>
      </c>
      <c r="L916">
        <f t="shared" si="44"/>
        <v>35</v>
      </c>
    </row>
    <row r="917" spans="1:12" x14ac:dyDescent="0.25">
      <c r="A917" t="s">
        <v>10</v>
      </c>
      <c r="B917" s="1">
        <v>42974</v>
      </c>
      <c r="C917">
        <v>203.28000000000003</v>
      </c>
      <c r="D917">
        <v>2.5600000000000005</v>
      </c>
      <c r="E917">
        <v>35.938499999999998</v>
      </c>
      <c r="F917">
        <v>0</v>
      </c>
      <c r="G917">
        <f t="shared" si="42"/>
        <v>8</v>
      </c>
      <c r="J917">
        <f t="shared" si="43"/>
        <v>2017</v>
      </c>
      <c r="L917">
        <f t="shared" si="44"/>
        <v>35</v>
      </c>
    </row>
    <row r="918" spans="1:12" x14ac:dyDescent="0.25">
      <c r="A918" t="s">
        <v>10</v>
      </c>
      <c r="B918" s="1">
        <v>42974</v>
      </c>
      <c r="C918">
        <v>144.10000000000002</v>
      </c>
      <c r="D918">
        <v>2.08</v>
      </c>
      <c r="E918">
        <v>240.21985000000001</v>
      </c>
      <c r="F918">
        <v>1</v>
      </c>
      <c r="G918">
        <f t="shared" si="42"/>
        <v>8</v>
      </c>
      <c r="J918">
        <f t="shared" si="43"/>
        <v>2017</v>
      </c>
      <c r="L918">
        <f t="shared" si="44"/>
        <v>35</v>
      </c>
    </row>
    <row r="919" spans="1:12" x14ac:dyDescent="0.25">
      <c r="A919" t="s">
        <v>4</v>
      </c>
      <c r="B919" s="1">
        <v>42981</v>
      </c>
      <c r="C919">
        <v>8986.8350000000009</v>
      </c>
      <c r="D919">
        <v>107.88</v>
      </c>
      <c r="E919">
        <v>409.20165000000003</v>
      </c>
      <c r="F919">
        <v>0</v>
      </c>
      <c r="G919">
        <f t="shared" si="42"/>
        <v>9</v>
      </c>
      <c r="J919">
        <f t="shared" si="43"/>
        <v>2017</v>
      </c>
      <c r="L919">
        <f t="shared" si="44"/>
        <v>36</v>
      </c>
    </row>
    <row r="920" spans="1:12" x14ac:dyDescent="0.25">
      <c r="A920" t="s">
        <v>4</v>
      </c>
      <c r="B920" s="1">
        <v>42981</v>
      </c>
      <c r="C920">
        <v>2834.9750000000004</v>
      </c>
      <c r="D920">
        <v>38.520000000000003</v>
      </c>
      <c r="E920">
        <v>502.00409999999999</v>
      </c>
      <c r="F920">
        <v>1</v>
      </c>
      <c r="G920">
        <f t="shared" si="42"/>
        <v>9</v>
      </c>
      <c r="J920">
        <f t="shared" si="43"/>
        <v>2017</v>
      </c>
      <c r="L920">
        <f t="shared" si="44"/>
        <v>36</v>
      </c>
    </row>
    <row r="921" spans="1:12" x14ac:dyDescent="0.25">
      <c r="A921" t="s">
        <v>1</v>
      </c>
      <c r="B921" s="1">
        <v>42981</v>
      </c>
      <c r="C921">
        <v>15713.060000000001</v>
      </c>
      <c r="D921">
        <v>204.88000000000002</v>
      </c>
      <c r="E921">
        <v>146.43915000000001</v>
      </c>
      <c r="F921">
        <v>0</v>
      </c>
      <c r="G921">
        <f t="shared" si="42"/>
        <v>9</v>
      </c>
      <c r="J921">
        <f t="shared" si="43"/>
        <v>2017</v>
      </c>
      <c r="L921">
        <f t="shared" si="44"/>
        <v>36</v>
      </c>
    </row>
    <row r="922" spans="1:12" x14ac:dyDescent="0.25">
      <c r="A922" t="s">
        <v>1</v>
      </c>
      <c r="B922" s="1">
        <v>42981</v>
      </c>
      <c r="C922">
        <v>1800.4250000000002</v>
      </c>
      <c r="D922">
        <v>23.44</v>
      </c>
      <c r="E922">
        <v>136.16655</v>
      </c>
      <c r="F922">
        <v>1</v>
      </c>
      <c r="G922">
        <f t="shared" si="42"/>
        <v>9</v>
      </c>
      <c r="J922">
        <f t="shared" si="43"/>
        <v>2017</v>
      </c>
      <c r="L922">
        <f t="shared" si="44"/>
        <v>36</v>
      </c>
    </row>
    <row r="923" spans="1:12" x14ac:dyDescent="0.25">
      <c r="A923" t="s">
        <v>2</v>
      </c>
      <c r="B923" s="1">
        <v>42981</v>
      </c>
      <c r="C923">
        <v>45674.915000000008</v>
      </c>
      <c r="D923">
        <v>524.24</v>
      </c>
      <c r="E923">
        <v>0</v>
      </c>
      <c r="F923">
        <v>0</v>
      </c>
      <c r="G923">
        <f t="shared" si="42"/>
        <v>9</v>
      </c>
      <c r="J923">
        <f t="shared" si="43"/>
        <v>2017</v>
      </c>
      <c r="L923">
        <f t="shared" si="44"/>
        <v>36</v>
      </c>
    </row>
    <row r="924" spans="1:12" x14ac:dyDescent="0.25">
      <c r="A924" t="s">
        <v>2</v>
      </c>
      <c r="B924" s="1">
        <v>42981</v>
      </c>
      <c r="C924">
        <v>9568.9000000000015</v>
      </c>
      <c r="D924">
        <v>122.75999999999999</v>
      </c>
      <c r="E924">
        <v>0</v>
      </c>
      <c r="F924">
        <v>1</v>
      </c>
      <c r="G924">
        <f t="shared" si="42"/>
        <v>9</v>
      </c>
      <c r="J924">
        <f t="shared" si="43"/>
        <v>2017</v>
      </c>
      <c r="L924">
        <f t="shared" si="44"/>
        <v>36</v>
      </c>
    </row>
    <row r="925" spans="1:12" x14ac:dyDescent="0.25">
      <c r="A925" t="s">
        <v>3</v>
      </c>
      <c r="B925" s="1">
        <v>42981</v>
      </c>
      <c r="C925">
        <v>661.375</v>
      </c>
      <c r="D925">
        <v>9.2799999999999994</v>
      </c>
      <c r="E925">
        <v>139.38340000000002</v>
      </c>
      <c r="F925">
        <v>0</v>
      </c>
      <c r="G925">
        <f t="shared" si="42"/>
        <v>9</v>
      </c>
      <c r="J925">
        <f t="shared" si="43"/>
        <v>2017</v>
      </c>
      <c r="L925">
        <f t="shared" si="44"/>
        <v>36</v>
      </c>
    </row>
    <row r="926" spans="1:12" x14ac:dyDescent="0.25">
      <c r="A926" t="s">
        <v>3</v>
      </c>
      <c r="B926" s="1">
        <v>42981</v>
      </c>
      <c r="C926">
        <v>901.12000000000012</v>
      </c>
      <c r="D926">
        <v>13.719999999999999</v>
      </c>
      <c r="E926">
        <v>1205.5270499999999</v>
      </c>
      <c r="F926">
        <v>1</v>
      </c>
      <c r="G926">
        <f t="shared" si="42"/>
        <v>9</v>
      </c>
      <c r="J926">
        <f t="shared" si="43"/>
        <v>2017</v>
      </c>
      <c r="L926">
        <f t="shared" si="44"/>
        <v>36</v>
      </c>
    </row>
    <row r="927" spans="1:12" x14ac:dyDescent="0.25">
      <c r="A927" t="s">
        <v>13</v>
      </c>
      <c r="B927" s="1">
        <v>42981</v>
      </c>
      <c r="C927">
        <v>6449.6850000000013</v>
      </c>
      <c r="D927">
        <v>89.88</v>
      </c>
      <c r="E927">
        <v>296.49880000000002</v>
      </c>
      <c r="F927">
        <v>0</v>
      </c>
      <c r="G927">
        <f t="shared" si="42"/>
        <v>9</v>
      </c>
      <c r="J927">
        <f t="shared" si="43"/>
        <v>2017</v>
      </c>
      <c r="L927">
        <f t="shared" si="44"/>
        <v>36</v>
      </c>
    </row>
    <row r="928" spans="1:12" x14ac:dyDescent="0.25">
      <c r="A928" t="s">
        <v>13</v>
      </c>
      <c r="B928" s="1">
        <v>42981</v>
      </c>
      <c r="C928">
        <v>2742.3</v>
      </c>
      <c r="D928">
        <v>39.480000000000004</v>
      </c>
      <c r="E928">
        <v>603.10445000000004</v>
      </c>
      <c r="F928">
        <v>1</v>
      </c>
      <c r="G928">
        <f t="shared" si="42"/>
        <v>9</v>
      </c>
      <c r="J928">
        <f t="shared" si="43"/>
        <v>2017</v>
      </c>
      <c r="L928">
        <f t="shared" si="44"/>
        <v>36</v>
      </c>
    </row>
    <row r="929" spans="1:12" x14ac:dyDescent="0.25">
      <c r="A929" t="s">
        <v>5</v>
      </c>
      <c r="B929" s="1">
        <v>42981</v>
      </c>
      <c r="C929">
        <v>1773.5300000000002</v>
      </c>
      <c r="D929">
        <v>25.6</v>
      </c>
      <c r="E929">
        <v>36.965499999999999</v>
      </c>
      <c r="F929">
        <v>0</v>
      </c>
      <c r="G929">
        <f t="shared" si="42"/>
        <v>9</v>
      </c>
      <c r="J929">
        <f t="shared" si="43"/>
        <v>2017</v>
      </c>
      <c r="L929">
        <f t="shared" si="44"/>
        <v>36</v>
      </c>
    </row>
    <row r="930" spans="1:12" x14ac:dyDescent="0.25">
      <c r="A930" t="s">
        <v>5</v>
      </c>
      <c r="B930" s="1">
        <v>42981</v>
      </c>
      <c r="C930">
        <v>1341.0650000000003</v>
      </c>
      <c r="D930">
        <v>22.32</v>
      </c>
      <c r="E930">
        <v>170.35005000000001</v>
      </c>
      <c r="F930">
        <v>1</v>
      </c>
      <c r="G930">
        <f t="shared" si="42"/>
        <v>9</v>
      </c>
      <c r="J930">
        <f t="shared" si="43"/>
        <v>2017</v>
      </c>
      <c r="L930">
        <f t="shared" si="44"/>
        <v>36</v>
      </c>
    </row>
    <row r="931" spans="1:12" x14ac:dyDescent="0.25">
      <c r="A931" t="s">
        <v>6</v>
      </c>
      <c r="B931" s="1">
        <v>42981</v>
      </c>
      <c r="C931">
        <v>671.49500000000012</v>
      </c>
      <c r="D931">
        <v>8.120000000000001</v>
      </c>
      <c r="E931">
        <v>0</v>
      </c>
      <c r="F931">
        <v>0</v>
      </c>
      <c r="G931">
        <f t="shared" si="42"/>
        <v>9</v>
      </c>
      <c r="J931">
        <f t="shared" si="43"/>
        <v>2017</v>
      </c>
      <c r="L931">
        <f t="shared" si="44"/>
        <v>36</v>
      </c>
    </row>
    <row r="932" spans="1:12" x14ac:dyDescent="0.25">
      <c r="A932" t="s">
        <v>6</v>
      </c>
      <c r="B932" s="1">
        <v>42981</v>
      </c>
      <c r="C932">
        <v>284.07500000000005</v>
      </c>
      <c r="D932">
        <v>3.5600000000000005</v>
      </c>
      <c r="E932">
        <v>0</v>
      </c>
      <c r="F932">
        <v>1</v>
      </c>
      <c r="G932">
        <f t="shared" si="42"/>
        <v>9</v>
      </c>
      <c r="J932">
        <f t="shared" si="43"/>
        <v>2017</v>
      </c>
      <c r="L932">
        <f t="shared" si="44"/>
        <v>36</v>
      </c>
    </row>
    <row r="933" spans="1:12" x14ac:dyDescent="0.25">
      <c r="A933" t="s">
        <v>12</v>
      </c>
      <c r="B933" s="1">
        <v>42981</v>
      </c>
      <c r="C933">
        <v>1079.2650000000001</v>
      </c>
      <c r="D933">
        <v>15.280000000000001</v>
      </c>
      <c r="E933">
        <v>123.51365</v>
      </c>
      <c r="F933">
        <v>0</v>
      </c>
      <c r="G933">
        <f t="shared" si="42"/>
        <v>9</v>
      </c>
      <c r="J933">
        <f t="shared" si="43"/>
        <v>2017</v>
      </c>
      <c r="L933">
        <f t="shared" si="44"/>
        <v>36</v>
      </c>
    </row>
    <row r="934" spans="1:12" x14ac:dyDescent="0.25">
      <c r="A934" t="s">
        <v>12</v>
      </c>
      <c r="B934" s="1">
        <v>42981</v>
      </c>
      <c r="C934">
        <v>482.29500000000002</v>
      </c>
      <c r="D934">
        <v>7.32</v>
      </c>
      <c r="E934">
        <v>511.78400000000005</v>
      </c>
      <c r="F934">
        <v>1</v>
      </c>
      <c r="G934">
        <f t="shared" si="42"/>
        <v>9</v>
      </c>
      <c r="J934">
        <f t="shared" si="43"/>
        <v>2017</v>
      </c>
      <c r="L934">
        <f t="shared" si="44"/>
        <v>36</v>
      </c>
    </row>
    <row r="935" spans="1:12" x14ac:dyDescent="0.25">
      <c r="A935" t="s">
        <v>7</v>
      </c>
      <c r="B935" s="1">
        <v>42981</v>
      </c>
      <c r="C935">
        <v>20313.150000000001</v>
      </c>
      <c r="D935">
        <v>257.95999999999998</v>
      </c>
      <c r="E935">
        <v>317.47235000000001</v>
      </c>
      <c r="F935">
        <v>0</v>
      </c>
      <c r="G935">
        <f t="shared" si="42"/>
        <v>9</v>
      </c>
      <c r="J935">
        <f t="shared" si="43"/>
        <v>2017</v>
      </c>
      <c r="L935">
        <f t="shared" si="44"/>
        <v>36</v>
      </c>
    </row>
    <row r="936" spans="1:12" x14ac:dyDescent="0.25">
      <c r="A936" t="s">
        <v>7</v>
      </c>
      <c r="B936" s="1">
        <v>42981</v>
      </c>
      <c r="C936">
        <v>5793.1500000000005</v>
      </c>
      <c r="D936">
        <v>74.88</v>
      </c>
      <c r="E936">
        <v>386.73635000000002</v>
      </c>
      <c r="F936">
        <v>1</v>
      </c>
      <c r="G936">
        <f t="shared" si="42"/>
        <v>9</v>
      </c>
      <c r="J936">
        <f t="shared" si="43"/>
        <v>2017</v>
      </c>
      <c r="L936">
        <f t="shared" si="44"/>
        <v>36</v>
      </c>
    </row>
    <row r="937" spans="1:12" x14ac:dyDescent="0.25">
      <c r="A937" t="s">
        <v>8</v>
      </c>
      <c r="B937" s="1">
        <v>42981</v>
      </c>
      <c r="C937">
        <v>21373.88</v>
      </c>
      <c r="D937">
        <v>314.8</v>
      </c>
      <c r="E937">
        <v>2342.4882000000002</v>
      </c>
      <c r="F937">
        <v>0</v>
      </c>
      <c r="G937">
        <f t="shared" si="42"/>
        <v>9</v>
      </c>
      <c r="J937">
        <f t="shared" si="43"/>
        <v>2017</v>
      </c>
      <c r="L937">
        <f t="shared" si="44"/>
        <v>36</v>
      </c>
    </row>
    <row r="938" spans="1:12" x14ac:dyDescent="0.25">
      <c r="A938" t="s">
        <v>8</v>
      </c>
      <c r="B938" s="1">
        <v>42981</v>
      </c>
      <c r="C938">
        <v>18034.005000000001</v>
      </c>
      <c r="D938">
        <v>278.2</v>
      </c>
      <c r="E938">
        <v>15112.483099999999</v>
      </c>
      <c r="F938">
        <v>1</v>
      </c>
      <c r="G938">
        <f t="shared" si="42"/>
        <v>9</v>
      </c>
      <c r="J938">
        <f t="shared" si="43"/>
        <v>2017</v>
      </c>
      <c r="L938">
        <f t="shared" si="44"/>
        <v>36</v>
      </c>
    </row>
    <row r="939" spans="1:12" x14ac:dyDescent="0.25">
      <c r="A939" t="s">
        <v>9</v>
      </c>
      <c r="B939" s="1">
        <v>42981</v>
      </c>
      <c r="C939">
        <v>4560.7650000000003</v>
      </c>
      <c r="D939">
        <v>59.320000000000007</v>
      </c>
      <c r="E939">
        <v>5.9267000000000003</v>
      </c>
      <c r="F939">
        <v>0</v>
      </c>
      <c r="G939">
        <f t="shared" si="42"/>
        <v>9</v>
      </c>
      <c r="J939">
        <f t="shared" si="43"/>
        <v>2017</v>
      </c>
      <c r="L939">
        <f t="shared" si="44"/>
        <v>36</v>
      </c>
    </row>
    <row r="940" spans="1:12" x14ac:dyDescent="0.25">
      <c r="A940" t="s">
        <v>9</v>
      </c>
      <c r="B940" s="1">
        <v>42981</v>
      </c>
      <c r="C940">
        <v>1202.96</v>
      </c>
      <c r="D940">
        <v>16.080000000000002</v>
      </c>
      <c r="E940">
        <v>12.188150000000002</v>
      </c>
      <c r="F940">
        <v>1</v>
      </c>
      <c r="G940">
        <f t="shared" si="42"/>
        <v>9</v>
      </c>
      <c r="J940">
        <f t="shared" si="43"/>
        <v>2017</v>
      </c>
      <c r="L940">
        <f t="shared" si="44"/>
        <v>36</v>
      </c>
    </row>
    <row r="941" spans="1:12" x14ac:dyDescent="0.25">
      <c r="A941" t="s">
        <v>14</v>
      </c>
      <c r="B941" s="1">
        <v>42981</v>
      </c>
      <c r="C941">
        <v>4771.9100000000008</v>
      </c>
      <c r="D941">
        <v>66.960000000000008</v>
      </c>
      <c r="E941">
        <v>6.9621500000000003</v>
      </c>
      <c r="F941">
        <v>0</v>
      </c>
      <c r="G941">
        <f t="shared" si="42"/>
        <v>9</v>
      </c>
      <c r="J941">
        <f t="shared" si="43"/>
        <v>2017</v>
      </c>
      <c r="L941">
        <f t="shared" si="44"/>
        <v>36</v>
      </c>
    </row>
    <row r="942" spans="1:12" x14ac:dyDescent="0.25">
      <c r="A942" t="s">
        <v>14</v>
      </c>
      <c r="B942" s="1">
        <v>42981</v>
      </c>
      <c r="C942">
        <v>3305.4450000000002</v>
      </c>
      <c r="D942">
        <v>48.2</v>
      </c>
      <c r="E942">
        <v>39.081250000000004</v>
      </c>
      <c r="F942">
        <v>1</v>
      </c>
      <c r="G942">
        <f t="shared" si="42"/>
        <v>9</v>
      </c>
      <c r="J942">
        <f t="shared" si="43"/>
        <v>2017</v>
      </c>
      <c r="L942">
        <f t="shared" si="44"/>
        <v>36</v>
      </c>
    </row>
    <row r="943" spans="1:12" x14ac:dyDescent="0.25">
      <c r="A943" t="s">
        <v>10</v>
      </c>
      <c r="B943" s="1">
        <v>42981</v>
      </c>
      <c r="C943">
        <v>123.53</v>
      </c>
      <c r="D943">
        <v>1.8399999999999999</v>
      </c>
      <c r="E943">
        <v>24.697400000000002</v>
      </c>
      <c r="F943">
        <v>0</v>
      </c>
      <c r="G943">
        <f t="shared" si="42"/>
        <v>9</v>
      </c>
      <c r="J943">
        <f t="shared" si="43"/>
        <v>2017</v>
      </c>
      <c r="L943">
        <f t="shared" si="44"/>
        <v>36</v>
      </c>
    </row>
    <row r="944" spans="1:12" x14ac:dyDescent="0.25">
      <c r="A944" t="s">
        <v>10</v>
      </c>
      <c r="B944" s="1">
        <v>42981</v>
      </c>
      <c r="C944">
        <v>91.795000000000016</v>
      </c>
      <c r="D944">
        <v>1.36</v>
      </c>
      <c r="E944">
        <v>156.61165</v>
      </c>
      <c r="F944">
        <v>1</v>
      </c>
      <c r="G944">
        <f t="shared" si="42"/>
        <v>9</v>
      </c>
      <c r="J944">
        <f t="shared" si="43"/>
        <v>2017</v>
      </c>
      <c r="L944">
        <f t="shared" si="44"/>
        <v>36</v>
      </c>
    </row>
    <row r="945" spans="1:12" x14ac:dyDescent="0.25">
      <c r="A945" t="s">
        <v>4</v>
      </c>
      <c r="B945" s="1">
        <v>42988</v>
      </c>
      <c r="C945">
        <v>11395.285000000002</v>
      </c>
      <c r="D945">
        <v>141.68</v>
      </c>
      <c r="E945">
        <v>415.73545000000001</v>
      </c>
      <c r="F945">
        <v>0</v>
      </c>
      <c r="G945">
        <f t="shared" si="42"/>
        <v>9</v>
      </c>
      <c r="J945">
        <f t="shared" si="43"/>
        <v>2017</v>
      </c>
      <c r="L945">
        <f t="shared" si="44"/>
        <v>37</v>
      </c>
    </row>
    <row r="946" spans="1:12" x14ac:dyDescent="0.25">
      <c r="A946" t="s">
        <v>4</v>
      </c>
      <c r="B946" s="1">
        <v>42988</v>
      </c>
      <c r="C946">
        <v>3443.7150000000006</v>
      </c>
      <c r="D946">
        <v>48.24</v>
      </c>
      <c r="E946">
        <v>411.05480000000006</v>
      </c>
      <c r="F946">
        <v>1</v>
      </c>
      <c r="G946">
        <f t="shared" si="42"/>
        <v>9</v>
      </c>
      <c r="J946">
        <f t="shared" si="43"/>
        <v>2017</v>
      </c>
      <c r="L946">
        <f t="shared" si="44"/>
        <v>37</v>
      </c>
    </row>
    <row r="947" spans="1:12" x14ac:dyDescent="0.25">
      <c r="A947" t="s">
        <v>1</v>
      </c>
      <c r="B947" s="1">
        <v>42988</v>
      </c>
      <c r="C947">
        <v>16774.34</v>
      </c>
      <c r="D947">
        <v>222.51999999999998</v>
      </c>
      <c r="E947">
        <v>146.28835000000001</v>
      </c>
      <c r="F947">
        <v>0</v>
      </c>
      <c r="G947">
        <f t="shared" si="42"/>
        <v>9</v>
      </c>
      <c r="J947">
        <f t="shared" si="43"/>
        <v>2017</v>
      </c>
      <c r="L947">
        <f t="shared" si="44"/>
        <v>37</v>
      </c>
    </row>
    <row r="948" spans="1:12" x14ac:dyDescent="0.25">
      <c r="A948" t="s">
        <v>1</v>
      </c>
      <c r="B948" s="1">
        <v>42988</v>
      </c>
      <c r="C948">
        <v>2046.7150000000004</v>
      </c>
      <c r="D948">
        <v>26.680000000000003</v>
      </c>
      <c r="E948">
        <v>139.80590000000001</v>
      </c>
      <c r="F948">
        <v>1</v>
      </c>
      <c r="G948">
        <f t="shared" si="42"/>
        <v>9</v>
      </c>
      <c r="J948">
        <f t="shared" si="43"/>
        <v>2017</v>
      </c>
      <c r="L948">
        <f t="shared" si="44"/>
        <v>37</v>
      </c>
    </row>
    <row r="949" spans="1:12" x14ac:dyDescent="0.25">
      <c r="A949" t="s">
        <v>2</v>
      </c>
      <c r="B949" s="1">
        <v>42988</v>
      </c>
      <c r="C949">
        <v>51353.94</v>
      </c>
      <c r="D949">
        <v>585.52</v>
      </c>
      <c r="E949">
        <v>0</v>
      </c>
      <c r="F949">
        <v>0</v>
      </c>
      <c r="G949">
        <f t="shared" si="42"/>
        <v>9</v>
      </c>
      <c r="J949">
        <f t="shared" si="43"/>
        <v>2017</v>
      </c>
      <c r="L949">
        <f t="shared" si="44"/>
        <v>37</v>
      </c>
    </row>
    <row r="950" spans="1:12" x14ac:dyDescent="0.25">
      <c r="A950" t="s">
        <v>2</v>
      </c>
      <c r="B950" s="1">
        <v>42988</v>
      </c>
      <c r="C950">
        <v>10533.765000000001</v>
      </c>
      <c r="D950">
        <v>136.28</v>
      </c>
      <c r="E950">
        <v>0</v>
      </c>
      <c r="F950">
        <v>1</v>
      </c>
      <c r="G950">
        <f t="shared" si="42"/>
        <v>9</v>
      </c>
      <c r="J950">
        <f t="shared" si="43"/>
        <v>2017</v>
      </c>
      <c r="L950">
        <f t="shared" si="44"/>
        <v>37</v>
      </c>
    </row>
    <row r="951" spans="1:12" x14ac:dyDescent="0.25">
      <c r="A951" t="s">
        <v>3</v>
      </c>
      <c r="B951" s="1">
        <v>42988</v>
      </c>
      <c r="C951">
        <v>696.02500000000009</v>
      </c>
      <c r="D951">
        <v>11.200000000000001</v>
      </c>
      <c r="E951">
        <v>162.41485</v>
      </c>
      <c r="F951">
        <v>0</v>
      </c>
      <c r="G951">
        <f t="shared" si="42"/>
        <v>9</v>
      </c>
      <c r="J951">
        <f t="shared" si="43"/>
        <v>2017</v>
      </c>
      <c r="L951">
        <f t="shared" si="44"/>
        <v>37</v>
      </c>
    </row>
    <row r="952" spans="1:12" x14ac:dyDescent="0.25">
      <c r="A952" t="s">
        <v>3</v>
      </c>
      <c r="B952" s="1">
        <v>42988</v>
      </c>
      <c r="C952">
        <v>997.09500000000014</v>
      </c>
      <c r="D952">
        <v>15.4</v>
      </c>
      <c r="E952">
        <v>1342.5392500000003</v>
      </c>
      <c r="F952">
        <v>1</v>
      </c>
      <c r="G952">
        <f t="shared" si="42"/>
        <v>9</v>
      </c>
      <c r="J952">
        <f t="shared" si="43"/>
        <v>2017</v>
      </c>
      <c r="L952">
        <f t="shared" si="44"/>
        <v>37</v>
      </c>
    </row>
    <row r="953" spans="1:12" x14ac:dyDescent="0.25">
      <c r="A953" t="s">
        <v>13</v>
      </c>
      <c r="B953" s="1">
        <v>42988</v>
      </c>
      <c r="C953">
        <v>6452.7100000000009</v>
      </c>
      <c r="D953">
        <v>89</v>
      </c>
      <c r="E953">
        <v>342.45250000000004</v>
      </c>
      <c r="F953">
        <v>0</v>
      </c>
      <c r="G953">
        <f t="shared" si="42"/>
        <v>9</v>
      </c>
      <c r="J953">
        <f t="shared" si="43"/>
        <v>2017</v>
      </c>
      <c r="L953">
        <f t="shared" si="44"/>
        <v>37</v>
      </c>
    </row>
    <row r="954" spans="1:12" x14ac:dyDescent="0.25">
      <c r="A954" t="s">
        <v>13</v>
      </c>
      <c r="B954" s="1">
        <v>42988</v>
      </c>
      <c r="C954">
        <v>2846.0300000000007</v>
      </c>
      <c r="D954">
        <v>42.04</v>
      </c>
      <c r="E954">
        <v>780.36919999999998</v>
      </c>
      <c r="F954">
        <v>1</v>
      </c>
      <c r="G954">
        <f t="shared" si="42"/>
        <v>9</v>
      </c>
      <c r="J954">
        <f t="shared" si="43"/>
        <v>2017</v>
      </c>
      <c r="L954">
        <f t="shared" si="44"/>
        <v>37</v>
      </c>
    </row>
    <row r="955" spans="1:12" x14ac:dyDescent="0.25">
      <c r="A955" t="s">
        <v>5</v>
      </c>
      <c r="B955" s="1">
        <v>42988</v>
      </c>
      <c r="C955">
        <v>2577.7950000000001</v>
      </c>
      <c r="D955">
        <v>37.96</v>
      </c>
      <c r="E955">
        <v>71.758050000000011</v>
      </c>
      <c r="F955">
        <v>0</v>
      </c>
      <c r="G955">
        <f t="shared" si="42"/>
        <v>9</v>
      </c>
      <c r="J955">
        <f t="shared" si="43"/>
        <v>2017</v>
      </c>
      <c r="L955">
        <f t="shared" si="44"/>
        <v>37</v>
      </c>
    </row>
    <row r="956" spans="1:12" x14ac:dyDescent="0.25">
      <c r="A956" t="s">
        <v>5</v>
      </c>
      <c r="B956" s="1">
        <v>42988</v>
      </c>
      <c r="C956">
        <v>2202.3650000000002</v>
      </c>
      <c r="D956">
        <v>34.32</v>
      </c>
      <c r="E956">
        <v>194.0471</v>
      </c>
      <c r="F956">
        <v>1</v>
      </c>
      <c r="G956">
        <f t="shared" si="42"/>
        <v>9</v>
      </c>
      <c r="J956">
        <f t="shared" si="43"/>
        <v>2017</v>
      </c>
      <c r="L956">
        <f t="shared" si="44"/>
        <v>37</v>
      </c>
    </row>
    <row r="957" spans="1:12" x14ac:dyDescent="0.25">
      <c r="A957" t="s">
        <v>6</v>
      </c>
      <c r="B957" s="1">
        <v>42988</v>
      </c>
      <c r="C957">
        <v>716.26499999999999</v>
      </c>
      <c r="D957">
        <v>7.9200000000000008</v>
      </c>
      <c r="E957">
        <v>0</v>
      </c>
      <c r="F957">
        <v>0</v>
      </c>
      <c r="G957">
        <f t="shared" si="42"/>
        <v>9</v>
      </c>
      <c r="J957">
        <f t="shared" si="43"/>
        <v>2017</v>
      </c>
      <c r="L957">
        <f t="shared" si="44"/>
        <v>37</v>
      </c>
    </row>
    <row r="958" spans="1:12" x14ac:dyDescent="0.25">
      <c r="A958" t="s">
        <v>6</v>
      </c>
      <c r="B958" s="1">
        <v>42988</v>
      </c>
      <c r="C958">
        <v>245.74000000000004</v>
      </c>
      <c r="D958">
        <v>3.64</v>
      </c>
      <c r="E958">
        <v>0</v>
      </c>
      <c r="F958">
        <v>1</v>
      </c>
      <c r="G958">
        <f t="shared" si="42"/>
        <v>9</v>
      </c>
      <c r="J958">
        <f t="shared" si="43"/>
        <v>2017</v>
      </c>
      <c r="L958">
        <f t="shared" si="44"/>
        <v>37</v>
      </c>
    </row>
    <row r="959" spans="1:12" x14ac:dyDescent="0.25">
      <c r="A959" t="s">
        <v>12</v>
      </c>
      <c r="B959" s="1">
        <v>42988</v>
      </c>
      <c r="C959">
        <v>1444.0800000000002</v>
      </c>
      <c r="D959">
        <v>21.560000000000002</v>
      </c>
      <c r="E959">
        <v>169.15405000000001</v>
      </c>
      <c r="F959">
        <v>0</v>
      </c>
      <c r="G959">
        <f t="shared" si="42"/>
        <v>9</v>
      </c>
      <c r="J959">
        <f t="shared" si="43"/>
        <v>2017</v>
      </c>
      <c r="L959">
        <f t="shared" si="44"/>
        <v>37</v>
      </c>
    </row>
    <row r="960" spans="1:12" x14ac:dyDescent="0.25">
      <c r="A960" t="s">
        <v>12</v>
      </c>
      <c r="B960" s="1">
        <v>42988</v>
      </c>
      <c r="C960">
        <v>821.42500000000007</v>
      </c>
      <c r="D960">
        <v>13.280000000000001</v>
      </c>
      <c r="E960">
        <v>847.73389999999995</v>
      </c>
      <c r="F960">
        <v>1</v>
      </c>
      <c r="G960">
        <f t="shared" si="42"/>
        <v>9</v>
      </c>
      <c r="J960">
        <f t="shared" si="43"/>
        <v>2017</v>
      </c>
      <c r="L960">
        <f t="shared" si="44"/>
        <v>37</v>
      </c>
    </row>
    <row r="961" spans="1:12" x14ac:dyDescent="0.25">
      <c r="A961" t="s">
        <v>7</v>
      </c>
      <c r="B961" s="1">
        <v>42988</v>
      </c>
      <c r="C961">
        <v>19355.655000000002</v>
      </c>
      <c r="D961">
        <v>255.24</v>
      </c>
      <c r="E961">
        <v>309.26285000000001</v>
      </c>
      <c r="F961">
        <v>0</v>
      </c>
      <c r="G961">
        <f t="shared" si="42"/>
        <v>9</v>
      </c>
      <c r="J961">
        <f t="shared" si="43"/>
        <v>2017</v>
      </c>
      <c r="L961">
        <f t="shared" si="44"/>
        <v>37</v>
      </c>
    </row>
    <row r="962" spans="1:12" x14ac:dyDescent="0.25">
      <c r="A962" t="s">
        <v>7</v>
      </c>
      <c r="B962" s="1">
        <v>42988</v>
      </c>
      <c r="C962">
        <v>5283.2449999999999</v>
      </c>
      <c r="D962">
        <v>72.08</v>
      </c>
      <c r="E962">
        <v>364.87944999999996</v>
      </c>
      <c r="F962">
        <v>1</v>
      </c>
      <c r="G962">
        <f t="shared" si="42"/>
        <v>9</v>
      </c>
      <c r="J962">
        <f t="shared" si="43"/>
        <v>2017</v>
      </c>
      <c r="L962">
        <f t="shared" si="44"/>
        <v>37</v>
      </c>
    </row>
    <row r="963" spans="1:12" x14ac:dyDescent="0.25">
      <c r="A963" t="s">
        <v>8</v>
      </c>
      <c r="B963" s="1">
        <v>42988</v>
      </c>
      <c r="C963">
        <v>21384.495000000003</v>
      </c>
      <c r="D963">
        <v>330</v>
      </c>
      <c r="E963">
        <v>2598.3756500000004</v>
      </c>
      <c r="F963">
        <v>0</v>
      </c>
      <c r="G963">
        <f t="shared" ref="G963:G1026" si="45">MONTH(B963)</f>
        <v>9</v>
      </c>
      <c r="J963">
        <f t="shared" ref="J963:J1026" si="46">YEAR(B963:B3733)</f>
        <v>2017</v>
      </c>
      <c r="L963">
        <f t="shared" ref="L963:L1026" si="47">WEEKNUM(B963,1)</f>
        <v>37</v>
      </c>
    </row>
    <row r="964" spans="1:12" x14ac:dyDescent="0.25">
      <c r="A964" t="s">
        <v>8</v>
      </c>
      <c r="B964" s="1">
        <v>42988</v>
      </c>
      <c r="C964">
        <v>19596.060000000001</v>
      </c>
      <c r="D964">
        <v>318.72000000000003</v>
      </c>
      <c r="E964">
        <v>17685.293600000001</v>
      </c>
      <c r="F964">
        <v>1</v>
      </c>
      <c r="G964">
        <f t="shared" si="45"/>
        <v>9</v>
      </c>
      <c r="J964">
        <f t="shared" si="46"/>
        <v>2017</v>
      </c>
      <c r="L964">
        <f t="shared" si="47"/>
        <v>37</v>
      </c>
    </row>
    <row r="965" spans="1:12" x14ac:dyDescent="0.25">
      <c r="A965" t="s">
        <v>9</v>
      </c>
      <c r="B965" s="1">
        <v>42988</v>
      </c>
      <c r="C965">
        <v>4252.05</v>
      </c>
      <c r="D965">
        <v>57.400000000000006</v>
      </c>
      <c r="E965">
        <v>6.3361999999999998</v>
      </c>
      <c r="F965">
        <v>0</v>
      </c>
      <c r="G965">
        <f t="shared" si="45"/>
        <v>9</v>
      </c>
      <c r="J965">
        <f t="shared" si="46"/>
        <v>2017</v>
      </c>
      <c r="L965">
        <f t="shared" si="47"/>
        <v>37</v>
      </c>
    </row>
    <row r="966" spans="1:12" x14ac:dyDescent="0.25">
      <c r="A966" t="s">
        <v>9</v>
      </c>
      <c r="B966" s="1">
        <v>42988</v>
      </c>
      <c r="C966">
        <v>1232.7150000000001</v>
      </c>
      <c r="D966">
        <v>16.64</v>
      </c>
      <c r="E966">
        <v>12.308400000000001</v>
      </c>
      <c r="F966">
        <v>1</v>
      </c>
      <c r="G966">
        <f t="shared" si="45"/>
        <v>9</v>
      </c>
      <c r="J966">
        <f t="shared" si="46"/>
        <v>2017</v>
      </c>
      <c r="L966">
        <f t="shared" si="47"/>
        <v>37</v>
      </c>
    </row>
    <row r="967" spans="1:12" x14ac:dyDescent="0.25">
      <c r="A967" t="s">
        <v>14</v>
      </c>
      <c r="B967" s="1">
        <v>42988</v>
      </c>
      <c r="C967">
        <v>4745.3450000000003</v>
      </c>
      <c r="D967">
        <v>66.12</v>
      </c>
      <c r="E967">
        <v>7.7057500000000001</v>
      </c>
      <c r="F967">
        <v>0</v>
      </c>
      <c r="G967">
        <f t="shared" si="45"/>
        <v>9</v>
      </c>
      <c r="J967">
        <f t="shared" si="46"/>
        <v>2017</v>
      </c>
      <c r="L967">
        <f t="shared" si="47"/>
        <v>37</v>
      </c>
    </row>
    <row r="968" spans="1:12" x14ac:dyDescent="0.25">
      <c r="A968" t="s">
        <v>14</v>
      </c>
      <c r="B968" s="1">
        <v>42988</v>
      </c>
      <c r="C968">
        <v>3461.4250000000002</v>
      </c>
      <c r="D968">
        <v>51.2</v>
      </c>
      <c r="E968">
        <v>41.353650000000002</v>
      </c>
      <c r="F968">
        <v>1</v>
      </c>
      <c r="G968">
        <f t="shared" si="45"/>
        <v>9</v>
      </c>
      <c r="J968">
        <f t="shared" si="46"/>
        <v>2017</v>
      </c>
      <c r="L968">
        <f t="shared" si="47"/>
        <v>37</v>
      </c>
    </row>
    <row r="969" spans="1:12" x14ac:dyDescent="0.25">
      <c r="A969" t="s">
        <v>10</v>
      </c>
      <c r="B969" s="1">
        <v>42988</v>
      </c>
      <c r="C969">
        <v>145.80500000000004</v>
      </c>
      <c r="D969">
        <v>2.08</v>
      </c>
      <c r="E969">
        <v>26.564200000000003</v>
      </c>
      <c r="F969">
        <v>0</v>
      </c>
      <c r="G969">
        <f t="shared" si="45"/>
        <v>9</v>
      </c>
      <c r="J969">
        <f t="shared" si="46"/>
        <v>2017</v>
      </c>
      <c r="L969">
        <f t="shared" si="47"/>
        <v>37</v>
      </c>
    </row>
    <row r="970" spans="1:12" x14ac:dyDescent="0.25">
      <c r="A970" t="s">
        <v>10</v>
      </c>
      <c r="B970" s="1">
        <v>42988</v>
      </c>
      <c r="C970">
        <v>94.16</v>
      </c>
      <c r="D970">
        <v>1.04</v>
      </c>
      <c r="E970">
        <v>156.37310000000002</v>
      </c>
      <c r="F970">
        <v>1</v>
      </c>
      <c r="G970">
        <f t="shared" si="45"/>
        <v>9</v>
      </c>
      <c r="J970">
        <f t="shared" si="46"/>
        <v>2017</v>
      </c>
      <c r="L970">
        <f t="shared" si="47"/>
        <v>37</v>
      </c>
    </row>
    <row r="971" spans="1:12" x14ac:dyDescent="0.25">
      <c r="A971" t="s">
        <v>4</v>
      </c>
      <c r="B971" s="1">
        <v>42995</v>
      </c>
      <c r="C971">
        <v>9911.7150000000001</v>
      </c>
      <c r="D971">
        <v>124.75999999999999</v>
      </c>
      <c r="E971">
        <v>363.76664999999997</v>
      </c>
      <c r="F971">
        <v>0</v>
      </c>
      <c r="G971">
        <f t="shared" si="45"/>
        <v>9</v>
      </c>
      <c r="J971">
        <f t="shared" si="46"/>
        <v>2017</v>
      </c>
      <c r="L971">
        <f t="shared" si="47"/>
        <v>38</v>
      </c>
    </row>
    <row r="972" spans="1:12" x14ac:dyDescent="0.25">
      <c r="A972" t="s">
        <v>4</v>
      </c>
      <c r="B972" s="1">
        <v>42995</v>
      </c>
      <c r="C972">
        <v>2829.3650000000002</v>
      </c>
      <c r="D972">
        <v>38.72</v>
      </c>
      <c r="E972">
        <v>391.7251</v>
      </c>
      <c r="F972">
        <v>1</v>
      </c>
      <c r="G972">
        <f t="shared" si="45"/>
        <v>9</v>
      </c>
      <c r="J972">
        <f t="shared" si="46"/>
        <v>2017</v>
      </c>
      <c r="L972">
        <f t="shared" si="47"/>
        <v>38</v>
      </c>
    </row>
    <row r="973" spans="1:12" x14ac:dyDescent="0.25">
      <c r="A973" t="s">
        <v>1</v>
      </c>
      <c r="B973" s="1">
        <v>42995</v>
      </c>
      <c r="C973">
        <v>21363.265000000003</v>
      </c>
      <c r="D973">
        <v>289.56</v>
      </c>
      <c r="E973">
        <v>797.76255000000003</v>
      </c>
      <c r="F973">
        <v>0</v>
      </c>
      <c r="G973">
        <f t="shared" si="45"/>
        <v>9</v>
      </c>
      <c r="J973">
        <f t="shared" si="46"/>
        <v>2017</v>
      </c>
      <c r="L973">
        <f t="shared" si="47"/>
        <v>38</v>
      </c>
    </row>
    <row r="974" spans="1:12" x14ac:dyDescent="0.25">
      <c r="A974" t="s">
        <v>1</v>
      </c>
      <c r="B974" s="1">
        <v>42995</v>
      </c>
      <c r="C974">
        <v>2517.4050000000002</v>
      </c>
      <c r="D974">
        <v>32.200000000000003</v>
      </c>
      <c r="E974">
        <v>829.29730000000006</v>
      </c>
      <c r="F974">
        <v>1</v>
      </c>
      <c r="G974">
        <f t="shared" si="45"/>
        <v>9</v>
      </c>
      <c r="J974">
        <f t="shared" si="46"/>
        <v>2017</v>
      </c>
      <c r="L974">
        <f t="shared" si="47"/>
        <v>38</v>
      </c>
    </row>
    <row r="975" spans="1:12" x14ac:dyDescent="0.25">
      <c r="A975" t="s">
        <v>2</v>
      </c>
      <c r="B975" s="1">
        <v>42995</v>
      </c>
      <c r="C975">
        <v>45621.62</v>
      </c>
      <c r="D975">
        <v>546.68000000000006</v>
      </c>
      <c r="E975">
        <v>0</v>
      </c>
      <c r="F975">
        <v>0</v>
      </c>
      <c r="G975">
        <f t="shared" si="45"/>
        <v>9</v>
      </c>
      <c r="J975">
        <f t="shared" si="46"/>
        <v>2017</v>
      </c>
      <c r="L975">
        <f t="shared" si="47"/>
        <v>38</v>
      </c>
    </row>
    <row r="976" spans="1:12" x14ac:dyDescent="0.25">
      <c r="A976" t="s">
        <v>2</v>
      </c>
      <c r="B976" s="1">
        <v>42995</v>
      </c>
      <c r="C976">
        <v>9525.7800000000007</v>
      </c>
      <c r="D976">
        <v>121.28</v>
      </c>
      <c r="E976">
        <v>0</v>
      </c>
      <c r="F976">
        <v>1</v>
      </c>
      <c r="G976">
        <f t="shared" si="45"/>
        <v>9</v>
      </c>
      <c r="J976">
        <f t="shared" si="46"/>
        <v>2017</v>
      </c>
      <c r="L976">
        <f t="shared" si="47"/>
        <v>38</v>
      </c>
    </row>
    <row r="977" spans="1:12" x14ac:dyDescent="0.25">
      <c r="A977" t="s">
        <v>3</v>
      </c>
      <c r="B977" s="1">
        <v>42995</v>
      </c>
      <c r="C977">
        <v>583.93500000000006</v>
      </c>
      <c r="D977">
        <v>8.24</v>
      </c>
      <c r="E977">
        <v>158.52005</v>
      </c>
      <c r="F977">
        <v>0</v>
      </c>
      <c r="G977">
        <f t="shared" si="45"/>
        <v>9</v>
      </c>
      <c r="J977">
        <f t="shared" si="46"/>
        <v>2017</v>
      </c>
      <c r="L977">
        <f t="shared" si="47"/>
        <v>38</v>
      </c>
    </row>
    <row r="978" spans="1:12" x14ac:dyDescent="0.25">
      <c r="A978" t="s">
        <v>3</v>
      </c>
      <c r="B978" s="1">
        <v>42995</v>
      </c>
      <c r="C978">
        <v>913.33</v>
      </c>
      <c r="D978">
        <v>12.880000000000003</v>
      </c>
      <c r="E978">
        <v>1214.18505</v>
      </c>
      <c r="F978">
        <v>1</v>
      </c>
      <c r="G978">
        <f t="shared" si="45"/>
        <v>9</v>
      </c>
      <c r="J978">
        <f t="shared" si="46"/>
        <v>2017</v>
      </c>
      <c r="L978">
        <f t="shared" si="47"/>
        <v>38</v>
      </c>
    </row>
    <row r="979" spans="1:12" x14ac:dyDescent="0.25">
      <c r="A979" t="s">
        <v>13</v>
      </c>
      <c r="B979" s="1">
        <v>42995</v>
      </c>
      <c r="C979">
        <v>5646.1900000000005</v>
      </c>
      <c r="D979">
        <v>79.760000000000005</v>
      </c>
      <c r="E979">
        <v>288.66955000000002</v>
      </c>
      <c r="F979">
        <v>0</v>
      </c>
      <c r="G979">
        <f t="shared" si="45"/>
        <v>9</v>
      </c>
      <c r="J979">
        <f t="shared" si="46"/>
        <v>2017</v>
      </c>
      <c r="L979">
        <f t="shared" si="47"/>
        <v>38</v>
      </c>
    </row>
    <row r="980" spans="1:12" x14ac:dyDescent="0.25">
      <c r="A980" t="s">
        <v>13</v>
      </c>
      <c r="B980" s="1">
        <v>42995</v>
      </c>
      <c r="C980">
        <v>2464.8800000000006</v>
      </c>
      <c r="D980">
        <v>36.119999999999997</v>
      </c>
      <c r="E980">
        <v>570.726</v>
      </c>
      <c r="F980">
        <v>1</v>
      </c>
      <c r="G980">
        <f t="shared" si="45"/>
        <v>9</v>
      </c>
      <c r="J980">
        <f t="shared" si="46"/>
        <v>2017</v>
      </c>
      <c r="L980">
        <f t="shared" si="47"/>
        <v>38</v>
      </c>
    </row>
    <row r="981" spans="1:12" x14ac:dyDescent="0.25">
      <c r="A981" t="s">
        <v>5</v>
      </c>
      <c r="B981" s="1">
        <v>42995</v>
      </c>
      <c r="C981">
        <v>1999.1950000000002</v>
      </c>
      <c r="D981">
        <v>30.28</v>
      </c>
      <c r="E981">
        <v>71.19905</v>
      </c>
      <c r="F981">
        <v>0</v>
      </c>
      <c r="G981">
        <f t="shared" si="45"/>
        <v>9</v>
      </c>
      <c r="J981">
        <f t="shared" si="46"/>
        <v>2017</v>
      </c>
      <c r="L981">
        <f t="shared" si="47"/>
        <v>38</v>
      </c>
    </row>
    <row r="982" spans="1:12" x14ac:dyDescent="0.25">
      <c r="A982" t="s">
        <v>5</v>
      </c>
      <c r="B982" s="1">
        <v>42995</v>
      </c>
      <c r="C982">
        <v>1653.7950000000001</v>
      </c>
      <c r="D982">
        <v>26.400000000000002</v>
      </c>
      <c r="E982">
        <v>151.02555000000001</v>
      </c>
      <c r="F982">
        <v>1</v>
      </c>
      <c r="G982">
        <f t="shared" si="45"/>
        <v>9</v>
      </c>
      <c r="J982">
        <f t="shared" si="46"/>
        <v>2017</v>
      </c>
      <c r="L982">
        <f t="shared" si="47"/>
        <v>38</v>
      </c>
    </row>
    <row r="983" spans="1:12" x14ac:dyDescent="0.25">
      <c r="A983" t="s">
        <v>6</v>
      </c>
      <c r="B983" s="1">
        <v>42995</v>
      </c>
      <c r="C983">
        <v>588.005</v>
      </c>
      <c r="D983">
        <v>7.6400000000000006</v>
      </c>
      <c r="E983">
        <v>0</v>
      </c>
      <c r="F983">
        <v>0</v>
      </c>
      <c r="G983">
        <f t="shared" si="45"/>
        <v>9</v>
      </c>
      <c r="J983">
        <f t="shared" si="46"/>
        <v>2017</v>
      </c>
      <c r="L983">
        <f t="shared" si="47"/>
        <v>38</v>
      </c>
    </row>
    <row r="984" spans="1:12" x14ac:dyDescent="0.25">
      <c r="A984" t="s">
        <v>6</v>
      </c>
      <c r="B984" s="1">
        <v>42995</v>
      </c>
      <c r="C984">
        <v>251.845</v>
      </c>
      <c r="D984">
        <v>3.24</v>
      </c>
      <c r="E984">
        <v>0</v>
      </c>
      <c r="F984">
        <v>1</v>
      </c>
      <c r="G984">
        <f t="shared" si="45"/>
        <v>9</v>
      </c>
      <c r="J984">
        <f t="shared" si="46"/>
        <v>2017</v>
      </c>
      <c r="L984">
        <f t="shared" si="47"/>
        <v>38</v>
      </c>
    </row>
    <row r="985" spans="1:12" x14ac:dyDescent="0.25">
      <c r="A985" t="s">
        <v>12</v>
      </c>
      <c r="B985" s="1">
        <v>42995</v>
      </c>
      <c r="C985">
        <v>1242.8900000000001</v>
      </c>
      <c r="D985">
        <v>18.16</v>
      </c>
      <c r="E985">
        <v>163.41</v>
      </c>
      <c r="F985">
        <v>0</v>
      </c>
      <c r="G985">
        <f t="shared" si="45"/>
        <v>9</v>
      </c>
      <c r="J985">
        <f t="shared" si="46"/>
        <v>2017</v>
      </c>
      <c r="L985">
        <f t="shared" si="47"/>
        <v>38</v>
      </c>
    </row>
    <row r="986" spans="1:12" x14ac:dyDescent="0.25">
      <c r="A986" t="s">
        <v>12</v>
      </c>
      <c r="B986" s="1">
        <v>42995</v>
      </c>
      <c r="C986">
        <v>575.08000000000004</v>
      </c>
      <c r="D986">
        <v>9.48</v>
      </c>
      <c r="E986">
        <v>855.87905000000012</v>
      </c>
      <c r="F986">
        <v>1</v>
      </c>
      <c r="G986">
        <f t="shared" si="45"/>
        <v>9</v>
      </c>
      <c r="J986">
        <f t="shared" si="46"/>
        <v>2017</v>
      </c>
      <c r="L986">
        <f t="shared" si="47"/>
        <v>38</v>
      </c>
    </row>
    <row r="987" spans="1:12" x14ac:dyDescent="0.25">
      <c r="A987" t="s">
        <v>7</v>
      </c>
      <c r="B987" s="1">
        <v>42995</v>
      </c>
      <c r="C987">
        <v>13681.58</v>
      </c>
      <c r="D987">
        <v>181.60000000000002</v>
      </c>
      <c r="E987">
        <v>251.54415</v>
      </c>
      <c r="F987">
        <v>0</v>
      </c>
      <c r="G987">
        <f t="shared" si="45"/>
        <v>9</v>
      </c>
      <c r="J987">
        <f t="shared" si="46"/>
        <v>2017</v>
      </c>
      <c r="L987">
        <f t="shared" si="47"/>
        <v>38</v>
      </c>
    </row>
    <row r="988" spans="1:12" x14ac:dyDescent="0.25">
      <c r="A988" t="s">
        <v>7</v>
      </c>
      <c r="B988" s="1">
        <v>42995</v>
      </c>
      <c r="C988">
        <v>3788.6750000000002</v>
      </c>
      <c r="D988">
        <v>48.080000000000005</v>
      </c>
      <c r="E988">
        <v>296.43639999999999</v>
      </c>
      <c r="F988">
        <v>1</v>
      </c>
      <c r="G988">
        <f t="shared" si="45"/>
        <v>9</v>
      </c>
      <c r="J988">
        <f t="shared" si="46"/>
        <v>2017</v>
      </c>
      <c r="L988">
        <f t="shared" si="47"/>
        <v>38</v>
      </c>
    </row>
    <row r="989" spans="1:12" x14ac:dyDescent="0.25">
      <c r="A989" t="s">
        <v>8</v>
      </c>
      <c r="B989" s="1">
        <v>42995</v>
      </c>
      <c r="C989">
        <v>18833.870000000003</v>
      </c>
      <c r="D989">
        <v>284.68</v>
      </c>
      <c r="E989">
        <v>2268.721</v>
      </c>
      <c r="F989">
        <v>0</v>
      </c>
      <c r="G989">
        <f t="shared" si="45"/>
        <v>9</v>
      </c>
      <c r="J989">
        <f t="shared" si="46"/>
        <v>2017</v>
      </c>
      <c r="L989">
        <f t="shared" si="47"/>
        <v>38</v>
      </c>
    </row>
    <row r="990" spans="1:12" x14ac:dyDescent="0.25">
      <c r="A990" t="s">
        <v>8</v>
      </c>
      <c r="B990" s="1">
        <v>42995</v>
      </c>
      <c r="C990">
        <v>16342.755000000001</v>
      </c>
      <c r="D990">
        <v>259</v>
      </c>
      <c r="E990">
        <v>17274.73475</v>
      </c>
      <c r="F990">
        <v>1</v>
      </c>
      <c r="G990">
        <f t="shared" si="45"/>
        <v>9</v>
      </c>
      <c r="J990">
        <f t="shared" si="46"/>
        <v>2017</v>
      </c>
      <c r="L990">
        <f t="shared" si="47"/>
        <v>38</v>
      </c>
    </row>
    <row r="991" spans="1:12" x14ac:dyDescent="0.25">
      <c r="A991" t="s">
        <v>9</v>
      </c>
      <c r="B991" s="1">
        <v>42995</v>
      </c>
      <c r="C991">
        <v>6239.4750000000004</v>
      </c>
      <c r="D991">
        <v>83.720000000000013</v>
      </c>
      <c r="E991">
        <v>8.0073500000000006</v>
      </c>
      <c r="F991">
        <v>0</v>
      </c>
      <c r="G991">
        <f t="shared" si="45"/>
        <v>9</v>
      </c>
      <c r="J991">
        <f t="shared" si="46"/>
        <v>2017</v>
      </c>
      <c r="L991">
        <f t="shared" si="47"/>
        <v>38</v>
      </c>
    </row>
    <row r="992" spans="1:12" x14ac:dyDescent="0.25">
      <c r="A992" t="s">
        <v>9</v>
      </c>
      <c r="B992" s="1">
        <v>42995</v>
      </c>
      <c r="C992">
        <v>1768.7450000000001</v>
      </c>
      <c r="D992">
        <v>22</v>
      </c>
      <c r="E992">
        <v>15.02345</v>
      </c>
      <c r="F992">
        <v>1</v>
      </c>
      <c r="G992">
        <f t="shared" si="45"/>
        <v>9</v>
      </c>
      <c r="J992">
        <f t="shared" si="46"/>
        <v>2017</v>
      </c>
      <c r="L992">
        <f t="shared" si="47"/>
        <v>38</v>
      </c>
    </row>
    <row r="993" spans="1:12" x14ac:dyDescent="0.25">
      <c r="A993" t="s">
        <v>14</v>
      </c>
      <c r="B993" s="1">
        <v>42995</v>
      </c>
      <c r="C993">
        <v>4908.97</v>
      </c>
      <c r="D993">
        <v>67.160000000000011</v>
      </c>
      <c r="E993">
        <v>7.1610499999999995</v>
      </c>
      <c r="F993">
        <v>0</v>
      </c>
      <c r="G993">
        <f t="shared" si="45"/>
        <v>9</v>
      </c>
      <c r="J993">
        <f t="shared" si="46"/>
        <v>2017</v>
      </c>
      <c r="L993">
        <f t="shared" si="47"/>
        <v>38</v>
      </c>
    </row>
    <row r="994" spans="1:12" x14ac:dyDescent="0.25">
      <c r="A994" t="s">
        <v>14</v>
      </c>
      <c r="B994" s="1">
        <v>42995</v>
      </c>
      <c r="C994">
        <v>3219.9750000000004</v>
      </c>
      <c r="D994">
        <v>44.24</v>
      </c>
      <c r="E994">
        <v>34.635899999999999</v>
      </c>
      <c r="F994">
        <v>1</v>
      </c>
      <c r="G994">
        <f t="shared" si="45"/>
        <v>9</v>
      </c>
      <c r="J994">
        <f t="shared" si="46"/>
        <v>2017</v>
      </c>
      <c r="L994">
        <f t="shared" si="47"/>
        <v>38</v>
      </c>
    </row>
    <row r="995" spans="1:12" x14ac:dyDescent="0.25">
      <c r="A995" t="s">
        <v>10</v>
      </c>
      <c r="B995" s="1">
        <v>42995</v>
      </c>
      <c r="C995">
        <v>690.6350000000001</v>
      </c>
      <c r="D995">
        <v>6.24</v>
      </c>
      <c r="E995">
        <v>19.600100000000001</v>
      </c>
      <c r="F995">
        <v>0</v>
      </c>
      <c r="G995">
        <f t="shared" si="45"/>
        <v>9</v>
      </c>
      <c r="J995">
        <f t="shared" si="46"/>
        <v>2017</v>
      </c>
      <c r="L995">
        <f t="shared" si="47"/>
        <v>38</v>
      </c>
    </row>
    <row r="996" spans="1:12" x14ac:dyDescent="0.25">
      <c r="A996" t="s">
        <v>10</v>
      </c>
      <c r="B996" s="1">
        <v>42995</v>
      </c>
      <c r="C996">
        <v>1159.7850000000001</v>
      </c>
      <c r="D996">
        <v>7.8400000000000007</v>
      </c>
      <c r="E996">
        <v>392.65200000000004</v>
      </c>
      <c r="F996">
        <v>1</v>
      </c>
      <c r="G996">
        <f t="shared" si="45"/>
        <v>9</v>
      </c>
      <c r="J996">
        <f t="shared" si="46"/>
        <v>2017</v>
      </c>
      <c r="L996">
        <f t="shared" si="47"/>
        <v>38</v>
      </c>
    </row>
    <row r="997" spans="1:12" x14ac:dyDescent="0.25">
      <c r="A997" t="s">
        <v>4</v>
      </c>
      <c r="B997" s="1">
        <v>43002</v>
      </c>
      <c r="C997">
        <v>11475.310000000001</v>
      </c>
      <c r="D997">
        <v>146.35999999999999</v>
      </c>
      <c r="E997">
        <v>498.70925</v>
      </c>
      <c r="F997">
        <v>0</v>
      </c>
      <c r="G997">
        <f t="shared" si="45"/>
        <v>9</v>
      </c>
      <c r="J997">
        <f t="shared" si="46"/>
        <v>2017</v>
      </c>
      <c r="L997">
        <f t="shared" si="47"/>
        <v>39</v>
      </c>
    </row>
    <row r="998" spans="1:12" x14ac:dyDescent="0.25">
      <c r="A998" t="s">
        <v>4</v>
      </c>
      <c r="B998" s="1">
        <v>43002</v>
      </c>
      <c r="C998">
        <v>4004.0000000000005</v>
      </c>
      <c r="D998">
        <v>55.44</v>
      </c>
      <c r="E998">
        <v>601.41835000000003</v>
      </c>
      <c r="F998">
        <v>1</v>
      </c>
      <c r="G998">
        <f t="shared" si="45"/>
        <v>9</v>
      </c>
      <c r="J998">
        <f t="shared" si="46"/>
        <v>2017</v>
      </c>
      <c r="L998">
        <f t="shared" si="47"/>
        <v>39</v>
      </c>
    </row>
    <row r="999" spans="1:12" x14ac:dyDescent="0.25">
      <c r="A999" t="s">
        <v>1</v>
      </c>
      <c r="B999" s="1">
        <v>43002</v>
      </c>
      <c r="C999">
        <v>20510.270000000004</v>
      </c>
      <c r="D999">
        <v>267.16000000000003</v>
      </c>
      <c r="E999">
        <v>1160.61985</v>
      </c>
      <c r="F999">
        <v>0</v>
      </c>
      <c r="G999">
        <f t="shared" si="45"/>
        <v>9</v>
      </c>
      <c r="J999">
        <f t="shared" si="46"/>
        <v>2017</v>
      </c>
      <c r="L999">
        <f t="shared" si="47"/>
        <v>39</v>
      </c>
    </row>
    <row r="1000" spans="1:12" x14ac:dyDescent="0.25">
      <c r="A1000" t="s">
        <v>1</v>
      </c>
      <c r="B1000" s="1">
        <v>43002</v>
      </c>
      <c r="C1000">
        <v>2037.2000000000003</v>
      </c>
      <c r="D1000">
        <v>26.680000000000003</v>
      </c>
      <c r="E1000">
        <v>1117.85895</v>
      </c>
      <c r="F1000">
        <v>1</v>
      </c>
      <c r="G1000">
        <f t="shared" si="45"/>
        <v>9</v>
      </c>
      <c r="J1000">
        <f t="shared" si="46"/>
        <v>2017</v>
      </c>
      <c r="L1000">
        <f t="shared" si="47"/>
        <v>39</v>
      </c>
    </row>
    <row r="1001" spans="1:12" x14ac:dyDescent="0.25">
      <c r="A1001" t="s">
        <v>2</v>
      </c>
      <c r="B1001" s="1">
        <v>43002</v>
      </c>
      <c r="C1001">
        <v>58094.080000000009</v>
      </c>
      <c r="D1001">
        <v>684.48</v>
      </c>
      <c r="E1001">
        <v>0</v>
      </c>
      <c r="F1001">
        <v>0</v>
      </c>
      <c r="G1001">
        <f t="shared" si="45"/>
        <v>9</v>
      </c>
      <c r="J1001">
        <f t="shared" si="46"/>
        <v>2017</v>
      </c>
      <c r="L1001">
        <f t="shared" si="47"/>
        <v>39</v>
      </c>
    </row>
    <row r="1002" spans="1:12" x14ac:dyDescent="0.25">
      <c r="A1002" t="s">
        <v>2</v>
      </c>
      <c r="B1002" s="1">
        <v>43002</v>
      </c>
      <c r="C1002">
        <v>11584.595000000001</v>
      </c>
      <c r="D1002">
        <v>148.96</v>
      </c>
      <c r="E1002">
        <v>0</v>
      </c>
      <c r="F1002">
        <v>1</v>
      </c>
      <c r="G1002">
        <f t="shared" si="45"/>
        <v>9</v>
      </c>
      <c r="J1002">
        <f t="shared" si="46"/>
        <v>2017</v>
      </c>
      <c r="L1002">
        <f t="shared" si="47"/>
        <v>39</v>
      </c>
    </row>
    <row r="1003" spans="1:12" x14ac:dyDescent="0.25">
      <c r="A1003" t="s">
        <v>3</v>
      </c>
      <c r="B1003" s="1">
        <v>43002</v>
      </c>
      <c r="C1003">
        <v>583.05499999999995</v>
      </c>
      <c r="D1003">
        <v>8.120000000000001</v>
      </c>
      <c r="E1003">
        <v>152.09935000000002</v>
      </c>
      <c r="F1003">
        <v>0</v>
      </c>
      <c r="G1003">
        <f t="shared" si="45"/>
        <v>9</v>
      </c>
      <c r="J1003">
        <f t="shared" si="46"/>
        <v>2017</v>
      </c>
      <c r="L1003">
        <f t="shared" si="47"/>
        <v>39</v>
      </c>
    </row>
    <row r="1004" spans="1:12" x14ac:dyDescent="0.25">
      <c r="A1004" t="s">
        <v>3</v>
      </c>
      <c r="B1004" s="1">
        <v>43002</v>
      </c>
      <c r="C1004">
        <v>796.56500000000005</v>
      </c>
      <c r="D1004">
        <v>12.240000000000002</v>
      </c>
      <c r="E1004">
        <v>1261.4250999999999</v>
      </c>
      <c r="F1004">
        <v>1</v>
      </c>
      <c r="G1004">
        <f t="shared" si="45"/>
        <v>9</v>
      </c>
      <c r="J1004">
        <f t="shared" si="46"/>
        <v>2017</v>
      </c>
      <c r="L1004">
        <f t="shared" si="47"/>
        <v>39</v>
      </c>
    </row>
    <row r="1005" spans="1:12" x14ac:dyDescent="0.25">
      <c r="A1005" t="s">
        <v>13</v>
      </c>
      <c r="B1005" s="1">
        <v>43002</v>
      </c>
      <c r="C1005">
        <v>6559.1900000000005</v>
      </c>
      <c r="D1005">
        <v>92.68</v>
      </c>
      <c r="E1005">
        <v>367.19280000000003</v>
      </c>
      <c r="F1005">
        <v>0</v>
      </c>
      <c r="G1005">
        <f t="shared" si="45"/>
        <v>9</v>
      </c>
      <c r="J1005">
        <f t="shared" si="46"/>
        <v>2017</v>
      </c>
      <c r="L1005">
        <f t="shared" si="47"/>
        <v>39</v>
      </c>
    </row>
    <row r="1006" spans="1:12" x14ac:dyDescent="0.25">
      <c r="A1006" t="s">
        <v>13</v>
      </c>
      <c r="B1006" s="1">
        <v>43002</v>
      </c>
      <c r="C1006">
        <v>3050.52</v>
      </c>
      <c r="D1006">
        <v>44.960000000000008</v>
      </c>
      <c r="E1006">
        <v>921.87290000000007</v>
      </c>
      <c r="F1006">
        <v>1</v>
      </c>
      <c r="G1006">
        <f t="shared" si="45"/>
        <v>9</v>
      </c>
      <c r="J1006">
        <f t="shared" si="46"/>
        <v>2017</v>
      </c>
      <c r="L1006">
        <f t="shared" si="47"/>
        <v>39</v>
      </c>
    </row>
    <row r="1007" spans="1:12" x14ac:dyDescent="0.25">
      <c r="A1007" t="s">
        <v>5</v>
      </c>
      <c r="B1007" s="1">
        <v>43002</v>
      </c>
      <c r="C1007">
        <v>2425.2250000000004</v>
      </c>
      <c r="D1007">
        <v>35.880000000000003</v>
      </c>
      <c r="E1007">
        <v>77.946700000000007</v>
      </c>
      <c r="F1007">
        <v>0</v>
      </c>
      <c r="G1007">
        <f t="shared" si="45"/>
        <v>9</v>
      </c>
      <c r="J1007">
        <f t="shared" si="46"/>
        <v>2017</v>
      </c>
      <c r="L1007">
        <f t="shared" si="47"/>
        <v>39</v>
      </c>
    </row>
    <row r="1008" spans="1:12" x14ac:dyDescent="0.25">
      <c r="A1008" t="s">
        <v>5</v>
      </c>
      <c r="B1008" s="1">
        <v>43002</v>
      </c>
      <c r="C1008">
        <v>2055.1849999999999</v>
      </c>
      <c r="D1008">
        <v>33.839999999999996</v>
      </c>
      <c r="E1008">
        <v>201.3141</v>
      </c>
      <c r="F1008">
        <v>1</v>
      </c>
      <c r="G1008">
        <f t="shared" si="45"/>
        <v>9</v>
      </c>
      <c r="J1008">
        <f t="shared" si="46"/>
        <v>2017</v>
      </c>
      <c r="L1008">
        <f t="shared" si="47"/>
        <v>39</v>
      </c>
    </row>
    <row r="1009" spans="1:12" x14ac:dyDescent="0.25">
      <c r="A1009" t="s">
        <v>6</v>
      </c>
      <c r="B1009" s="1">
        <v>43002</v>
      </c>
      <c r="C1009">
        <v>762.74</v>
      </c>
      <c r="D1009">
        <v>9.5200000000000014</v>
      </c>
      <c r="E1009">
        <v>0</v>
      </c>
      <c r="F1009">
        <v>0</v>
      </c>
      <c r="G1009">
        <f t="shared" si="45"/>
        <v>9</v>
      </c>
      <c r="J1009">
        <f t="shared" si="46"/>
        <v>2017</v>
      </c>
      <c r="L1009">
        <f t="shared" si="47"/>
        <v>39</v>
      </c>
    </row>
    <row r="1010" spans="1:12" x14ac:dyDescent="0.25">
      <c r="A1010" t="s">
        <v>6</v>
      </c>
      <c r="B1010" s="1">
        <v>43002</v>
      </c>
      <c r="C1010">
        <v>284.18500000000006</v>
      </c>
      <c r="D1010">
        <v>3.9200000000000004</v>
      </c>
      <c r="E1010">
        <v>0</v>
      </c>
      <c r="F1010">
        <v>1</v>
      </c>
      <c r="G1010">
        <f t="shared" si="45"/>
        <v>9</v>
      </c>
      <c r="J1010">
        <f t="shared" si="46"/>
        <v>2017</v>
      </c>
      <c r="L1010">
        <f t="shared" si="47"/>
        <v>39</v>
      </c>
    </row>
    <row r="1011" spans="1:12" x14ac:dyDescent="0.25">
      <c r="A1011" t="s">
        <v>12</v>
      </c>
      <c r="B1011" s="1">
        <v>43002</v>
      </c>
      <c r="C1011">
        <v>1508.98</v>
      </c>
      <c r="D1011">
        <v>21.480000000000004</v>
      </c>
      <c r="E1011">
        <v>188.19060000000002</v>
      </c>
      <c r="F1011">
        <v>0</v>
      </c>
      <c r="G1011">
        <f t="shared" si="45"/>
        <v>9</v>
      </c>
      <c r="J1011">
        <f t="shared" si="46"/>
        <v>2017</v>
      </c>
      <c r="L1011">
        <f t="shared" si="47"/>
        <v>39</v>
      </c>
    </row>
    <row r="1012" spans="1:12" x14ac:dyDescent="0.25">
      <c r="A1012" t="s">
        <v>12</v>
      </c>
      <c r="B1012" s="1">
        <v>43002</v>
      </c>
      <c r="C1012">
        <v>797.44500000000016</v>
      </c>
      <c r="D1012">
        <v>12.32</v>
      </c>
      <c r="E1012">
        <v>1072.4259</v>
      </c>
      <c r="F1012">
        <v>1</v>
      </c>
      <c r="G1012">
        <f t="shared" si="45"/>
        <v>9</v>
      </c>
      <c r="J1012">
        <f t="shared" si="46"/>
        <v>2017</v>
      </c>
      <c r="L1012">
        <f t="shared" si="47"/>
        <v>39</v>
      </c>
    </row>
    <row r="1013" spans="1:12" x14ac:dyDescent="0.25">
      <c r="A1013" t="s">
        <v>7</v>
      </c>
      <c r="B1013" s="1">
        <v>43002</v>
      </c>
      <c r="C1013">
        <v>24073.500000000004</v>
      </c>
      <c r="D1013">
        <v>319.76</v>
      </c>
      <c r="E1013">
        <v>373.63170000000002</v>
      </c>
      <c r="F1013">
        <v>0</v>
      </c>
      <c r="G1013">
        <f t="shared" si="45"/>
        <v>9</v>
      </c>
      <c r="J1013">
        <f t="shared" si="46"/>
        <v>2017</v>
      </c>
      <c r="L1013">
        <f t="shared" si="47"/>
        <v>39</v>
      </c>
    </row>
    <row r="1014" spans="1:12" x14ac:dyDescent="0.25">
      <c r="A1014" t="s">
        <v>7</v>
      </c>
      <c r="B1014" s="1">
        <v>43002</v>
      </c>
      <c r="C1014">
        <v>6104.0650000000005</v>
      </c>
      <c r="D1014">
        <v>79.44</v>
      </c>
      <c r="E1014">
        <v>429.46475000000004</v>
      </c>
      <c r="F1014">
        <v>1</v>
      </c>
      <c r="G1014">
        <f t="shared" si="45"/>
        <v>9</v>
      </c>
      <c r="J1014">
        <f t="shared" si="46"/>
        <v>2017</v>
      </c>
      <c r="L1014">
        <f t="shared" si="47"/>
        <v>39</v>
      </c>
    </row>
    <row r="1015" spans="1:12" x14ac:dyDescent="0.25">
      <c r="A1015" t="s">
        <v>8</v>
      </c>
      <c r="B1015" s="1">
        <v>43002</v>
      </c>
      <c r="C1015">
        <v>25178.010000000002</v>
      </c>
      <c r="D1015">
        <v>377.12</v>
      </c>
      <c r="E1015">
        <v>2900.7251000000006</v>
      </c>
      <c r="F1015">
        <v>0</v>
      </c>
      <c r="G1015">
        <f t="shared" si="45"/>
        <v>9</v>
      </c>
      <c r="J1015">
        <f t="shared" si="46"/>
        <v>2017</v>
      </c>
      <c r="L1015">
        <f t="shared" si="47"/>
        <v>39</v>
      </c>
    </row>
    <row r="1016" spans="1:12" x14ac:dyDescent="0.25">
      <c r="A1016" t="s">
        <v>8</v>
      </c>
      <c r="B1016" s="1">
        <v>43002</v>
      </c>
      <c r="C1016">
        <v>22156.530000000002</v>
      </c>
      <c r="D1016">
        <v>349.44000000000005</v>
      </c>
      <c r="E1016">
        <v>20119.000200000002</v>
      </c>
      <c r="F1016">
        <v>1</v>
      </c>
      <c r="G1016">
        <f t="shared" si="45"/>
        <v>9</v>
      </c>
      <c r="J1016">
        <f t="shared" si="46"/>
        <v>2017</v>
      </c>
      <c r="L1016">
        <f t="shared" si="47"/>
        <v>39</v>
      </c>
    </row>
    <row r="1017" spans="1:12" x14ac:dyDescent="0.25">
      <c r="A1017" t="s">
        <v>9</v>
      </c>
      <c r="B1017" s="1">
        <v>43002</v>
      </c>
      <c r="C1017">
        <v>5253.1050000000005</v>
      </c>
      <c r="D1017">
        <v>68.679999999999993</v>
      </c>
      <c r="E1017">
        <v>7.3242000000000003</v>
      </c>
      <c r="F1017">
        <v>0</v>
      </c>
      <c r="G1017">
        <f t="shared" si="45"/>
        <v>9</v>
      </c>
      <c r="J1017">
        <f t="shared" si="46"/>
        <v>2017</v>
      </c>
      <c r="L1017">
        <f t="shared" si="47"/>
        <v>39</v>
      </c>
    </row>
    <row r="1018" spans="1:12" x14ac:dyDescent="0.25">
      <c r="A1018" t="s">
        <v>9</v>
      </c>
      <c r="B1018" s="1">
        <v>43002</v>
      </c>
      <c r="C1018">
        <v>1383.085</v>
      </c>
      <c r="D1018">
        <v>17.12</v>
      </c>
      <c r="E1018">
        <v>13.319800000000001</v>
      </c>
      <c r="F1018">
        <v>1</v>
      </c>
      <c r="G1018">
        <f t="shared" si="45"/>
        <v>9</v>
      </c>
      <c r="J1018">
        <f t="shared" si="46"/>
        <v>2017</v>
      </c>
      <c r="L1018">
        <f t="shared" si="47"/>
        <v>39</v>
      </c>
    </row>
    <row r="1019" spans="1:12" x14ac:dyDescent="0.25">
      <c r="A1019" t="s">
        <v>14</v>
      </c>
      <c r="B1019" s="1">
        <v>43002</v>
      </c>
      <c r="C1019">
        <v>5288.0850000000009</v>
      </c>
      <c r="D1019">
        <v>71.12</v>
      </c>
      <c r="E1019">
        <v>8.2641000000000009</v>
      </c>
      <c r="F1019">
        <v>0</v>
      </c>
      <c r="G1019">
        <f t="shared" si="45"/>
        <v>9</v>
      </c>
      <c r="J1019">
        <f t="shared" si="46"/>
        <v>2017</v>
      </c>
      <c r="L1019">
        <f t="shared" si="47"/>
        <v>39</v>
      </c>
    </row>
    <row r="1020" spans="1:12" x14ac:dyDescent="0.25">
      <c r="A1020" t="s">
        <v>14</v>
      </c>
      <c r="B1020" s="1">
        <v>43002</v>
      </c>
      <c r="C1020">
        <v>3440.9650000000006</v>
      </c>
      <c r="D1020">
        <v>48.32</v>
      </c>
      <c r="E1020">
        <v>39.47645</v>
      </c>
      <c r="F1020">
        <v>1</v>
      </c>
      <c r="G1020">
        <f t="shared" si="45"/>
        <v>9</v>
      </c>
      <c r="J1020">
        <f t="shared" si="46"/>
        <v>2017</v>
      </c>
      <c r="L1020">
        <f t="shared" si="47"/>
        <v>39</v>
      </c>
    </row>
    <row r="1021" spans="1:12" x14ac:dyDescent="0.25">
      <c r="A1021" t="s">
        <v>10</v>
      </c>
      <c r="B1021" s="1">
        <v>43002</v>
      </c>
      <c r="C1021">
        <v>413.38000000000005</v>
      </c>
      <c r="D1021">
        <v>6.24</v>
      </c>
      <c r="E1021">
        <v>88.791950000000014</v>
      </c>
      <c r="F1021">
        <v>0</v>
      </c>
      <c r="G1021">
        <f t="shared" si="45"/>
        <v>9</v>
      </c>
      <c r="J1021">
        <f t="shared" si="46"/>
        <v>2017</v>
      </c>
      <c r="L1021">
        <f t="shared" si="47"/>
        <v>39</v>
      </c>
    </row>
    <row r="1022" spans="1:12" x14ac:dyDescent="0.25">
      <c r="A1022" t="s">
        <v>10</v>
      </c>
      <c r="B1022" s="1">
        <v>43002</v>
      </c>
      <c r="C1022">
        <v>491.315</v>
      </c>
      <c r="D1022">
        <v>5.68</v>
      </c>
      <c r="E1022">
        <v>1505.6574000000003</v>
      </c>
      <c r="F1022">
        <v>1</v>
      </c>
      <c r="G1022">
        <f t="shared" si="45"/>
        <v>9</v>
      </c>
      <c r="J1022">
        <f t="shared" si="46"/>
        <v>2017</v>
      </c>
      <c r="L1022">
        <f t="shared" si="47"/>
        <v>39</v>
      </c>
    </row>
    <row r="1023" spans="1:12" x14ac:dyDescent="0.25">
      <c r="A1023" t="s">
        <v>4</v>
      </c>
      <c r="B1023" s="1">
        <v>43009</v>
      </c>
      <c r="C1023">
        <v>13355.54</v>
      </c>
      <c r="D1023">
        <v>170.76</v>
      </c>
      <c r="E1023">
        <v>390.90674999999999</v>
      </c>
      <c r="F1023">
        <v>0</v>
      </c>
      <c r="G1023">
        <f t="shared" si="45"/>
        <v>10</v>
      </c>
      <c r="J1023">
        <f t="shared" si="46"/>
        <v>2017</v>
      </c>
      <c r="L1023">
        <f t="shared" si="47"/>
        <v>40</v>
      </c>
    </row>
    <row r="1024" spans="1:12" x14ac:dyDescent="0.25">
      <c r="A1024" t="s">
        <v>4</v>
      </c>
      <c r="B1024" s="1">
        <v>43009</v>
      </c>
      <c r="C1024">
        <v>4250.8950000000004</v>
      </c>
      <c r="D1024">
        <v>60.84</v>
      </c>
      <c r="E1024">
        <v>400.31290000000001</v>
      </c>
      <c r="F1024">
        <v>1</v>
      </c>
      <c r="G1024">
        <f t="shared" si="45"/>
        <v>10</v>
      </c>
      <c r="J1024">
        <f t="shared" si="46"/>
        <v>2017</v>
      </c>
      <c r="L1024">
        <f t="shared" si="47"/>
        <v>40</v>
      </c>
    </row>
    <row r="1025" spans="1:12" x14ac:dyDescent="0.25">
      <c r="A1025" t="s">
        <v>1</v>
      </c>
      <c r="B1025" s="1">
        <v>43009</v>
      </c>
      <c r="C1025">
        <v>18652.370000000003</v>
      </c>
      <c r="D1025">
        <v>243.8</v>
      </c>
      <c r="E1025">
        <v>322.96225000000004</v>
      </c>
      <c r="F1025">
        <v>0</v>
      </c>
      <c r="G1025">
        <f t="shared" si="45"/>
        <v>10</v>
      </c>
      <c r="J1025">
        <f t="shared" si="46"/>
        <v>2017</v>
      </c>
      <c r="L1025">
        <f t="shared" si="47"/>
        <v>40</v>
      </c>
    </row>
    <row r="1026" spans="1:12" x14ac:dyDescent="0.25">
      <c r="A1026" t="s">
        <v>1</v>
      </c>
      <c r="B1026" s="1">
        <v>43009</v>
      </c>
      <c r="C1026">
        <v>2149.0700000000002</v>
      </c>
      <c r="D1026">
        <v>27.72</v>
      </c>
      <c r="E1026">
        <v>217.54005000000001</v>
      </c>
      <c r="F1026">
        <v>1</v>
      </c>
      <c r="G1026">
        <f t="shared" si="45"/>
        <v>10</v>
      </c>
      <c r="J1026">
        <f t="shared" si="46"/>
        <v>2017</v>
      </c>
      <c r="L1026">
        <f t="shared" si="47"/>
        <v>40</v>
      </c>
    </row>
    <row r="1027" spans="1:12" x14ac:dyDescent="0.25">
      <c r="A1027" t="s">
        <v>2</v>
      </c>
      <c r="B1027" s="1">
        <v>43009</v>
      </c>
      <c r="C1027">
        <v>65664.555000000008</v>
      </c>
      <c r="D1027">
        <v>763.28000000000009</v>
      </c>
      <c r="E1027">
        <v>0</v>
      </c>
      <c r="F1027">
        <v>0</v>
      </c>
      <c r="G1027">
        <f t="shared" ref="G1027:G1090" si="48">MONTH(B1027)</f>
        <v>10</v>
      </c>
      <c r="J1027">
        <f t="shared" ref="J1027:J1090" si="49">YEAR(B1027:B3797)</f>
        <v>2017</v>
      </c>
      <c r="L1027">
        <f t="shared" ref="L1027:L1090" si="50">WEEKNUM(B1027,1)</f>
        <v>40</v>
      </c>
    </row>
    <row r="1028" spans="1:12" x14ac:dyDescent="0.25">
      <c r="A1028" t="s">
        <v>2</v>
      </c>
      <c r="B1028" s="1">
        <v>43009</v>
      </c>
      <c r="C1028">
        <v>15323.495000000003</v>
      </c>
      <c r="D1028">
        <v>192.32000000000002</v>
      </c>
      <c r="E1028">
        <v>0</v>
      </c>
      <c r="F1028">
        <v>1</v>
      </c>
      <c r="G1028">
        <f t="shared" si="48"/>
        <v>10</v>
      </c>
      <c r="J1028">
        <f t="shared" si="49"/>
        <v>2017</v>
      </c>
      <c r="L1028">
        <f t="shared" si="50"/>
        <v>40</v>
      </c>
    </row>
    <row r="1029" spans="1:12" x14ac:dyDescent="0.25">
      <c r="A1029" t="s">
        <v>3</v>
      </c>
      <c r="B1029" s="1">
        <v>43009</v>
      </c>
      <c r="C1029">
        <v>719.67500000000007</v>
      </c>
      <c r="D1029">
        <v>10.56</v>
      </c>
      <c r="E1029">
        <v>146.64260000000002</v>
      </c>
      <c r="F1029">
        <v>0</v>
      </c>
      <c r="G1029">
        <f t="shared" si="48"/>
        <v>10</v>
      </c>
      <c r="J1029">
        <f t="shared" si="49"/>
        <v>2017</v>
      </c>
      <c r="L1029">
        <f t="shared" si="50"/>
        <v>40</v>
      </c>
    </row>
    <row r="1030" spans="1:12" x14ac:dyDescent="0.25">
      <c r="A1030" t="s">
        <v>3</v>
      </c>
      <c r="B1030" s="1">
        <v>43009</v>
      </c>
      <c r="C1030">
        <v>877.03</v>
      </c>
      <c r="D1030">
        <v>12.68</v>
      </c>
      <c r="E1030">
        <v>1165.81855</v>
      </c>
      <c r="F1030">
        <v>1</v>
      </c>
      <c r="G1030">
        <f t="shared" si="48"/>
        <v>10</v>
      </c>
      <c r="J1030">
        <f t="shared" si="49"/>
        <v>2017</v>
      </c>
      <c r="L1030">
        <f t="shared" si="50"/>
        <v>40</v>
      </c>
    </row>
    <row r="1031" spans="1:12" x14ac:dyDescent="0.25">
      <c r="A1031" t="s">
        <v>13</v>
      </c>
      <c r="B1031" s="1">
        <v>43009</v>
      </c>
      <c r="C1031">
        <v>6363.17</v>
      </c>
      <c r="D1031">
        <v>88.08</v>
      </c>
      <c r="E1031">
        <v>360.12599999999998</v>
      </c>
      <c r="F1031">
        <v>0</v>
      </c>
      <c r="G1031">
        <f t="shared" si="48"/>
        <v>10</v>
      </c>
      <c r="J1031">
        <f t="shared" si="49"/>
        <v>2017</v>
      </c>
      <c r="L1031">
        <f t="shared" si="50"/>
        <v>40</v>
      </c>
    </row>
    <row r="1032" spans="1:12" x14ac:dyDescent="0.25">
      <c r="A1032" t="s">
        <v>13</v>
      </c>
      <c r="B1032" s="1">
        <v>43009</v>
      </c>
      <c r="C1032">
        <v>3319.5250000000001</v>
      </c>
      <c r="D1032">
        <v>46.960000000000008</v>
      </c>
      <c r="E1032">
        <v>757.78690000000006</v>
      </c>
      <c r="F1032">
        <v>1</v>
      </c>
      <c r="G1032">
        <f t="shared" si="48"/>
        <v>10</v>
      </c>
      <c r="J1032">
        <f t="shared" si="49"/>
        <v>2017</v>
      </c>
      <c r="L1032">
        <f t="shared" si="50"/>
        <v>40</v>
      </c>
    </row>
    <row r="1033" spans="1:12" x14ac:dyDescent="0.25">
      <c r="A1033" t="s">
        <v>5</v>
      </c>
      <c r="B1033" s="1">
        <v>43009</v>
      </c>
      <c r="C1033">
        <v>2708.8050000000003</v>
      </c>
      <c r="D1033">
        <v>40.680000000000007</v>
      </c>
      <c r="E1033">
        <v>99.290099999999995</v>
      </c>
      <c r="F1033">
        <v>0</v>
      </c>
      <c r="G1033">
        <f t="shared" si="48"/>
        <v>10</v>
      </c>
      <c r="J1033">
        <f t="shared" si="49"/>
        <v>2017</v>
      </c>
      <c r="L1033">
        <f t="shared" si="50"/>
        <v>40</v>
      </c>
    </row>
    <row r="1034" spans="1:12" x14ac:dyDescent="0.25">
      <c r="A1034" t="s">
        <v>5</v>
      </c>
      <c r="B1034" s="1">
        <v>43009</v>
      </c>
      <c r="C1034">
        <v>2442</v>
      </c>
      <c r="D1034">
        <v>39.480000000000004</v>
      </c>
      <c r="E1034">
        <v>228.3749</v>
      </c>
      <c r="F1034">
        <v>1</v>
      </c>
      <c r="G1034">
        <f t="shared" si="48"/>
        <v>10</v>
      </c>
      <c r="J1034">
        <f t="shared" si="49"/>
        <v>2017</v>
      </c>
      <c r="L1034">
        <f t="shared" si="50"/>
        <v>40</v>
      </c>
    </row>
    <row r="1035" spans="1:12" x14ac:dyDescent="0.25">
      <c r="A1035" t="s">
        <v>6</v>
      </c>
      <c r="B1035" s="1">
        <v>43009</v>
      </c>
      <c r="C1035">
        <v>875.82000000000016</v>
      </c>
      <c r="D1035">
        <v>11</v>
      </c>
      <c r="E1035">
        <v>0</v>
      </c>
      <c r="F1035">
        <v>0</v>
      </c>
      <c r="G1035">
        <f t="shared" si="48"/>
        <v>10</v>
      </c>
      <c r="J1035">
        <f t="shared" si="49"/>
        <v>2017</v>
      </c>
      <c r="L1035">
        <f t="shared" si="50"/>
        <v>40</v>
      </c>
    </row>
    <row r="1036" spans="1:12" x14ac:dyDescent="0.25">
      <c r="A1036" t="s">
        <v>6</v>
      </c>
      <c r="B1036" s="1">
        <v>43009</v>
      </c>
      <c r="C1036">
        <v>357.44499999999999</v>
      </c>
      <c r="D1036">
        <v>5.32</v>
      </c>
      <c r="E1036">
        <v>0</v>
      </c>
      <c r="F1036">
        <v>1</v>
      </c>
      <c r="G1036">
        <f t="shared" si="48"/>
        <v>10</v>
      </c>
      <c r="J1036">
        <f t="shared" si="49"/>
        <v>2017</v>
      </c>
      <c r="L1036">
        <f t="shared" si="50"/>
        <v>40</v>
      </c>
    </row>
    <row r="1037" spans="1:12" x14ac:dyDescent="0.25">
      <c r="A1037" t="s">
        <v>12</v>
      </c>
      <c r="B1037" s="1">
        <v>43009</v>
      </c>
      <c r="C1037">
        <v>1794.98</v>
      </c>
      <c r="D1037">
        <v>25.64</v>
      </c>
      <c r="E1037">
        <v>206.58494999999999</v>
      </c>
      <c r="F1037">
        <v>0</v>
      </c>
      <c r="G1037">
        <f t="shared" si="48"/>
        <v>10</v>
      </c>
      <c r="J1037">
        <f t="shared" si="49"/>
        <v>2017</v>
      </c>
      <c r="L1037">
        <f t="shared" si="50"/>
        <v>40</v>
      </c>
    </row>
    <row r="1038" spans="1:12" x14ac:dyDescent="0.25">
      <c r="A1038" t="s">
        <v>12</v>
      </c>
      <c r="B1038" s="1">
        <v>43009</v>
      </c>
      <c r="C1038">
        <v>1014.8600000000001</v>
      </c>
      <c r="D1038">
        <v>14.16</v>
      </c>
      <c r="E1038">
        <v>1079.6227000000001</v>
      </c>
      <c r="F1038">
        <v>1</v>
      </c>
      <c r="G1038">
        <f t="shared" si="48"/>
        <v>10</v>
      </c>
      <c r="J1038">
        <f t="shared" si="49"/>
        <v>2017</v>
      </c>
      <c r="L1038">
        <f t="shared" si="50"/>
        <v>40</v>
      </c>
    </row>
    <row r="1039" spans="1:12" x14ac:dyDescent="0.25">
      <c r="A1039" t="s">
        <v>7</v>
      </c>
      <c r="B1039" s="1">
        <v>43009</v>
      </c>
      <c r="C1039">
        <v>22648.285</v>
      </c>
      <c r="D1039">
        <v>298.76</v>
      </c>
      <c r="E1039">
        <v>356.02904999999998</v>
      </c>
      <c r="F1039">
        <v>0</v>
      </c>
      <c r="G1039">
        <f t="shared" si="48"/>
        <v>10</v>
      </c>
      <c r="J1039">
        <f t="shared" si="49"/>
        <v>2017</v>
      </c>
      <c r="L1039">
        <f t="shared" si="50"/>
        <v>40</v>
      </c>
    </row>
    <row r="1040" spans="1:12" x14ac:dyDescent="0.25">
      <c r="A1040" t="s">
        <v>7</v>
      </c>
      <c r="B1040" s="1">
        <v>43009</v>
      </c>
      <c r="C1040">
        <v>7171.2850000000008</v>
      </c>
      <c r="D1040">
        <v>93.240000000000009</v>
      </c>
      <c r="E1040">
        <v>403.56225000000001</v>
      </c>
      <c r="F1040">
        <v>1</v>
      </c>
      <c r="G1040">
        <f t="shared" si="48"/>
        <v>10</v>
      </c>
      <c r="J1040">
        <f t="shared" si="49"/>
        <v>2017</v>
      </c>
      <c r="L1040">
        <f t="shared" si="50"/>
        <v>40</v>
      </c>
    </row>
    <row r="1041" spans="1:12" x14ac:dyDescent="0.25">
      <c r="A1041" t="s">
        <v>8</v>
      </c>
      <c r="B1041" s="1">
        <v>43009</v>
      </c>
      <c r="C1041">
        <v>27517.765000000003</v>
      </c>
      <c r="D1041">
        <v>412.76000000000005</v>
      </c>
      <c r="E1041">
        <v>2792.8283499999998</v>
      </c>
      <c r="F1041">
        <v>0</v>
      </c>
      <c r="G1041">
        <f t="shared" si="48"/>
        <v>10</v>
      </c>
      <c r="J1041">
        <f t="shared" si="49"/>
        <v>2017</v>
      </c>
      <c r="L1041">
        <f t="shared" si="50"/>
        <v>40</v>
      </c>
    </row>
    <row r="1042" spans="1:12" x14ac:dyDescent="0.25">
      <c r="A1042" t="s">
        <v>8</v>
      </c>
      <c r="B1042" s="1">
        <v>43009</v>
      </c>
      <c r="C1042">
        <v>24721.4</v>
      </c>
      <c r="D1042">
        <v>390.56</v>
      </c>
      <c r="E1042">
        <v>16839.384900000001</v>
      </c>
      <c r="F1042">
        <v>1</v>
      </c>
      <c r="G1042">
        <f t="shared" si="48"/>
        <v>10</v>
      </c>
      <c r="J1042">
        <f t="shared" si="49"/>
        <v>2017</v>
      </c>
      <c r="L1042">
        <f t="shared" si="50"/>
        <v>40</v>
      </c>
    </row>
    <row r="1043" spans="1:12" x14ac:dyDescent="0.25">
      <c r="A1043" t="s">
        <v>9</v>
      </c>
      <c r="B1043" s="1">
        <v>43009</v>
      </c>
      <c r="C1043">
        <v>4857.8200000000006</v>
      </c>
      <c r="D1043">
        <v>62.760000000000005</v>
      </c>
      <c r="E1043">
        <v>6.4993500000000006</v>
      </c>
      <c r="F1043">
        <v>0</v>
      </c>
      <c r="G1043">
        <f t="shared" si="48"/>
        <v>10</v>
      </c>
      <c r="J1043">
        <f t="shared" si="49"/>
        <v>2017</v>
      </c>
      <c r="L1043">
        <f t="shared" si="50"/>
        <v>40</v>
      </c>
    </row>
    <row r="1044" spans="1:12" x14ac:dyDescent="0.25">
      <c r="A1044" t="s">
        <v>9</v>
      </c>
      <c r="B1044" s="1">
        <v>43009</v>
      </c>
      <c r="C1044">
        <v>1478.3450000000003</v>
      </c>
      <c r="D1044">
        <v>19.36</v>
      </c>
      <c r="E1044">
        <v>11.38735</v>
      </c>
      <c r="F1044">
        <v>1</v>
      </c>
      <c r="G1044">
        <f t="shared" si="48"/>
        <v>10</v>
      </c>
      <c r="J1044">
        <f t="shared" si="49"/>
        <v>2017</v>
      </c>
      <c r="L1044">
        <f t="shared" si="50"/>
        <v>40</v>
      </c>
    </row>
    <row r="1045" spans="1:12" x14ac:dyDescent="0.25">
      <c r="A1045" t="s">
        <v>14</v>
      </c>
      <c r="B1045" s="1">
        <v>43009</v>
      </c>
      <c r="C1045">
        <v>5794.8</v>
      </c>
      <c r="D1045">
        <v>80.28</v>
      </c>
      <c r="E1045">
        <v>8.9804000000000013</v>
      </c>
      <c r="F1045">
        <v>0</v>
      </c>
      <c r="G1045">
        <f t="shared" si="48"/>
        <v>10</v>
      </c>
      <c r="J1045">
        <f t="shared" si="49"/>
        <v>2017</v>
      </c>
      <c r="L1045">
        <f t="shared" si="50"/>
        <v>40</v>
      </c>
    </row>
    <row r="1046" spans="1:12" x14ac:dyDescent="0.25">
      <c r="A1046" t="s">
        <v>14</v>
      </c>
      <c r="B1046" s="1">
        <v>43009</v>
      </c>
      <c r="C1046">
        <v>4220.3150000000005</v>
      </c>
      <c r="D1046">
        <v>60.800000000000004</v>
      </c>
      <c r="E1046">
        <v>40.598350000000003</v>
      </c>
      <c r="F1046">
        <v>1</v>
      </c>
      <c r="G1046">
        <f t="shared" si="48"/>
        <v>10</v>
      </c>
      <c r="J1046">
        <f t="shared" si="49"/>
        <v>2017</v>
      </c>
      <c r="L1046">
        <f t="shared" si="50"/>
        <v>40</v>
      </c>
    </row>
    <row r="1047" spans="1:12" x14ac:dyDescent="0.25">
      <c r="A1047" t="s">
        <v>10</v>
      </c>
      <c r="B1047" s="1">
        <v>43009</v>
      </c>
      <c r="C1047">
        <v>364.70500000000004</v>
      </c>
      <c r="D1047">
        <v>5.24</v>
      </c>
      <c r="E1047">
        <v>21.41685</v>
      </c>
      <c r="F1047">
        <v>0</v>
      </c>
      <c r="G1047">
        <f t="shared" si="48"/>
        <v>10</v>
      </c>
      <c r="J1047">
        <f t="shared" si="49"/>
        <v>2017</v>
      </c>
      <c r="L1047">
        <f t="shared" si="50"/>
        <v>40</v>
      </c>
    </row>
    <row r="1048" spans="1:12" x14ac:dyDescent="0.25">
      <c r="A1048" t="s">
        <v>10</v>
      </c>
      <c r="B1048" s="1">
        <v>43009</v>
      </c>
      <c r="C1048">
        <v>469.53500000000008</v>
      </c>
      <c r="D1048">
        <v>6.5200000000000005</v>
      </c>
      <c r="E1048">
        <v>365.64384999999999</v>
      </c>
      <c r="F1048">
        <v>1</v>
      </c>
      <c r="G1048">
        <f t="shared" si="48"/>
        <v>10</v>
      </c>
      <c r="J1048">
        <f t="shared" si="49"/>
        <v>2017</v>
      </c>
      <c r="L1048">
        <f t="shared" si="50"/>
        <v>40</v>
      </c>
    </row>
    <row r="1049" spans="1:12" x14ac:dyDescent="0.25">
      <c r="A1049" t="s">
        <v>4</v>
      </c>
      <c r="B1049" s="1">
        <v>43016</v>
      </c>
      <c r="C1049">
        <v>14556.08</v>
      </c>
      <c r="D1049">
        <v>187.8</v>
      </c>
      <c r="E1049">
        <v>510.25779999999997</v>
      </c>
      <c r="F1049">
        <v>0</v>
      </c>
      <c r="G1049">
        <f t="shared" si="48"/>
        <v>10</v>
      </c>
      <c r="J1049">
        <f t="shared" si="49"/>
        <v>2017</v>
      </c>
      <c r="L1049">
        <f t="shared" si="50"/>
        <v>41</v>
      </c>
    </row>
    <row r="1050" spans="1:12" x14ac:dyDescent="0.25">
      <c r="A1050" t="s">
        <v>4</v>
      </c>
      <c r="B1050" s="1">
        <v>43016</v>
      </c>
      <c r="C1050">
        <v>4780.05</v>
      </c>
      <c r="D1050">
        <v>64.64</v>
      </c>
      <c r="E1050">
        <v>568.25014999999996</v>
      </c>
      <c r="F1050">
        <v>1</v>
      </c>
      <c r="G1050">
        <f t="shared" si="48"/>
        <v>10</v>
      </c>
      <c r="J1050">
        <f t="shared" si="49"/>
        <v>2017</v>
      </c>
      <c r="L1050">
        <f t="shared" si="50"/>
        <v>41</v>
      </c>
    </row>
    <row r="1051" spans="1:12" x14ac:dyDescent="0.25">
      <c r="A1051" t="s">
        <v>1</v>
      </c>
      <c r="B1051" s="1">
        <v>43016</v>
      </c>
      <c r="C1051">
        <v>21835.550000000003</v>
      </c>
      <c r="D1051">
        <v>278.76</v>
      </c>
      <c r="E1051">
        <v>276.88959999999997</v>
      </c>
      <c r="F1051">
        <v>0</v>
      </c>
      <c r="G1051">
        <f t="shared" si="48"/>
        <v>10</v>
      </c>
      <c r="J1051">
        <f t="shared" si="49"/>
        <v>2017</v>
      </c>
      <c r="L1051">
        <f t="shared" si="50"/>
        <v>41</v>
      </c>
    </row>
    <row r="1052" spans="1:12" x14ac:dyDescent="0.25">
      <c r="A1052" t="s">
        <v>1</v>
      </c>
      <c r="B1052" s="1">
        <v>43016</v>
      </c>
      <c r="C1052">
        <v>2012.1750000000002</v>
      </c>
      <c r="D1052">
        <v>24.400000000000002</v>
      </c>
      <c r="E1052">
        <v>178.23065000000003</v>
      </c>
      <c r="F1052">
        <v>1</v>
      </c>
      <c r="G1052">
        <f t="shared" si="48"/>
        <v>10</v>
      </c>
      <c r="J1052">
        <f t="shared" si="49"/>
        <v>2017</v>
      </c>
      <c r="L1052">
        <f t="shared" si="50"/>
        <v>41</v>
      </c>
    </row>
    <row r="1053" spans="1:12" x14ac:dyDescent="0.25">
      <c r="A1053" t="s">
        <v>2</v>
      </c>
      <c r="B1053" s="1">
        <v>43016</v>
      </c>
      <c r="C1053">
        <v>64152.275000000009</v>
      </c>
      <c r="D1053">
        <v>781.6</v>
      </c>
      <c r="E1053">
        <v>0</v>
      </c>
      <c r="F1053">
        <v>0</v>
      </c>
      <c r="G1053">
        <f t="shared" si="48"/>
        <v>10</v>
      </c>
      <c r="J1053">
        <f t="shared" si="49"/>
        <v>2017</v>
      </c>
      <c r="L1053">
        <f t="shared" si="50"/>
        <v>41</v>
      </c>
    </row>
    <row r="1054" spans="1:12" x14ac:dyDescent="0.25">
      <c r="A1054" t="s">
        <v>2</v>
      </c>
      <c r="B1054" s="1">
        <v>43016</v>
      </c>
      <c r="C1054">
        <v>15037.385000000002</v>
      </c>
      <c r="D1054">
        <v>196.36</v>
      </c>
      <c r="E1054">
        <v>0</v>
      </c>
      <c r="F1054">
        <v>1</v>
      </c>
      <c r="G1054">
        <f t="shared" si="48"/>
        <v>10</v>
      </c>
      <c r="J1054">
        <f t="shared" si="49"/>
        <v>2017</v>
      </c>
      <c r="L1054">
        <f t="shared" si="50"/>
        <v>41</v>
      </c>
    </row>
    <row r="1055" spans="1:12" x14ac:dyDescent="0.25">
      <c r="A1055" t="s">
        <v>3</v>
      </c>
      <c r="B1055" s="1">
        <v>43016</v>
      </c>
      <c r="C1055">
        <v>713.24</v>
      </c>
      <c r="D1055">
        <v>9.68</v>
      </c>
      <c r="E1055">
        <v>142.41240000000002</v>
      </c>
      <c r="F1055">
        <v>0</v>
      </c>
      <c r="G1055">
        <f t="shared" si="48"/>
        <v>10</v>
      </c>
      <c r="J1055">
        <f t="shared" si="49"/>
        <v>2017</v>
      </c>
      <c r="L1055">
        <f t="shared" si="50"/>
        <v>41</v>
      </c>
    </row>
    <row r="1056" spans="1:12" x14ac:dyDescent="0.25">
      <c r="A1056" t="s">
        <v>3</v>
      </c>
      <c r="B1056" s="1">
        <v>43016</v>
      </c>
      <c r="C1056">
        <v>679.47000000000014</v>
      </c>
      <c r="D1056">
        <v>9.120000000000001</v>
      </c>
      <c r="E1056">
        <v>1070.9958999999999</v>
      </c>
      <c r="F1056">
        <v>1</v>
      </c>
      <c r="G1056">
        <f t="shared" si="48"/>
        <v>10</v>
      </c>
      <c r="J1056">
        <f t="shared" si="49"/>
        <v>2017</v>
      </c>
      <c r="L1056">
        <f t="shared" si="50"/>
        <v>41</v>
      </c>
    </row>
    <row r="1057" spans="1:12" x14ac:dyDescent="0.25">
      <c r="A1057" t="s">
        <v>13</v>
      </c>
      <c r="B1057" s="1">
        <v>43016</v>
      </c>
      <c r="C1057">
        <v>7288.8750000000009</v>
      </c>
      <c r="D1057">
        <v>99.720000000000013</v>
      </c>
      <c r="E1057">
        <v>409.32970000000006</v>
      </c>
      <c r="F1057">
        <v>0</v>
      </c>
      <c r="G1057">
        <f t="shared" si="48"/>
        <v>10</v>
      </c>
      <c r="J1057">
        <f t="shared" si="49"/>
        <v>2017</v>
      </c>
      <c r="L1057">
        <f t="shared" si="50"/>
        <v>41</v>
      </c>
    </row>
    <row r="1058" spans="1:12" x14ac:dyDescent="0.25">
      <c r="A1058" t="s">
        <v>13</v>
      </c>
      <c r="B1058" s="1">
        <v>43016</v>
      </c>
      <c r="C1058">
        <v>3590.1800000000003</v>
      </c>
      <c r="D1058">
        <v>49.6</v>
      </c>
      <c r="E1058">
        <v>1044.3966</v>
      </c>
      <c r="F1058">
        <v>1</v>
      </c>
      <c r="G1058">
        <f t="shared" si="48"/>
        <v>10</v>
      </c>
      <c r="J1058">
        <f t="shared" si="49"/>
        <v>2017</v>
      </c>
      <c r="L1058">
        <f t="shared" si="50"/>
        <v>41</v>
      </c>
    </row>
    <row r="1059" spans="1:12" x14ac:dyDescent="0.25">
      <c r="A1059" t="s">
        <v>5</v>
      </c>
      <c r="B1059" s="1">
        <v>43016</v>
      </c>
      <c r="C1059">
        <v>2354.2199999999998</v>
      </c>
      <c r="D1059">
        <v>35.64</v>
      </c>
      <c r="E1059">
        <v>95.757999999999996</v>
      </c>
      <c r="F1059">
        <v>0</v>
      </c>
      <c r="G1059">
        <f t="shared" si="48"/>
        <v>10</v>
      </c>
      <c r="J1059">
        <f t="shared" si="49"/>
        <v>2017</v>
      </c>
      <c r="L1059">
        <f t="shared" si="50"/>
        <v>41</v>
      </c>
    </row>
    <row r="1060" spans="1:12" x14ac:dyDescent="0.25">
      <c r="A1060" t="s">
        <v>5</v>
      </c>
      <c r="B1060" s="1">
        <v>43016</v>
      </c>
      <c r="C1060">
        <v>1806.585</v>
      </c>
      <c r="D1060">
        <v>28.28</v>
      </c>
      <c r="E1060">
        <v>191.1754</v>
      </c>
      <c r="F1060">
        <v>1</v>
      </c>
      <c r="G1060">
        <f t="shared" si="48"/>
        <v>10</v>
      </c>
      <c r="J1060">
        <f t="shared" si="49"/>
        <v>2017</v>
      </c>
      <c r="L1060">
        <f t="shared" si="50"/>
        <v>41</v>
      </c>
    </row>
    <row r="1061" spans="1:12" x14ac:dyDescent="0.25">
      <c r="A1061" t="s">
        <v>6</v>
      </c>
      <c r="B1061" s="1">
        <v>43016</v>
      </c>
      <c r="C1061">
        <v>969.7600000000001</v>
      </c>
      <c r="D1061">
        <v>11.96</v>
      </c>
      <c r="E1061">
        <v>0</v>
      </c>
      <c r="F1061">
        <v>0</v>
      </c>
      <c r="G1061">
        <f t="shared" si="48"/>
        <v>10</v>
      </c>
      <c r="J1061">
        <f t="shared" si="49"/>
        <v>2017</v>
      </c>
      <c r="L1061">
        <f t="shared" si="50"/>
        <v>41</v>
      </c>
    </row>
    <row r="1062" spans="1:12" x14ac:dyDescent="0.25">
      <c r="A1062" t="s">
        <v>6</v>
      </c>
      <c r="B1062" s="1">
        <v>43016</v>
      </c>
      <c r="C1062">
        <v>288.47500000000002</v>
      </c>
      <c r="D1062">
        <v>4.12</v>
      </c>
      <c r="E1062">
        <v>0</v>
      </c>
      <c r="F1062">
        <v>1</v>
      </c>
      <c r="G1062">
        <f t="shared" si="48"/>
        <v>10</v>
      </c>
      <c r="J1062">
        <f t="shared" si="49"/>
        <v>2017</v>
      </c>
      <c r="L1062">
        <f t="shared" si="50"/>
        <v>41</v>
      </c>
    </row>
    <row r="1063" spans="1:12" x14ac:dyDescent="0.25">
      <c r="A1063" t="s">
        <v>12</v>
      </c>
      <c r="B1063" s="1">
        <v>43016</v>
      </c>
      <c r="C1063">
        <v>1849.21</v>
      </c>
      <c r="D1063">
        <v>24.92</v>
      </c>
      <c r="E1063">
        <v>214.27120000000002</v>
      </c>
      <c r="F1063">
        <v>0</v>
      </c>
      <c r="G1063">
        <f t="shared" si="48"/>
        <v>10</v>
      </c>
      <c r="J1063">
        <f t="shared" si="49"/>
        <v>2017</v>
      </c>
      <c r="L1063">
        <f t="shared" si="50"/>
        <v>41</v>
      </c>
    </row>
    <row r="1064" spans="1:12" x14ac:dyDescent="0.25">
      <c r="A1064" t="s">
        <v>12</v>
      </c>
      <c r="B1064" s="1">
        <v>43016</v>
      </c>
      <c r="C1064">
        <v>747.505</v>
      </c>
      <c r="D1064">
        <v>10.48</v>
      </c>
      <c r="E1064">
        <v>945.58944999999994</v>
      </c>
      <c r="F1064">
        <v>1</v>
      </c>
      <c r="G1064">
        <f t="shared" si="48"/>
        <v>10</v>
      </c>
      <c r="J1064">
        <f t="shared" si="49"/>
        <v>2017</v>
      </c>
      <c r="L1064">
        <f t="shared" si="50"/>
        <v>41</v>
      </c>
    </row>
    <row r="1065" spans="1:12" x14ac:dyDescent="0.25">
      <c r="A1065" t="s">
        <v>7</v>
      </c>
      <c r="B1065" s="1">
        <v>43016</v>
      </c>
      <c r="C1065">
        <v>23766.71</v>
      </c>
      <c r="D1065">
        <v>308.92</v>
      </c>
      <c r="E1065">
        <v>306.37099999999998</v>
      </c>
      <c r="F1065">
        <v>0</v>
      </c>
      <c r="G1065">
        <f t="shared" si="48"/>
        <v>10</v>
      </c>
      <c r="J1065">
        <f t="shared" si="49"/>
        <v>2017</v>
      </c>
      <c r="L1065">
        <f t="shared" si="50"/>
        <v>41</v>
      </c>
    </row>
    <row r="1066" spans="1:12" x14ac:dyDescent="0.25">
      <c r="A1066" t="s">
        <v>7</v>
      </c>
      <c r="B1066" s="1">
        <v>43016</v>
      </c>
      <c r="C1066">
        <v>7937.4900000000007</v>
      </c>
      <c r="D1066">
        <v>101.88</v>
      </c>
      <c r="E1066">
        <v>343.94230000000005</v>
      </c>
      <c r="F1066">
        <v>1</v>
      </c>
      <c r="G1066">
        <f t="shared" si="48"/>
        <v>10</v>
      </c>
      <c r="J1066">
        <f t="shared" si="49"/>
        <v>2017</v>
      </c>
      <c r="L1066">
        <f t="shared" si="50"/>
        <v>41</v>
      </c>
    </row>
    <row r="1067" spans="1:12" x14ac:dyDescent="0.25">
      <c r="A1067" t="s">
        <v>8</v>
      </c>
      <c r="B1067" s="1">
        <v>43016</v>
      </c>
      <c r="C1067">
        <v>25406.535</v>
      </c>
      <c r="D1067">
        <v>363.52</v>
      </c>
      <c r="E1067">
        <v>2884.3080500000001</v>
      </c>
      <c r="F1067">
        <v>0</v>
      </c>
      <c r="G1067">
        <f t="shared" si="48"/>
        <v>10</v>
      </c>
      <c r="J1067">
        <f t="shared" si="49"/>
        <v>2017</v>
      </c>
      <c r="L1067">
        <f t="shared" si="50"/>
        <v>41</v>
      </c>
    </row>
    <row r="1068" spans="1:12" x14ac:dyDescent="0.25">
      <c r="A1068" t="s">
        <v>8</v>
      </c>
      <c r="B1068" s="1">
        <v>43016</v>
      </c>
      <c r="C1068">
        <v>19732.790000000005</v>
      </c>
      <c r="D1068">
        <v>294.52</v>
      </c>
      <c r="E1068">
        <v>17115.861100000002</v>
      </c>
      <c r="F1068">
        <v>1</v>
      </c>
      <c r="G1068">
        <f t="shared" si="48"/>
        <v>10</v>
      </c>
      <c r="J1068">
        <f t="shared" si="49"/>
        <v>2017</v>
      </c>
      <c r="L1068">
        <f t="shared" si="50"/>
        <v>41</v>
      </c>
    </row>
    <row r="1069" spans="1:12" x14ac:dyDescent="0.25">
      <c r="A1069" t="s">
        <v>9</v>
      </c>
      <c r="B1069" s="1">
        <v>43016</v>
      </c>
      <c r="C1069">
        <v>5683.9750000000004</v>
      </c>
      <c r="D1069">
        <v>72.760000000000005</v>
      </c>
      <c r="E1069">
        <v>7.1044999999999998</v>
      </c>
      <c r="F1069">
        <v>0</v>
      </c>
      <c r="G1069">
        <f t="shared" si="48"/>
        <v>10</v>
      </c>
      <c r="J1069">
        <f t="shared" si="49"/>
        <v>2017</v>
      </c>
      <c r="L1069">
        <f t="shared" si="50"/>
        <v>41</v>
      </c>
    </row>
    <row r="1070" spans="1:12" x14ac:dyDescent="0.25">
      <c r="A1070" t="s">
        <v>9</v>
      </c>
      <c r="B1070" s="1">
        <v>43016</v>
      </c>
      <c r="C1070">
        <v>1872.6400000000003</v>
      </c>
      <c r="D1070">
        <v>23.880000000000003</v>
      </c>
      <c r="E1070">
        <v>15.132000000000001</v>
      </c>
      <c r="F1070">
        <v>1</v>
      </c>
      <c r="G1070">
        <f t="shared" si="48"/>
        <v>10</v>
      </c>
      <c r="J1070">
        <f t="shared" si="49"/>
        <v>2017</v>
      </c>
      <c r="L1070">
        <f t="shared" si="50"/>
        <v>41</v>
      </c>
    </row>
    <row r="1071" spans="1:12" x14ac:dyDescent="0.25">
      <c r="A1071" t="s">
        <v>14</v>
      </c>
      <c r="B1071" s="1">
        <v>43016</v>
      </c>
      <c r="C1071">
        <v>5808.7150000000001</v>
      </c>
      <c r="D1071">
        <v>80.56</v>
      </c>
      <c r="E1071">
        <v>8.6534500000000012</v>
      </c>
      <c r="F1071">
        <v>0</v>
      </c>
      <c r="G1071">
        <f t="shared" si="48"/>
        <v>10</v>
      </c>
      <c r="J1071">
        <f t="shared" si="49"/>
        <v>2017</v>
      </c>
      <c r="L1071">
        <f t="shared" si="50"/>
        <v>41</v>
      </c>
    </row>
    <row r="1072" spans="1:12" x14ac:dyDescent="0.25">
      <c r="A1072" t="s">
        <v>14</v>
      </c>
      <c r="B1072" s="1">
        <v>43016</v>
      </c>
      <c r="C1072">
        <v>3708.65</v>
      </c>
      <c r="D1072">
        <v>51.04</v>
      </c>
      <c r="E1072">
        <v>36.270650000000003</v>
      </c>
      <c r="F1072">
        <v>1</v>
      </c>
      <c r="G1072">
        <f t="shared" si="48"/>
        <v>10</v>
      </c>
      <c r="J1072">
        <f t="shared" si="49"/>
        <v>2017</v>
      </c>
      <c r="L1072">
        <f t="shared" si="50"/>
        <v>41</v>
      </c>
    </row>
    <row r="1073" spans="1:12" x14ac:dyDescent="0.25">
      <c r="A1073" t="s">
        <v>10</v>
      </c>
      <c r="B1073" s="1">
        <v>43016</v>
      </c>
      <c r="C1073">
        <v>860.91500000000008</v>
      </c>
      <c r="D1073">
        <v>12.92</v>
      </c>
      <c r="E1073">
        <v>19.903649999999999</v>
      </c>
      <c r="F1073">
        <v>0</v>
      </c>
      <c r="G1073">
        <f t="shared" si="48"/>
        <v>10</v>
      </c>
      <c r="J1073">
        <f t="shared" si="49"/>
        <v>2017</v>
      </c>
      <c r="L1073">
        <f t="shared" si="50"/>
        <v>41</v>
      </c>
    </row>
    <row r="1074" spans="1:12" x14ac:dyDescent="0.25">
      <c r="A1074" t="s">
        <v>10</v>
      </c>
      <c r="B1074" s="1">
        <v>43016</v>
      </c>
      <c r="C1074">
        <v>1242.8900000000001</v>
      </c>
      <c r="D1074">
        <v>17.84</v>
      </c>
      <c r="E1074">
        <v>383.8562</v>
      </c>
      <c r="F1074">
        <v>1</v>
      </c>
      <c r="G1074">
        <f t="shared" si="48"/>
        <v>10</v>
      </c>
      <c r="J1074">
        <f t="shared" si="49"/>
        <v>2017</v>
      </c>
      <c r="L1074">
        <f t="shared" si="50"/>
        <v>41</v>
      </c>
    </row>
    <row r="1075" spans="1:12" x14ac:dyDescent="0.25">
      <c r="A1075" t="s">
        <v>4</v>
      </c>
      <c r="B1075" s="1">
        <v>43023</v>
      </c>
      <c r="C1075">
        <v>19689.395000000004</v>
      </c>
      <c r="D1075">
        <v>234.64000000000001</v>
      </c>
      <c r="E1075">
        <v>844.35649999999998</v>
      </c>
      <c r="F1075">
        <v>0</v>
      </c>
      <c r="G1075">
        <f t="shared" si="48"/>
        <v>10</v>
      </c>
      <c r="J1075">
        <f t="shared" si="49"/>
        <v>2017</v>
      </c>
      <c r="L1075">
        <f t="shared" si="50"/>
        <v>42</v>
      </c>
    </row>
    <row r="1076" spans="1:12" x14ac:dyDescent="0.25">
      <c r="A1076" t="s">
        <v>4</v>
      </c>
      <c r="B1076" s="1">
        <v>43023</v>
      </c>
      <c r="C1076">
        <v>6404.42</v>
      </c>
      <c r="D1076">
        <v>95.08</v>
      </c>
      <c r="E1076">
        <v>1073.384</v>
      </c>
      <c r="F1076">
        <v>1</v>
      </c>
      <c r="G1076">
        <f t="shared" si="48"/>
        <v>10</v>
      </c>
      <c r="J1076">
        <f t="shared" si="49"/>
        <v>2017</v>
      </c>
      <c r="L1076">
        <f t="shared" si="50"/>
        <v>42</v>
      </c>
    </row>
    <row r="1077" spans="1:12" x14ac:dyDescent="0.25">
      <c r="A1077" t="s">
        <v>1</v>
      </c>
      <c r="B1077" s="1">
        <v>43023</v>
      </c>
      <c r="C1077">
        <v>19473.520000000004</v>
      </c>
      <c r="D1077">
        <v>249.04000000000002</v>
      </c>
      <c r="E1077">
        <v>212.4616</v>
      </c>
      <c r="F1077">
        <v>0</v>
      </c>
      <c r="G1077">
        <f t="shared" si="48"/>
        <v>10</v>
      </c>
      <c r="J1077">
        <f t="shared" si="49"/>
        <v>2017</v>
      </c>
      <c r="L1077">
        <f t="shared" si="50"/>
        <v>42</v>
      </c>
    </row>
    <row r="1078" spans="1:12" x14ac:dyDescent="0.25">
      <c r="A1078" t="s">
        <v>1</v>
      </c>
      <c r="B1078" s="1">
        <v>43023</v>
      </c>
      <c r="C1078">
        <v>2252.3050000000003</v>
      </c>
      <c r="D1078">
        <v>27.24</v>
      </c>
      <c r="E1078">
        <v>147.86850000000001</v>
      </c>
      <c r="F1078">
        <v>1</v>
      </c>
      <c r="G1078">
        <f t="shared" si="48"/>
        <v>10</v>
      </c>
      <c r="J1078">
        <f t="shared" si="49"/>
        <v>2017</v>
      </c>
      <c r="L1078">
        <f t="shared" si="50"/>
        <v>42</v>
      </c>
    </row>
    <row r="1079" spans="1:12" x14ac:dyDescent="0.25">
      <c r="A1079" t="s">
        <v>2</v>
      </c>
      <c r="B1079" s="1">
        <v>43023</v>
      </c>
      <c r="C1079">
        <v>60398.580000000009</v>
      </c>
      <c r="D1079">
        <v>646.12</v>
      </c>
      <c r="E1079">
        <v>0</v>
      </c>
      <c r="F1079">
        <v>0</v>
      </c>
      <c r="G1079">
        <f t="shared" si="48"/>
        <v>10</v>
      </c>
      <c r="J1079">
        <f t="shared" si="49"/>
        <v>2017</v>
      </c>
      <c r="L1079">
        <f t="shared" si="50"/>
        <v>42</v>
      </c>
    </row>
    <row r="1080" spans="1:12" x14ac:dyDescent="0.25">
      <c r="A1080" t="s">
        <v>2</v>
      </c>
      <c r="B1080" s="1">
        <v>43023</v>
      </c>
      <c r="C1080">
        <v>13924.515000000001</v>
      </c>
      <c r="D1080">
        <v>256.60000000000002</v>
      </c>
      <c r="E1080">
        <v>0</v>
      </c>
      <c r="F1080">
        <v>1</v>
      </c>
      <c r="G1080">
        <f t="shared" si="48"/>
        <v>10</v>
      </c>
      <c r="J1080">
        <f t="shared" si="49"/>
        <v>2017</v>
      </c>
      <c r="L1080">
        <f t="shared" si="50"/>
        <v>42</v>
      </c>
    </row>
    <row r="1081" spans="1:12" x14ac:dyDescent="0.25">
      <c r="A1081" t="s">
        <v>3</v>
      </c>
      <c r="B1081" s="1">
        <v>43023</v>
      </c>
      <c r="C1081">
        <v>411.40000000000003</v>
      </c>
      <c r="D1081">
        <v>5.6000000000000005</v>
      </c>
      <c r="E1081">
        <v>135.26044999999999</v>
      </c>
      <c r="F1081">
        <v>0</v>
      </c>
      <c r="G1081">
        <f t="shared" si="48"/>
        <v>10</v>
      </c>
      <c r="J1081">
        <f t="shared" si="49"/>
        <v>2017</v>
      </c>
      <c r="L1081">
        <f t="shared" si="50"/>
        <v>42</v>
      </c>
    </row>
    <row r="1082" spans="1:12" x14ac:dyDescent="0.25">
      <c r="A1082" t="s">
        <v>3</v>
      </c>
      <c r="B1082" s="1">
        <v>43023</v>
      </c>
      <c r="C1082">
        <v>469.42500000000001</v>
      </c>
      <c r="D1082">
        <v>7.32</v>
      </c>
      <c r="E1082">
        <v>1667.8025</v>
      </c>
      <c r="F1082">
        <v>1</v>
      </c>
      <c r="G1082">
        <f t="shared" si="48"/>
        <v>10</v>
      </c>
      <c r="J1082">
        <f t="shared" si="49"/>
        <v>2017</v>
      </c>
      <c r="L1082">
        <f t="shared" si="50"/>
        <v>42</v>
      </c>
    </row>
    <row r="1083" spans="1:12" x14ac:dyDescent="0.25">
      <c r="A1083" t="s">
        <v>13</v>
      </c>
      <c r="B1083" s="1">
        <v>43023</v>
      </c>
      <c r="C1083">
        <v>5917.5600000000013</v>
      </c>
      <c r="D1083">
        <v>80.760000000000005</v>
      </c>
      <c r="E1083">
        <v>297.04349999999999</v>
      </c>
      <c r="F1083">
        <v>0</v>
      </c>
      <c r="G1083">
        <f t="shared" si="48"/>
        <v>10</v>
      </c>
      <c r="J1083">
        <f t="shared" si="49"/>
        <v>2017</v>
      </c>
      <c r="L1083">
        <f t="shared" si="50"/>
        <v>42</v>
      </c>
    </row>
    <row r="1084" spans="1:12" x14ac:dyDescent="0.25">
      <c r="A1084" t="s">
        <v>13</v>
      </c>
      <c r="B1084" s="1">
        <v>43023</v>
      </c>
      <c r="C1084">
        <v>2313.2449999999999</v>
      </c>
      <c r="D1084">
        <v>32.4</v>
      </c>
      <c r="E1084">
        <v>617.64235000000008</v>
      </c>
      <c r="F1084">
        <v>1</v>
      </c>
      <c r="G1084">
        <f t="shared" si="48"/>
        <v>10</v>
      </c>
      <c r="J1084">
        <f t="shared" si="49"/>
        <v>2017</v>
      </c>
      <c r="L1084">
        <f t="shared" si="50"/>
        <v>42</v>
      </c>
    </row>
    <row r="1085" spans="1:12" x14ac:dyDescent="0.25">
      <c r="A1085" t="s">
        <v>5</v>
      </c>
      <c r="B1085" s="1">
        <v>43023</v>
      </c>
      <c r="C1085">
        <v>1690.3700000000001</v>
      </c>
      <c r="D1085">
        <v>24.880000000000003</v>
      </c>
      <c r="E1085">
        <v>83.99430000000001</v>
      </c>
      <c r="F1085">
        <v>0</v>
      </c>
      <c r="G1085">
        <f t="shared" si="48"/>
        <v>10</v>
      </c>
      <c r="J1085">
        <f t="shared" si="49"/>
        <v>2017</v>
      </c>
      <c r="L1085">
        <f t="shared" si="50"/>
        <v>42</v>
      </c>
    </row>
    <row r="1086" spans="1:12" x14ac:dyDescent="0.25">
      <c r="A1086" t="s">
        <v>5</v>
      </c>
      <c r="B1086" s="1">
        <v>43023</v>
      </c>
      <c r="C1086">
        <v>1272.81</v>
      </c>
      <c r="D1086">
        <v>21</v>
      </c>
      <c r="E1086">
        <v>180.84820000000002</v>
      </c>
      <c r="F1086">
        <v>1</v>
      </c>
      <c r="G1086">
        <f t="shared" si="48"/>
        <v>10</v>
      </c>
      <c r="J1086">
        <f t="shared" si="49"/>
        <v>2017</v>
      </c>
      <c r="L1086">
        <f t="shared" si="50"/>
        <v>42</v>
      </c>
    </row>
    <row r="1087" spans="1:12" x14ac:dyDescent="0.25">
      <c r="A1087" t="s">
        <v>6</v>
      </c>
      <c r="B1087" s="1">
        <v>43023</v>
      </c>
      <c r="C1087">
        <v>1057.43</v>
      </c>
      <c r="D1087">
        <v>12.32</v>
      </c>
      <c r="E1087">
        <v>0</v>
      </c>
      <c r="F1087">
        <v>0</v>
      </c>
      <c r="G1087">
        <f t="shared" si="48"/>
        <v>10</v>
      </c>
      <c r="J1087">
        <f t="shared" si="49"/>
        <v>2017</v>
      </c>
      <c r="L1087">
        <f t="shared" si="50"/>
        <v>42</v>
      </c>
    </row>
    <row r="1088" spans="1:12" x14ac:dyDescent="0.25">
      <c r="A1088" t="s">
        <v>6</v>
      </c>
      <c r="B1088" s="1">
        <v>43023</v>
      </c>
      <c r="C1088">
        <v>341.99</v>
      </c>
      <c r="D1088">
        <v>5.5200000000000005</v>
      </c>
      <c r="E1088">
        <v>0</v>
      </c>
      <c r="F1088">
        <v>1</v>
      </c>
      <c r="G1088">
        <f t="shared" si="48"/>
        <v>10</v>
      </c>
      <c r="J1088">
        <f t="shared" si="49"/>
        <v>2017</v>
      </c>
      <c r="L1088">
        <f t="shared" si="50"/>
        <v>42</v>
      </c>
    </row>
    <row r="1089" spans="1:12" x14ac:dyDescent="0.25">
      <c r="A1089" t="s">
        <v>12</v>
      </c>
      <c r="B1089" s="1">
        <v>43023</v>
      </c>
      <c r="C1089">
        <v>1792.6700000000003</v>
      </c>
      <c r="D1089">
        <v>24.16</v>
      </c>
      <c r="E1089">
        <v>209.42869999999999</v>
      </c>
      <c r="F1089">
        <v>0</v>
      </c>
      <c r="G1089">
        <f t="shared" si="48"/>
        <v>10</v>
      </c>
      <c r="J1089">
        <f t="shared" si="49"/>
        <v>2017</v>
      </c>
      <c r="L1089">
        <f t="shared" si="50"/>
        <v>42</v>
      </c>
    </row>
    <row r="1090" spans="1:12" x14ac:dyDescent="0.25">
      <c r="A1090" t="s">
        <v>12</v>
      </c>
      <c r="B1090" s="1">
        <v>43023</v>
      </c>
      <c r="C1090">
        <v>814.11000000000013</v>
      </c>
      <c r="D1090">
        <v>12.880000000000003</v>
      </c>
      <c r="E1090">
        <v>1043.9526499999999</v>
      </c>
      <c r="F1090">
        <v>1</v>
      </c>
      <c r="G1090">
        <f t="shared" si="48"/>
        <v>10</v>
      </c>
      <c r="J1090">
        <f t="shared" si="49"/>
        <v>2017</v>
      </c>
      <c r="L1090">
        <f t="shared" si="50"/>
        <v>42</v>
      </c>
    </row>
    <row r="1091" spans="1:12" x14ac:dyDescent="0.25">
      <c r="A1091" t="s">
        <v>7</v>
      </c>
      <c r="B1091" s="1">
        <v>43023</v>
      </c>
      <c r="C1091">
        <v>20485.465000000004</v>
      </c>
      <c r="D1091">
        <v>262.12</v>
      </c>
      <c r="E1091">
        <v>315.91495000000003</v>
      </c>
      <c r="F1091">
        <v>0</v>
      </c>
      <c r="G1091">
        <f t="shared" ref="G1091:G1154" si="51">MONTH(B1091)</f>
        <v>10</v>
      </c>
      <c r="J1091">
        <f t="shared" ref="J1091:J1154" si="52">YEAR(B1091:B3861)</f>
        <v>2017</v>
      </c>
      <c r="L1091">
        <f t="shared" ref="L1091:L1154" si="53">WEEKNUM(B1091,1)</f>
        <v>42</v>
      </c>
    </row>
    <row r="1092" spans="1:12" x14ac:dyDescent="0.25">
      <c r="A1092" t="s">
        <v>7</v>
      </c>
      <c r="B1092" s="1">
        <v>43023</v>
      </c>
      <c r="C1092">
        <v>6102.0300000000007</v>
      </c>
      <c r="D1092">
        <v>93.68</v>
      </c>
      <c r="E1092">
        <v>415.93239999999997</v>
      </c>
      <c r="F1092">
        <v>1</v>
      </c>
      <c r="G1092">
        <f t="shared" si="51"/>
        <v>10</v>
      </c>
      <c r="J1092">
        <f t="shared" si="52"/>
        <v>2017</v>
      </c>
      <c r="L1092">
        <f t="shared" si="53"/>
        <v>42</v>
      </c>
    </row>
    <row r="1093" spans="1:12" x14ac:dyDescent="0.25">
      <c r="A1093" t="s">
        <v>8</v>
      </c>
      <c r="B1093" s="1">
        <v>43023</v>
      </c>
      <c r="C1093">
        <v>23124.97</v>
      </c>
      <c r="D1093">
        <v>338.40000000000003</v>
      </c>
      <c r="E1093">
        <v>2529.19355</v>
      </c>
      <c r="F1093">
        <v>0</v>
      </c>
      <c r="G1093">
        <f t="shared" si="51"/>
        <v>10</v>
      </c>
      <c r="J1093">
        <f t="shared" si="52"/>
        <v>2017</v>
      </c>
      <c r="L1093">
        <f t="shared" si="53"/>
        <v>42</v>
      </c>
    </row>
    <row r="1094" spans="1:12" x14ac:dyDescent="0.25">
      <c r="A1094" t="s">
        <v>8</v>
      </c>
      <c r="B1094" s="1">
        <v>43023</v>
      </c>
      <c r="C1094">
        <v>19710.295000000002</v>
      </c>
      <c r="D1094">
        <v>307.08000000000004</v>
      </c>
      <c r="E1094">
        <v>14941.286100000001</v>
      </c>
      <c r="F1094">
        <v>1</v>
      </c>
      <c r="G1094">
        <f t="shared" si="51"/>
        <v>10</v>
      </c>
      <c r="J1094">
        <f t="shared" si="52"/>
        <v>2017</v>
      </c>
      <c r="L1094">
        <f t="shared" si="53"/>
        <v>42</v>
      </c>
    </row>
    <row r="1095" spans="1:12" x14ac:dyDescent="0.25">
      <c r="A1095" t="s">
        <v>9</v>
      </c>
      <c r="B1095" s="1">
        <v>43023</v>
      </c>
      <c r="C1095">
        <v>4581.72</v>
      </c>
      <c r="D1095">
        <v>60.08</v>
      </c>
      <c r="E1095">
        <v>6.0046999999999997</v>
      </c>
      <c r="F1095">
        <v>0</v>
      </c>
      <c r="G1095">
        <f t="shared" si="51"/>
        <v>10</v>
      </c>
      <c r="J1095">
        <f t="shared" si="52"/>
        <v>2017</v>
      </c>
      <c r="L1095">
        <f t="shared" si="53"/>
        <v>42</v>
      </c>
    </row>
    <row r="1096" spans="1:12" x14ac:dyDescent="0.25">
      <c r="A1096" t="s">
        <v>9</v>
      </c>
      <c r="B1096" s="1">
        <v>43023</v>
      </c>
      <c r="C1096">
        <v>1365.65</v>
      </c>
      <c r="D1096">
        <v>22.76</v>
      </c>
      <c r="E1096">
        <v>14.625</v>
      </c>
      <c r="F1096">
        <v>1</v>
      </c>
      <c r="G1096">
        <f t="shared" si="51"/>
        <v>10</v>
      </c>
      <c r="J1096">
        <f t="shared" si="52"/>
        <v>2017</v>
      </c>
      <c r="L1096">
        <f t="shared" si="53"/>
        <v>42</v>
      </c>
    </row>
    <row r="1097" spans="1:12" x14ac:dyDescent="0.25">
      <c r="A1097" t="s">
        <v>14</v>
      </c>
      <c r="B1097" s="1">
        <v>43023</v>
      </c>
      <c r="C1097">
        <v>5275.380000000001</v>
      </c>
      <c r="D1097">
        <v>71.84</v>
      </c>
      <c r="E1097">
        <v>7.7031500000000008</v>
      </c>
      <c r="F1097">
        <v>0</v>
      </c>
      <c r="G1097">
        <f t="shared" si="51"/>
        <v>10</v>
      </c>
      <c r="J1097">
        <f t="shared" si="52"/>
        <v>2017</v>
      </c>
      <c r="L1097">
        <f t="shared" si="53"/>
        <v>42</v>
      </c>
    </row>
    <row r="1098" spans="1:12" x14ac:dyDescent="0.25">
      <c r="A1098" t="s">
        <v>14</v>
      </c>
      <c r="B1098" s="1">
        <v>43023</v>
      </c>
      <c r="C1098">
        <v>3600.4100000000003</v>
      </c>
      <c r="D1098">
        <v>51.28</v>
      </c>
      <c r="E1098">
        <v>35.681100000000001</v>
      </c>
      <c r="F1098">
        <v>1</v>
      </c>
      <c r="G1098">
        <f t="shared" si="51"/>
        <v>10</v>
      </c>
      <c r="J1098">
        <f t="shared" si="52"/>
        <v>2017</v>
      </c>
      <c r="L1098">
        <f t="shared" si="53"/>
        <v>42</v>
      </c>
    </row>
    <row r="1099" spans="1:12" x14ac:dyDescent="0.25">
      <c r="A1099" t="s">
        <v>10</v>
      </c>
      <c r="B1099" s="1">
        <v>43023</v>
      </c>
      <c r="C1099">
        <v>403.70000000000005</v>
      </c>
      <c r="D1099">
        <v>6.7200000000000006</v>
      </c>
      <c r="E1099">
        <v>84.669650000000004</v>
      </c>
      <c r="F1099">
        <v>0</v>
      </c>
      <c r="G1099">
        <f t="shared" si="51"/>
        <v>10</v>
      </c>
      <c r="J1099">
        <f t="shared" si="52"/>
        <v>2017</v>
      </c>
      <c r="L1099">
        <f t="shared" si="53"/>
        <v>42</v>
      </c>
    </row>
    <row r="1100" spans="1:12" x14ac:dyDescent="0.25">
      <c r="A1100" t="s">
        <v>10</v>
      </c>
      <c r="B1100" s="1">
        <v>43023</v>
      </c>
      <c r="C1100">
        <v>521.5100000000001</v>
      </c>
      <c r="D1100">
        <v>9.24</v>
      </c>
      <c r="E1100">
        <v>1564.5513000000001</v>
      </c>
      <c r="F1100">
        <v>1</v>
      </c>
      <c r="G1100">
        <f t="shared" si="51"/>
        <v>10</v>
      </c>
      <c r="J1100">
        <f t="shared" si="52"/>
        <v>2017</v>
      </c>
      <c r="L1100">
        <f t="shared" si="53"/>
        <v>42</v>
      </c>
    </row>
    <row r="1101" spans="1:12" x14ac:dyDescent="0.25">
      <c r="A1101" t="s">
        <v>4</v>
      </c>
      <c r="B1101" s="1">
        <v>43030</v>
      </c>
      <c r="C1101">
        <v>14206.225</v>
      </c>
      <c r="D1101">
        <v>176.12</v>
      </c>
      <c r="E1101">
        <v>1057.0027</v>
      </c>
      <c r="F1101">
        <v>0</v>
      </c>
      <c r="G1101">
        <f t="shared" si="51"/>
        <v>10</v>
      </c>
      <c r="J1101">
        <f t="shared" si="52"/>
        <v>2017</v>
      </c>
      <c r="L1101">
        <f t="shared" si="53"/>
        <v>43</v>
      </c>
    </row>
    <row r="1102" spans="1:12" x14ac:dyDescent="0.25">
      <c r="A1102" t="s">
        <v>4</v>
      </c>
      <c r="B1102" s="1">
        <v>43030</v>
      </c>
      <c r="C1102">
        <v>4863.54</v>
      </c>
      <c r="D1102">
        <v>68.239999999999995</v>
      </c>
      <c r="E1102">
        <v>1584.7182</v>
      </c>
      <c r="F1102">
        <v>1</v>
      </c>
      <c r="G1102">
        <f t="shared" si="51"/>
        <v>10</v>
      </c>
      <c r="J1102">
        <f t="shared" si="52"/>
        <v>2017</v>
      </c>
      <c r="L1102">
        <f t="shared" si="53"/>
        <v>43</v>
      </c>
    </row>
    <row r="1103" spans="1:12" x14ac:dyDescent="0.25">
      <c r="A1103" t="s">
        <v>1</v>
      </c>
      <c r="B1103" s="1">
        <v>43030</v>
      </c>
      <c r="C1103">
        <v>19490.405000000002</v>
      </c>
      <c r="D1103">
        <v>253.20000000000002</v>
      </c>
      <c r="E1103">
        <v>172.43850000000003</v>
      </c>
      <c r="F1103">
        <v>0</v>
      </c>
      <c r="G1103">
        <f t="shared" si="51"/>
        <v>10</v>
      </c>
      <c r="J1103">
        <f t="shared" si="52"/>
        <v>2017</v>
      </c>
      <c r="L1103">
        <f t="shared" si="53"/>
        <v>43</v>
      </c>
    </row>
    <row r="1104" spans="1:12" x14ac:dyDescent="0.25">
      <c r="A1104" t="s">
        <v>1</v>
      </c>
      <c r="B1104" s="1">
        <v>43030</v>
      </c>
      <c r="C1104">
        <v>2299.8800000000006</v>
      </c>
      <c r="D1104">
        <v>28.960000000000004</v>
      </c>
      <c r="E1104">
        <v>141.96455</v>
      </c>
      <c r="F1104">
        <v>1</v>
      </c>
      <c r="G1104">
        <f t="shared" si="51"/>
        <v>10</v>
      </c>
      <c r="J1104">
        <f t="shared" si="52"/>
        <v>2017</v>
      </c>
      <c r="L1104">
        <f t="shared" si="53"/>
        <v>43</v>
      </c>
    </row>
    <row r="1105" spans="1:12" x14ac:dyDescent="0.25">
      <c r="A1105" t="s">
        <v>2</v>
      </c>
      <c r="B1105" s="1">
        <v>43030</v>
      </c>
      <c r="C1105">
        <v>58494.31500000001</v>
      </c>
      <c r="D1105">
        <v>646.64</v>
      </c>
      <c r="E1105">
        <v>0</v>
      </c>
      <c r="F1105">
        <v>0</v>
      </c>
      <c r="G1105">
        <f t="shared" si="51"/>
        <v>10</v>
      </c>
      <c r="J1105">
        <f t="shared" si="52"/>
        <v>2017</v>
      </c>
      <c r="L1105">
        <f t="shared" si="53"/>
        <v>43</v>
      </c>
    </row>
    <row r="1106" spans="1:12" x14ac:dyDescent="0.25">
      <c r="A1106" t="s">
        <v>2</v>
      </c>
      <c r="B1106" s="1">
        <v>43030</v>
      </c>
      <c r="C1106">
        <v>12940.125000000002</v>
      </c>
      <c r="D1106">
        <v>161.12</v>
      </c>
      <c r="E1106">
        <v>0</v>
      </c>
      <c r="F1106">
        <v>1</v>
      </c>
      <c r="G1106">
        <f t="shared" si="51"/>
        <v>10</v>
      </c>
      <c r="J1106">
        <f t="shared" si="52"/>
        <v>2017</v>
      </c>
      <c r="L1106">
        <f t="shared" si="53"/>
        <v>43</v>
      </c>
    </row>
    <row r="1107" spans="1:12" x14ac:dyDescent="0.25">
      <c r="A1107" t="s">
        <v>3</v>
      </c>
      <c r="B1107" s="1">
        <v>43030</v>
      </c>
      <c r="C1107">
        <v>503.19500000000005</v>
      </c>
      <c r="D1107">
        <v>7.08</v>
      </c>
      <c r="E1107">
        <v>143.78</v>
      </c>
      <c r="F1107">
        <v>0</v>
      </c>
      <c r="G1107">
        <f t="shared" si="51"/>
        <v>10</v>
      </c>
      <c r="J1107">
        <f t="shared" si="52"/>
        <v>2017</v>
      </c>
      <c r="L1107">
        <f t="shared" si="53"/>
        <v>43</v>
      </c>
    </row>
    <row r="1108" spans="1:12" x14ac:dyDescent="0.25">
      <c r="A1108" t="s">
        <v>3</v>
      </c>
      <c r="B1108" s="1">
        <v>43030</v>
      </c>
      <c r="C1108">
        <v>604.505</v>
      </c>
      <c r="D1108">
        <v>9.2799999999999994</v>
      </c>
      <c r="E1108">
        <v>1899.6178500000001</v>
      </c>
      <c r="F1108">
        <v>1</v>
      </c>
      <c r="G1108">
        <f t="shared" si="51"/>
        <v>10</v>
      </c>
      <c r="J1108">
        <f t="shared" si="52"/>
        <v>2017</v>
      </c>
      <c r="L1108">
        <f t="shared" si="53"/>
        <v>43</v>
      </c>
    </row>
    <row r="1109" spans="1:12" x14ac:dyDescent="0.25">
      <c r="A1109" t="s">
        <v>13</v>
      </c>
      <c r="B1109" s="1">
        <v>43030</v>
      </c>
      <c r="C1109">
        <v>5828.4600000000009</v>
      </c>
      <c r="D1109">
        <v>78.760000000000005</v>
      </c>
      <c r="E1109">
        <v>247.91195000000002</v>
      </c>
      <c r="F1109">
        <v>0</v>
      </c>
      <c r="G1109">
        <f t="shared" si="51"/>
        <v>10</v>
      </c>
      <c r="J1109">
        <f t="shared" si="52"/>
        <v>2017</v>
      </c>
      <c r="L1109">
        <f t="shared" si="53"/>
        <v>43</v>
      </c>
    </row>
    <row r="1110" spans="1:12" x14ac:dyDescent="0.25">
      <c r="A1110" t="s">
        <v>13</v>
      </c>
      <c r="B1110" s="1">
        <v>43030</v>
      </c>
      <c r="C1110">
        <v>2434.96</v>
      </c>
      <c r="D1110">
        <v>32.760000000000005</v>
      </c>
      <c r="E1110">
        <v>599.12125000000003</v>
      </c>
      <c r="F1110">
        <v>1</v>
      </c>
      <c r="G1110">
        <f t="shared" si="51"/>
        <v>10</v>
      </c>
      <c r="J1110">
        <f t="shared" si="52"/>
        <v>2017</v>
      </c>
      <c r="L1110">
        <f t="shared" si="53"/>
        <v>43</v>
      </c>
    </row>
    <row r="1111" spans="1:12" x14ac:dyDescent="0.25">
      <c r="A1111" t="s">
        <v>5</v>
      </c>
      <c r="B1111" s="1">
        <v>43030</v>
      </c>
      <c r="C1111">
        <v>2183.7750000000001</v>
      </c>
      <c r="D1111">
        <v>32.160000000000004</v>
      </c>
      <c r="E1111">
        <v>96.236400000000017</v>
      </c>
      <c r="F1111">
        <v>0</v>
      </c>
      <c r="G1111">
        <f t="shared" si="51"/>
        <v>10</v>
      </c>
      <c r="J1111">
        <f t="shared" si="52"/>
        <v>2017</v>
      </c>
      <c r="L1111">
        <f t="shared" si="53"/>
        <v>43</v>
      </c>
    </row>
    <row r="1112" spans="1:12" x14ac:dyDescent="0.25">
      <c r="A1112" t="s">
        <v>5</v>
      </c>
      <c r="B1112" s="1">
        <v>43030</v>
      </c>
      <c r="C1112">
        <v>1735.4700000000003</v>
      </c>
      <c r="D1112">
        <v>28.72</v>
      </c>
      <c r="E1112">
        <v>211.51259999999999</v>
      </c>
      <c r="F1112">
        <v>1</v>
      </c>
      <c r="G1112">
        <f t="shared" si="51"/>
        <v>10</v>
      </c>
      <c r="J1112">
        <f t="shared" si="52"/>
        <v>2017</v>
      </c>
      <c r="L1112">
        <f t="shared" si="53"/>
        <v>43</v>
      </c>
    </row>
    <row r="1113" spans="1:12" x14ac:dyDescent="0.25">
      <c r="A1113" t="s">
        <v>6</v>
      </c>
      <c r="B1113" s="1">
        <v>43030</v>
      </c>
      <c r="C1113">
        <v>1202.7950000000001</v>
      </c>
      <c r="D1113">
        <v>14.280000000000001</v>
      </c>
      <c r="E1113">
        <v>0</v>
      </c>
      <c r="F1113">
        <v>0</v>
      </c>
      <c r="G1113">
        <f t="shared" si="51"/>
        <v>10</v>
      </c>
      <c r="J1113">
        <f t="shared" si="52"/>
        <v>2017</v>
      </c>
      <c r="L1113">
        <f t="shared" si="53"/>
        <v>43</v>
      </c>
    </row>
    <row r="1114" spans="1:12" x14ac:dyDescent="0.25">
      <c r="A1114" t="s">
        <v>6</v>
      </c>
      <c r="B1114" s="1">
        <v>43030</v>
      </c>
      <c r="C1114">
        <v>390.83000000000004</v>
      </c>
      <c r="D1114">
        <v>4.6399999999999997</v>
      </c>
      <c r="E1114">
        <v>0</v>
      </c>
      <c r="F1114">
        <v>1</v>
      </c>
      <c r="G1114">
        <f t="shared" si="51"/>
        <v>10</v>
      </c>
      <c r="J1114">
        <f t="shared" si="52"/>
        <v>2017</v>
      </c>
      <c r="L1114">
        <f t="shared" si="53"/>
        <v>43</v>
      </c>
    </row>
    <row r="1115" spans="1:12" x14ac:dyDescent="0.25">
      <c r="A1115" t="s">
        <v>12</v>
      </c>
      <c r="B1115" s="1">
        <v>43030</v>
      </c>
      <c r="C1115">
        <v>1765.8300000000002</v>
      </c>
      <c r="D1115">
        <v>24.32</v>
      </c>
      <c r="E1115">
        <v>228.65375</v>
      </c>
      <c r="F1115">
        <v>0</v>
      </c>
      <c r="G1115">
        <f t="shared" si="51"/>
        <v>10</v>
      </c>
      <c r="J1115">
        <f t="shared" si="52"/>
        <v>2017</v>
      </c>
      <c r="L1115">
        <f t="shared" si="53"/>
        <v>43</v>
      </c>
    </row>
    <row r="1116" spans="1:12" x14ac:dyDescent="0.25">
      <c r="A1116" t="s">
        <v>12</v>
      </c>
      <c r="B1116" s="1">
        <v>43030</v>
      </c>
      <c r="C1116">
        <v>868.67000000000007</v>
      </c>
      <c r="D1116">
        <v>12.8</v>
      </c>
      <c r="E1116">
        <v>1004.9175500000001</v>
      </c>
      <c r="F1116">
        <v>1</v>
      </c>
      <c r="G1116">
        <f t="shared" si="51"/>
        <v>10</v>
      </c>
      <c r="J1116">
        <f t="shared" si="52"/>
        <v>2017</v>
      </c>
      <c r="L1116">
        <f t="shared" si="53"/>
        <v>43</v>
      </c>
    </row>
    <row r="1117" spans="1:12" x14ac:dyDescent="0.25">
      <c r="A1117" t="s">
        <v>7</v>
      </c>
      <c r="B1117" s="1">
        <v>43030</v>
      </c>
      <c r="C1117">
        <v>21432.95</v>
      </c>
      <c r="D1117">
        <v>280.64000000000004</v>
      </c>
      <c r="E1117">
        <v>326.86615</v>
      </c>
      <c r="F1117">
        <v>0</v>
      </c>
      <c r="G1117">
        <f t="shared" si="51"/>
        <v>10</v>
      </c>
      <c r="J1117">
        <f t="shared" si="52"/>
        <v>2017</v>
      </c>
      <c r="L1117">
        <f t="shared" si="53"/>
        <v>43</v>
      </c>
    </row>
    <row r="1118" spans="1:12" x14ac:dyDescent="0.25">
      <c r="A1118" t="s">
        <v>7</v>
      </c>
      <c r="B1118" s="1">
        <v>43030</v>
      </c>
      <c r="C1118">
        <v>6412.2300000000005</v>
      </c>
      <c r="D1118">
        <v>82.48</v>
      </c>
      <c r="E1118">
        <v>405.19050000000004</v>
      </c>
      <c r="F1118">
        <v>1</v>
      </c>
      <c r="G1118">
        <f t="shared" si="51"/>
        <v>10</v>
      </c>
      <c r="J1118">
        <f t="shared" si="52"/>
        <v>2017</v>
      </c>
      <c r="L1118">
        <f t="shared" si="53"/>
        <v>43</v>
      </c>
    </row>
    <row r="1119" spans="1:12" x14ac:dyDescent="0.25">
      <c r="A1119" t="s">
        <v>8</v>
      </c>
      <c r="B1119" s="1">
        <v>43030</v>
      </c>
      <c r="C1119">
        <v>24383.370000000003</v>
      </c>
      <c r="D1119">
        <v>357.6</v>
      </c>
      <c r="E1119">
        <v>2773.9777000000004</v>
      </c>
      <c r="F1119">
        <v>0</v>
      </c>
      <c r="G1119">
        <f t="shared" si="51"/>
        <v>10</v>
      </c>
      <c r="J1119">
        <f t="shared" si="52"/>
        <v>2017</v>
      </c>
      <c r="L1119">
        <f t="shared" si="53"/>
        <v>43</v>
      </c>
    </row>
    <row r="1120" spans="1:12" x14ac:dyDescent="0.25">
      <c r="A1120" t="s">
        <v>8</v>
      </c>
      <c r="B1120" s="1">
        <v>43030</v>
      </c>
      <c r="C1120">
        <v>21142.495000000003</v>
      </c>
      <c r="D1120">
        <v>321.48</v>
      </c>
      <c r="E1120">
        <v>16280.956250000001</v>
      </c>
      <c r="F1120">
        <v>1</v>
      </c>
      <c r="G1120">
        <f t="shared" si="51"/>
        <v>10</v>
      </c>
      <c r="J1120">
        <f t="shared" si="52"/>
        <v>2017</v>
      </c>
      <c r="L1120">
        <f t="shared" si="53"/>
        <v>43</v>
      </c>
    </row>
    <row r="1121" spans="1:12" x14ac:dyDescent="0.25">
      <c r="A1121" t="s">
        <v>9</v>
      </c>
      <c r="B1121" s="1">
        <v>43030</v>
      </c>
      <c r="C1121">
        <v>4226.3100000000004</v>
      </c>
      <c r="D1121">
        <v>55.120000000000005</v>
      </c>
      <c r="E1121">
        <v>5.8227000000000002</v>
      </c>
      <c r="F1121">
        <v>0</v>
      </c>
      <c r="G1121">
        <f t="shared" si="51"/>
        <v>10</v>
      </c>
      <c r="J1121">
        <f t="shared" si="52"/>
        <v>2017</v>
      </c>
      <c r="L1121">
        <f t="shared" si="53"/>
        <v>43</v>
      </c>
    </row>
    <row r="1122" spans="1:12" x14ac:dyDescent="0.25">
      <c r="A1122" t="s">
        <v>9</v>
      </c>
      <c r="B1122" s="1">
        <v>43030</v>
      </c>
      <c r="C1122">
        <v>1225.2900000000002</v>
      </c>
      <c r="D1122">
        <v>15.440000000000001</v>
      </c>
      <c r="E1122">
        <v>11.5037</v>
      </c>
      <c r="F1122">
        <v>1</v>
      </c>
      <c r="G1122">
        <f t="shared" si="51"/>
        <v>10</v>
      </c>
      <c r="J1122">
        <f t="shared" si="52"/>
        <v>2017</v>
      </c>
      <c r="L1122">
        <f t="shared" si="53"/>
        <v>43</v>
      </c>
    </row>
    <row r="1123" spans="1:12" x14ac:dyDescent="0.25">
      <c r="A1123" t="s">
        <v>14</v>
      </c>
      <c r="B1123" s="1">
        <v>43030</v>
      </c>
      <c r="C1123">
        <v>5092.7250000000004</v>
      </c>
      <c r="D1123">
        <v>68.8</v>
      </c>
      <c r="E1123">
        <v>7.8201500000000008</v>
      </c>
      <c r="F1123">
        <v>0</v>
      </c>
      <c r="G1123">
        <f t="shared" si="51"/>
        <v>10</v>
      </c>
      <c r="J1123">
        <f t="shared" si="52"/>
        <v>2017</v>
      </c>
      <c r="L1123">
        <f t="shared" si="53"/>
        <v>43</v>
      </c>
    </row>
    <row r="1124" spans="1:12" x14ac:dyDescent="0.25">
      <c r="A1124" t="s">
        <v>14</v>
      </c>
      <c r="B1124" s="1">
        <v>43030</v>
      </c>
      <c r="C1124">
        <v>3331.2400000000002</v>
      </c>
      <c r="D1124">
        <v>46.92</v>
      </c>
      <c r="E1124">
        <v>38.132899999999999</v>
      </c>
      <c r="F1124">
        <v>1</v>
      </c>
      <c r="G1124">
        <f t="shared" si="51"/>
        <v>10</v>
      </c>
      <c r="J1124">
        <f t="shared" si="52"/>
        <v>2017</v>
      </c>
      <c r="L1124">
        <f t="shared" si="53"/>
        <v>43</v>
      </c>
    </row>
    <row r="1125" spans="1:12" x14ac:dyDescent="0.25">
      <c r="A1125" t="s">
        <v>10</v>
      </c>
      <c r="B1125" s="1">
        <v>43030</v>
      </c>
      <c r="C1125">
        <v>404.19499999999999</v>
      </c>
      <c r="D1125">
        <v>4.4799999999999995</v>
      </c>
      <c r="E1125">
        <v>30.374499999999998</v>
      </c>
      <c r="F1125">
        <v>0</v>
      </c>
      <c r="G1125">
        <f t="shared" si="51"/>
        <v>10</v>
      </c>
      <c r="J1125">
        <f t="shared" si="52"/>
        <v>2017</v>
      </c>
      <c r="L1125">
        <f t="shared" si="53"/>
        <v>43</v>
      </c>
    </row>
    <row r="1126" spans="1:12" x14ac:dyDescent="0.25">
      <c r="A1126" t="s">
        <v>10</v>
      </c>
      <c r="B1126" s="1">
        <v>43030</v>
      </c>
      <c r="C1126">
        <v>456.33500000000004</v>
      </c>
      <c r="D1126">
        <v>5</v>
      </c>
      <c r="E1126">
        <v>543.88229999999999</v>
      </c>
      <c r="F1126">
        <v>1</v>
      </c>
      <c r="G1126">
        <f t="shared" si="51"/>
        <v>10</v>
      </c>
      <c r="J1126">
        <f t="shared" si="52"/>
        <v>2017</v>
      </c>
      <c r="L1126">
        <f t="shared" si="53"/>
        <v>43</v>
      </c>
    </row>
    <row r="1127" spans="1:12" x14ac:dyDescent="0.25">
      <c r="A1127" t="s">
        <v>4</v>
      </c>
      <c r="B1127" s="1">
        <v>43037</v>
      </c>
      <c r="C1127">
        <v>14691.6</v>
      </c>
      <c r="D1127">
        <v>176.20000000000002</v>
      </c>
      <c r="E1127">
        <v>688.08220000000006</v>
      </c>
      <c r="F1127">
        <v>0</v>
      </c>
      <c r="G1127">
        <f t="shared" si="51"/>
        <v>10</v>
      </c>
      <c r="J1127">
        <f t="shared" si="52"/>
        <v>2017</v>
      </c>
      <c r="L1127">
        <f t="shared" si="53"/>
        <v>44</v>
      </c>
    </row>
    <row r="1128" spans="1:12" x14ac:dyDescent="0.25">
      <c r="A1128" t="s">
        <v>4</v>
      </c>
      <c r="B1128" s="1">
        <v>43037</v>
      </c>
      <c r="C1128">
        <v>5740.02</v>
      </c>
      <c r="D1128">
        <v>82.52000000000001</v>
      </c>
      <c r="E1128">
        <v>1010.2715999999999</v>
      </c>
      <c r="F1128">
        <v>1</v>
      </c>
      <c r="G1128">
        <f t="shared" si="51"/>
        <v>10</v>
      </c>
      <c r="J1128">
        <f t="shared" si="52"/>
        <v>2017</v>
      </c>
      <c r="L1128">
        <f t="shared" si="53"/>
        <v>44</v>
      </c>
    </row>
    <row r="1129" spans="1:12" x14ac:dyDescent="0.25">
      <c r="A1129" t="s">
        <v>1</v>
      </c>
      <c r="B1129" s="1">
        <v>43037</v>
      </c>
      <c r="C1129">
        <v>21676.325000000001</v>
      </c>
      <c r="D1129">
        <v>270</v>
      </c>
      <c r="E1129">
        <v>460.49900000000002</v>
      </c>
      <c r="F1129">
        <v>0</v>
      </c>
      <c r="G1129">
        <f t="shared" si="51"/>
        <v>10</v>
      </c>
      <c r="J1129">
        <f t="shared" si="52"/>
        <v>2017</v>
      </c>
      <c r="L1129">
        <f t="shared" si="53"/>
        <v>44</v>
      </c>
    </row>
    <row r="1130" spans="1:12" x14ac:dyDescent="0.25">
      <c r="A1130" t="s">
        <v>1</v>
      </c>
      <c r="B1130" s="1">
        <v>43037</v>
      </c>
      <c r="C1130">
        <v>2201.8700000000003</v>
      </c>
      <c r="D1130">
        <v>27.52</v>
      </c>
      <c r="E1130">
        <v>488.20850000000002</v>
      </c>
      <c r="F1130">
        <v>1</v>
      </c>
      <c r="G1130">
        <f t="shared" si="51"/>
        <v>10</v>
      </c>
      <c r="J1130">
        <f t="shared" si="52"/>
        <v>2017</v>
      </c>
      <c r="L1130">
        <f t="shared" si="53"/>
        <v>44</v>
      </c>
    </row>
    <row r="1131" spans="1:12" x14ac:dyDescent="0.25">
      <c r="A1131" t="s">
        <v>2</v>
      </c>
      <c r="B1131" s="1">
        <v>43037</v>
      </c>
      <c r="C1131">
        <v>64351.705000000009</v>
      </c>
      <c r="D1131">
        <v>730.64</v>
      </c>
      <c r="E1131">
        <v>0</v>
      </c>
      <c r="F1131">
        <v>0</v>
      </c>
      <c r="G1131">
        <f t="shared" si="51"/>
        <v>10</v>
      </c>
      <c r="J1131">
        <f t="shared" si="52"/>
        <v>2017</v>
      </c>
      <c r="L1131">
        <f t="shared" si="53"/>
        <v>44</v>
      </c>
    </row>
    <row r="1132" spans="1:12" x14ac:dyDescent="0.25">
      <c r="A1132" t="s">
        <v>2</v>
      </c>
      <c r="B1132" s="1">
        <v>43037</v>
      </c>
      <c r="C1132">
        <v>14407.635000000002</v>
      </c>
      <c r="D1132">
        <v>182.8</v>
      </c>
      <c r="E1132">
        <v>0</v>
      </c>
      <c r="F1132">
        <v>1</v>
      </c>
      <c r="G1132">
        <f t="shared" si="51"/>
        <v>10</v>
      </c>
      <c r="J1132">
        <f t="shared" si="52"/>
        <v>2017</v>
      </c>
      <c r="L1132">
        <f t="shared" si="53"/>
        <v>44</v>
      </c>
    </row>
    <row r="1133" spans="1:12" x14ac:dyDescent="0.25">
      <c r="A1133" t="s">
        <v>3</v>
      </c>
      <c r="B1133" s="1">
        <v>43037</v>
      </c>
      <c r="C1133">
        <v>603.0200000000001</v>
      </c>
      <c r="D1133">
        <v>8.2799999999999994</v>
      </c>
      <c r="E1133">
        <v>196.4521</v>
      </c>
      <c r="F1133">
        <v>0</v>
      </c>
      <c r="G1133">
        <f t="shared" si="51"/>
        <v>10</v>
      </c>
      <c r="J1133">
        <f t="shared" si="52"/>
        <v>2017</v>
      </c>
      <c r="L1133">
        <f t="shared" si="53"/>
        <v>44</v>
      </c>
    </row>
    <row r="1134" spans="1:12" x14ac:dyDescent="0.25">
      <c r="A1134" t="s">
        <v>3</v>
      </c>
      <c r="B1134" s="1">
        <v>43037</v>
      </c>
      <c r="C1134">
        <v>764.11500000000001</v>
      </c>
      <c r="D1134">
        <v>11.040000000000001</v>
      </c>
      <c r="E1134">
        <v>1967.7989499999999</v>
      </c>
      <c r="F1134">
        <v>1</v>
      </c>
      <c r="G1134">
        <f t="shared" si="51"/>
        <v>10</v>
      </c>
      <c r="J1134">
        <f t="shared" si="52"/>
        <v>2017</v>
      </c>
      <c r="L1134">
        <f t="shared" si="53"/>
        <v>44</v>
      </c>
    </row>
    <row r="1135" spans="1:12" x14ac:dyDescent="0.25">
      <c r="A1135" t="s">
        <v>13</v>
      </c>
      <c r="B1135" s="1">
        <v>43037</v>
      </c>
      <c r="C1135">
        <v>8195.6050000000014</v>
      </c>
      <c r="D1135">
        <v>110.32000000000001</v>
      </c>
      <c r="E1135">
        <v>278.81619999999998</v>
      </c>
      <c r="F1135">
        <v>0</v>
      </c>
      <c r="G1135">
        <f t="shared" si="51"/>
        <v>10</v>
      </c>
      <c r="J1135">
        <f t="shared" si="52"/>
        <v>2017</v>
      </c>
      <c r="L1135">
        <f t="shared" si="53"/>
        <v>44</v>
      </c>
    </row>
    <row r="1136" spans="1:12" x14ac:dyDescent="0.25">
      <c r="A1136" t="s">
        <v>13</v>
      </c>
      <c r="B1136" s="1">
        <v>43037</v>
      </c>
      <c r="C1136">
        <v>4264.26</v>
      </c>
      <c r="D1136">
        <v>58.760000000000005</v>
      </c>
      <c r="E1136">
        <v>687.95480000000009</v>
      </c>
      <c r="F1136">
        <v>1</v>
      </c>
      <c r="G1136">
        <f t="shared" si="51"/>
        <v>10</v>
      </c>
      <c r="J1136">
        <f t="shared" si="52"/>
        <v>2017</v>
      </c>
      <c r="L1136">
        <f t="shared" si="53"/>
        <v>44</v>
      </c>
    </row>
    <row r="1137" spans="1:12" x14ac:dyDescent="0.25">
      <c r="A1137" t="s">
        <v>5</v>
      </c>
      <c r="B1137" s="1">
        <v>43037</v>
      </c>
      <c r="C1137">
        <v>2711.61</v>
      </c>
      <c r="D1137">
        <v>38.72</v>
      </c>
      <c r="E1137">
        <v>107.536</v>
      </c>
      <c r="F1137">
        <v>0</v>
      </c>
      <c r="G1137">
        <f t="shared" si="51"/>
        <v>10</v>
      </c>
      <c r="J1137">
        <f t="shared" si="52"/>
        <v>2017</v>
      </c>
      <c r="L1137">
        <f t="shared" si="53"/>
        <v>44</v>
      </c>
    </row>
    <row r="1138" spans="1:12" x14ac:dyDescent="0.25">
      <c r="A1138" t="s">
        <v>5</v>
      </c>
      <c r="B1138" s="1">
        <v>43037</v>
      </c>
      <c r="C1138">
        <v>2376.3850000000002</v>
      </c>
      <c r="D1138">
        <v>35.96</v>
      </c>
      <c r="E1138">
        <v>250.87920000000003</v>
      </c>
      <c r="F1138">
        <v>1</v>
      </c>
      <c r="G1138">
        <f t="shared" si="51"/>
        <v>10</v>
      </c>
      <c r="J1138">
        <f t="shared" si="52"/>
        <v>2017</v>
      </c>
      <c r="L1138">
        <f t="shared" si="53"/>
        <v>44</v>
      </c>
    </row>
    <row r="1139" spans="1:12" x14ac:dyDescent="0.25">
      <c r="A1139" t="s">
        <v>6</v>
      </c>
      <c r="B1139" s="1">
        <v>43037</v>
      </c>
      <c r="C1139">
        <v>1177.825</v>
      </c>
      <c r="D1139">
        <v>13.92</v>
      </c>
      <c r="E1139">
        <v>0</v>
      </c>
      <c r="F1139">
        <v>0</v>
      </c>
      <c r="G1139">
        <f t="shared" si="51"/>
        <v>10</v>
      </c>
      <c r="J1139">
        <f t="shared" si="52"/>
        <v>2017</v>
      </c>
      <c r="L1139">
        <f t="shared" si="53"/>
        <v>44</v>
      </c>
    </row>
    <row r="1140" spans="1:12" x14ac:dyDescent="0.25">
      <c r="A1140" t="s">
        <v>6</v>
      </c>
      <c r="B1140" s="1">
        <v>43037</v>
      </c>
      <c r="C1140">
        <v>302.61000000000007</v>
      </c>
      <c r="D1140">
        <v>4.3600000000000003</v>
      </c>
      <c r="E1140">
        <v>0</v>
      </c>
      <c r="F1140">
        <v>1</v>
      </c>
      <c r="G1140">
        <f t="shared" si="51"/>
        <v>10</v>
      </c>
      <c r="J1140">
        <f t="shared" si="52"/>
        <v>2017</v>
      </c>
      <c r="L1140">
        <f t="shared" si="53"/>
        <v>44</v>
      </c>
    </row>
    <row r="1141" spans="1:12" x14ac:dyDescent="0.25">
      <c r="A1141" t="s">
        <v>12</v>
      </c>
      <c r="B1141" s="1">
        <v>43037</v>
      </c>
      <c r="C1141">
        <v>1986.71</v>
      </c>
      <c r="D1141">
        <v>26.439999999999998</v>
      </c>
      <c r="E1141">
        <v>246.7062</v>
      </c>
      <c r="F1141">
        <v>0</v>
      </c>
      <c r="G1141">
        <f t="shared" si="51"/>
        <v>10</v>
      </c>
      <c r="J1141">
        <f t="shared" si="52"/>
        <v>2017</v>
      </c>
      <c r="L1141">
        <f t="shared" si="53"/>
        <v>44</v>
      </c>
    </row>
    <row r="1142" spans="1:12" x14ac:dyDescent="0.25">
      <c r="A1142" t="s">
        <v>12</v>
      </c>
      <c r="B1142" s="1">
        <v>43037</v>
      </c>
      <c r="C1142">
        <v>822.80000000000007</v>
      </c>
      <c r="D1142">
        <v>12.040000000000001</v>
      </c>
      <c r="E1142">
        <v>895.57910000000004</v>
      </c>
      <c r="F1142">
        <v>1</v>
      </c>
      <c r="G1142">
        <f t="shared" si="51"/>
        <v>10</v>
      </c>
      <c r="J1142">
        <f t="shared" si="52"/>
        <v>2017</v>
      </c>
      <c r="L1142">
        <f t="shared" si="53"/>
        <v>44</v>
      </c>
    </row>
    <row r="1143" spans="1:12" x14ac:dyDescent="0.25">
      <c r="A1143" t="s">
        <v>7</v>
      </c>
      <c r="B1143" s="1">
        <v>43037</v>
      </c>
      <c r="C1143">
        <v>25942.620000000003</v>
      </c>
      <c r="D1143">
        <v>326.68000000000006</v>
      </c>
      <c r="E1143">
        <v>402.09585000000004</v>
      </c>
      <c r="F1143">
        <v>0</v>
      </c>
      <c r="G1143">
        <f t="shared" si="51"/>
        <v>10</v>
      </c>
      <c r="J1143">
        <f t="shared" si="52"/>
        <v>2017</v>
      </c>
      <c r="L1143">
        <f t="shared" si="53"/>
        <v>44</v>
      </c>
    </row>
    <row r="1144" spans="1:12" x14ac:dyDescent="0.25">
      <c r="A1144" t="s">
        <v>7</v>
      </c>
      <c r="B1144" s="1">
        <v>43037</v>
      </c>
      <c r="C1144">
        <v>8107.22</v>
      </c>
      <c r="D1144">
        <v>102.04</v>
      </c>
      <c r="E1144">
        <v>518.11955</v>
      </c>
      <c r="F1144">
        <v>1</v>
      </c>
      <c r="G1144">
        <f t="shared" si="51"/>
        <v>10</v>
      </c>
      <c r="J1144">
        <f t="shared" si="52"/>
        <v>2017</v>
      </c>
      <c r="L1144">
        <f t="shared" si="53"/>
        <v>44</v>
      </c>
    </row>
    <row r="1145" spans="1:12" x14ac:dyDescent="0.25">
      <c r="A1145" t="s">
        <v>8</v>
      </c>
      <c r="B1145" s="1">
        <v>43037</v>
      </c>
      <c r="C1145">
        <v>28662.975000000002</v>
      </c>
      <c r="D1145">
        <v>404.36</v>
      </c>
      <c r="E1145">
        <v>2839.0817000000002</v>
      </c>
      <c r="F1145">
        <v>0</v>
      </c>
      <c r="G1145">
        <f t="shared" si="51"/>
        <v>10</v>
      </c>
      <c r="J1145">
        <f t="shared" si="52"/>
        <v>2017</v>
      </c>
      <c r="L1145">
        <f t="shared" si="53"/>
        <v>44</v>
      </c>
    </row>
    <row r="1146" spans="1:12" x14ac:dyDescent="0.25">
      <c r="A1146" t="s">
        <v>8</v>
      </c>
      <c r="B1146" s="1">
        <v>43037</v>
      </c>
      <c r="C1146">
        <v>22636.295000000002</v>
      </c>
      <c r="D1146">
        <v>332.64000000000004</v>
      </c>
      <c r="E1146">
        <v>16089.525400000002</v>
      </c>
      <c r="F1146">
        <v>1</v>
      </c>
      <c r="G1146">
        <f t="shared" si="51"/>
        <v>10</v>
      </c>
      <c r="J1146">
        <f t="shared" si="52"/>
        <v>2017</v>
      </c>
      <c r="L1146">
        <f t="shared" si="53"/>
        <v>44</v>
      </c>
    </row>
    <row r="1147" spans="1:12" x14ac:dyDescent="0.25">
      <c r="A1147" t="s">
        <v>9</v>
      </c>
      <c r="B1147" s="1">
        <v>43037</v>
      </c>
      <c r="C1147">
        <v>4947.3600000000006</v>
      </c>
      <c r="D1147">
        <v>61.68</v>
      </c>
      <c r="E1147">
        <v>5.7466499999999998</v>
      </c>
      <c r="F1147">
        <v>0</v>
      </c>
      <c r="G1147">
        <f t="shared" si="51"/>
        <v>10</v>
      </c>
      <c r="J1147">
        <f t="shared" si="52"/>
        <v>2017</v>
      </c>
      <c r="L1147">
        <f t="shared" si="53"/>
        <v>44</v>
      </c>
    </row>
    <row r="1148" spans="1:12" x14ac:dyDescent="0.25">
      <c r="A1148" t="s">
        <v>9</v>
      </c>
      <c r="B1148" s="1">
        <v>43037</v>
      </c>
      <c r="C1148">
        <v>1554.4650000000001</v>
      </c>
      <c r="D1148">
        <v>20.16</v>
      </c>
      <c r="E1148">
        <v>13.48685</v>
      </c>
      <c r="F1148">
        <v>1</v>
      </c>
      <c r="G1148">
        <f t="shared" si="51"/>
        <v>10</v>
      </c>
      <c r="J1148">
        <f t="shared" si="52"/>
        <v>2017</v>
      </c>
      <c r="L1148">
        <f t="shared" si="53"/>
        <v>44</v>
      </c>
    </row>
    <row r="1149" spans="1:12" x14ac:dyDescent="0.25">
      <c r="A1149" t="s">
        <v>14</v>
      </c>
      <c r="B1149" s="1">
        <v>43037</v>
      </c>
      <c r="C1149">
        <v>5892.9750000000004</v>
      </c>
      <c r="D1149">
        <v>77.360000000000014</v>
      </c>
      <c r="E1149">
        <v>7.6492000000000004</v>
      </c>
      <c r="F1149">
        <v>0</v>
      </c>
      <c r="G1149">
        <f t="shared" si="51"/>
        <v>10</v>
      </c>
      <c r="J1149">
        <f t="shared" si="52"/>
        <v>2017</v>
      </c>
      <c r="L1149">
        <f t="shared" si="53"/>
        <v>44</v>
      </c>
    </row>
    <row r="1150" spans="1:12" x14ac:dyDescent="0.25">
      <c r="A1150" t="s">
        <v>14</v>
      </c>
      <c r="B1150" s="1">
        <v>43037</v>
      </c>
      <c r="C1150">
        <v>3817.4400000000005</v>
      </c>
      <c r="D1150">
        <v>53.2</v>
      </c>
      <c r="E1150">
        <v>37.67465</v>
      </c>
      <c r="F1150">
        <v>1</v>
      </c>
      <c r="G1150">
        <f t="shared" si="51"/>
        <v>10</v>
      </c>
      <c r="J1150">
        <f t="shared" si="52"/>
        <v>2017</v>
      </c>
      <c r="L1150">
        <f t="shared" si="53"/>
        <v>44</v>
      </c>
    </row>
    <row r="1151" spans="1:12" x14ac:dyDescent="0.25">
      <c r="A1151" t="s">
        <v>10</v>
      </c>
      <c r="B1151" s="1">
        <v>43037</v>
      </c>
      <c r="C1151">
        <v>362.23</v>
      </c>
      <c r="D1151">
        <v>5</v>
      </c>
      <c r="E1151">
        <v>23.057449999999999</v>
      </c>
      <c r="F1151">
        <v>0</v>
      </c>
      <c r="G1151">
        <f t="shared" si="51"/>
        <v>10</v>
      </c>
      <c r="J1151">
        <f t="shared" si="52"/>
        <v>2017</v>
      </c>
      <c r="L1151">
        <f t="shared" si="53"/>
        <v>44</v>
      </c>
    </row>
    <row r="1152" spans="1:12" x14ac:dyDescent="0.25">
      <c r="A1152" t="s">
        <v>10</v>
      </c>
      <c r="B1152" s="1">
        <v>43037</v>
      </c>
      <c r="C1152">
        <v>325.38000000000005</v>
      </c>
      <c r="D1152">
        <v>4.2</v>
      </c>
      <c r="E1152">
        <v>368.12554999999998</v>
      </c>
      <c r="F1152">
        <v>1</v>
      </c>
      <c r="G1152">
        <f t="shared" si="51"/>
        <v>10</v>
      </c>
      <c r="J1152">
        <f t="shared" si="52"/>
        <v>2017</v>
      </c>
      <c r="L1152">
        <f t="shared" si="53"/>
        <v>44</v>
      </c>
    </row>
    <row r="1153" spans="1:12" x14ac:dyDescent="0.25">
      <c r="A1153" t="s">
        <v>4</v>
      </c>
      <c r="B1153" s="1">
        <v>43044</v>
      </c>
      <c r="C1153">
        <v>26569.565000000002</v>
      </c>
      <c r="D1153">
        <v>298.32</v>
      </c>
      <c r="E1153">
        <v>974.51120000000003</v>
      </c>
      <c r="F1153">
        <v>0</v>
      </c>
      <c r="G1153">
        <f t="shared" si="51"/>
        <v>11</v>
      </c>
      <c r="J1153">
        <f t="shared" si="52"/>
        <v>2017</v>
      </c>
      <c r="L1153">
        <f t="shared" si="53"/>
        <v>45</v>
      </c>
    </row>
    <row r="1154" spans="1:12" x14ac:dyDescent="0.25">
      <c r="A1154" t="s">
        <v>4</v>
      </c>
      <c r="B1154" s="1">
        <v>43044</v>
      </c>
      <c r="C1154">
        <v>9985.3050000000003</v>
      </c>
      <c r="D1154">
        <v>141.88</v>
      </c>
      <c r="E1154">
        <v>1255.6270999999999</v>
      </c>
      <c r="F1154">
        <v>1</v>
      </c>
      <c r="G1154">
        <f t="shared" si="51"/>
        <v>11</v>
      </c>
      <c r="J1154">
        <f t="shared" si="52"/>
        <v>2017</v>
      </c>
      <c r="L1154">
        <f t="shared" si="53"/>
        <v>45</v>
      </c>
    </row>
    <row r="1155" spans="1:12" x14ac:dyDescent="0.25">
      <c r="A1155" t="s">
        <v>1</v>
      </c>
      <c r="B1155" s="1">
        <v>43044</v>
      </c>
      <c r="C1155">
        <v>33405.130000000005</v>
      </c>
      <c r="D1155">
        <v>402.72</v>
      </c>
      <c r="E1155">
        <v>550.45119999999997</v>
      </c>
      <c r="F1155">
        <v>0</v>
      </c>
      <c r="G1155">
        <f t="shared" ref="G1155:G1218" si="54">MONTH(B1155)</f>
        <v>11</v>
      </c>
      <c r="J1155">
        <f t="shared" ref="J1155:J1218" si="55">YEAR(B1155:B3925)</f>
        <v>2017</v>
      </c>
      <c r="L1155">
        <f t="shared" ref="L1155:L1218" si="56">WEEKNUM(B1155,1)</f>
        <v>45</v>
      </c>
    </row>
    <row r="1156" spans="1:12" x14ac:dyDescent="0.25">
      <c r="A1156" t="s">
        <v>1</v>
      </c>
      <c r="B1156" s="1">
        <v>43044</v>
      </c>
      <c r="C1156">
        <v>3588.0350000000003</v>
      </c>
      <c r="D1156">
        <v>42.24</v>
      </c>
      <c r="E1156">
        <v>525.02190000000007</v>
      </c>
      <c r="F1156">
        <v>1</v>
      </c>
      <c r="G1156">
        <f t="shared" si="54"/>
        <v>11</v>
      </c>
      <c r="J1156">
        <f t="shared" si="55"/>
        <v>2017</v>
      </c>
      <c r="L1156">
        <f t="shared" si="56"/>
        <v>45</v>
      </c>
    </row>
    <row r="1157" spans="1:12" x14ac:dyDescent="0.25">
      <c r="A1157" t="s">
        <v>2</v>
      </c>
      <c r="B1157" s="1">
        <v>43044</v>
      </c>
      <c r="C1157">
        <v>103052.78500000002</v>
      </c>
      <c r="D1157">
        <v>1015.68</v>
      </c>
      <c r="E1157">
        <v>0</v>
      </c>
      <c r="F1157">
        <v>0</v>
      </c>
      <c r="G1157">
        <f t="shared" si="54"/>
        <v>11</v>
      </c>
      <c r="J1157">
        <f t="shared" si="55"/>
        <v>2017</v>
      </c>
      <c r="L1157">
        <f t="shared" si="56"/>
        <v>45</v>
      </c>
    </row>
    <row r="1158" spans="1:12" x14ac:dyDescent="0.25">
      <c r="A1158" t="s">
        <v>2</v>
      </c>
      <c r="B1158" s="1">
        <v>43044</v>
      </c>
      <c r="C1158">
        <v>21871.245000000003</v>
      </c>
      <c r="D1158">
        <v>264.68</v>
      </c>
      <c r="E1158">
        <v>0</v>
      </c>
      <c r="F1158">
        <v>1</v>
      </c>
      <c r="G1158">
        <f t="shared" si="54"/>
        <v>11</v>
      </c>
      <c r="J1158">
        <f t="shared" si="55"/>
        <v>2017</v>
      </c>
      <c r="L1158">
        <f t="shared" si="56"/>
        <v>45</v>
      </c>
    </row>
    <row r="1159" spans="1:12" x14ac:dyDescent="0.25">
      <c r="A1159" t="s">
        <v>3</v>
      </c>
      <c r="B1159" s="1">
        <v>43044</v>
      </c>
      <c r="C1159">
        <v>744.04000000000008</v>
      </c>
      <c r="D1159">
        <v>10.32</v>
      </c>
      <c r="E1159">
        <v>207.0445</v>
      </c>
      <c r="F1159">
        <v>0</v>
      </c>
      <c r="G1159">
        <f t="shared" si="54"/>
        <v>11</v>
      </c>
      <c r="J1159">
        <f t="shared" si="55"/>
        <v>2017</v>
      </c>
      <c r="L1159">
        <f t="shared" si="56"/>
        <v>45</v>
      </c>
    </row>
    <row r="1160" spans="1:12" x14ac:dyDescent="0.25">
      <c r="A1160" t="s">
        <v>3</v>
      </c>
      <c r="B1160" s="1">
        <v>43044</v>
      </c>
      <c r="C1160">
        <v>1011.1200000000001</v>
      </c>
      <c r="D1160">
        <v>14.4</v>
      </c>
      <c r="E1160">
        <v>2174.3656999999998</v>
      </c>
      <c r="F1160">
        <v>1</v>
      </c>
      <c r="G1160">
        <f t="shared" si="54"/>
        <v>11</v>
      </c>
      <c r="J1160">
        <f t="shared" si="55"/>
        <v>2017</v>
      </c>
      <c r="L1160">
        <f t="shared" si="56"/>
        <v>45</v>
      </c>
    </row>
    <row r="1161" spans="1:12" x14ac:dyDescent="0.25">
      <c r="A1161" t="s">
        <v>13</v>
      </c>
      <c r="B1161" s="1">
        <v>43044</v>
      </c>
      <c r="C1161">
        <v>10234.565000000001</v>
      </c>
      <c r="D1161">
        <v>141.68</v>
      </c>
      <c r="E1161">
        <v>460.73105000000004</v>
      </c>
      <c r="F1161">
        <v>0</v>
      </c>
      <c r="G1161">
        <f t="shared" si="54"/>
        <v>11</v>
      </c>
      <c r="J1161">
        <f t="shared" si="55"/>
        <v>2017</v>
      </c>
      <c r="L1161">
        <f t="shared" si="56"/>
        <v>45</v>
      </c>
    </row>
    <row r="1162" spans="1:12" x14ac:dyDescent="0.25">
      <c r="A1162" t="s">
        <v>13</v>
      </c>
      <c r="B1162" s="1">
        <v>43044</v>
      </c>
      <c r="C1162">
        <v>5424.2100000000009</v>
      </c>
      <c r="D1162">
        <v>78.2</v>
      </c>
      <c r="E1162">
        <v>1265.5363500000001</v>
      </c>
      <c r="F1162">
        <v>1</v>
      </c>
      <c r="G1162">
        <f t="shared" si="54"/>
        <v>11</v>
      </c>
      <c r="J1162">
        <f t="shared" si="55"/>
        <v>2017</v>
      </c>
      <c r="L1162">
        <f t="shared" si="56"/>
        <v>45</v>
      </c>
    </row>
    <row r="1163" spans="1:12" x14ac:dyDescent="0.25">
      <c r="A1163" t="s">
        <v>5</v>
      </c>
      <c r="B1163" s="1">
        <v>43044</v>
      </c>
      <c r="C1163">
        <v>3497.2300000000005</v>
      </c>
      <c r="D1163">
        <v>47.44</v>
      </c>
      <c r="E1163">
        <v>134.27440000000001</v>
      </c>
      <c r="F1163">
        <v>0</v>
      </c>
      <c r="G1163">
        <f t="shared" si="54"/>
        <v>11</v>
      </c>
      <c r="J1163">
        <f t="shared" si="55"/>
        <v>2017</v>
      </c>
      <c r="L1163">
        <f t="shared" si="56"/>
        <v>45</v>
      </c>
    </row>
    <row r="1164" spans="1:12" x14ac:dyDescent="0.25">
      <c r="A1164" t="s">
        <v>5</v>
      </c>
      <c r="B1164" s="1">
        <v>43044</v>
      </c>
      <c r="C1164">
        <v>2759.0750000000003</v>
      </c>
      <c r="D1164">
        <v>46.72</v>
      </c>
      <c r="E1164">
        <v>299.85345000000001</v>
      </c>
      <c r="F1164">
        <v>1</v>
      </c>
      <c r="G1164">
        <f t="shared" si="54"/>
        <v>11</v>
      </c>
      <c r="J1164">
        <f t="shared" si="55"/>
        <v>2017</v>
      </c>
      <c r="L1164">
        <f t="shared" si="56"/>
        <v>45</v>
      </c>
    </row>
    <row r="1165" spans="1:12" x14ac:dyDescent="0.25">
      <c r="A1165" t="s">
        <v>6</v>
      </c>
      <c r="B1165" s="1">
        <v>43044</v>
      </c>
      <c r="C1165">
        <v>1755.16</v>
      </c>
      <c r="D1165">
        <v>19.96</v>
      </c>
      <c r="E1165">
        <v>0</v>
      </c>
      <c r="F1165">
        <v>0</v>
      </c>
      <c r="G1165">
        <f t="shared" si="54"/>
        <v>11</v>
      </c>
      <c r="J1165">
        <f t="shared" si="55"/>
        <v>2017</v>
      </c>
      <c r="L1165">
        <f t="shared" si="56"/>
        <v>45</v>
      </c>
    </row>
    <row r="1166" spans="1:12" x14ac:dyDescent="0.25">
      <c r="A1166" t="s">
        <v>6</v>
      </c>
      <c r="B1166" s="1">
        <v>43044</v>
      </c>
      <c r="C1166">
        <v>474.76000000000005</v>
      </c>
      <c r="D1166">
        <v>6.68</v>
      </c>
      <c r="E1166">
        <v>0</v>
      </c>
      <c r="F1166">
        <v>1</v>
      </c>
      <c r="G1166">
        <f t="shared" si="54"/>
        <v>11</v>
      </c>
      <c r="J1166">
        <f t="shared" si="55"/>
        <v>2017</v>
      </c>
      <c r="L1166">
        <f t="shared" si="56"/>
        <v>45</v>
      </c>
    </row>
    <row r="1167" spans="1:12" x14ac:dyDescent="0.25">
      <c r="A1167" t="s">
        <v>12</v>
      </c>
      <c r="B1167" s="1">
        <v>43044</v>
      </c>
      <c r="C1167">
        <v>2291.5750000000003</v>
      </c>
      <c r="D1167">
        <v>31.480000000000004</v>
      </c>
      <c r="E1167">
        <v>304.4366</v>
      </c>
      <c r="F1167">
        <v>0</v>
      </c>
      <c r="G1167">
        <f t="shared" si="54"/>
        <v>11</v>
      </c>
      <c r="J1167">
        <f t="shared" si="55"/>
        <v>2017</v>
      </c>
      <c r="L1167">
        <f t="shared" si="56"/>
        <v>45</v>
      </c>
    </row>
    <row r="1168" spans="1:12" x14ac:dyDescent="0.25">
      <c r="A1168" t="s">
        <v>12</v>
      </c>
      <c r="B1168" s="1">
        <v>43044</v>
      </c>
      <c r="C1168">
        <v>1112.7049999999999</v>
      </c>
      <c r="D1168">
        <v>17.16</v>
      </c>
      <c r="E1168">
        <v>1137.0255</v>
      </c>
      <c r="F1168">
        <v>1</v>
      </c>
      <c r="G1168">
        <f t="shared" si="54"/>
        <v>11</v>
      </c>
      <c r="J1168">
        <f t="shared" si="55"/>
        <v>2017</v>
      </c>
      <c r="L1168">
        <f t="shared" si="56"/>
        <v>45</v>
      </c>
    </row>
    <row r="1169" spans="1:12" x14ac:dyDescent="0.25">
      <c r="A1169" t="s">
        <v>7</v>
      </c>
      <c r="B1169" s="1">
        <v>43044</v>
      </c>
      <c r="C1169">
        <v>35178.275000000001</v>
      </c>
      <c r="D1169">
        <v>438.56000000000006</v>
      </c>
      <c r="E1169">
        <v>504.03925000000004</v>
      </c>
      <c r="F1169">
        <v>0</v>
      </c>
      <c r="G1169">
        <f t="shared" si="54"/>
        <v>11</v>
      </c>
      <c r="J1169">
        <f t="shared" si="55"/>
        <v>2017</v>
      </c>
      <c r="L1169">
        <f t="shared" si="56"/>
        <v>45</v>
      </c>
    </row>
    <row r="1170" spans="1:12" x14ac:dyDescent="0.25">
      <c r="A1170" t="s">
        <v>7</v>
      </c>
      <c r="B1170" s="1">
        <v>43044</v>
      </c>
      <c r="C1170">
        <v>10094.370000000001</v>
      </c>
      <c r="D1170">
        <v>132.56</v>
      </c>
      <c r="E1170">
        <v>665.23145</v>
      </c>
      <c r="F1170">
        <v>1</v>
      </c>
      <c r="G1170">
        <f t="shared" si="54"/>
        <v>11</v>
      </c>
      <c r="J1170">
        <f t="shared" si="55"/>
        <v>2017</v>
      </c>
      <c r="L1170">
        <f t="shared" si="56"/>
        <v>45</v>
      </c>
    </row>
    <row r="1171" spans="1:12" x14ac:dyDescent="0.25">
      <c r="A1171" t="s">
        <v>8</v>
      </c>
      <c r="B1171" s="1">
        <v>43044</v>
      </c>
      <c r="C1171">
        <v>37382.785000000003</v>
      </c>
      <c r="D1171">
        <v>523.28000000000009</v>
      </c>
      <c r="E1171">
        <v>3979.83365</v>
      </c>
      <c r="F1171">
        <v>0</v>
      </c>
      <c r="G1171">
        <f t="shared" si="54"/>
        <v>11</v>
      </c>
      <c r="J1171">
        <f t="shared" si="55"/>
        <v>2017</v>
      </c>
      <c r="L1171">
        <f t="shared" si="56"/>
        <v>45</v>
      </c>
    </row>
    <row r="1172" spans="1:12" x14ac:dyDescent="0.25">
      <c r="A1172" t="s">
        <v>8</v>
      </c>
      <c r="B1172" s="1">
        <v>43044</v>
      </c>
      <c r="C1172">
        <v>30223.655000000002</v>
      </c>
      <c r="D1172">
        <v>466.52</v>
      </c>
      <c r="E1172">
        <v>23708.724650000004</v>
      </c>
      <c r="F1172">
        <v>1</v>
      </c>
      <c r="G1172">
        <f t="shared" si="54"/>
        <v>11</v>
      </c>
      <c r="J1172">
        <f t="shared" si="55"/>
        <v>2017</v>
      </c>
      <c r="L1172">
        <f t="shared" si="56"/>
        <v>45</v>
      </c>
    </row>
    <row r="1173" spans="1:12" x14ac:dyDescent="0.25">
      <c r="A1173" t="s">
        <v>9</v>
      </c>
      <c r="B1173" s="1">
        <v>43044</v>
      </c>
      <c r="C1173">
        <v>6556.3850000000011</v>
      </c>
      <c r="D1173">
        <v>79.800000000000011</v>
      </c>
      <c r="E1173">
        <v>6.3777999999999997</v>
      </c>
      <c r="F1173">
        <v>0</v>
      </c>
      <c r="G1173">
        <f t="shared" si="54"/>
        <v>11</v>
      </c>
      <c r="J1173">
        <f t="shared" si="55"/>
        <v>2017</v>
      </c>
      <c r="L1173">
        <f t="shared" si="56"/>
        <v>45</v>
      </c>
    </row>
    <row r="1174" spans="1:12" x14ac:dyDescent="0.25">
      <c r="A1174" t="s">
        <v>9</v>
      </c>
      <c r="B1174" s="1">
        <v>43044</v>
      </c>
      <c r="C1174">
        <v>1891.5050000000001</v>
      </c>
      <c r="D1174">
        <v>24.96</v>
      </c>
      <c r="E1174">
        <v>13.612950000000001</v>
      </c>
      <c r="F1174">
        <v>1</v>
      </c>
      <c r="G1174">
        <f t="shared" si="54"/>
        <v>11</v>
      </c>
      <c r="J1174">
        <f t="shared" si="55"/>
        <v>2017</v>
      </c>
      <c r="L1174">
        <f t="shared" si="56"/>
        <v>45</v>
      </c>
    </row>
    <row r="1175" spans="1:12" x14ac:dyDescent="0.25">
      <c r="A1175" t="s">
        <v>14</v>
      </c>
      <c r="B1175" s="1">
        <v>43044</v>
      </c>
      <c r="C1175">
        <v>6815.3250000000007</v>
      </c>
      <c r="D1175">
        <v>90.76</v>
      </c>
      <c r="E1175">
        <v>8.1275999999999993</v>
      </c>
      <c r="F1175">
        <v>0</v>
      </c>
      <c r="G1175">
        <f t="shared" si="54"/>
        <v>11</v>
      </c>
      <c r="J1175">
        <f t="shared" si="55"/>
        <v>2017</v>
      </c>
      <c r="L1175">
        <f t="shared" si="56"/>
        <v>45</v>
      </c>
    </row>
    <row r="1176" spans="1:12" x14ac:dyDescent="0.25">
      <c r="A1176" t="s">
        <v>14</v>
      </c>
      <c r="B1176" s="1">
        <v>43044</v>
      </c>
      <c r="C1176">
        <v>4561.04</v>
      </c>
      <c r="D1176">
        <v>65.84</v>
      </c>
      <c r="E1176">
        <v>39.19435</v>
      </c>
      <c r="F1176">
        <v>1</v>
      </c>
      <c r="G1176">
        <f t="shared" si="54"/>
        <v>11</v>
      </c>
      <c r="J1176">
        <f t="shared" si="55"/>
        <v>2017</v>
      </c>
      <c r="L1176">
        <f t="shared" si="56"/>
        <v>45</v>
      </c>
    </row>
    <row r="1177" spans="1:12" x14ac:dyDescent="0.25">
      <c r="A1177" t="s">
        <v>10</v>
      </c>
      <c r="B1177" s="1">
        <v>43044</v>
      </c>
      <c r="C1177">
        <v>429.77000000000004</v>
      </c>
      <c r="D1177">
        <v>6</v>
      </c>
      <c r="E1177">
        <v>28.041</v>
      </c>
      <c r="F1177">
        <v>0</v>
      </c>
      <c r="G1177">
        <f t="shared" si="54"/>
        <v>11</v>
      </c>
      <c r="J1177">
        <f t="shared" si="55"/>
        <v>2017</v>
      </c>
      <c r="L1177">
        <f t="shared" si="56"/>
        <v>45</v>
      </c>
    </row>
    <row r="1178" spans="1:12" x14ac:dyDescent="0.25">
      <c r="A1178" t="s">
        <v>10</v>
      </c>
      <c r="B1178" s="1">
        <v>43044</v>
      </c>
      <c r="C1178">
        <v>424.54500000000002</v>
      </c>
      <c r="D1178">
        <v>6.76</v>
      </c>
      <c r="E1178">
        <v>423.74995000000001</v>
      </c>
      <c r="F1178">
        <v>1</v>
      </c>
      <c r="G1178">
        <f t="shared" si="54"/>
        <v>11</v>
      </c>
      <c r="J1178">
        <f t="shared" si="55"/>
        <v>2017</v>
      </c>
      <c r="L1178">
        <f t="shared" si="56"/>
        <v>45</v>
      </c>
    </row>
    <row r="1179" spans="1:12" x14ac:dyDescent="0.25">
      <c r="A1179" t="s">
        <v>11</v>
      </c>
      <c r="B1179" s="1">
        <v>43051</v>
      </c>
      <c r="C1179">
        <v>1.1000000000000001</v>
      </c>
      <c r="D1179">
        <v>0</v>
      </c>
      <c r="E1179">
        <v>0</v>
      </c>
      <c r="F1179">
        <v>0</v>
      </c>
      <c r="G1179">
        <f t="shared" si="54"/>
        <v>11</v>
      </c>
      <c r="J1179">
        <f t="shared" si="55"/>
        <v>2017</v>
      </c>
      <c r="L1179">
        <f t="shared" si="56"/>
        <v>46</v>
      </c>
    </row>
    <row r="1180" spans="1:12" x14ac:dyDescent="0.25">
      <c r="A1180" t="s">
        <v>4</v>
      </c>
      <c r="B1180" s="1">
        <v>43051</v>
      </c>
      <c r="C1180">
        <v>20074.340000000004</v>
      </c>
      <c r="D1180">
        <v>252.92</v>
      </c>
      <c r="E1180">
        <v>839.33135000000004</v>
      </c>
      <c r="F1180">
        <v>0</v>
      </c>
      <c r="G1180">
        <f t="shared" si="54"/>
        <v>11</v>
      </c>
      <c r="J1180">
        <f t="shared" si="55"/>
        <v>2017</v>
      </c>
      <c r="L1180">
        <f t="shared" si="56"/>
        <v>46</v>
      </c>
    </row>
    <row r="1181" spans="1:12" x14ac:dyDescent="0.25">
      <c r="A1181" t="s">
        <v>4</v>
      </c>
      <c r="B1181" s="1">
        <v>43051</v>
      </c>
      <c r="C1181">
        <v>8848.4000000000015</v>
      </c>
      <c r="D1181">
        <v>119.88</v>
      </c>
      <c r="E1181">
        <v>1111.5877500000001</v>
      </c>
      <c r="F1181">
        <v>1</v>
      </c>
      <c r="G1181">
        <f t="shared" si="54"/>
        <v>11</v>
      </c>
      <c r="J1181">
        <f t="shared" si="55"/>
        <v>2017</v>
      </c>
      <c r="L1181">
        <f t="shared" si="56"/>
        <v>46</v>
      </c>
    </row>
    <row r="1182" spans="1:12" x14ac:dyDescent="0.25">
      <c r="A1182" t="s">
        <v>1</v>
      </c>
      <c r="B1182" s="1">
        <v>43051</v>
      </c>
      <c r="C1182">
        <v>36185.765000000007</v>
      </c>
      <c r="D1182">
        <v>472.48</v>
      </c>
      <c r="E1182">
        <v>658.54165</v>
      </c>
      <c r="F1182">
        <v>0</v>
      </c>
      <c r="G1182">
        <f t="shared" si="54"/>
        <v>11</v>
      </c>
      <c r="J1182">
        <f t="shared" si="55"/>
        <v>2017</v>
      </c>
      <c r="L1182">
        <f t="shared" si="56"/>
        <v>46</v>
      </c>
    </row>
    <row r="1183" spans="1:12" x14ac:dyDescent="0.25">
      <c r="A1183" t="s">
        <v>1</v>
      </c>
      <c r="B1183" s="1">
        <v>43051</v>
      </c>
      <c r="C1183">
        <v>3447.8400000000006</v>
      </c>
      <c r="D1183">
        <v>44.400000000000006</v>
      </c>
      <c r="E1183">
        <v>587.55060000000003</v>
      </c>
      <c r="F1183">
        <v>1</v>
      </c>
      <c r="G1183">
        <f t="shared" si="54"/>
        <v>11</v>
      </c>
      <c r="J1183">
        <f t="shared" si="55"/>
        <v>2017</v>
      </c>
      <c r="L1183">
        <f t="shared" si="56"/>
        <v>46</v>
      </c>
    </row>
    <row r="1184" spans="1:12" x14ac:dyDescent="0.25">
      <c r="A1184" t="s">
        <v>2</v>
      </c>
      <c r="B1184" s="1">
        <v>43051</v>
      </c>
      <c r="C1184">
        <v>92393.565000000002</v>
      </c>
      <c r="D1184">
        <v>1103.24</v>
      </c>
      <c r="E1184">
        <v>0</v>
      </c>
      <c r="F1184">
        <v>0</v>
      </c>
      <c r="G1184">
        <f t="shared" si="54"/>
        <v>11</v>
      </c>
      <c r="J1184">
        <f t="shared" si="55"/>
        <v>2017</v>
      </c>
      <c r="L1184">
        <f t="shared" si="56"/>
        <v>46</v>
      </c>
    </row>
    <row r="1185" spans="1:12" x14ac:dyDescent="0.25">
      <c r="A1185" t="s">
        <v>2</v>
      </c>
      <c r="B1185" s="1">
        <v>43051</v>
      </c>
      <c r="C1185">
        <v>23502.600000000002</v>
      </c>
      <c r="D1185">
        <v>302.76</v>
      </c>
      <c r="E1185">
        <v>0</v>
      </c>
      <c r="F1185">
        <v>1</v>
      </c>
      <c r="G1185">
        <f t="shared" si="54"/>
        <v>11</v>
      </c>
      <c r="J1185">
        <f t="shared" si="55"/>
        <v>2017</v>
      </c>
      <c r="L1185">
        <f t="shared" si="56"/>
        <v>46</v>
      </c>
    </row>
    <row r="1186" spans="1:12" x14ac:dyDescent="0.25">
      <c r="A1186" t="s">
        <v>3</v>
      </c>
      <c r="B1186" s="1">
        <v>43051</v>
      </c>
      <c r="C1186">
        <v>924.66000000000008</v>
      </c>
      <c r="D1186">
        <v>13</v>
      </c>
      <c r="E1186">
        <v>175.73270000000002</v>
      </c>
      <c r="F1186">
        <v>0</v>
      </c>
      <c r="G1186">
        <f t="shared" si="54"/>
        <v>11</v>
      </c>
      <c r="J1186">
        <f t="shared" si="55"/>
        <v>2017</v>
      </c>
      <c r="L1186">
        <f t="shared" si="56"/>
        <v>46</v>
      </c>
    </row>
    <row r="1187" spans="1:12" x14ac:dyDescent="0.25">
      <c r="A1187" t="s">
        <v>3</v>
      </c>
      <c r="B1187" s="1">
        <v>43051</v>
      </c>
      <c r="C1187">
        <v>1231.78</v>
      </c>
      <c r="D1187">
        <v>18.84</v>
      </c>
      <c r="E1187">
        <v>2224.9760000000001</v>
      </c>
      <c r="F1187">
        <v>1</v>
      </c>
      <c r="G1187">
        <f t="shared" si="54"/>
        <v>11</v>
      </c>
      <c r="J1187">
        <f t="shared" si="55"/>
        <v>2017</v>
      </c>
      <c r="L1187">
        <f t="shared" si="56"/>
        <v>46</v>
      </c>
    </row>
    <row r="1188" spans="1:12" x14ac:dyDescent="0.25">
      <c r="A1188" t="s">
        <v>13</v>
      </c>
      <c r="B1188" s="1">
        <v>43051</v>
      </c>
      <c r="C1188">
        <v>9345.1049999999996</v>
      </c>
      <c r="D1188">
        <v>130.08000000000001</v>
      </c>
      <c r="E1188">
        <v>355.46875</v>
      </c>
      <c r="F1188">
        <v>0</v>
      </c>
      <c r="G1188">
        <f t="shared" si="54"/>
        <v>11</v>
      </c>
      <c r="J1188">
        <f t="shared" si="55"/>
        <v>2017</v>
      </c>
      <c r="L1188">
        <f t="shared" si="56"/>
        <v>46</v>
      </c>
    </row>
    <row r="1189" spans="1:12" x14ac:dyDescent="0.25">
      <c r="A1189" t="s">
        <v>13</v>
      </c>
      <c r="B1189" s="1">
        <v>43051</v>
      </c>
      <c r="C1189">
        <v>5237.8149999999996</v>
      </c>
      <c r="D1189">
        <v>75.320000000000007</v>
      </c>
      <c r="E1189">
        <v>939.07709999999997</v>
      </c>
      <c r="F1189">
        <v>1</v>
      </c>
      <c r="G1189">
        <f t="shared" si="54"/>
        <v>11</v>
      </c>
      <c r="J1189">
        <f t="shared" si="55"/>
        <v>2017</v>
      </c>
      <c r="L1189">
        <f t="shared" si="56"/>
        <v>46</v>
      </c>
    </row>
    <row r="1190" spans="1:12" x14ac:dyDescent="0.25">
      <c r="A1190" t="s">
        <v>5</v>
      </c>
      <c r="B1190" s="1">
        <v>43051</v>
      </c>
      <c r="C1190">
        <v>2705.0650000000005</v>
      </c>
      <c r="D1190">
        <v>38.44</v>
      </c>
      <c r="E1190">
        <v>114.91415000000001</v>
      </c>
      <c r="F1190">
        <v>0</v>
      </c>
      <c r="G1190">
        <f t="shared" si="54"/>
        <v>11</v>
      </c>
      <c r="J1190">
        <f t="shared" si="55"/>
        <v>2017</v>
      </c>
      <c r="L1190">
        <f t="shared" si="56"/>
        <v>46</v>
      </c>
    </row>
    <row r="1191" spans="1:12" x14ac:dyDescent="0.25">
      <c r="A1191" t="s">
        <v>5</v>
      </c>
      <c r="B1191" s="1">
        <v>43051</v>
      </c>
      <c r="C1191">
        <v>2503.3800000000006</v>
      </c>
      <c r="D1191">
        <v>39.28</v>
      </c>
      <c r="E1191">
        <v>249.3673</v>
      </c>
      <c r="F1191">
        <v>1</v>
      </c>
      <c r="G1191">
        <f t="shared" si="54"/>
        <v>11</v>
      </c>
      <c r="J1191">
        <f t="shared" si="55"/>
        <v>2017</v>
      </c>
      <c r="L1191">
        <f t="shared" si="56"/>
        <v>46</v>
      </c>
    </row>
    <row r="1192" spans="1:12" x14ac:dyDescent="0.25">
      <c r="A1192" t="s">
        <v>6</v>
      </c>
      <c r="B1192" s="1">
        <v>43051</v>
      </c>
      <c r="C1192">
        <v>1788.7650000000003</v>
      </c>
      <c r="D1192">
        <v>22.16</v>
      </c>
      <c r="E1192">
        <v>0</v>
      </c>
      <c r="F1192">
        <v>0</v>
      </c>
      <c r="G1192">
        <f t="shared" si="54"/>
        <v>11</v>
      </c>
      <c r="J1192">
        <f t="shared" si="55"/>
        <v>2017</v>
      </c>
      <c r="L1192">
        <f t="shared" si="56"/>
        <v>46</v>
      </c>
    </row>
    <row r="1193" spans="1:12" x14ac:dyDescent="0.25">
      <c r="A1193" t="s">
        <v>6</v>
      </c>
      <c r="B1193" s="1">
        <v>43051</v>
      </c>
      <c r="C1193">
        <v>572.60500000000002</v>
      </c>
      <c r="D1193">
        <v>8.24</v>
      </c>
      <c r="E1193">
        <v>0</v>
      </c>
      <c r="F1193">
        <v>1</v>
      </c>
      <c r="G1193">
        <f t="shared" si="54"/>
        <v>11</v>
      </c>
      <c r="J1193">
        <f t="shared" si="55"/>
        <v>2017</v>
      </c>
      <c r="L1193">
        <f t="shared" si="56"/>
        <v>46</v>
      </c>
    </row>
    <row r="1194" spans="1:12" x14ac:dyDescent="0.25">
      <c r="A1194" t="s">
        <v>12</v>
      </c>
      <c r="B1194" s="1">
        <v>43051</v>
      </c>
      <c r="C1194">
        <v>2717.9349999999999</v>
      </c>
      <c r="D1194">
        <v>40.120000000000005</v>
      </c>
      <c r="E1194">
        <v>408.23575</v>
      </c>
      <c r="F1194">
        <v>0</v>
      </c>
      <c r="G1194">
        <f t="shared" si="54"/>
        <v>11</v>
      </c>
      <c r="J1194">
        <f t="shared" si="55"/>
        <v>2017</v>
      </c>
      <c r="L1194">
        <f t="shared" si="56"/>
        <v>46</v>
      </c>
    </row>
    <row r="1195" spans="1:12" x14ac:dyDescent="0.25">
      <c r="A1195" t="s">
        <v>12</v>
      </c>
      <c r="B1195" s="1">
        <v>43051</v>
      </c>
      <c r="C1195">
        <v>1339.4150000000002</v>
      </c>
      <c r="D1195">
        <v>19.28</v>
      </c>
      <c r="E1195">
        <v>1270.8533500000001</v>
      </c>
      <c r="F1195">
        <v>1</v>
      </c>
      <c r="G1195">
        <f t="shared" si="54"/>
        <v>11</v>
      </c>
      <c r="J1195">
        <f t="shared" si="55"/>
        <v>2017</v>
      </c>
      <c r="L1195">
        <f t="shared" si="56"/>
        <v>46</v>
      </c>
    </row>
    <row r="1196" spans="1:12" x14ac:dyDescent="0.25">
      <c r="A1196" t="s">
        <v>7</v>
      </c>
      <c r="B1196" s="1">
        <v>43051</v>
      </c>
      <c r="C1196">
        <v>36064.600000000006</v>
      </c>
      <c r="D1196">
        <v>462.40000000000003</v>
      </c>
      <c r="E1196">
        <v>545.06074999999998</v>
      </c>
      <c r="F1196">
        <v>0</v>
      </c>
      <c r="G1196">
        <f t="shared" si="54"/>
        <v>11</v>
      </c>
      <c r="J1196">
        <f t="shared" si="55"/>
        <v>2017</v>
      </c>
      <c r="L1196">
        <f t="shared" si="56"/>
        <v>46</v>
      </c>
    </row>
    <row r="1197" spans="1:12" x14ac:dyDescent="0.25">
      <c r="A1197" t="s">
        <v>7</v>
      </c>
      <c r="B1197" s="1">
        <v>43051</v>
      </c>
      <c r="C1197">
        <v>11160.270000000002</v>
      </c>
      <c r="D1197">
        <v>146.08000000000001</v>
      </c>
      <c r="E1197">
        <v>664.3143</v>
      </c>
      <c r="F1197">
        <v>1</v>
      </c>
      <c r="G1197">
        <f t="shared" si="54"/>
        <v>11</v>
      </c>
      <c r="J1197">
        <f t="shared" si="55"/>
        <v>2017</v>
      </c>
      <c r="L1197">
        <f t="shared" si="56"/>
        <v>46</v>
      </c>
    </row>
    <row r="1198" spans="1:12" x14ac:dyDescent="0.25">
      <c r="A1198" t="s">
        <v>8</v>
      </c>
      <c r="B1198" s="1">
        <v>43051</v>
      </c>
      <c r="C1198">
        <v>39947.930000000008</v>
      </c>
      <c r="D1198">
        <v>589.32000000000005</v>
      </c>
      <c r="E1198">
        <v>4161.2557999999999</v>
      </c>
      <c r="F1198">
        <v>0</v>
      </c>
      <c r="G1198">
        <f t="shared" si="54"/>
        <v>11</v>
      </c>
      <c r="J1198">
        <f t="shared" si="55"/>
        <v>2017</v>
      </c>
      <c r="L1198">
        <f t="shared" si="56"/>
        <v>46</v>
      </c>
    </row>
    <row r="1199" spans="1:12" x14ac:dyDescent="0.25">
      <c r="A1199" t="s">
        <v>8</v>
      </c>
      <c r="B1199" s="1">
        <v>43051</v>
      </c>
      <c r="C1199">
        <v>33445.445000000007</v>
      </c>
      <c r="D1199">
        <v>519.7600000000001</v>
      </c>
      <c r="E1199">
        <v>22560.360550000001</v>
      </c>
      <c r="F1199">
        <v>1</v>
      </c>
      <c r="G1199">
        <f t="shared" si="54"/>
        <v>11</v>
      </c>
      <c r="J1199">
        <f t="shared" si="55"/>
        <v>2017</v>
      </c>
      <c r="L1199">
        <f t="shared" si="56"/>
        <v>46</v>
      </c>
    </row>
    <row r="1200" spans="1:12" x14ac:dyDescent="0.25">
      <c r="A1200" t="s">
        <v>9</v>
      </c>
      <c r="B1200" s="1">
        <v>43051</v>
      </c>
      <c r="C1200">
        <v>6261.1450000000004</v>
      </c>
      <c r="D1200">
        <v>81.64</v>
      </c>
      <c r="E1200">
        <v>6.7027999999999999</v>
      </c>
      <c r="F1200">
        <v>0</v>
      </c>
      <c r="G1200">
        <f t="shared" si="54"/>
        <v>11</v>
      </c>
      <c r="J1200">
        <f t="shared" si="55"/>
        <v>2017</v>
      </c>
      <c r="L1200">
        <f t="shared" si="56"/>
        <v>46</v>
      </c>
    </row>
    <row r="1201" spans="1:12" x14ac:dyDescent="0.25">
      <c r="A1201" t="s">
        <v>9</v>
      </c>
      <c r="B1201" s="1">
        <v>43051</v>
      </c>
      <c r="C1201">
        <v>1915.4850000000001</v>
      </c>
      <c r="D1201">
        <v>25.680000000000003</v>
      </c>
      <c r="E1201">
        <v>13.0806</v>
      </c>
      <c r="F1201">
        <v>1</v>
      </c>
      <c r="G1201">
        <f t="shared" si="54"/>
        <v>11</v>
      </c>
      <c r="J1201">
        <f t="shared" si="55"/>
        <v>2017</v>
      </c>
      <c r="L1201">
        <f t="shared" si="56"/>
        <v>46</v>
      </c>
    </row>
    <row r="1202" spans="1:12" x14ac:dyDescent="0.25">
      <c r="A1202" t="s">
        <v>14</v>
      </c>
      <c r="B1202" s="1">
        <v>43051</v>
      </c>
      <c r="C1202">
        <v>7127.4500000000007</v>
      </c>
      <c r="D1202">
        <v>97.12</v>
      </c>
      <c r="E1202">
        <v>8.7126000000000001</v>
      </c>
      <c r="F1202">
        <v>0</v>
      </c>
      <c r="G1202">
        <f t="shared" si="54"/>
        <v>11</v>
      </c>
      <c r="J1202">
        <f t="shared" si="55"/>
        <v>2017</v>
      </c>
      <c r="L1202">
        <f t="shared" si="56"/>
        <v>46</v>
      </c>
    </row>
    <row r="1203" spans="1:12" x14ac:dyDescent="0.25">
      <c r="A1203" t="s">
        <v>14</v>
      </c>
      <c r="B1203" s="1">
        <v>43051</v>
      </c>
      <c r="C1203">
        <v>4775.9250000000002</v>
      </c>
      <c r="D1203">
        <v>68.679999999999993</v>
      </c>
      <c r="E1203">
        <v>38.207650000000001</v>
      </c>
      <c r="F1203">
        <v>1</v>
      </c>
      <c r="G1203">
        <f t="shared" si="54"/>
        <v>11</v>
      </c>
      <c r="J1203">
        <f t="shared" si="55"/>
        <v>2017</v>
      </c>
      <c r="L1203">
        <f t="shared" si="56"/>
        <v>46</v>
      </c>
    </row>
    <row r="1204" spans="1:12" x14ac:dyDescent="0.25">
      <c r="A1204" t="s">
        <v>10</v>
      </c>
      <c r="B1204" s="1">
        <v>43051</v>
      </c>
      <c r="C1204">
        <v>427.62500000000006</v>
      </c>
      <c r="D1204">
        <v>5.16</v>
      </c>
      <c r="E1204">
        <v>28.360150000000001</v>
      </c>
      <c r="F1204">
        <v>0</v>
      </c>
      <c r="G1204">
        <f t="shared" si="54"/>
        <v>11</v>
      </c>
      <c r="J1204">
        <f t="shared" si="55"/>
        <v>2017</v>
      </c>
      <c r="L1204">
        <f t="shared" si="56"/>
        <v>46</v>
      </c>
    </row>
    <row r="1205" spans="1:12" x14ac:dyDescent="0.25">
      <c r="A1205" t="s">
        <v>10</v>
      </c>
      <c r="B1205" s="1">
        <v>43051</v>
      </c>
      <c r="C1205">
        <v>470.745</v>
      </c>
      <c r="D1205">
        <v>5.36</v>
      </c>
      <c r="E1205">
        <v>531.91060000000004</v>
      </c>
      <c r="F1205">
        <v>1</v>
      </c>
      <c r="G1205">
        <f t="shared" si="54"/>
        <v>11</v>
      </c>
      <c r="J1205">
        <f t="shared" si="55"/>
        <v>2017</v>
      </c>
      <c r="L1205">
        <f t="shared" si="56"/>
        <v>46</v>
      </c>
    </row>
    <row r="1206" spans="1:12" x14ac:dyDescent="0.25">
      <c r="A1206" t="s">
        <v>11</v>
      </c>
      <c r="B1206" s="1">
        <v>43058</v>
      </c>
      <c r="C1206">
        <v>0.16500000000000001</v>
      </c>
      <c r="D1206">
        <v>0</v>
      </c>
      <c r="E1206">
        <v>0</v>
      </c>
      <c r="F1206">
        <v>0</v>
      </c>
      <c r="G1206">
        <f t="shared" si="54"/>
        <v>11</v>
      </c>
      <c r="J1206">
        <f t="shared" si="55"/>
        <v>2017</v>
      </c>
      <c r="L1206">
        <f t="shared" si="56"/>
        <v>47</v>
      </c>
    </row>
    <row r="1207" spans="1:12" x14ac:dyDescent="0.25">
      <c r="A1207" t="s">
        <v>4</v>
      </c>
      <c r="B1207" s="1">
        <v>43058</v>
      </c>
      <c r="C1207">
        <v>15280.925000000001</v>
      </c>
      <c r="D1207">
        <v>190.12</v>
      </c>
      <c r="E1207">
        <v>695.85425000000009</v>
      </c>
      <c r="F1207">
        <v>0</v>
      </c>
      <c r="G1207">
        <f t="shared" si="54"/>
        <v>11</v>
      </c>
      <c r="J1207">
        <f t="shared" si="55"/>
        <v>2017</v>
      </c>
      <c r="L1207">
        <f t="shared" si="56"/>
        <v>47</v>
      </c>
    </row>
    <row r="1208" spans="1:12" x14ac:dyDescent="0.25">
      <c r="A1208" t="s">
        <v>4</v>
      </c>
      <c r="B1208" s="1">
        <v>43058</v>
      </c>
      <c r="C1208">
        <v>6087.7850000000008</v>
      </c>
      <c r="D1208">
        <v>82.240000000000009</v>
      </c>
      <c r="E1208">
        <v>916.18214999999998</v>
      </c>
      <c r="F1208">
        <v>1</v>
      </c>
      <c r="G1208">
        <f t="shared" si="54"/>
        <v>11</v>
      </c>
      <c r="J1208">
        <f t="shared" si="55"/>
        <v>2017</v>
      </c>
      <c r="L1208">
        <f t="shared" si="56"/>
        <v>47</v>
      </c>
    </row>
    <row r="1209" spans="1:12" x14ac:dyDescent="0.25">
      <c r="A1209" t="s">
        <v>1</v>
      </c>
      <c r="B1209" s="1">
        <v>43058</v>
      </c>
      <c r="C1209">
        <v>33366.410000000003</v>
      </c>
      <c r="D1209">
        <v>443.56000000000006</v>
      </c>
      <c r="E1209">
        <v>1038.0532500000002</v>
      </c>
      <c r="F1209">
        <v>0</v>
      </c>
      <c r="G1209">
        <f t="shared" si="54"/>
        <v>11</v>
      </c>
      <c r="J1209">
        <f t="shared" si="55"/>
        <v>2017</v>
      </c>
      <c r="L1209">
        <f t="shared" si="56"/>
        <v>47</v>
      </c>
    </row>
    <row r="1210" spans="1:12" x14ac:dyDescent="0.25">
      <c r="A1210" t="s">
        <v>1</v>
      </c>
      <c r="B1210" s="1">
        <v>43058</v>
      </c>
      <c r="C1210">
        <v>3250.8300000000004</v>
      </c>
      <c r="D1210">
        <v>40.960000000000008</v>
      </c>
      <c r="E1210">
        <v>985.46434999999997</v>
      </c>
      <c r="F1210">
        <v>1</v>
      </c>
      <c r="G1210">
        <f t="shared" si="54"/>
        <v>11</v>
      </c>
      <c r="J1210">
        <f t="shared" si="55"/>
        <v>2017</v>
      </c>
      <c r="L1210">
        <f t="shared" si="56"/>
        <v>47</v>
      </c>
    </row>
    <row r="1211" spans="1:12" x14ac:dyDescent="0.25">
      <c r="A1211" t="s">
        <v>2</v>
      </c>
      <c r="B1211" s="1">
        <v>43058</v>
      </c>
      <c r="C1211">
        <v>96538.42</v>
      </c>
      <c r="D1211">
        <v>1130.48</v>
      </c>
      <c r="E1211">
        <v>0</v>
      </c>
      <c r="F1211">
        <v>0</v>
      </c>
      <c r="G1211">
        <f t="shared" si="54"/>
        <v>11</v>
      </c>
      <c r="J1211">
        <f t="shared" si="55"/>
        <v>2017</v>
      </c>
      <c r="L1211">
        <f t="shared" si="56"/>
        <v>47</v>
      </c>
    </row>
    <row r="1212" spans="1:12" x14ac:dyDescent="0.25">
      <c r="A1212" t="s">
        <v>2</v>
      </c>
      <c r="B1212" s="1">
        <v>43058</v>
      </c>
      <c r="C1212">
        <v>25896.805</v>
      </c>
      <c r="D1212">
        <v>335.52</v>
      </c>
      <c r="E1212">
        <v>0</v>
      </c>
      <c r="F1212">
        <v>1</v>
      </c>
      <c r="G1212">
        <f t="shared" si="54"/>
        <v>11</v>
      </c>
      <c r="J1212">
        <f t="shared" si="55"/>
        <v>2017</v>
      </c>
      <c r="L1212">
        <f t="shared" si="56"/>
        <v>47</v>
      </c>
    </row>
    <row r="1213" spans="1:12" x14ac:dyDescent="0.25">
      <c r="A1213" t="s">
        <v>3</v>
      </c>
      <c r="B1213" s="1">
        <v>43058</v>
      </c>
      <c r="C1213">
        <v>1020.9100000000001</v>
      </c>
      <c r="D1213">
        <v>14.96</v>
      </c>
      <c r="E1213">
        <v>197.41020000000003</v>
      </c>
      <c r="F1213">
        <v>0</v>
      </c>
      <c r="G1213">
        <f t="shared" si="54"/>
        <v>11</v>
      </c>
      <c r="J1213">
        <f t="shared" si="55"/>
        <v>2017</v>
      </c>
      <c r="L1213">
        <f t="shared" si="56"/>
        <v>47</v>
      </c>
    </row>
    <row r="1214" spans="1:12" x14ac:dyDescent="0.25">
      <c r="A1214" t="s">
        <v>3</v>
      </c>
      <c r="B1214" s="1">
        <v>43058</v>
      </c>
      <c r="C1214">
        <v>929.99500000000012</v>
      </c>
      <c r="D1214">
        <v>14.52</v>
      </c>
      <c r="E1214">
        <v>2220.5963000000002</v>
      </c>
      <c r="F1214">
        <v>1</v>
      </c>
      <c r="G1214">
        <f t="shared" si="54"/>
        <v>11</v>
      </c>
      <c r="J1214">
        <f t="shared" si="55"/>
        <v>2017</v>
      </c>
      <c r="L1214">
        <f t="shared" si="56"/>
        <v>47</v>
      </c>
    </row>
    <row r="1215" spans="1:12" x14ac:dyDescent="0.25">
      <c r="A1215" t="s">
        <v>13</v>
      </c>
      <c r="B1215" s="1">
        <v>43058</v>
      </c>
      <c r="C1215">
        <v>11000.495000000001</v>
      </c>
      <c r="D1215">
        <v>147.52000000000001</v>
      </c>
      <c r="E1215">
        <v>495.74459999999999</v>
      </c>
      <c r="F1215">
        <v>0</v>
      </c>
      <c r="G1215">
        <f t="shared" si="54"/>
        <v>11</v>
      </c>
      <c r="J1215">
        <f t="shared" si="55"/>
        <v>2017</v>
      </c>
      <c r="L1215">
        <f t="shared" si="56"/>
        <v>47</v>
      </c>
    </row>
    <row r="1216" spans="1:12" x14ac:dyDescent="0.25">
      <c r="A1216" t="s">
        <v>13</v>
      </c>
      <c r="B1216" s="1">
        <v>43058</v>
      </c>
      <c r="C1216">
        <v>6216.7600000000011</v>
      </c>
      <c r="D1216">
        <v>84.800000000000011</v>
      </c>
      <c r="E1216">
        <v>1388.9395</v>
      </c>
      <c r="F1216">
        <v>1</v>
      </c>
      <c r="G1216">
        <f t="shared" si="54"/>
        <v>11</v>
      </c>
      <c r="J1216">
        <f t="shared" si="55"/>
        <v>2017</v>
      </c>
      <c r="L1216">
        <f t="shared" si="56"/>
        <v>47</v>
      </c>
    </row>
    <row r="1217" spans="1:12" x14ac:dyDescent="0.25">
      <c r="A1217" t="s">
        <v>5</v>
      </c>
      <c r="B1217" s="1">
        <v>43058</v>
      </c>
      <c r="C1217">
        <v>3156.4500000000003</v>
      </c>
      <c r="D1217">
        <v>46.32</v>
      </c>
      <c r="E1217">
        <v>148.9956</v>
      </c>
      <c r="F1217">
        <v>0</v>
      </c>
      <c r="G1217">
        <f t="shared" si="54"/>
        <v>11</v>
      </c>
      <c r="J1217">
        <f t="shared" si="55"/>
        <v>2017</v>
      </c>
      <c r="L1217">
        <f t="shared" si="56"/>
        <v>47</v>
      </c>
    </row>
    <row r="1218" spans="1:12" x14ac:dyDescent="0.25">
      <c r="A1218" t="s">
        <v>5</v>
      </c>
      <c r="B1218" s="1">
        <v>43058</v>
      </c>
      <c r="C1218">
        <v>2471.37</v>
      </c>
      <c r="D1218">
        <v>39.120000000000005</v>
      </c>
      <c r="E1218">
        <v>330.38070000000005</v>
      </c>
      <c r="F1218">
        <v>1</v>
      </c>
      <c r="G1218">
        <f t="shared" si="54"/>
        <v>11</v>
      </c>
      <c r="J1218">
        <f t="shared" si="55"/>
        <v>2017</v>
      </c>
      <c r="L1218">
        <f t="shared" si="56"/>
        <v>47</v>
      </c>
    </row>
    <row r="1219" spans="1:12" x14ac:dyDescent="0.25">
      <c r="A1219" t="s">
        <v>6</v>
      </c>
      <c r="B1219" s="1">
        <v>43058</v>
      </c>
      <c r="C1219">
        <v>1573.5500000000002</v>
      </c>
      <c r="D1219">
        <v>20.080000000000002</v>
      </c>
      <c r="E1219">
        <v>0</v>
      </c>
      <c r="F1219">
        <v>0</v>
      </c>
      <c r="G1219">
        <f t="shared" ref="G1219:G1282" si="57">MONTH(B1219)</f>
        <v>11</v>
      </c>
      <c r="J1219">
        <f t="shared" ref="J1219:J1282" si="58">YEAR(B1219:B3989)</f>
        <v>2017</v>
      </c>
      <c r="L1219">
        <f t="shared" ref="L1219:L1282" si="59">WEEKNUM(B1219,1)</f>
        <v>47</v>
      </c>
    </row>
    <row r="1220" spans="1:12" x14ac:dyDescent="0.25">
      <c r="A1220" t="s">
        <v>6</v>
      </c>
      <c r="B1220" s="1">
        <v>43058</v>
      </c>
      <c r="C1220">
        <v>468.93000000000006</v>
      </c>
      <c r="D1220">
        <v>5.9200000000000008</v>
      </c>
      <c r="E1220">
        <v>0</v>
      </c>
      <c r="F1220">
        <v>1</v>
      </c>
      <c r="G1220">
        <f t="shared" si="57"/>
        <v>11</v>
      </c>
      <c r="J1220">
        <f t="shared" si="58"/>
        <v>2017</v>
      </c>
      <c r="L1220">
        <f t="shared" si="59"/>
        <v>47</v>
      </c>
    </row>
    <row r="1221" spans="1:12" x14ac:dyDescent="0.25">
      <c r="A1221" t="s">
        <v>12</v>
      </c>
      <c r="B1221" s="1">
        <v>43058</v>
      </c>
      <c r="C1221">
        <v>2568.335</v>
      </c>
      <c r="D1221">
        <v>35.44</v>
      </c>
      <c r="E1221">
        <v>372.27970000000005</v>
      </c>
      <c r="F1221">
        <v>0</v>
      </c>
      <c r="G1221">
        <f t="shared" si="57"/>
        <v>11</v>
      </c>
      <c r="J1221">
        <f t="shared" si="58"/>
        <v>2017</v>
      </c>
      <c r="L1221">
        <f t="shared" si="59"/>
        <v>47</v>
      </c>
    </row>
    <row r="1222" spans="1:12" x14ac:dyDescent="0.25">
      <c r="A1222" t="s">
        <v>12</v>
      </c>
      <c r="B1222" s="1">
        <v>43058</v>
      </c>
      <c r="C1222">
        <v>1036.1450000000002</v>
      </c>
      <c r="D1222">
        <v>15.280000000000001</v>
      </c>
      <c r="E1222">
        <v>1257.5823</v>
      </c>
      <c r="F1222">
        <v>1</v>
      </c>
      <c r="G1222">
        <f t="shared" si="57"/>
        <v>11</v>
      </c>
      <c r="J1222">
        <f t="shared" si="58"/>
        <v>2017</v>
      </c>
      <c r="L1222">
        <f t="shared" si="59"/>
        <v>47</v>
      </c>
    </row>
    <row r="1223" spans="1:12" x14ac:dyDescent="0.25">
      <c r="A1223" t="s">
        <v>7</v>
      </c>
      <c r="B1223" s="1">
        <v>43058</v>
      </c>
      <c r="C1223">
        <v>37364.195</v>
      </c>
      <c r="D1223">
        <v>479.16000000000008</v>
      </c>
      <c r="E1223">
        <v>543.67755</v>
      </c>
      <c r="F1223">
        <v>0</v>
      </c>
      <c r="G1223">
        <f t="shared" si="57"/>
        <v>11</v>
      </c>
      <c r="J1223">
        <f t="shared" si="58"/>
        <v>2017</v>
      </c>
      <c r="L1223">
        <f t="shared" si="59"/>
        <v>47</v>
      </c>
    </row>
    <row r="1224" spans="1:12" x14ac:dyDescent="0.25">
      <c r="A1224" t="s">
        <v>7</v>
      </c>
      <c r="B1224" s="1">
        <v>43058</v>
      </c>
      <c r="C1224">
        <v>12420.265000000001</v>
      </c>
      <c r="D1224">
        <v>160.24</v>
      </c>
      <c r="E1224">
        <v>727.16215</v>
      </c>
      <c r="F1224">
        <v>1</v>
      </c>
      <c r="G1224">
        <f t="shared" si="57"/>
        <v>11</v>
      </c>
      <c r="J1224">
        <f t="shared" si="58"/>
        <v>2017</v>
      </c>
      <c r="L1224">
        <f t="shared" si="59"/>
        <v>47</v>
      </c>
    </row>
    <row r="1225" spans="1:12" x14ac:dyDescent="0.25">
      <c r="A1225" t="s">
        <v>8</v>
      </c>
      <c r="B1225" s="1">
        <v>43058</v>
      </c>
      <c r="C1225">
        <v>39819.725000000006</v>
      </c>
      <c r="D1225">
        <v>574.32000000000005</v>
      </c>
      <c r="E1225">
        <v>3852.3251000000005</v>
      </c>
      <c r="F1225">
        <v>0</v>
      </c>
      <c r="G1225">
        <f t="shared" si="57"/>
        <v>11</v>
      </c>
      <c r="J1225">
        <f t="shared" si="58"/>
        <v>2017</v>
      </c>
      <c r="L1225">
        <f t="shared" si="59"/>
        <v>47</v>
      </c>
    </row>
    <row r="1226" spans="1:12" x14ac:dyDescent="0.25">
      <c r="A1226" t="s">
        <v>8</v>
      </c>
      <c r="B1226" s="1">
        <v>43058</v>
      </c>
      <c r="C1226">
        <v>32225.435000000001</v>
      </c>
      <c r="D1226">
        <v>485.48</v>
      </c>
      <c r="E1226">
        <v>20696.455000000002</v>
      </c>
      <c r="F1226">
        <v>1</v>
      </c>
      <c r="G1226">
        <f t="shared" si="57"/>
        <v>11</v>
      </c>
      <c r="J1226">
        <f t="shared" si="58"/>
        <v>2017</v>
      </c>
      <c r="L1226">
        <f t="shared" si="59"/>
        <v>47</v>
      </c>
    </row>
    <row r="1227" spans="1:12" x14ac:dyDescent="0.25">
      <c r="A1227" t="s">
        <v>9</v>
      </c>
      <c r="B1227" s="1">
        <v>43058</v>
      </c>
      <c r="C1227">
        <v>6094.2750000000005</v>
      </c>
      <c r="D1227">
        <v>78.360000000000014</v>
      </c>
      <c r="E1227">
        <v>6.0014500000000002</v>
      </c>
      <c r="F1227">
        <v>0</v>
      </c>
      <c r="G1227">
        <f t="shared" si="57"/>
        <v>11</v>
      </c>
      <c r="J1227">
        <f t="shared" si="58"/>
        <v>2017</v>
      </c>
      <c r="L1227">
        <f t="shared" si="59"/>
        <v>47</v>
      </c>
    </row>
    <row r="1228" spans="1:12" x14ac:dyDescent="0.25">
      <c r="A1228" t="s">
        <v>9</v>
      </c>
      <c r="B1228" s="1">
        <v>43058</v>
      </c>
      <c r="C1228">
        <v>2358.5650000000005</v>
      </c>
      <c r="D1228">
        <v>29.080000000000002</v>
      </c>
      <c r="E1228">
        <v>13.3926</v>
      </c>
      <c r="F1228">
        <v>1</v>
      </c>
      <c r="G1228">
        <f t="shared" si="57"/>
        <v>11</v>
      </c>
      <c r="J1228">
        <f t="shared" si="58"/>
        <v>2017</v>
      </c>
      <c r="L1228">
        <f t="shared" si="59"/>
        <v>47</v>
      </c>
    </row>
    <row r="1229" spans="1:12" x14ac:dyDescent="0.25">
      <c r="A1229" t="s">
        <v>14</v>
      </c>
      <c r="B1229" s="1">
        <v>43058</v>
      </c>
      <c r="C1229">
        <v>7588.5150000000003</v>
      </c>
      <c r="D1229">
        <v>101.80000000000001</v>
      </c>
      <c r="E1229">
        <v>8.4214000000000002</v>
      </c>
      <c r="F1229">
        <v>0</v>
      </c>
      <c r="G1229">
        <f t="shared" si="57"/>
        <v>11</v>
      </c>
      <c r="J1229">
        <f t="shared" si="58"/>
        <v>2017</v>
      </c>
      <c r="L1229">
        <f t="shared" si="59"/>
        <v>47</v>
      </c>
    </row>
    <row r="1230" spans="1:12" x14ac:dyDescent="0.25">
      <c r="A1230" t="s">
        <v>14</v>
      </c>
      <c r="B1230" s="1">
        <v>43058</v>
      </c>
      <c r="C1230">
        <v>4969.8</v>
      </c>
      <c r="D1230">
        <v>69.239999999999995</v>
      </c>
      <c r="E1230">
        <v>34.807499999999997</v>
      </c>
      <c r="F1230">
        <v>1</v>
      </c>
      <c r="G1230">
        <f t="shared" si="57"/>
        <v>11</v>
      </c>
      <c r="J1230">
        <f t="shared" si="58"/>
        <v>2017</v>
      </c>
      <c r="L1230">
        <f t="shared" si="59"/>
        <v>47</v>
      </c>
    </row>
    <row r="1231" spans="1:12" x14ac:dyDescent="0.25">
      <c r="A1231" t="s">
        <v>10</v>
      </c>
      <c r="B1231" s="1">
        <v>43058</v>
      </c>
      <c r="C1231">
        <v>892.37500000000011</v>
      </c>
      <c r="D1231">
        <v>14.240000000000002</v>
      </c>
      <c r="E1231">
        <v>195.8398</v>
      </c>
      <c r="F1231">
        <v>0</v>
      </c>
      <c r="G1231">
        <f t="shared" si="57"/>
        <v>11</v>
      </c>
      <c r="J1231">
        <f t="shared" si="58"/>
        <v>2017</v>
      </c>
      <c r="L1231">
        <f t="shared" si="59"/>
        <v>47</v>
      </c>
    </row>
    <row r="1232" spans="1:12" x14ac:dyDescent="0.25">
      <c r="A1232" t="s">
        <v>10</v>
      </c>
      <c r="B1232" s="1">
        <v>43058</v>
      </c>
      <c r="C1232">
        <v>1295.4700000000003</v>
      </c>
      <c r="D1232">
        <v>21.8</v>
      </c>
      <c r="E1232">
        <v>4805.9680499999995</v>
      </c>
      <c r="F1232">
        <v>1</v>
      </c>
      <c r="G1232">
        <f t="shared" si="57"/>
        <v>11</v>
      </c>
      <c r="J1232">
        <f t="shared" si="58"/>
        <v>2017</v>
      </c>
      <c r="L1232">
        <f t="shared" si="59"/>
        <v>47</v>
      </c>
    </row>
    <row r="1233" spans="1:12" x14ac:dyDescent="0.25">
      <c r="A1233" t="s">
        <v>4</v>
      </c>
      <c r="B1233" s="1">
        <v>43065</v>
      </c>
      <c r="C1233">
        <v>42084.57</v>
      </c>
      <c r="D1233">
        <v>476.08000000000004</v>
      </c>
      <c r="E1233">
        <v>2966.9666000000002</v>
      </c>
      <c r="F1233">
        <v>0</v>
      </c>
      <c r="G1233">
        <f t="shared" si="57"/>
        <v>11</v>
      </c>
      <c r="J1233">
        <f t="shared" si="58"/>
        <v>2017</v>
      </c>
      <c r="L1233">
        <f t="shared" si="59"/>
        <v>48</v>
      </c>
    </row>
    <row r="1234" spans="1:12" x14ac:dyDescent="0.25">
      <c r="A1234" t="s">
        <v>4</v>
      </c>
      <c r="B1234" s="1">
        <v>43065</v>
      </c>
      <c r="C1234">
        <v>23601.105</v>
      </c>
      <c r="D1234">
        <v>278.56</v>
      </c>
      <c r="E1234">
        <v>4834.8098499999996</v>
      </c>
      <c r="F1234">
        <v>1</v>
      </c>
      <c r="G1234">
        <f t="shared" si="57"/>
        <v>11</v>
      </c>
      <c r="J1234">
        <f t="shared" si="58"/>
        <v>2017</v>
      </c>
      <c r="L1234">
        <f t="shared" si="59"/>
        <v>48</v>
      </c>
    </row>
    <row r="1235" spans="1:12" x14ac:dyDescent="0.25">
      <c r="A1235" t="s">
        <v>1</v>
      </c>
      <c r="B1235" s="1">
        <v>43065</v>
      </c>
      <c r="C1235">
        <v>67910.975000000006</v>
      </c>
      <c r="D1235">
        <v>847.96</v>
      </c>
      <c r="E1235">
        <v>856.21444999999994</v>
      </c>
      <c r="F1235">
        <v>0</v>
      </c>
      <c r="G1235">
        <f t="shared" si="57"/>
        <v>11</v>
      </c>
      <c r="J1235">
        <f t="shared" si="58"/>
        <v>2017</v>
      </c>
      <c r="L1235">
        <f t="shared" si="59"/>
        <v>48</v>
      </c>
    </row>
    <row r="1236" spans="1:12" x14ac:dyDescent="0.25">
      <c r="A1236" t="s">
        <v>1</v>
      </c>
      <c r="B1236" s="1">
        <v>43065</v>
      </c>
      <c r="C1236">
        <v>9235.6550000000007</v>
      </c>
      <c r="D1236">
        <v>102.48</v>
      </c>
      <c r="E1236">
        <v>618.61604999999997</v>
      </c>
      <c r="F1236">
        <v>1</v>
      </c>
      <c r="G1236">
        <f t="shared" si="57"/>
        <v>11</v>
      </c>
      <c r="J1236">
        <f t="shared" si="58"/>
        <v>2017</v>
      </c>
      <c r="L1236">
        <f t="shared" si="59"/>
        <v>48</v>
      </c>
    </row>
    <row r="1237" spans="1:12" x14ac:dyDescent="0.25">
      <c r="A1237" t="s">
        <v>2</v>
      </c>
      <c r="B1237" s="1">
        <v>43065</v>
      </c>
      <c r="C1237">
        <v>251366.66500000001</v>
      </c>
      <c r="D1237">
        <v>2848.36</v>
      </c>
      <c r="E1237">
        <v>0</v>
      </c>
      <c r="F1237">
        <v>0</v>
      </c>
      <c r="G1237">
        <f t="shared" si="57"/>
        <v>11</v>
      </c>
      <c r="J1237">
        <f t="shared" si="58"/>
        <v>2017</v>
      </c>
      <c r="L1237">
        <f t="shared" si="59"/>
        <v>48</v>
      </c>
    </row>
    <row r="1238" spans="1:12" x14ac:dyDescent="0.25">
      <c r="A1238" t="s">
        <v>2</v>
      </c>
      <c r="B1238" s="1">
        <v>43065</v>
      </c>
      <c r="C1238">
        <v>92912.764999999999</v>
      </c>
      <c r="D1238">
        <v>1109.24</v>
      </c>
      <c r="E1238">
        <v>0</v>
      </c>
      <c r="F1238">
        <v>1</v>
      </c>
      <c r="G1238">
        <f t="shared" si="57"/>
        <v>11</v>
      </c>
      <c r="J1238">
        <f t="shared" si="58"/>
        <v>2017</v>
      </c>
      <c r="L1238">
        <f t="shared" si="59"/>
        <v>48</v>
      </c>
    </row>
    <row r="1239" spans="1:12" x14ac:dyDescent="0.25">
      <c r="A1239" t="s">
        <v>3</v>
      </c>
      <c r="B1239" s="1">
        <v>43065</v>
      </c>
      <c r="C1239">
        <v>1961.2450000000001</v>
      </c>
      <c r="D1239">
        <v>25.32</v>
      </c>
      <c r="E1239">
        <v>348.31225000000001</v>
      </c>
      <c r="F1239">
        <v>0</v>
      </c>
      <c r="G1239">
        <f t="shared" si="57"/>
        <v>11</v>
      </c>
      <c r="J1239">
        <f t="shared" si="58"/>
        <v>2017</v>
      </c>
      <c r="L1239">
        <f t="shared" si="59"/>
        <v>48</v>
      </c>
    </row>
    <row r="1240" spans="1:12" x14ac:dyDescent="0.25">
      <c r="A1240" t="s">
        <v>3</v>
      </c>
      <c r="B1240" s="1">
        <v>43065</v>
      </c>
      <c r="C1240">
        <v>1484.01</v>
      </c>
      <c r="D1240">
        <v>21.52</v>
      </c>
      <c r="E1240">
        <v>2346.1815000000001</v>
      </c>
      <c r="F1240">
        <v>1</v>
      </c>
      <c r="G1240">
        <f t="shared" si="57"/>
        <v>11</v>
      </c>
      <c r="J1240">
        <f t="shared" si="58"/>
        <v>2017</v>
      </c>
      <c r="L1240">
        <f t="shared" si="59"/>
        <v>48</v>
      </c>
    </row>
    <row r="1241" spans="1:12" x14ac:dyDescent="0.25">
      <c r="A1241" t="s">
        <v>13</v>
      </c>
      <c r="B1241" s="1">
        <v>43065</v>
      </c>
      <c r="C1241">
        <v>24940.245000000003</v>
      </c>
      <c r="D1241">
        <v>317.36</v>
      </c>
      <c r="E1241">
        <v>812.53510000000006</v>
      </c>
      <c r="F1241">
        <v>0</v>
      </c>
      <c r="G1241">
        <f t="shared" si="57"/>
        <v>11</v>
      </c>
      <c r="J1241">
        <f t="shared" si="58"/>
        <v>2017</v>
      </c>
      <c r="L1241">
        <f t="shared" si="59"/>
        <v>48</v>
      </c>
    </row>
    <row r="1242" spans="1:12" x14ac:dyDescent="0.25">
      <c r="A1242" t="s">
        <v>13</v>
      </c>
      <c r="B1242" s="1">
        <v>43065</v>
      </c>
      <c r="C1242">
        <v>16563.47</v>
      </c>
      <c r="D1242">
        <v>210.84000000000003</v>
      </c>
      <c r="E1242">
        <v>2478.54295</v>
      </c>
      <c r="F1242">
        <v>1</v>
      </c>
      <c r="G1242">
        <f t="shared" si="57"/>
        <v>11</v>
      </c>
      <c r="J1242">
        <f t="shared" si="58"/>
        <v>2017</v>
      </c>
      <c r="L1242">
        <f t="shared" si="59"/>
        <v>48</v>
      </c>
    </row>
    <row r="1243" spans="1:12" x14ac:dyDescent="0.25">
      <c r="A1243" t="s">
        <v>5</v>
      </c>
      <c r="B1243" s="1">
        <v>43065</v>
      </c>
      <c r="C1243">
        <v>6541.2050000000008</v>
      </c>
      <c r="D1243">
        <v>72.8</v>
      </c>
      <c r="E1243">
        <v>217.36779999999999</v>
      </c>
      <c r="F1243">
        <v>0</v>
      </c>
      <c r="G1243">
        <f t="shared" si="57"/>
        <v>11</v>
      </c>
      <c r="J1243">
        <f t="shared" si="58"/>
        <v>2017</v>
      </c>
      <c r="L1243">
        <f t="shared" si="59"/>
        <v>48</v>
      </c>
    </row>
    <row r="1244" spans="1:12" x14ac:dyDescent="0.25">
      <c r="A1244" t="s">
        <v>5</v>
      </c>
      <c r="B1244" s="1">
        <v>43065</v>
      </c>
      <c r="C1244">
        <v>8404.0550000000003</v>
      </c>
      <c r="D1244">
        <v>85.360000000000014</v>
      </c>
      <c r="E1244">
        <v>546.82159999999999</v>
      </c>
      <c r="F1244">
        <v>1</v>
      </c>
      <c r="G1244">
        <f t="shared" si="57"/>
        <v>11</v>
      </c>
      <c r="J1244">
        <f t="shared" si="58"/>
        <v>2017</v>
      </c>
      <c r="L1244">
        <f t="shared" si="59"/>
        <v>48</v>
      </c>
    </row>
    <row r="1245" spans="1:12" x14ac:dyDescent="0.25">
      <c r="A1245" t="s">
        <v>6</v>
      </c>
      <c r="B1245" s="1">
        <v>43065</v>
      </c>
      <c r="C1245">
        <v>4750.68</v>
      </c>
      <c r="D1245">
        <v>56.56</v>
      </c>
      <c r="E1245">
        <v>0</v>
      </c>
      <c r="F1245">
        <v>0</v>
      </c>
      <c r="G1245">
        <f t="shared" si="57"/>
        <v>11</v>
      </c>
      <c r="J1245">
        <f t="shared" si="58"/>
        <v>2017</v>
      </c>
      <c r="L1245">
        <f t="shared" si="59"/>
        <v>48</v>
      </c>
    </row>
    <row r="1246" spans="1:12" x14ac:dyDescent="0.25">
      <c r="A1246" t="s">
        <v>6</v>
      </c>
      <c r="B1246" s="1">
        <v>43065</v>
      </c>
      <c r="C1246">
        <v>1973.8400000000004</v>
      </c>
      <c r="D1246">
        <v>21.480000000000004</v>
      </c>
      <c r="E1246">
        <v>0</v>
      </c>
      <c r="F1246">
        <v>1</v>
      </c>
      <c r="G1246">
        <f t="shared" si="57"/>
        <v>11</v>
      </c>
      <c r="J1246">
        <f t="shared" si="58"/>
        <v>2017</v>
      </c>
      <c r="L1246">
        <f t="shared" si="59"/>
        <v>48</v>
      </c>
    </row>
    <row r="1247" spans="1:12" x14ac:dyDescent="0.25">
      <c r="A1247" t="s">
        <v>12</v>
      </c>
      <c r="B1247" s="1">
        <v>43065</v>
      </c>
      <c r="C1247">
        <v>5263.8300000000008</v>
      </c>
      <c r="D1247">
        <v>67.760000000000005</v>
      </c>
      <c r="E1247">
        <v>681.81944999999996</v>
      </c>
      <c r="F1247">
        <v>0</v>
      </c>
      <c r="G1247">
        <f t="shared" si="57"/>
        <v>11</v>
      </c>
      <c r="J1247">
        <f t="shared" si="58"/>
        <v>2017</v>
      </c>
      <c r="L1247">
        <f t="shared" si="59"/>
        <v>48</v>
      </c>
    </row>
    <row r="1248" spans="1:12" x14ac:dyDescent="0.25">
      <c r="A1248" t="s">
        <v>12</v>
      </c>
      <c r="B1248" s="1">
        <v>43065</v>
      </c>
      <c r="C1248">
        <v>2217.16</v>
      </c>
      <c r="D1248">
        <v>28.960000000000004</v>
      </c>
      <c r="E1248">
        <v>2134.8782000000001</v>
      </c>
      <c r="F1248">
        <v>1</v>
      </c>
      <c r="G1248">
        <f t="shared" si="57"/>
        <v>11</v>
      </c>
      <c r="J1248">
        <f t="shared" si="58"/>
        <v>2017</v>
      </c>
      <c r="L1248">
        <f t="shared" si="59"/>
        <v>48</v>
      </c>
    </row>
    <row r="1249" spans="1:12" x14ac:dyDescent="0.25">
      <c r="A1249" t="s">
        <v>7</v>
      </c>
      <c r="B1249" s="1">
        <v>43065</v>
      </c>
      <c r="C1249">
        <v>107911.265</v>
      </c>
      <c r="D1249">
        <v>1303.4000000000001</v>
      </c>
      <c r="E1249">
        <v>1265.6169500000001</v>
      </c>
      <c r="F1249">
        <v>0</v>
      </c>
      <c r="G1249">
        <f t="shared" si="57"/>
        <v>11</v>
      </c>
      <c r="J1249">
        <f t="shared" si="58"/>
        <v>2017</v>
      </c>
      <c r="L1249">
        <f t="shared" si="59"/>
        <v>48</v>
      </c>
    </row>
    <row r="1250" spans="1:12" x14ac:dyDescent="0.25">
      <c r="A1250" t="s">
        <v>7</v>
      </c>
      <c r="B1250" s="1">
        <v>43065</v>
      </c>
      <c r="C1250">
        <v>50206.530000000006</v>
      </c>
      <c r="D1250">
        <v>618.24</v>
      </c>
      <c r="E1250">
        <v>1872.4225000000001</v>
      </c>
      <c r="F1250">
        <v>1</v>
      </c>
      <c r="G1250">
        <f t="shared" si="57"/>
        <v>11</v>
      </c>
      <c r="J1250">
        <f t="shared" si="58"/>
        <v>2017</v>
      </c>
      <c r="L1250">
        <f t="shared" si="59"/>
        <v>48</v>
      </c>
    </row>
    <row r="1251" spans="1:12" x14ac:dyDescent="0.25">
      <c r="A1251" t="s">
        <v>8</v>
      </c>
      <c r="B1251" s="1">
        <v>43065</v>
      </c>
      <c r="C1251">
        <v>101031.37000000001</v>
      </c>
      <c r="D1251">
        <v>1333.5200000000002</v>
      </c>
      <c r="E1251">
        <v>8395.4935999999998</v>
      </c>
      <c r="F1251">
        <v>0</v>
      </c>
      <c r="G1251">
        <f t="shared" si="57"/>
        <v>11</v>
      </c>
      <c r="J1251">
        <f t="shared" si="58"/>
        <v>2017</v>
      </c>
      <c r="L1251">
        <f t="shared" si="59"/>
        <v>48</v>
      </c>
    </row>
    <row r="1252" spans="1:12" x14ac:dyDescent="0.25">
      <c r="A1252" t="s">
        <v>8</v>
      </c>
      <c r="B1252" s="1">
        <v>43065</v>
      </c>
      <c r="C1252">
        <v>106604.13500000001</v>
      </c>
      <c r="D1252">
        <v>1404.44</v>
      </c>
      <c r="E1252">
        <v>41339.568400000004</v>
      </c>
      <c r="F1252">
        <v>1</v>
      </c>
      <c r="G1252">
        <f t="shared" si="57"/>
        <v>11</v>
      </c>
      <c r="J1252">
        <f t="shared" si="58"/>
        <v>2017</v>
      </c>
      <c r="L1252">
        <f t="shared" si="59"/>
        <v>48</v>
      </c>
    </row>
    <row r="1253" spans="1:12" x14ac:dyDescent="0.25">
      <c r="A1253" t="s">
        <v>9</v>
      </c>
      <c r="B1253" s="1">
        <v>43065</v>
      </c>
      <c r="C1253">
        <v>16325.54</v>
      </c>
      <c r="D1253">
        <v>198.12</v>
      </c>
      <c r="E1253">
        <v>8.4233499999999992</v>
      </c>
      <c r="F1253">
        <v>0</v>
      </c>
      <c r="G1253">
        <f t="shared" si="57"/>
        <v>11</v>
      </c>
      <c r="J1253">
        <f t="shared" si="58"/>
        <v>2017</v>
      </c>
      <c r="L1253">
        <f t="shared" si="59"/>
        <v>48</v>
      </c>
    </row>
    <row r="1254" spans="1:12" x14ac:dyDescent="0.25">
      <c r="A1254" t="s">
        <v>9</v>
      </c>
      <c r="B1254" s="1">
        <v>43065</v>
      </c>
      <c r="C1254">
        <v>7618.05</v>
      </c>
      <c r="D1254">
        <v>92.08</v>
      </c>
      <c r="E1254">
        <v>17.746950000000002</v>
      </c>
      <c r="F1254">
        <v>1</v>
      </c>
      <c r="G1254">
        <f t="shared" si="57"/>
        <v>11</v>
      </c>
      <c r="J1254">
        <f t="shared" si="58"/>
        <v>2017</v>
      </c>
      <c r="L1254">
        <f t="shared" si="59"/>
        <v>48</v>
      </c>
    </row>
    <row r="1255" spans="1:12" x14ac:dyDescent="0.25">
      <c r="A1255" t="s">
        <v>14</v>
      </c>
      <c r="B1255" s="1">
        <v>43065</v>
      </c>
      <c r="C1255">
        <v>18651.490000000002</v>
      </c>
      <c r="D1255">
        <v>236.64000000000001</v>
      </c>
      <c r="E1255">
        <v>11.360050000000001</v>
      </c>
      <c r="F1255">
        <v>0</v>
      </c>
      <c r="G1255">
        <f t="shared" si="57"/>
        <v>11</v>
      </c>
      <c r="J1255">
        <f t="shared" si="58"/>
        <v>2017</v>
      </c>
      <c r="L1255">
        <f t="shared" si="59"/>
        <v>48</v>
      </c>
    </row>
    <row r="1256" spans="1:12" x14ac:dyDescent="0.25">
      <c r="A1256" t="s">
        <v>14</v>
      </c>
      <c r="B1256" s="1">
        <v>43065</v>
      </c>
      <c r="C1256">
        <v>15457.420000000002</v>
      </c>
      <c r="D1256">
        <v>204.08</v>
      </c>
      <c r="E1256">
        <v>43.955599999999997</v>
      </c>
      <c r="F1256">
        <v>1</v>
      </c>
      <c r="G1256">
        <f t="shared" si="57"/>
        <v>11</v>
      </c>
      <c r="J1256">
        <f t="shared" si="58"/>
        <v>2017</v>
      </c>
      <c r="L1256">
        <f t="shared" si="59"/>
        <v>48</v>
      </c>
    </row>
    <row r="1257" spans="1:12" x14ac:dyDescent="0.25">
      <c r="A1257" t="s">
        <v>10</v>
      </c>
      <c r="B1257" s="1">
        <v>43065</v>
      </c>
      <c r="C1257">
        <v>2033.2400000000002</v>
      </c>
      <c r="D1257">
        <v>28.24</v>
      </c>
      <c r="E1257">
        <v>196.15765000000002</v>
      </c>
      <c r="F1257">
        <v>0</v>
      </c>
      <c r="G1257">
        <f t="shared" si="57"/>
        <v>11</v>
      </c>
      <c r="J1257">
        <f t="shared" si="58"/>
        <v>2017</v>
      </c>
      <c r="L1257">
        <f t="shared" si="59"/>
        <v>48</v>
      </c>
    </row>
    <row r="1258" spans="1:12" x14ac:dyDescent="0.25">
      <c r="A1258" t="s">
        <v>10</v>
      </c>
      <c r="B1258" s="1">
        <v>43065</v>
      </c>
      <c r="C1258">
        <v>2871.0000000000005</v>
      </c>
      <c r="D1258">
        <v>42.52</v>
      </c>
      <c r="E1258">
        <v>2951.2548000000002</v>
      </c>
      <c r="F1258">
        <v>1</v>
      </c>
      <c r="G1258">
        <f t="shared" si="57"/>
        <v>11</v>
      </c>
      <c r="J1258">
        <f t="shared" si="58"/>
        <v>2017</v>
      </c>
      <c r="L1258">
        <f t="shared" si="59"/>
        <v>48</v>
      </c>
    </row>
    <row r="1259" spans="1:12" x14ac:dyDescent="0.25">
      <c r="A1259" t="s">
        <v>4</v>
      </c>
      <c r="B1259" s="1">
        <v>43072</v>
      </c>
      <c r="C1259">
        <v>18853.945000000003</v>
      </c>
      <c r="D1259">
        <v>246.8</v>
      </c>
      <c r="E1259">
        <v>807.02830000000006</v>
      </c>
      <c r="F1259">
        <v>0</v>
      </c>
      <c r="G1259">
        <f t="shared" si="57"/>
        <v>12</v>
      </c>
      <c r="J1259">
        <f t="shared" si="58"/>
        <v>2017</v>
      </c>
      <c r="L1259">
        <f t="shared" si="59"/>
        <v>49</v>
      </c>
    </row>
    <row r="1260" spans="1:12" x14ac:dyDescent="0.25">
      <c r="A1260" t="s">
        <v>4</v>
      </c>
      <c r="B1260" s="1">
        <v>43072</v>
      </c>
      <c r="C1260">
        <v>9542.1149999999998</v>
      </c>
      <c r="D1260">
        <v>131.88</v>
      </c>
      <c r="E1260">
        <v>1316.9988000000001</v>
      </c>
      <c r="F1260">
        <v>1</v>
      </c>
      <c r="G1260">
        <f t="shared" si="57"/>
        <v>12</v>
      </c>
      <c r="J1260">
        <f t="shared" si="58"/>
        <v>2017</v>
      </c>
      <c r="L1260">
        <f t="shared" si="59"/>
        <v>49</v>
      </c>
    </row>
    <row r="1261" spans="1:12" x14ac:dyDescent="0.25">
      <c r="A1261" t="s">
        <v>1</v>
      </c>
      <c r="B1261" s="1">
        <v>43072</v>
      </c>
      <c r="C1261">
        <v>32897.425000000003</v>
      </c>
      <c r="D1261">
        <v>455.36000000000007</v>
      </c>
      <c r="E1261">
        <v>808.28409999999997</v>
      </c>
      <c r="F1261">
        <v>0</v>
      </c>
      <c r="G1261">
        <f t="shared" si="57"/>
        <v>12</v>
      </c>
      <c r="J1261">
        <f t="shared" si="58"/>
        <v>2017</v>
      </c>
      <c r="L1261">
        <f t="shared" si="59"/>
        <v>49</v>
      </c>
    </row>
    <row r="1262" spans="1:12" x14ac:dyDescent="0.25">
      <c r="A1262" t="s">
        <v>1</v>
      </c>
      <c r="B1262" s="1">
        <v>43072</v>
      </c>
      <c r="C1262">
        <v>4206.125</v>
      </c>
      <c r="D1262">
        <v>52.52000000000001</v>
      </c>
      <c r="E1262">
        <v>683.64335000000005</v>
      </c>
      <c r="F1262">
        <v>1</v>
      </c>
      <c r="G1262">
        <f t="shared" si="57"/>
        <v>12</v>
      </c>
      <c r="J1262">
        <f t="shared" si="58"/>
        <v>2017</v>
      </c>
      <c r="L1262">
        <f t="shared" si="59"/>
        <v>49</v>
      </c>
    </row>
    <row r="1263" spans="1:12" x14ac:dyDescent="0.25">
      <c r="A1263" t="s">
        <v>2</v>
      </c>
      <c r="B1263" s="1">
        <v>43072</v>
      </c>
      <c r="C1263">
        <v>104224.56000000001</v>
      </c>
      <c r="D1263">
        <v>1304.96</v>
      </c>
      <c r="E1263">
        <v>0</v>
      </c>
      <c r="F1263">
        <v>0</v>
      </c>
      <c r="G1263">
        <f t="shared" si="57"/>
        <v>12</v>
      </c>
      <c r="J1263">
        <f t="shared" si="58"/>
        <v>2017</v>
      </c>
      <c r="L1263">
        <f t="shared" si="59"/>
        <v>49</v>
      </c>
    </row>
    <row r="1264" spans="1:12" x14ac:dyDescent="0.25">
      <c r="A1264" t="s">
        <v>2</v>
      </c>
      <c r="B1264" s="1">
        <v>43072</v>
      </c>
      <c r="C1264">
        <v>33693.22</v>
      </c>
      <c r="D1264">
        <v>455.88000000000005</v>
      </c>
      <c r="E1264">
        <v>0</v>
      </c>
      <c r="F1264">
        <v>1</v>
      </c>
      <c r="G1264">
        <f t="shared" si="57"/>
        <v>12</v>
      </c>
      <c r="J1264">
        <f t="shared" si="58"/>
        <v>2017</v>
      </c>
      <c r="L1264">
        <f t="shared" si="59"/>
        <v>49</v>
      </c>
    </row>
    <row r="1265" spans="1:12" x14ac:dyDescent="0.25">
      <c r="A1265" t="s">
        <v>3</v>
      </c>
      <c r="B1265" s="1">
        <v>43072</v>
      </c>
      <c r="C1265">
        <v>1155.3300000000002</v>
      </c>
      <c r="D1265">
        <v>16.760000000000002</v>
      </c>
      <c r="E1265">
        <v>247.79950000000002</v>
      </c>
      <c r="F1265">
        <v>0</v>
      </c>
      <c r="G1265">
        <f t="shared" si="57"/>
        <v>12</v>
      </c>
      <c r="J1265">
        <f t="shared" si="58"/>
        <v>2017</v>
      </c>
      <c r="L1265">
        <f t="shared" si="59"/>
        <v>49</v>
      </c>
    </row>
    <row r="1266" spans="1:12" x14ac:dyDescent="0.25">
      <c r="A1266" t="s">
        <v>3</v>
      </c>
      <c r="B1266" s="1">
        <v>43072</v>
      </c>
      <c r="C1266">
        <v>1236.18</v>
      </c>
      <c r="D1266">
        <v>18.760000000000002</v>
      </c>
      <c r="E1266">
        <v>2228.31765</v>
      </c>
      <c r="F1266">
        <v>1</v>
      </c>
      <c r="G1266">
        <f t="shared" si="57"/>
        <v>12</v>
      </c>
      <c r="J1266">
        <f t="shared" si="58"/>
        <v>2017</v>
      </c>
      <c r="L1266">
        <f t="shared" si="59"/>
        <v>49</v>
      </c>
    </row>
    <row r="1267" spans="1:12" x14ac:dyDescent="0.25">
      <c r="A1267" t="s">
        <v>13</v>
      </c>
      <c r="B1267" s="1">
        <v>43072</v>
      </c>
      <c r="C1267">
        <v>12332.870000000003</v>
      </c>
      <c r="D1267">
        <v>172.76</v>
      </c>
      <c r="E1267">
        <v>447.58090000000004</v>
      </c>
      <c r="F1267">
        <v>0</v>
      </c>
      <c r="G1267">
        <f t="shared" si="57"/>
        <v>12</v>
      </c>
      <c r="J1267">
        <f t="shared" si="58"/>
        <v>2017</v>
      </c>
      <c r="L1267">
        <f t="shared" si="59"/>
        <v>49</v>
      </c>
    </row>
    <row r="1268" spans="1:12" x14ac:dyDescent="0.25">
      <c r="A1268" t="s">
        <v>13</v>
      </c>
      <c r="B1268" s="1">
        <v>43072</v>
      </c>
      <c r="C1268">
        <v>7494.7950000000001</v>
      </c>
      <c r="D1268">
        <v>105.80000000000001</v>
      </c>
      <c r="E1268">
        <v>1076.20955</v>
      </c>
      <c r="F1268">
        <v>1</v>
      </c>
      <c r="G1268">
        <f t="shared" si="57"/>
        <v>12</v>
      </c>
      <c r="J1268">
        <f t="shared" si="58"/>
        <v>2017</v>
      </c>
      <c r="L1268">
        <f t="shared" si="59"/>
        <v>49</v>
      </c>
    </row>
    <row r="1269" spans="1:12" x14ac:dyDescent="0.25">
      <c r="A1269" t="s">
        <v>5</v>
      </c>
      <c r="B1269" s="1">
        <v>43072</v>
      </c>
      <c r="C1269">
        <v>2063.38</v>
      </c>
      <c r="D1269">
        <v>28.32</v>
      </c>
      <c r="E1269">
        <v>89.280100000000019</v>
      </c>
      <c r="F1269">
        <v>0</v>
      </c>
      <c r="G1269">
        <f t="shared" si="57"/>
        <v>12</v>
      </c>
      <c r="J1269">
        <f t="shared" si="58"/>
        <v>2017</v>
      </c>
      <c r="L1269">
        <f t="shared" si="59"/>
        <v>49</v>
      </c>
    </row>
    <row r="1270" spans="1:12" x14ac:dyDescent="0.25">
      <c r="A1270" t="s">
        <v>5</v>
      </c>
      <c r="B1270" s="1">
        <v>43072</v>
      </c>
      <c r="C1270">
        <v>2535.8300000000004</v>
      </c>
      <c r="D1270">
        <v>31.8</v>
      </c>
      <c r="E1270">
        <v>216.62549999999999</v>
      </c>
      <c r="F1270">
        <v>1</v>
      </c>
      <c r="G1270">
        <f t="shared" si="57"/>
        <v>12</v>
      </c>
      <c r="J1270">
        <f t="shared" si="58"/>
        <v>2017</v>
      </c>
      <c r="L1270">
        <f t="shared" si="59"/>
        <v>49</v>
      </c>
    </row>
    <row r="1271" spans="1:12" x14ac:dyDescent="0.25">
      <c r="A1271" t="s">
        <v>6</v>
      </c>
      <c r="B1271" s="1">
        <v>43072</v>
      </c>
      <c r="C1271">
        <v>1986.8200000000002</v>
      </c>
      <c r="D1271">
        <v>26.960000000000004</v>
      </c>
      <c r="E1271">
        <v>0</v>
      </c>
      <c r="F1271">
        <v>0</v>
      </c>
      <c r="G1271">
        <f t="shared" si="57"/>
        <v>12</v>
      </c>
      <c r="J1271">
        <f t="shared" si="58"/>
        <v>2017</v>
      </c>
      <c r="L1271">
        <f t="shared" si="59"/>
        <v>49</v>
      </c>
    </row>
    <row r="1272" spans="1:12" x14ac:dyDescent="0.25">
      <c r="A1272" t="s">
        <v>6</v>
      </c>
      <c r="B1272" s="1">
        <v>43072</v>
      </c>
      <c r="C1272">
        <v>719.29000000000008</v>
      </c>
      <c r="D1272">
        <v>9.2799999999999994</v>
      </c>
      <c r="E1272">
        <v>0</v>
      </c>
      <c r="F1272">
        <v>1</v>
      </c>
      <c r="G1272">
        <f t="shared" si="57"/>
        <v>12</v>
      </c>
      <c r="J1272">
        <f t="shared" si="58"/>
        <v>2017</v>
      </c>
      <c r="L1272">
        <f t="shared" si="59"/>
        <v>49</v>
      </c>
    </row>
    <row r="1273" spans="1:12" x14ac:dyDescent="0.25">
      <c r="A1273" t="s">
        <v>12</v>
      </c>
      <c r="B1273" s="1">
        <v>43072</v>
      </c>
      <c r="C1273">
        <v>2810.72</v>
      </c>
      <c r="D1273">
        <v>40.880000000000003</v>
      </c>
      <c r="E1273">
        <v>416.45370000000003</v>
      </c>
      <c r="F1273">
        <v>0</v>
      </c>
      <c r="G1273">
        <f t="shared" si="57"/>
        <v>12</v>
      </c>
      <c r="J1273">
        <f t="shared" si="58"/>
        <v>2017</v>
      </c>
      <c r="L1273">
        <f t="shared" si="59"/>
        <v>49</v>
      </c>
    </row>
    <row r="1274" spans="1:12" x14ac:dyDescent="0.25">
      <c r="A1274" t="s">
        <v>12</v>
      </c>
      <c r="B1274" s="1">
        <v>43072</v>
      </c>
      <c r="C1274">
        <v>1613.3700000000001</v>
      </c>
      <c r="D1274">
        <v>25.36</v>
      </c>
      <c r="E1274">
        <v>1645.3931</v>
      </c>
      <c r="F1274">
        <v>1</v>
      </c>
      <c r="G1274">
        <f t="shared" si="57"/>
        <v>12</v>
      </c>
      <c r="J1274">
        <f t="shared" si="58"/>
        <v>2017</v>
      </c>
      <c r="L1274">
        <f t="shared" si="59"/>
        <v>49</v>
      </c>
    </row>
    <row r="1275" spans="1:12" x14ac:dyDescent="0.25">
      <c r="A1275" t="s">
        <v>7</v>
      </c>
      <c r="B1275" s="1">
        <v>43072</v>
      </c>
      <c r="C1275">
        <v>43969.97</v>
      </c>
      <c r="D1275">
        <v>580.80000000000007</v>
      </c>
      <c r="E1275">
        <v>762.44479999999999</v>
      </c>
      <c r="F1275">
        <v>0</v>
      </c>
      <c r="G1275">
        <f t="shared" si="57"/>
        <v>12</v>
      </c>
      <c r="J1275">
        <f t="shared" si="58"/>
        <v>2017</v>
      </c>
      <c r="L1275">
        <f t="shared" si="59"/>
        <v>49</v>
      </c>
    </row>
    <row r="1276" spans="1:12" x14ac:dyDescent="0.25">
      <c r="A1276" t="s">
        <v>7</v>
      </c>
      <c r="B1276" s="1">
        <v>43072</v>
      </c>
      <c r="C1276">
        <v>17400.295000000002</v>
      </c>
      <c r="D1276">
        <v>236.60000000000002</v>
      </c>
      <c r="E1276">
        <v>1012.77735</v>
      </c>
      <c r="F1276">
        <v>1</v>
      </c>
      <c r="G1276">
        <f t="shared" si="57"/>
        <v>12</v>
      </c>
      <c r="J1276">
        <f t="shared" si="58"/>
        <v>2017</v>
      </c>
      <c r="L1276">
        <f t="shared" si="59"/>
        <v>49</v>
      </c>
    </row>
    <row r="1277" spans="1:12" x14ac:dyDescent="0.25">
      <c r="A1277" t="s">
        <v>8</v>
      </c>
      <c r="B1277" s="1">
        <v>43072</v>
      </c>
      <c r="C1277">
        <v>47972.76</v>
      </c>
      <c r="D1277">
        <v>714.36000000000013</v>
      </c>
      <c r="E1277">
        <v>5986.4090000000006</v>
      </c>
      <c r="F1277">
        <v>0</v>
      </c>
      <c r="G1277">
        <f t="shared" si="57"/>
        <v>12</v>
      </c>
      <c r="J1277">
        <f t="shared" si="58"/>
        <v>2017</v>
      </c>
      <c r="L1277">
        <f t="shared" si="59"/>
        <v>49</v>
      </c>
    </row>
    <row r="1278" spans="1:12" x14ac:dyDescent="0.25">
      <c r="A1278" t="s">
        <v>8</v>
      </c>
      <c r="B1278" s="1">
        <v>43072</v>
      </c>
      <c r="C1278">
        <v>51336.945</v>
      </c>
      <c r="D1278">
        <v>770.68000000000006</v>
      </c>
      <c r="E1278">
        <v>35461.1374</v>
      </c>
      <c r="F1278">
        <v>1</v>
      </c>
      <c r="G1278">
        <f t="shared" si="57"/>
        <v>12</v>
      </c>
      <c r="J1278">
        <f t="shared" si="58"/>
        <v>2017</v>
      </c>
      <c r="L1278">
        <f t="shared" si="59"/>
        <v>49</v>
      </c>
    </row>
    <row r="1279" spans="1:12" x14ac:dyDescent="0.25">
      <c r="A1279" t="s">
        <v>9</v>
      </c>
      <c r="B1279" s="1">
        <v>43072</v>
      </c>
      <c r="C1279">
        <v>6712.0350000000008</v>
      </c>
      <c r="D1279">
        <v>88.64</v>
      </c>
      <c r="E1279">
        <v>5.99885</v>
      </c>
      <c r="F1279">
        <v>0</v>
      </c>
      <c r="G1279">
        <f t="shared" si="57"/>
        <v>12</v>
      </c>
      <c r="J1279">
        <f t="shared" si="58"/>
        <v>2017</v>
      </c>
      <c r="L1279">
        <f t="shared" si="59"/>
        <v>49</v>
      </c>
    </row>
    <row r="1280" spans="1:12" x14ac:dyDescent="0.25">
      <c r="A1280" t="s">
        <v>9</v>
      </c>
      <c r="B1280" s="1">
        <v>43072</v>
      </c>
      <c r="C1280">
        <v>2732.895</v>
      </c>
      <c r="D1280">
        <v>36.800000000000004</v>
      </c>
      <c r="E1280">
        <v>13.133249999999999</v>
      </c>
      <c r="F1280">
        <v>1</v>
      </c>
      <c r="G1280">
        <f t="shared" si="57"/>
        <v>12</v>
      </c>
      <c r="J1280">
        <f t="shared" si="58"/>
        <v>2017</v>
      </c>
      <c r="L1280">
        <f t="shared" si="59"/>
        <v>49</v>
      </c>
    </row>
    <row r="1281" spans="1:12" x14ac:dyDescent="0.25">
      <c r="A1281" t="s">
        <v>14</v>
      </c>
      <c r="B1281" s="1">
        <v>43072</v>
      </c>
      <c r="C1281">
        <v>8344.2150000000001</v>
      </c>
      <c r="D1281">
        <v>117.96</v>
      </c>
      <c r="E1281">
        <v>8.5676500000000004</v>
      </c>
      <c r="F1281">
        <v>0</v>
      </c>
      <c r="G1281">
        <f t="shared" si="57"/>
        <v>12</v>
      </c>
      <c r="J1281">
        <f t="shared" si="58"/>
        <v>2017</v>
      </c>
      <c r="L1281">
        <f t="shared" si="59"/>
        <v>49</v>
      </c>
    </row>
    <row r="1282" spans="1:12" x14ac:dyDescent="0.25">
      <c r="A1282" t="s">
        <v>14</v>
      </c>
      <c r="B1282" s="1">
        <v>43072</v>
      </c>
      <c r="C1282">
        <v>6745.09</v>
      </c>
      <c r="D1282">
        <v>98.52000000000001</v>
      </c>
      <c r="E1282">
        <v>36.996050000000004</v>
      </c>
      <c r="F1282">
        <v>1</v>
      </c>
      <c r="G1282">
        <f t="shared" si="57"/>
        <v>12</v>
      </c>
      <c r="J1282">
        <f t="shared" si="58"/>
        <v>2017</v>
      </c>
      <c r="L1282">
        <f t="shared" si="59"/>
        <v>49</v>
      </c>
    </row>
    <row r="1283" spans="1:12" x14ac:dyDescent="0.25">
      <c r="A1283" t="s">
        <v>10</v>
      </c>
      <c r="B1283" s="1">
        <v>43072</v>
      </c>
      <c r="C1283">
        <v>408.70500000000004</v>
      </c>
      <c r="D1283">
        <v>5.68</v>
      </c>
      <c r="E1283">
        <v>59.681049999999999</v>
      </c>
      <c r="F1283">
        <v>0</v>
      </c>
      <c r="G1283">
        <f t="shared" ref="G1283:G1346" si="60">MONTH(B1283)</f>
        <v>12</v>
      </c>
      <c r="J1283">
        <f t="shared" ref="J1283:J1346" si="61">YEAR(B1283:B4053)</f>
        <v>2017</v>
      </c>
      <c r="L1283">
        <f t="shared" ref="L1283:L1346" si="62">WEEKNUM(B1283,1)</f>
        <v>49</v>
      </c>
    </row>
    <row r="1284" spans="1:12" x14ac:dyDescent="0.25">
      <c r="A1284" t="s">
        <v>10</v>
      </c>
      <c r="B1284" s="1">
        <v>43072</v>
      </c>
      <c r="C1284">
        <v>316.85500000000002</v>
      </c>
      <c r="D1284">
        <v>4.6399999999999997</v>
      </c>
      <c r="E1284">
        <v>976.64644999999996</v>
      </c>
      <c r="F1284">
        <v>1</v>
      </c>
      <c r="G1284">
        <f t="shared" si="60"/>
        <v>12</v>
      </c>
      <c r="J1284">
        <f t="shared" si="61"/>
        <v>2017</v>
      </c>
      <c r="L1284">
        <f t="shared" si="62"/>
        <v>49</v>
      </c>
    </row>
    <row r="1285" spans="1:12" x14ac:dyDescent="0.25">
      <c r="A1285" t="s">
        <v>4</v>
      </c>
      <c r="B1285" s="1">
        <v>43079</v>
      </c>
      <c r="C1285">
        <v>27331.865000000005</v>
      </c>
      <c r="D1285">
        <v>336.68000000000006</v>
      </c>
      <c r="E1285">
        <v>1064.2671</v>
      </c>
      <c r="F1285">
        <v>0</v>
      </c>
      <c r="G1285">
        <f t="shared" si="60"/>
        <v>12</v>
      </c>
      <c r="J1285">
        <f t="shared" si="61"/>
        <v>2017</v>
      </c>
      <c r="L1285">
        <f t="shared" si="62"/>
        <v>50</v>
      </c>
    </row>
    <row r="1286" spans="1:12" x14ac:dyDescent="0.25">
      <c r="A1286" t="s">
        <v>4</v>
      </c>
      <c r="B1286" s="1">
        <v>43079</v>
      </c>
      <c r="C1286">
        <v>13203.74</v>
      </c>
      <c r="D1286">
        <v>183.16</v>
      </c>
      <c r="E1286">
        <v>1639.6497000000002</v>
      </c>
      <c r="F1286">
        <v>1</v>
      </c>
      <c r="G1286">
        <f t="shared" si="60"/>
        <v>12</v>
      </c>
      <c r="J1286">
        <f t="shared" si="61"/>
        <v>2017</v>
      </c>
      <c r="L1286">
        <f t="shared" si="62"/>
        <v>50</v>
      </c>
    </row>
    <row r="1287" spans="1:12" x14ac:dyDescent="0.25">
      <c r="A1287" t="s">
        <v>1</v>
      </c>
      <c r="B1287" s="1">
        <v>43079</v>
      </c>
      <c r="C1287">
        <v>40948.105000000003</v>
      </c>
      <c r="D1287">
        <v>545.20000000000005</v>
      </c>
      <c r="E1287">
        <v>976.89475000000004</v>
      </c>
      <c r="F1287">
        <v>0</v>
      </c>
      <c r="G1287">
        <f t="shared" si="60"/>
        <v>12</v>
      </c>
      <c r="J1287">
        <f t="shared" si="61"/>
        <v>2017</v>
      </c>
      <c r="L1287">
        <f t="shared" si="62"/>
        <v>50</v>
      </c>
    </row>
    <row r="1288" spans="1:12" x14ac:dyDescent="0.25">
      <c r="A1288" t="s">
        <v>1</v>
      </c>
      <c r="B1288" s="1">
        <v>43079</v>
      </c>
      <c r="C1288">
        <v>5100.04</v>
      </c>
      <c r="D1288">
        <v>61.320000000000007</v>
      </c>
      <c r="E1288">
        <v>768.81415000000004</v>
      </c>
      <c r="F1288">
        <v>1</v>
      </c>
      <c r="G1288">
        <f t="shared" si="60"/>
        <v>12</v>
      </c>
      <c r="J1288">
        <f t="shared" si="61"/>
        <v>2017</v>
      </c>
      <c r="L1288">
        <f t="shared" si="62"/>
        <v>50</v>
      </c>
    </row>
    <row r="1289" spans="1:12" x14ac:dyDescent="0.25">
      <c r="A1289" t="s">
        <v>2</v>
      </c>
      <c r="B1289" s="1">
        <v>43079</v>
      </c>
      <c r="C1289">
        <v>150333.315</v>
      </c>
      <c r="D1289">
        <v>1754.6000000000001</v>
      </c>
      <c r="E1289">
        <v>0</v>
      </c>
      <c r="F1289">
        <v>0</v>
      </c>
      <c r="G1289">
        <f t="shared" si="60"/>
        <v>12</v>
      </c>
      <c r="J1289">
        <f t="shared" si="61"/>
        <v>2017</v>
      </c>
      <c r="L1289">
        <f t="shared" si="62"/>
        <v>50</v>
      </c>
    </row>
    <row r="1290" spans="1:12" x14ac:dyDescent="0.25">
      <c r="A1290" t="s">
        <v>2</v>
      </c>
      <c r="B1290" s="1">
        <v>43079</v>
      </c>
      <c r="C1290">
        <v>46614.15</v>
      </c>
      <c r="D1290">
        <v>631.36000000000013</v>
      </c>
      <c r="E1290">
        <v>0</v>
      </c>
      <c r="F1290">
        <v>1</v>
      </c>
      <c r="G1290">
        <f t="shared" si="60"/>
        <v>12</v>
      </c>
      <c r="J1290">
        <f t="shared" si="61"/>
        <v>2017</v>
      </c>
      <c r="L1290">
        <f t="shared" si="62"/>
        <v>50</v>
      </c>
    </row>
    <row r="1291" spans="1:12" x14ac:dyDescent="0.25">
      <c r="A1291" t="s">
        <v>3</v>
      </c>
      <c r="B1291" s="1">
        <v>43079</v>
      </c>
      <c r="C1291">
        <v>1220.6150000000002</v>
      </c>
      <c r="D1291">
        <v>18</v>
      </c>
      <c r="E1291">
        <v>287.70430000000005</v>
      </c>
      <c r="F1291">
        <v>0</v>
      </c>
      <c r="G1291">
        <f t="shared" si="60"/>
        <v>12</v>
      </c>
      <c r="J1291">
        <f t="shared" si="61"/>
        <v>2017</v>
      </c>
      <c r="L1291">
        <f t="shared" si="62"/>
        <v>50</v>
      </c>
    </row>
    <row r="1292" spans="1:12" x14ac:dyDescent="0.25">
      <c r="A1292" t="s">
        <v>3</v>
      </c>
      <c r="B1292" s="1">
        <v>43079</v>
      </c>
      <c r="C1292">
        <v>1416.5800000000002</v>
      </c>
      <c r="D1292">
        <v>21.96</v>
      </c>
      <c r="E1292">
        <v>2778.4353999999998</v>
      </c>
      <c r="F1292">
        <v>1</v>
      </c>
      <c r="G1292">
        <f t="shared" si="60"/>
        <v>12</v>
      </c>
      <c r="J1292">
        <f t="shared" si="61"/>
        <v>2017</v>
      </c>
      <c r="L1292">
        <f t="shared" si="62"/>
        <v>50</v>
      </c>
    </row>
    <row r="1293" spans="1:12" x14ac:dyDescent="0.25">
      <c r="A1293" t="s">
        <v>13</v>
      </c>
      <c r="B1293" s="1">
        <v>43079</v>
      </c>
      <c r="C1293">
        <v>15690.675000000001</v>
      </c>
      <c r="D1293">
        <v>219.72</v>
      </c>
      <c r="E1293">
        <v>600.45764999999994</v>
      </c>
      <c r="F1293">
        <v>0</v>
      </c>
      <c r="G1293">
        <f t="shared" si="60"/>
        <v>12</v>
      </c>
      <c r="J1293">
        <f t="shared" si="61"/>
        <v>2017</v>
      </c>
      <c r="L1293">
        <f t="shared" si="62"/>
        <v>50</v>
      </c>
    </row>
    <row r="1294" spans="1:12" x14ac:dyDescent="0.25">
      <c r="A1294" t="s">
        <v>13</v>
      </c>
      <c r="B1294" s="1">
        <v>43079</v>
      </c>
      <c r="C1294">
        <v>9428.760000000002</v>
      </c>
      <c r="D1294">
        <v>133.84</v>
      </c>
      <c r="E1294">
        <v>1454.7741000000001</v>
      </c>
      <c r="F1294">
        <v>1</v>
      </c>
      <c r="G1294">
        <f t="shared" si="60"/>
        <v>12</v>
      </c>
      <c r="J1294">
        <f t="shared" si="61"/>
        <v>2017</v>
      </c>
      <c r="L1294">
        <f t="shared" si="62"/>
        <v>50</v>
      </c>
    </row>
    <row r="1295" spans="1:12" x14ac:dyDescent="0.25">
      <c r="A1295" t="s">
        <v>5</v>
      </c>
      <c r="B1295" s="1">
        <v>43079</v>
      </c>
      <c r="C1295">
        <v>2924.2400000000002</v>
      </c>
      <c r="D1295">
        <v>38.760000000000005</v>
      </c>
      <c r="E1295">
        <v>113.41589999999999</v>
      </c>
      <c r="F1295">
        <v>0</v>
      </c>
      <c r="G1295">
        <f t="shared" si="60"/>
        <v>12</v>
      </c>
      <c r="J1295">
        <f t="shared" si="61"/>
        <v>2017</v>
      </c>
      <c r="L1295">
        <f t="shared" si="62"/>
        <v>50</v>
      </c>
    </row>
    <row r="1296" spans="1:12" x14ac:dyDescent="0.25">
      <c r="A1296" t="s">
        <v>5</v>
      </c>
      <c r="B1296" s="1">
        <v>43079</v>
      </c>
      <c r="C1296">
        <v>4453.2400000000007</v>
      </c>
      <c r="D1296">
        <v>49.88</v>
      </c>
      <c r="E1296">
        <v>278.92865</v>
      </c>
      <c r="F1296">
        <v>1</v>
      </c>
      <c r="G1296">
        <f t="shared" si="60"/>
        <v>12</v>
      </c>
      <c r="J1296">
        <f t="shared" si="61"/>
        <v>2017</v>
      </c>
      <c r="L1296">
        <f t="shared" si="62"/>
        <v>50</v>
      </c>
    </row>
    <row r="1297" spans="1:12" x14ac:dyDescent="0.25">
      <c r="A1297" t="s">
        <v>6</v>
      </c>
      <c r="B1297" s="1">
        <v>43079</v>
      </c>
      <c r="C1297">
        <v>2887.7200000000003</v>
      </c>
      <c r="D1297">
        <v>36.480000000000004</v>
      </c>
      <c r="E1297">
        <v>0</v>
      </c>
      <c r="F1297">
        <v>0</v>
      </c>
      <c r="G1297">
        <f t="shared" si="60"/>
        <v>12</v>
      </c>
      <c r="J1297">
        <f t="shared" si="61"/>
        <v>2017</v>
      </c>
      <c r="L1297">
        <f t="shared" si="62"/>
        <v>50</v>
      </c>
    </row>
    <row r="1298" spans="1:12" x14ac:dyDescent="0.25">
      <c r="A1298" t="s">
        <v>6</v>
      </c>
      <c r="B1298" s="1">
        <v>43079</v>
      </c>
      <c r="C1298">
        <v>828.63</v>
      </c>
      <c r="D1298">
        <v>11.08</v>
      </c>
      <c r="E1298">
        <v>0</v>
      </c>
      <c r="F1298">
        <v>1</v>
      </c>
      <c r="G1298">
        <f t="shared" si="60"/>
        <v>12</v>
      </c>
      <c r="J1298">
        <f t="shared" si="61"/>
        <v>2017</v>
      </c>
      <c r="L1298">
        <f t="shared" si="62"/>
        <v>50</v>
      </c>
    </row>
    <row r="1299" spans="1:12" x14ac:dyDescent="0.25">
      <c r="A1299" t="s">
        <v>12</v>
      </c>
      <c r="B1299" s="1">
        <v>43079</v>
      </c>
      <c r="C1299">
        <v>3114.7050000000004</v>
      </c>
      <c r="D1299">
        <v>43.480000000000004</v>
      </c>
      <c r="E1299">
        <v>465.74450000000002</v>
      </c>
      <c r="F1299">
        <v>0</v>
      </c>
      <c r="G1299">
        <f t="shared" si="60"/>
        <v>12</v>
      </c>
      <c r="J1299">
        <f t="shared" si="61"/>
        <v>2017</v>
      </c>
      <c r="L1299">
        <f t="shared" si="62"/>
        <v>50</v>
      </c>
    </row>
    <row r="1300" spans="1:12" x14ac:dyDescent="0.25">
      <c r="A1300" t="s">
        <v>12</v>
      </c>
      <c r="B1300" s="1">
        <v>43079</v>
      </c>
      <c r="C1300">
        <v>1582.6250000000002</v>
      </c>
      <c r="D1300">
        <v>24.92</v>
      </c>
      <c r="E1300">
        <v>1911.1235000000001</v>
      </c>
      <c r="F1300">
        <v>1</v>
      </c>
      <c r="G1300">
        <f t="shared" si="60"/>
        <v>12</v>
      </c>
      <c r="J1300">
        <f t="shared" si="61"/>
        <v>2017</v>
      </c>
      <c r="L1300">
        <f t="shared" si="62"/>
        <v>50</v>
      </c>
    </row>
    <row r="1301" spans="1:12" x14ac:dyDescent="0.25">
      <c r="A1301" t="s">
        <v>7</v>
      </c>
      <c r="B1301" s="1">
        <v>43079</v>
      </c>
      <c r="C1301">
        <v>57657.270000000004</v>
      </c>
      <c r="D1301">
        <v>760.68000000000006</v>
      </c>
      <c r="E1301">
        <v>937.87720000000002</v>
      </c>
      <c r="F1301">
        <v>0</v>
      </c>
      <c r="G1301">
        <f t="shared" si="60"/>
        <v>12</v>
      </c>
      <c r="J1301">
        <f t="shared" si="61"/>
        <v>2017</v>
      </c>
      <c r="L1301">
        <f t="shared" si="62"/>
        <v>50</v>
      </c>
    </row>
    <row r="1302" spans="1:12" x14ac:dyDescent="0.25">
      <c r="A1302" t="s">
        <v>7</v>
      </c>
      <c r="B1302" s="1">
        <v>43079</v>
      </c>
      <c r="C1302">
        <v>23991.495000000003</v>
      </c>
      <c r="D1302">
        <v>322.04000000000002</v>
      </c>
      <c r="E1302">
        <v>1252.1041</v>
      </c>
      <c r="F1302">
        <v>1</v>
      </c>
      <c r="G1302">
        <f t="shared" si="60"/>
        <v>12</v>
      </c>
      <c r="J1302">
        <f t="shared" si="61"/>
        <v>2017</v>
      </c>
      <c r="L1302">
        <f t="shared" si="62"/>
        <v>50</v>
      </c>
    </row>
    <row r="1303" spans="1:12" x14ac:dyDescent="0.25">
      <c r="A1303" t="s">
        <v>8</v>
      </c>
      <c r="B1303" s="1">
        <v>43079</v>
      </c>
      <c r="C1303">
        <v>60613.575000000004</v>
      </c>
      <c r="D1303">
        <v>874.16000000000008</v>
      </c>
      <c r="E1303">
        <v>7007.9119500000006</v>
      </c>
      <c r="F1303">
        <v>0</v>
      </c>
      <c r="G1303">
        <f t="shared" si="60"/>
        <v>12</v>
      </c>
      <c r="J1303">
        <f t="shared" si="61"/>
        <v>2017</v>
      </c>
      <c r="L1303">
        <f t="shared" si="62"/>
        <v>50</v>
      </c>
    </row>
    <row r="1304" spans="1:12" x14ac:dyDescent="0.25">
      <c r="A1304" t="s">
        <v>8</v>
      </c>
      <c r="B1304" s="1">
        <v>43079</v>
      </c>
      <c r="C1304">
        <v>62741.69000000001</v>
      </c>
      <c r="D1304">
        <v>912.32000000000016</v>
      </c>
      <c r="E1304">
        <v>37113.07015</v>
      </c>
      <c r="F1304">
        <v>1</v>
      </c>
      <c r="G1304">
        <f t="shared" si="60"/>
        <v>12</v>
      </c>
      <c r="J1304">
        <f t="shared" si="61"/>
        <v>2017</v>
      </c>
      <c r="L1304">
        <f t="shared" si="62"/>
        <v>50</v>
      </c>
    </row>
    <row r="1305" spans="1:12" x14ac:dyDescent="0.25">
      <c r="A1305" t="s">
        <v>9</v>
      </c>
      <c r="B1305" s="1">
        <v>43079</v>
      </c>
      <c r="C1305">
        <v>8739.3350000000009</v>
      </c>
      <c r="D1305">
        <v>114.32000000000001</v>
      </c>
      <c r="E1305">
        <v>6.6612</v>
      </c>
      <c r="F1305">
        <v>0</v>
      </c>
      <c r="G1305">
        <f t="shared" si="60"/>
        <v>12</v>
      </c>
      <c r="J1305">
        <f t="shared" si="61"/>
        <v>2017</v>
      </c>
      <c r="L1305">
        <f t="shared" si="62"/>
        <v>50</v>
      </c>
    </row>
    <row r="1306" spans="1:12" x14ac:dyDescent="0.25">
      <c r="A1306" t="s">
        <v>9</v>
      </c>
      <c r="B1306" s="1">
        <v>43079</v>
      </c>
      <c r="C1306">
        <v>3621.145</v>
      </c>
      <c r="D1306">
        <v>50.080000000000005</v>
      </c>
      <c r="E1306">
        <v>13.41145</v>
      </c>
      <c r="F1306">
        <v>1</v>
      </c>
      <c r="G1306">
        <f t="shared" si="60"/>
        <v>12</v>
      </c>
      <c r="J1306">
        <f t="shared" si="61"/>
        <v>2017</v>
      </c>
      <c r="L1306">
        <f t="shared" si="62"/>
        <v>50</v>
      </c>
    </row>
    <row r="1307" spans="1:12" x14ac:dyDescent="0.25">
      <c r="A1307" t="s">
        <v>14</v>
      </c>
      <c r="B1307" s="1">
        <v>43079</v>
      </c>
      <c r="C1307">
        <v>11575.465</v>
      </c>
      <c r="D1307">
        <v>158</v>
      </c>
      <c r="E1307">
        <v>9.8331999999999997</v>
      </c>
      <c r="F1307">
        <v>0</v>
      </c>
      <c r="G1307">
        <f t="shared" si="60"/>
        <v>12</v>
      </c>
      <c r="J1307">
        <f t="shared" si="61"/>
        <v>2017</v>
      </c>
      <c r="L1307">
        <f t="shared" si="62"/>
        <v>50</v>
      </c>
    </row>
    <row r="1308" spans="1:12" x14ac:dyDescent="0.25">
      <c r="A1308" t="s">
        <v>14</v>
      </c>
      <c r="B1308" s="1">
        <v>43079</v>
      </c>
      <c r="C1308">
        <v>9986.1299999999992</v>
      </c>
      <c r="D1308">
        <v>143</v>
      </c>
      <c r="E1308">
        <v>41.351050000000001</v>
      </c>
      <c r="F1308">
        <v>1</v>
      </c>
      <c r="G1308">
        <f t="shared" si="60"/>
        <v>12</v>
      </c>
      <c r="J1308">
        <f t="shared" si="61"/>
        <v>2017</v>
      </c>
      <c r="L1308">
        <f t="shared" si="62"/>
        <v>50</v>
      </c>
    </row>
    <row r="1309" spans="1:12" x14ac:dyDescent="0.25">
      <c r="A1309" t="s">
        <v>10</v>
      </c>
      <c r="B1309" s="1">
        <v>43079</v>
      </c>
      <c r="C1309">
        <v>1403.4349999999999</v>
      </c>
      <c r="D1309">
        <v>22.240000000000002</v>
      </c>
      <c r="E1309">
        <v>135.09145000000001</v>
      </c>
      <c r="F1309">
        <v>0</v>
      </c>
      <c r="G1309">
        <f t="shared" si="60"/>
        <v>12</v>
      </c>
      <c r="J1309">
        <f t="shared" si="61"/>
        <v>2017</v>
      </c>
      <c r="L1309">
        <f t="shared" si="62"/>
        <v>50</v>
      </c>
    </row>
    <row r="1310" spans="1:12" x14ac:dyDescent="0.25">
      <c r="A1310" t="s">
        <v>10</v>
      </c>
      <c r="B1310" s="1">
        <v>43079</v>
      </c>
      <c r="C1310">
        <v>1513.8750000000002</v>
      </c>
      <c r="D1310">
        <v>26.560000000000002</v>
      </c>
      <c r="E1310">
        <v>2710.8873999999996</v>
      </c>
      <c r="F1310">
        <v>1</v>
      </c>
      <c r="G1310">
        <f t="shared" si="60"/>
        <v>12</v>
      </c>
      <c r="J1310">
        <f t="shared" si="61"/>
        <v>2017</v>
      </c>
      <c r="L1310">
        <f t="shared" si="62"/>
        <v>50</v>
      </c>
    </row>
    <row r="1311" spans="1:12" x14ac:dyDescent="0.25">
      <c r="A1311" t="s">
        <v>11</v>
      </c>
      <c r="B1311" s="1">
        <v>43086</v>
      </c>
      <c r="C1311">
        <v>0.49500000000000005</v>
      </c>
      <c r="D1311">
        <v>0</v>
      </c>
      <c r="E1311">
        <v>0</v>
      </c>
      <c r="F1311">
        <v>1</v>
      </c>
      <c r="G1311">
        <f t="shared" si="60"/>
        <v>12</v>
      </c>
      <c r="J1311">
        <f t="shared" si="61"/>
        <v>2017</v>
      </c>
      <c r="L1311">
        <f t="shared" si="62"/>
        <v>51</v>
      </c>
    </row>
    <row r="1312" spans="1:12" x14ac:dyDescent="0.25">
      <c r="A1312" t="s">
        <v>4</v>
      </c>
      <c r="B1312" s="1">
        <v>43086</v>
      </c>
      <c r="C1312">
        <v>20175.870000000003</v>
      </c>
      <c r="D1312">
        <v>277.84000000000003</v>
      </c>
      <c r="E1312">
        <v>800.34370000000001</v>
      </c>
      <c r="F1312">
        <v>0</v>
      </c>
      <c r="G1312">
        <f t="shared" si="60"/>
        <v>12</v>
      </c>
      <c r="J1312">
        <f t="shared" si="61"/>
        <v>2017</v>
      </c>
      <c r="L1312">
        <f t="shared" si="62"/>
        <v>51</v>
      </c>
    </row>
    <row r="1313" spans="1:12" x14ac:dyDescent="0.25">
      <c r="A1313" t="s">
        <v>4</v>
      </c>
      <c r="B1313" s="1">
        <v>43086</v>
      </c>
      <c r="C1313">
        <v>9154.75</v>
      </c>
      <c r="D1313">
        <v>151.72</v>
      </c>
      <c r="E1313">
        <v>1456.6116499999998</v>
      </c>
      <c r="F1313">
        <v>1</v>
      </c>
      <c r="G1313">
        <f t="shared" si="60"/>
        <v>12</v>
      </c>
      <c r="J1313">
        <f t="shared" si="61"/>
        <v>2017</v>
      </c>
      <c r="L1313">
        <f t="shared" si="62"/>
        <v>51</v>
      </c>
    </row>
    <row r="1314" spans="1:12" x14ac:dyDescent="0.25">
      <c r="A1314" t="s">
        <v>1</v>
      </c>
      <c r="B1314" s="1">
        <v>43086</v>
      </c>
      <c r="C1314">
        <v>28037.845000000005</v>
      </c>
      <c r="D1314">
        <v>395.04</v>
      </c>
      <c r="E1314">
        <v>896.04255000000001</v>
      </c>
      <c r="F1314">
        <v>0</v>
      </c>
      <c r="G1314">
        <f t="shared" si="60"/>
        <v>12</v>
      </c>
      <c r="J1314">
        <f t="shared" si="61"/>
        <v>2017</v>
      </c>
      <c r="L1314">
        <f t="shared" si="62"/>
        <v>51</v>
      </c>
    </row>
    <row r="1315" spans="1:12" x14ac:dyDescent="0.25">
      <c r="A1315" t="s">
        <v>1</v>
      </c>
      <c r="B1315" s="1">
        <v>43086</v>
      </c>
      <c r="C1315">
        <v>3116.4650000000001</v>
      </c>
      <c r="D1315">
        <v>43.800000000000004</v>
      </c>
      <c r="E1315">
        <v>762.53319999999997</v>
      </c>
      <c r="F1315">
        <v>1</v>
      </c>
      <c r="G1315">
        <f t="shared" si="60"/>
        <v>12</v>
      </c>
      <c r="J1315">
        <f t="shared" si="61"/>
        <v>2017</v>
      </c>
      <c r="L1315">
        <f t="shared" si="62"/>
        <v>51</v>
      </c>
    </row>
    <row r="1316" spans="1:12" x14ac:dyDescent="0.25">
      <c r="A1316" t="s">
        <v>2</v>
      </c>
      <c r="B1316" s="1">
        <v>43086</v>
      </c>
      <c r="C1316">
        <v>103991.63500000001</v>
      </c>
      <c r="D1316">
        <v>1310.1200000000001</v>
      </c>
      <c r="E1316">
        <v>0</v>
      </c>
      <c r="F1316">
        <v>0</v>
      </c>
      <c r="G1316">
        <f t="shared" si="60"/>
        <v>12</v>
      </c>
      <c r="J1316">
        <f t="shared" si="61"/>
        <v>2017</v>
      </c>
      <c r="L1316">
        <f t="shared" si="62"/>
        <v>51</v>
      </c>
    </row>
    <row r="1317" spans="1:12" x14ac:dyDescent="0.25">
      <c r="A1317" t="s">
        <v>2</v>
      </c>
      <c r="B1317" s="1">
        <v>43086</v>
      </c>
      <c r="C1317">
        <v>28179.415000000005</v>
      </c>
      <c r="D1317">
        <v>411.20000000000005</v>
      </c>
      <c r="E1317">
        <v>0</v>
      </c>
      <c r="F1317">
        <v>1</v>
      </c>
      <c r="G1317">
        <f t="shared" si="60"/>
        <v>12</v>
      </c>
      <c r="J1317">
        <f t="shared" si="61"/>
        <v>2017</v>
      </c>
      <c r="L1317">
        <f t="shared" si="62"/>
        <v>51</v>
      </c>
    </row>
    <row r="1318" spans="1:12" x14ac:dyDescent="0.25">
      <c r="A1318" t="s">
        <v>3</v>
      </c>
      <c r="B1318" s="1">
        <v>43086</v>
      </c>
      <c r="C1318">
        <v>2603.81</v>
      </c>
      <c r="D1318">
        <v>37.92</v>
      </c>
      <c r="E1318">
        <v>338.89895000000001</v>
      </c>
      <c r="F1318">
        <v>0</v>
      </c>
      <c r="G1318">
        <f t="shared" si="60"/>
        <v>12</v>
      </c>
      <c r="J1318">
        <f t="shared" si="61"/>
        <v>2017</v>
      </c>
      <c r="L1318">
        <f t="shared" si="62"/>
        <v>51</v>
      </c>
    </row>
    <row r="1319" spans="1:12" x14ac:dyDescent="0.25">
      <c r="A1319" t="s">
        <v>3</v>
      </c>
      <c r="B1319" s="1">
        <v>43086</v>
      </c>
      <c r="C1319">
        <v>2214.7950000000001</v>
      </c>
      <c r="D1319">
        <v>33.160000000000004</v>
      </c>
      <c r="E1319">
        <v>3089.7035000000005</v>
      </c>
      <c r="F1319">
        <v>1</v>
      </c>
      <c r="G1319">
        <f t="shared" si="60"/>
        <v>12</v>
      </c>
      <c r="J1319">
        <f t="shared" si="61"/>
        <v>2017</v>
      </c>
      <c r="L1319">
        <f t="shared" si="62"/>
        <v>51</v>
      </c>
    </row>
    <row r="1320" spans="1:12" x14ac:dyDescent="0.25">
      <c r="A1320" t="s">
        <v>13</v>
      </c>
      <c r="B1320" s="1">
        <v>43086</v>
      </c>
      <c r="C1320">
        <v>9107.8900000000012</v>
      </c>
      <c r="D1320">
        <v>133.47999999999999</v>
      </c>
      <c r="E1320">
        <v>381.00985000000003</v>
      </c>
      <c r="F1320">
        <v>0</v>
      </c>
      <c r="G1320">
        <f t="shared" si="60"/>
        <v>12</v>
      </c>
      <c r="J1320">
        <f t="shared" si="61"/>
        <v>2017</v>
      </c>
      <c r="L1320">
        <f t="shared" si="62"/>
        <v>51</v>
      </c>
    </row>
    <row r="1321" spans="1:12" x14ac:dyDescent="0.25">
      <c r="A1321" t="s">
        <v>13</v>
      </c>
      <c r="B1321" s="1">
        <v>43086</v>
      </c>
      <c r="C1321">
        <v>4771.3600000000006</v>
      </c>
      <c r="D1321">
        <v>70.88</v>
      </c>
      <c r="E1321">
        <v>849.63384999999994</v>
      </c>
      <c r="F1321">
        <v>1</v>
      </c>
      <c r="G1321">
        <f t="shared" si="60"/>
        <v>12</v>
      </c>
      <c r="J1321">
        <f t="shared" si="61"/>
        <v>2017</v>
      </c>
      <c r="L1321">
        <f t="shared" si="62"/>
        <v>51</v>
      </c>
    </row>
    <row r="1322" spans="1:12" x14ac:dyDescent="0.25">
      <c r="A1322" t="s">
        <v>5</v>
      </c>
      <c r="B1322" s="1">
        <v>43086</v>
      </c>
      <c r="C1322">
        <v>1436.71</v>
      </c>
      <c r="D1322">
        <v>22.6</v>
      </c>
      <c r="E1322">
        <v>81.100499999999997</v>
      </c>
      <c r="F1322">
        <v>0</v>
      </c>
      <c r="G1322">
        <f t="shared" si="60"/>
        <v>12</v>
      </c>
      <c r="J1322">
        <f t="shared" si="61"/>
        <v>2017</v>
      </c>
      <c r="L1322">
        <f t="shared" si="62"/>
        <v>51</v>
      </c>
    </row>
    <row r="1323" spans="1:12" x14ac:dyDescent="0.25">
      <c r="A1323" t="s">
        <v>5</v>
      </c>
      <c r="B1323" s="1">
        <v>43086</v>
      </c>
      <c r="C1323">
        <v>1227.2700000000002</v>
      </c>
      <c r="D1323">
        <v>21.080000000000002</v>
      </c>
      <c r="E1323">
        <v>176.59460000000001</v>
      </c>
      <c r="F1323">
        <v>1</v>
      </c>
      <c r="G1323">
        <f t="shared" si="60"/>
        <v>12</v>
      </c>
      <c r="J1323">
        <f t="shared" si="61"/>
        <v>2017</v>
      </c>
      <c r="L1323">
        <f t="shared" si="62"/>
        <v>51</v>
      </c>
    </row>
    <row r="1324" spans="1:12" x14ac:dyDescent="0.25">
      <c r="A1324" t="s">
        <v>6</v>
      </c>
      <c r="B1324" s="1">
        <v>43086</v>
      </c>
      <c r="C1324">
        <v>1922.635</v>
      </c>
      <c r="D1324">
        <v>25.52</v>
      </c>
      <c r="E1324">
        <v>0</v>
      </c>
      <c r="F1324">
        <v>0</v>
      </c>
      <c r="G1324">
        <f t="shared" si="60"/>
        <v>12</v>
      </c>
      <c r="J1324">
        <f t="shared" si="61"/>
        <v>2017</v>
      </c>
      <c r="L1324">
        <f t="shared" si="62"/>
        <v>51</v>
      </c>
    </row>
    <row r="1325" spans="1:12" x14ac:dyDescent="0.25">
      <c r="A1325" t="s">
        <v>6</v>
      </c>
      <c r="B1325" s="1">
        <v>43086</v>
      </c>
      <c r="C1325">
        <v>549.34</v>
      </c>
      <c r="D1325">
        <v>7.88</v>
      </c>
      <c r="E1325">
        <v>0</v>
      </c>
      <c r="F1325">
        <v>1</v>
      </c>
      <c r="G1325">
        <f t="shared" si="60"/>
        <v>12</v>
      </c>
      <c r="J1325">
        <f t="shared" si="61"/>
        <v>2017</v>
      </c>
      <c r="L1325">
        <f t="shared" si="62"/>
        <v>51</v>
      </c>
    </row>
    <row r="1326" spans="1:12" x14ac:dyDescent="0.25">
      <c r="A1326" t="s">
        <v>12</v>
      </c>
      <c r="B1326" s="1">
        <v>43086</v>
      </c>
      <c r="C1326">
        <v>2156.9900000000002</v>
      </c>
      <c r="D1326">
        <v>32.56</v>
      </c>
      <c r="E1326">
        <v>435.05020000000002</v>
      </c>
      <c r="F1326">
        <v>0</v>
      </c>
      <c r="G1326">
        <f t="shared" si="60"/>
        <v>12</v>
      </c>
      <c r="J1326">
        <f t="shared" si="61"/>
        <v>2017</v>
      </c>
      <c r="L1326">
        <f t="shared" si="62"/>
        <v>51</v>
      </c>
    </row>
    <row r="1327" spans="1:12" x14ac:dyDescent="0.25">
      <c r="A1327" t="s">
        <v>12</v>
      </c>
      <c r="B1327" s="1">
        <v>43086</v>
      </c>
      <c r="C1327">
        <v>931.2600000000001</v>
      </c>
      <c r="D1327">
        <v>15.080000000000002</v>
      </c>
      <c r="E1327">
        <v>1815.16075</v>
      </c>
      <c r="F1327">
        <v>1</v>
      </c>
      <c r="G1327">
        <f t="shared" si="60"/>
        <v>12</v>
      </c>
      <c r="J1327">
        <f t="shared" si="61"/>
        <v>2017</v>
      </c>
      <c r="L1327">
        <f t="shared" si="62"/>
        <v>51</v>
      </c>
    </row>
    <row r="1328" spans="1:12" x14ac:dyDescent="0.25">
      <c r="A1328" t="s">
        <v>7</v>
      </c>
      <c r="B1328" s="1">
        <v>43086</v>
      </c>
      <c r="C1328">
        <v>41284.980000000003</v>
      </c>
      <c r="D1328">
        <v>569.6</v>
      </c>
      <c r="E1328">
        <v>733.39240000000007</v>
      </c>
      <c r="F1328">
        <v>0</v>
      </c>
      <c r="G1328">
        <f t="shared" si="60"/>
        <v>12</v>
      </c>
      <c r="J1328">
        <f t="shared" si="61"/>
        <v>2017</v>
      </c>
      <c r="L1328">
        <f t="shared" si="62"/>
        <v>51</v>
      </c>
    </row>
    <row r="1329" spans="1:12" x14ac:dyDescent="0.25">
      <c r="A1329" t="s">
        <v>7</v>
      </c>
      <c r="B1329" s="1">
        <v>43086</v>
      </c>
      <c r="C1329">
        <v>14521.925000000001</v>
      </c>
      <c r="D1329">
        <v>203.88</v>
      </c>
      <c r="E1329">
        <v>954.61795000000006</v>
      </c>
      <c r="F1329">
        <v>1</v>
      </c>
      <c r="G1329">
        <f t="shared" si="60"/>
        <v>12</v>
      </c>
      <c r="J1329">
        <f t="shared" si="61"/>
        <v>2017</v>
      </c>
      <c r="L1329">
        <f t="shared" si="62"/>
        <v>51</v>
      </c>
    </row>
    <row r="1330" spans="1:12" x14ac:dyDescent="0.25">
      <c r="A1330" t="s">
        <v>8</v>
      </c>
      <c r="B1330" s="1">
        <v>43086</v>
      </c>
      <c r="C1330">
        <v>39562.930000000008</v>
      </c>
      <c r="D1330">
        <v>599.64</v>
      </c>
      <c r="E1330">
        <v>5294.6347999999998</v>
      </c>
      <c r="F1330">
        <v>0</v>
      </c>
      <c r="G1330">
        <f t="shared" si="60"/>
        <v>12</v>
      </c>
      <c r="J1330">
        <f t="shared" si="61"/>
        <v>2017</v>
      </c>
      <c r="L1330">
        <f t="shared" si="62"/>
        <v>51</v>
      </c>
    </row>
    <row r="1331" spans="1:12" x14ac:dyDescent="0.25">
      <c r="A1331" t="s">
        <v>8</v>
      </c>
      <c r="B1331" s="1">
        <v>43086</v>
      </c>
      <c r="C1331">
        <v>34985.555</v>
      </c>
      <c r="D1331">
        <v>533.04</v>
      </c>
      <c r="E1331">
        <v>28654.12355</v>
      </c>
      <c r="F1331">
        <v>1</v>
      </c>
      <c r="G1331">
        <f t="shared" si="60"/>
        <v>12</v>
      </c>
      <c r="J1331">
        <f t="shared" si="61"/>
        <v>2017</v>
      </c>
      <c r="L1331">
        <f t="shared" si="62"/>
        <v>51</v>
      </c>
    </row>
    <row r="1332" spans="1:12" x14ac:dyDescent="0.25">
      <c r="A1332" t="s">
        <v>9</v>
      </c>
      <c r="B1332" s="1">
        <v>43086</v>
      </c>
      <c r="C1332">
        <v>5919.7600000000011</v>
      </c>
      <c r="D1332">
        <v>82.320000000000007</v>
      </c>
      <c r="E1332">
        <v>6.1178000000000008</v>
      </c>
      <c r="F1332">
        <v>0</v>
      </c>
      <c r="G1332">
        <f t="shared" si="60"/>
        <v>12</v>
      </c>
      <c r="J1332">
        <f t="shared" si="61"/>
        <v>2017</v>
      </c>
      <c r="L1332">
        <f t="shared" si="62"/>
        <v>51</v>
      </c>
    </row>
    <row r="1333" spans="1:12" x14ac:dyDescent="0.25">
      <c r="A1333" t="s">
        <v>9</v>
      </c>
      <c r="B1333" s="1">
        <v>43086</v>
      </c>
      <c r="C1333">
        <v>2070.4750000000004</v>
      </c>
      <c r="D1333">
        <v>31.200000000000003</v>
      </c>
      <c r="E1333">
        <v>13.820950000000002</v>
      </c>
      <c r="F1333">
        <v>1</v>
      </c>
      <c r="G1333">
        <f t="shared" si="60"/>
        <v>12</v>
      </c>
      <c r="J1333">
        <f t="shared" si="61"/>
        <v>2017</v>
      </c>
      <c r="L1333">
        <f t="shared" si="62"/>
        <v>51</v>
      </c>
    </row>
    <row r="1334" spans="1:12" x14ac:dyDescent="0.25">
      <c r="A1334" t="s">
        <v>14</v>
      </c>
      <c r="B1334" s="1">
        <v>43086</v>
      </c>
      <c r="C1334">
        <v>7832.6050000000005</v>
      </c>
      <c r="D1334">
        <v>112.2</v>
      </c>
      <c r="E1334">
        <v>8.7685000000000013</v>
      </c>
      <c r="F1334">
        <v>0</v>
      </c>
      <c r="G1334">
        <f t="shared" si="60"/>
        <v>12</v>
      </c>
      <c r="J1334">
        <f t="shared" si="61"/>
        <v>2017</v>
      </c>
      <c r="L1334">
        <f t="shared" si="62"/>
        <v>51</v>
      </c>
    </row>
    <row r="1335" spans="1:12" x14ac:dyDescent="0.25">
      <c r="A1335" t="s">
        <v>14</v>
      </c>
      <c r="B1335" s="1">
        <v>43086</v>
      </c>
      <c r="C1335">
        <v>5673.0300000000007</v>
      </c>
      <c r="D1335">
        <v>83.12</v>
      </c>
      <c r="E1335">
        <v>38.530050000000003</v>
      </c>
      <c r="F1335">
        <v>1</v>
      </c>
      <c r="G1335">
        <f t="shared" si="60"/>
        <v>12</v>
      </c>
      <c r="J1335">
        <f t="shared" si="61"/>
        <v>2017</v>
      </c>
      <c r="L1335">
        <f t="shared" si="62"/>
        <v>51</v>
      </c>
    </row>
    <row r="1336" spans="1:12" x14ac:dyDescent="0.25">
      <c r="A1336" t="s">
        <v>10</v>
      </c>
      <c r="B1336" s="1">
        <v>43086</v>
      </c>
      <c r="C1336">
        <v>1014.9700000000001</v>
      </c>
      <c r="D1336">
        <v>15.480000000000002</v>
      </c>
      <c r="E1336">
        <v>92.755650000000003</v>
      </c>
      <c r="F1336">
        <v>0</v>
      </c>
      <c r="G1336">
        <f t="shared" si="60"/>
        <v>12</v>
      </c>
      <c r="J1336">
        <f t="shared" si="61"/>
        <v>2017</v>
      </c>
      <c r="L1336">
        <f t="shared" si="62"/>
        <v>51</v>
      </c>
    </row>
    <row r="1337" spans="1:12" x14ac:dyDescent="0.25">
      <c r="A1337" t="s">
        <v>10</v>
      </c>
      <c r="B1337" s="1">
        <v>43086</v>
      </c>
      <c r="C1337">
        <v>1117.71</v>
      </c>
      <c r="D1337">
        <v>16.52</v>
      </c>
      <c r="E1337">
        <v>1902.6085</v>
      </c>
      <c r="F1337">
        <v>1</v>
      </c>
      <c r="G1337">
        <f t="shared" si="60"/>
        <v>12</v>
      </c>
      <c r="J1337">
        <f t="shared" si="61"/>
        <v>2017</v>
      </c>
      <c r="L1337">
        <f t="shared" si="62"/>
        <v>51</v>
      </c>
    </row>
    <row r="1338" spans="1:12" x14ac:dyDescent="0.25">
      <c r="A1338" t="s">
        <v>4</v>
      </c>
      <c r="B1338" s="1">
        <v>43093</v>
      </c>
      <c r="C1338">
        <v>9274.3200000000015</v>
      </c>
      <c r="D1338">
        <v>130.12</v>
      </c>
      <c r="E1338">
        <v>435.86595</v>
      </c>
      <c r="F1338">
        <v>0</v>
      </c>
      <c r="G1338">
        <f t="shared" si="60"/>
        <v>12</v>
      </c>
      <c r="J1338">
        <f t="shared" si="61"/>
        <v>2017</v>
      </c>
      <c r="L1338">
        <f t="shared" si="62"/>
        <v>52</v>
      </c>
    </row>
    <row r="1339" spans="1:12" x14ac:dyDescent="0.25">
      <c r="A1339" t="s">
        <v>4</v>
      </c>
      <c r="B1339" s="1">
        <v>43093</v>
      </c>
      <c r="C1339">
        <v>3325.4650000000001</v>
      </c>
      <c r="D1339">
        <v>47.760000000000005</v>
      </c>
      <c r="E1339">
        <v>734.40705000000003</v>
      </c>
      <c r="F1339">
        <v>1</v>
      </c>
      <c r="G1339">
        <f t="shared" si="60"/>
        <v>12</v>
      </c>
      <c r="J1339">
        <f t="shared" si="61"/>
        <v>2017</v>
      </c>
      <c r="L1339">
        <f t="shared" si="62"/>
        <v>52</v>
      </c>
    </row>
    <row r="1340" spans="1:12" x14ac:dyDescent="0.25">
      <c r="A1340" t="s">
        <v>1</v>
      </c>
      <c r="B1340" s="1">
        <v>43093</v>
      </c>
      <c r="C1340">
        <v>12641.09</v>
      </c>
      <c r="D1340">
        <v>185.52</v>
      </c>
      <c r="E1340">
        <v>784.30039999999997</v>
      </c>
      <c r="F1340">
        <v>0</v>
      </c>
      <c r="G1340">
        <f t="shared" si="60"/>
        <v>12</v>
      </c>
      <c r="J1340">
        <f t="shared" si="61"/>
        <v>2017</v>
      </c>
      <c r="L1340">
        <f t="shared" si="62"/>
        <v>52</v>
      </c>
    </row>
    <row r="1341" spans="1:12" x14ac:dyDescent="0.25">
      <c r="A1341" t="s">
        <v>1</v>
      </c>
      <c r="B1341" s="1">
        <v>43093</v>
      </c>
      <c r="C1341">
        <v>1227.71</v>
      </c>
      <c r="D1341">
        <v>16.2</v>
      </c>
      <c r="E1341">
        <v>766.78354999999999</v>
      </c>
      <c r="F1341">
        <v>1</v>
      </c>
      <c r="G1341">
        <f t="shared" si="60"/>
        <v>12</v>
      </c>
      <c r="J1341">
        <f t="shared" si="61"/>
        <v>2017</v>
      </c>
      <c r="L1341">
        <f t="shared" si="62"/>
        <v>52</v>
      </c>
    </row>
    <row r="1342" spans="1:12" x14ac:dyDescent="0.25">
      <c r="A1342" t="s">
        <v>2</v>
      </c>
      <c r="B1342" s="1">
        <v>43093</v>
      </c>
      <c r="C1342">
        <v>53311.555000000008</v>
      </c>
      <c r="D1342">
        <v>716.6</v>
      </c>
      <c r="E1342">
        <v>0</v>
      </c>
      <c r="F1342">
        <v>0</v>
      </c>
      <c r="G1342">
        <f t="shared" si="60"/>
        <v>12</v>
      </c>
      <c r="J1342">
        <f t="shared" si="61"/>
        <v>2017</v>
      </c>
      <c r="L1342">
        <f t="shared" si="62"/>
        <v>52</v>
      </c>
    </row>
    <row r="1343" spans="1:12" x14ac:dyDescent="0.25">
      <c r="A1343" t="s">
        <v>2</v>
      </c>
      <c r="B1343" s="1">
        <v>43093</v>
      </c>
      <c r="C1343">
        <v>11582.78</v>
      </c>
      <c r="D1343">
        <v>154.48000000000002</v>
      </c>
      <c r="E1343">
        <v>0</v>
      </c>
      <c r="F1343">
        <v>1</v>
      </c>
      <c r="G1343">
        <f t="shared" si="60"/>
        <v>12</v>
      </c>
      <c r="J1343">
        <f t="shared" si="61"/>
        <v>2017</v>
      </c>
      <c r="L1343">
        <f t="shared" si="62"/>
        <v>52</v>
      </c>
    </row>
    <row r="1344" spans="1:12" x14ac:dyDescent="0.25">
      <c r="A1344" t="s">
        <v>3</v>
      </c>
      <c r="B1344" s="1">
        <v>43093</v>
      </c>
      <c r="C1344">
        <v>375.26499999999999</v>
      </c>
      <c r="D1344">
        <v>6</v>
      </c>
      <c r="E1344">
        <v>100.75585</v>
      </c>
      <c r="F1344">
        <v>0</v>
      </c>
      <c r="G1344">
        <f t="shared" si="60"/>
        <v>12</v>
      </c>
      <c r="J1344">
        <f t="shared" si="61"/>
        <v>2017</v>
      </c>
      <c r="L1344">
        <f t="shared" si="62"/>
        <v>52</v>
      </c>
    </row>
    <row r="1345" spans="1:12" x14ac:dyDescent="0.25">
      <c r="A1345" t="s">
        <v>3</v>
      </c>
      <c r="B1345" s="1">
        <v>43093</v>
      </c>
      <c r="C1345">
        <v>444.51000000000005</v>
      </c>
      <c r="D1345">
        <v>7.56</v>
      </c>
      <c r="E1345">
        <v>1526.0453000000002</v>
      </c>
      <c r="F1345">
        <v>1</v>
      </c>
      <c r="G1345">
        <f t="shared" si="60"/>
        <v>12</v>
      </c>
      <c r="J1345">
        <f t="shared" si="61"/>
        <v>2017</v>
      </c>
      <c r="L1345">
        <f t="shared" si="62"/>
        <v>52</v>
      </c>
    </row>
    <row r="1346" spans="1:12" x14ac:dyDescent="0.25">
      <c r="A1346" t="s">
        <v>13</v>
      </c>
      <c r="B1346" s="1">
        <v>43093</v>
      </c>
      <c r="C1346">
        <v>4979.5350000000008</v>
      </c>
      <c r="D1346">
        <v>70.2</v>
      </c>
      <c r="E1346">
        <v>230.12535</v>
      </c>
      <c r="F1346">
        <v>0</v>
      </c>
      <c r="G1346">
        <f t="shared" si="60"/>
        <v>12</v>
      </c>
      <c r="J1346">
        <f t="shared" si="61"/>
        <v>2017</v>
      </c>
      <c r="L1346">
        <f t="shared" si="62"/>
        <v>52</v>
      </c>
    </row>
    <row r="1347" spans="1:12" x14ac:dyDescent="0.25">
      <c r="A1347" t="s">
        <v>13</v>
      </c>
      <c r="B1347" s="1">
        <v>43093</v>
      </c>
      <c r="C1347">
        <v>2325.895</v>
      </c>
      <c r="D1347">
        <v>33.480000000000004</v>
      </c>
      <c r="E1347">
        <v>550.30495000000008</v>
      </c>
      <c r="F1347">
        <v>1</v>
      </c>
      <c r="G1347">
        <f t="shared" ref="G1347:G1410" si="63">MONTH(B1347)</f>
        <v>12</v>
      </c>
      <c r="J1347">
        <f t="shared" ref="J1347:J1410" si="64">YEAR(B1347:B4117)</f>
        <v>2017</v>
      </c>
      <c r="L1347">
        <f t="shared" ref="L1347:L1410" si="65">WEEKNUM(B1347,1)</f>
        <v>52</v>
      </c>
    </row>
    <row r="1348" spans="1:12" x14ac:dyDescent="0.25">
      <c r="A1348" t="s">
        <v>5</v>
      </c>
      <c r="B1348" s="1">
        <v>43093</v>
      </c>
      <c r="C1348">
        <v>813.06500000000005</v>
      </c>
      <c r="D1348">
        <v>13.040000000000001</v>
      </c>
      <c r="E1348">
        <v>59.265050000000009</v>
      </c>
      <c r="F1348">
        <v>0</v>
      </c>
      <c r="G1348">
        <f t="shared" si="63"/>
        <v>12</v>
      </c>
      <c r="J1348">
        <f t="shared" si="64"/>
        <v>2017</v>
      </c>
      <c r="L1348">
        <f t="shared" si="65"/>
        <v>52</v>
      </c>
    </row>
    <row r="1349" spans="1:12" x14ac:dyDescent="0.25">
      <c r="A1349" t="s">
        <v>5</v>
      </c>
      <c r="B1349" s="1">
        <v>43093</v>
      </c>
      <c r="C1349">
        <v>536.30500000000006</v>
      </c>
      <c r="D1349">
        <v>9.4</v>
      </c>
      <c r="E1349">
        <v>112.92905</v>
      </c>
      <c r="F1349">
        <v>1</v>
      </c>
      <c r="G1349">
        <f t="shared" si="63"/>
        <v>12</v>
      </c>
      <c r="J1349">
        <f t="shared" si="64"/>
        <v>2017</v>
      </c>
      <c r="L1349">
        <f t="shared" si="65"/>
        <v>52</v>
      </c>
    </row>
    <row r="1350" spans="1:12" x14ac:dyDescent="0.25">
      <c r="A1350" t="s">
        <v>6</v>
      </c>
      <c r="B1350" s="1">
        <v>43093</v>
      </c>
      <c r="C1350">
        <v>866.41500000000008</v>
      </c>
      <c r="D1350">
        <v>12.08</v>
      </c>
      <c r="E1350">
        <v>0</v>
      </c>
      <c r="F1350">
        <v>0</v>
      </c>
      <c r="G1350">
        <f t="shared" si="63"/>
        <v>12</v>
      </c>
      <c r="J1350">
        <f t="shared" si="64"/>
        <v>2017</v>
      </c>
      <c r="L1350">
        <f t="shared" si="65"/>
        <v>52</v>
      </c>
    </row>
    <row r="1351" spans="1:12" x14ac:dyDescent="0.25">
      <c r="A1351" t="s">
        <v>6</v>
      </c>
      <c r="B1351" s="1">
        <v>43093</v>
      </c>
      <c r="C1351">
        <v>208.45000000000002</v>
      </c>
      <c r="D1351">
        <v>2.9600000000000004</v>
      </c>
      <c r="E1351">
        <v>0</v>
      </c>
      <c r="F1351">
        <v>1</v>
      </c>
      <c r="G1351">
        <f t="shared" si="63"/>
        <v>12</v>
      </c>
      <c r="J1351">
        <f t="shared" si="64"/>
        <v>2017</v>
      </c>
      <c r="L1351">
        <f t="shared" si="65"/>
        <v>52</v>
      </c>
    </row>
    <row r="1352" spans="1:12" x14ac:dyDescent="0.25">
      <c r="A1352" t="s">
        <v>12</v>
      </c>
      <c r="B1352" s="1">
        <v>43093</v>
      </c>
      <c r="C1352">
        <v>1042.1950000000002</v>
      </c>
      <c r="D1352">
        <v>15.840000000000002</v>
      </c>
      <c r="E1352">
        <v>206.2099</v>
      </c>
      <c r="F1352">
        <v>0</v>
      </c>
      <c r="G1352">
        <f t="shared" si="63"/>
        <v>12</v>
      </c>
      <c r="J1352">
        <f t="shared" si="64"/>
        <v>2017</v>
      </c>
      <c r="L1352">
        <f t="shared" si="65"/>
        <v>52</v>
      </c>
    </row>
    <row r="1353" spans="1:12" x14ac:dyDescent="0.25">
      <c r="A1353" t="s">
        <v>12</v>
      </c>
      <c r="B1353" s="1">
        <v>43093</v>
      </c>
      <c r="C1353">
        <v>439.94500000000005</v>
      </c>
      <c r="D1353">
        <v>7.5200000000000005</v>
      </c>
      <c r="E1353">
        <v>1110.2949000000001</v>
      </c>
      <c r="F1353">
        <v>1</v>
      </c>
      <c r="G1353">
        <f t="shared" si="63"/>
        <v>12</v>
      </c>
      <c r="J1353">
        <f t="shared" si="64"/>
        <v>2017</v>
      </c>
      <c r="L1353">
        <f t="shared" si="65"/>
        <v>52</v>
      </c>
    </row>
    <row r="1354" spans="1:12" x14ac:dyDescent="0.25">
      <c r="A1354" t="s">
        <v>7</v>
      </c>
      <c r="B1354" s="1">
        <v>43093</v>
      </c>
      <c r="C1354">
        <v>19808.800000000003</v>
      </c>
      <c r="D1354">
        <v>279.76</v>
      </c>
      <c r="E1354">
        <v>475.11750000000006</v>
      </c>
      <c r="F1354">
        <v>0</v>
      </c>
      <c r="G1354">
        <f t="shared" si="63"/>
        <v>12</v>
      </c>
      <c r="J1354">
        <f t="shared" si="64"/>
        <v>2017</v>
      </c>
      <c r="L1354">
        <f t="shared" si="65"/>
        <v>52</v>
      </c>
    </row>
    <row r="1355" spans="1:12" x14ac:dyDescent="0.25">
      <c r="A1355" t="s">
        <v>7</v>
      </c>
      <c r="B1355" s="1">
        <v>43093</v>
      </c>
      <c r="C1355">
        <v>5177.4800000000005</v>
      </c>
      <c r="D1355">
        <v>70.400000000000006</v>
      </c>
      <c r="E1355">
        <v>576.75864999999999</v>
      </c>
      <c r="F1355">
        <v>1</v>
      </c>
      <c r="G1355">
        <f t="shared" si="63"/>
        <v>12</v>
      </c>
      <c r="J1355">
        <f t="shared" si="64"/>
        <v>2017</v>
      </c>
      <c r="L1355">
        <f t="shared" si="65"/>
        <v>52</v>
      </c>
    </row>
    <row r="1356" spans="1:12" x14ac:dyDescent="0.25">
      <c r="A1356" t="s">
        <v>8</v>
      </c>
      <c r="B1356" s="1">
        <v>43093</v>
      </c>
      <c r="C1356">
        <v>19113.490000000002</v>
      </c>
      <c r="D1356">
        <v>296.16000000000003</v>
      </c>
      <c r="E1356">
        <v>2373.0889000000002</v>
      </c>
      <c r="F1356">
        <v>0</v>
      </c>
      <c r="G1356">
        <f t="shared" si="63"/>
        <v>12</v>
      </c>
      <c r="J1356">
        <f t="shared" si="64"/>
        <v>2017</v>
      </c>
      <c r="L1356">
        <f t="shared" si="65"/>
        <v>52</v>
      </c>
    </row>
    <row r="1357" spans="1:12" x14ac:dyDescent="0.25">
      <c r="A1357" t="s">
        <v>8</v>
      </c>
      <c r="B1357" s="1">
        <v>43093</v>
      </c>
      <c r="C1357">
        <v>13184.545000000002</v>
      </c>
      <c r="D1357">
        <v>198.24</v>
      </c>
      <c r="E1357">
        <v>11896.57625</v>
      </c>
      <c r="F1357">
        <v>1</v>
      </c>
      <c r="G1357">
        <f t="shared" si="63"/>
        <v>12</v>
      </c>
      <c r="J1357">
        <f t="shared" si="64"/>
        <v>2017</v>
      </c>
      <c r="L1357">
        <f t="shared" si="65"/>
        <v>52</v>
      </c>
    </row>
    <row r="1358" spans="1:12" x14ac:dyDescent="0.25">
      <c r="A1358" t="s">
        <v>9</v>
      </c>
      <c r="B1358" s="1">
        <v>43093</v>
      </c>
      <c r="C1358">
        <v>3224.5400000000004</v>
      </c>
      <c r="D1358">
        <v>44.88</v>
      </c>
      <c r="E1358">
        <v>5.2221000000000011</v>
      </c>
      <c r="F1358">
        <v>0</v>
      </c>
      <c r="G1358">
        <f t="shared" si="63"/>
        <v>12</v>
      </c>
      <c r="J1358">
        <f t="shared" si="64"/>
        <v>2017</v>
      </c>
      <c r="L1358">
        <f t="shared" si="65"/>
        <v>52</v>
      </c>
    </row>
    <row r="1359" spans="1:12" x14ac:dyDescent="0.25">
      <c r="A1359" t="s">
        <v>9</v>
      </c>
      <c r="B1359" s="1">
        <v>43093</v>
      </c>
      <c r="C1359">
        <v>930.93000000000006</v>
      </c>
      <c r="D1359">
        <v>11.96</v>
      </c>
      <c r="E1359">
        <v>12.944749999999999</v>
      </c>
      <c r="F1359">
        <v>1</v>
      </c>
      <c r="G1359">
        <f t="shared" si="63"/>
        <v>12</v>
      </c>
      <c r="J1359">
        <f t="shared" si="64"/>
        <v>2017</v>
      </c>
      <c r="L1359">
        <f t="shared" si="65"/>
        <v>52</v>
      </c>
    </row>
    <row r="1360" spans="1:12" x14ac:dyDescent="0.25">
      <c r="A1360" t="s">
        <v>14</v>
      </c>
      <c r="B1360" s="1">
        <v>43093</v>
      </c>
      <c r="C1360">
        <v>4174.6650000000009</v>
      </c>
      <c r="D1360">
        <v>60.760000000000005</v>
      </c>
      <c r="E1360">
        <v>7.7466999999999997</v>
      </c>
      <c r="F1360">
        <v>0</v>
      </c>
      <c r="G1360">
        <f t="shared" si="63"/>
        <v>12</v>
      </c>
      <c r="J1360">
        <f t="shared" si="64"/>
        <v>2017</v>
      </c>
      <c r="L1360">
        <f t="shared" si="65"/>
        <v>52</v>
      </c>
    </row>
    <row r="1361" spans="1:12" x14ac:dyDescent="0.25">
      <c r="A1361" t="s">
        <v>14</v>
      </c>
      <c r="B1361" s="1">
        <v>43093</v>
      </c>
      <c r="C1361">
        <v>2245.3200000000002</v>
      </c>
      <c r="D1361">
        <v>32.92</v>
      </c>
      <c r="E1361">
        <v>37.21705</v>
      </c>
      <c r="F1361">
        <v>1</v>
      </c>
      <c r="G1361">
        <f t="shared" si="63"/>
        <v>12</v>
      </c>
      <c r="J1361">
        <f t="shared" si="64"/>
        <v>2017</v>
      </c>
      <c r="L1361">
        <f t="shared" si="65"/>
        <v>52</v>
      </c>
    </row>
    <row r="1362" spans="1:12" x14ac:dyDescent="0.25">
      <c r="A1362" t="s">
        <v>10</v>
      </c>
      <c r="B1362" s="1">
        <v>43093</v>
      </c>
      <c r="C1362">
        <v>187.11</v>
      </c>
      <c r="D1362">
        <v>2.8000000000000003</v>
      </c>
      <c r="E1362">
        <v>10.263500000000001</v>
      </c>
      <c r="F1362">
        <v>0</v>
      </c>
      <c r="G1362">
        <f t="shared" si="63"/>
        <v>12</v>
      </c>
      <c r="J1362">
        <f t="shared" si="64"/>
        <v>2017</v>
      </c>
      <c r="L1362">
        <f t="shared" si="65"/>
        <v>52</v>
      </c>
    </row>
    <row r="1363" spans="1:12" x14ac:dyDescent="0.25">
      <c r="A1363" t="s">
        <v>10</v>
      </c>
      <c r="B1363" s="1">
        <v>43093</v>
      </c>
      <c r="C1363">
        <v>121.825</v>
      </c>
      <c r="D1363">
        <v>1.8</v>
      </c>
      <c r="E1363">
        <v>172.34229999999999</v>
      </c>
      <c r="F1363">
        <v>1</v>
      </c>
      <c r="G1363">
        <f t="shared" si="63"/>
        <v>12</v>
      </c>
      <c r="J1363">
        <f t="shared" si="64"/>
        <v>2017</v>
      </c>
      <c r="L1363">
        <f t="shared" si="65"/>
        <v>52</v>
      </c>
    </row>
    <row r="1364" spans="1:12" x14ac:dyDescent="0.25">
      <c r="A1364" t="s">
        <v>4</v>
      </c>
      <c r="B1364" s="1">
        <v>43100</v>
      </c>
      <c r="C1364">
        <v>1088.7250000000001</v>
      </c>
      <c r="D1364">
        <v>14.52</v>
      </c>
      <c r="E1364">
        <v>61.205950000000001</v>
      </c>
      <c r="F1364">
        <v>0</v>
      </c>
      <c r="G1364">
        <f t="shared" si="63"/>
        <v>12</v>
      </c>
      <c r="J1364">
        <f t="shared" si="64"/>
        <v>2017</v>
      </c>
      <c r="L1364">
        <f t="shared" si="65"/>
        <v>53</v>
      </c>
    </row>
    <row r="1365" spans="1:12" x14ac:dyDescent="0.25">
      <c r="A1365" t="s">
        <v>4</v>
      </c>
      <c r="B1365" s="1">
        <v>43100</v>
      </c>
      <c r="C1365">
        <v>343.91500000000002</v>
      </c>
      <c r="D1365">
        <v>4.7600000000000007</v>
      </c>
      <c r="E1365">
        <v>88.195250000000001</v>
      </c>
      <c r="F1365">
        <v>1</v>
      </c>
      <c r="G1365">
        <f t="shared" si="63"/>
        <v>12</v>
      </c>
      <c r="J1365">
        <f t="shared" si="64"/>
        <v>2017</v>
      </c>
      <c r="L1365">
        <f t="shared" si="65"/>
        <v>53</v>
      </c>
    </row>
    <row r="1366" spans="1:12" x14ac:dyDescent="0.25">
      <c r="A1366" t="s">
        <v>1</v>
      </c>
      <c r="B1366" s="1">
        <v>43100</v>
      </c>
      <c r="C1366">
        <v>1802.4050000000002</v>
      </c>
      <c r="D1366">
        <v>25.8</v>
      </c>
      <c r="E1366">
        <v>106.55905000000001</v>
      </c>
      <c r="F1366">
        <v>0</v>
      </c>
      <c r="G1366">
        <f t="shared" si="63"/>
        <v>12</v>
      </c>
      <c r="J1366">
        <f t="shared" si="64"/>
        <v>2017</v>
      </c>
      <c r="L1366">
        <f t="shared" si="65"/>
        <v>53</v>
      </c>
    </row>
    <row r="1367" spans="1:12" x14ac:dyDescent="0.25">
      <c r="A1367" t="s">
        <v>1</v>
      </c>
      <c r="B1367" s="1">
        <v>43100</v>
      </c>
      <c r="C1367">
        <v>148.88500000000002</v>
      </c>
      <c r="D1367">
        <v>1.8</v>
      </c>
      <c r="E1367">
        <v>106.46220000000001</v>
      </c>
      <c r="F1367">
        <v>1</v>
      </c>
      <c r="G1367">
        <f t="shared" si="63"/>
        <v>12</v>
      </c>
      <c r="J1367">
        <f t="shared" si="64"/>
        <v>2017</v>
      </c>
      <c r="L1367">
        <f t="shared" si="65"/>
        <v>53</v>
      </c>
    </row>
    <row r="1368" spans="1:12" x14ac:dyDescent="0.25">
      <c r="A1368" t="s">
        <v>2</v>
      </c>
      <c r="B1368" s="1">
        <v>43100</v>
      </c>
      <c r="C1368">
        <v>6397.380000000001</v>
      </c>
      <c r="D1368">
        <v>84.56</v>
      </c>
      <c r="E1368">
        <v>0</v>
      </c>
      <c r="F1368">
        <v>0</v>
      </c>
      <c r="G1368">
        <f t="shared" si="63"/>
        <v>12</v>
      </c>
      <c r="J1368">
        <f t="shared" si="64"/>
        <v>2017</v>
      </c>
      <c r="L1368">
        <f t="shared" si="65"/>
        <v>53</v>
      </c>
    </row>
    <row r="1369" spans="1:12" x14ac:dyDescent="0.25">
      <c r="A1369" t="s">
        <v>2</v>
      </c>
      <c r="B1369" s="1">
        <v>43100</v>
      </c>
      <c r="C1369">
        <v>1223.3650000000002</v>
      </c>
      <c r="D1369">
        <v>16.040000000000003</v>
      </c>
      <c r="E1369">
        <v>0</v>
      </c>
      <c r="F1369">
        <v>1</v>
      </c>
      <c r="G1369">
        <f t="shared" si="63"/>
        <v>12</v>
      </c>
      <c r="J1369">
        <f t="shared" si="64"/>
        <v>2017</v>
      </c>
      <c r="L1369">
        <f t="shared" si="65"/>
        <v>53</v>
      </c>
    </row>
    <row r="1370" spans="1:12" x14ac:dyDescent="0.25">
      <c r="A1370" t="s">
        <v>3</v>
      </c>
      <c r="B1370" s="1">
        <v>43100</v>
      </c>
      <c r="C1370">
        <v>60.005000000000003</v>
      </c>
      <c r="D1370">
        <v>0.8</v>
      </c>
      <c r="E1370">
        <v>10.167950000000001</v>
      </c>
      <c r="F1370">
        <v>0</v>
      </c>
      <c r="G1370">
        <f t="shared" si="63"/>
        <v>12</v>
      </c>
      <c r="J1370">
        <f t="shared" si="64"/>
        <v>2017</v>
      </c>
      <c r="L1370">
        <f t="shared" si="65"/>
        <v>53</v>
      </c>
    </row>
    <row r="1371" spans="1:12" x14ac:dyDescent="0.25">
      <c r="A1371" t="s">
        <v>3</v>
      </c>
      <c r="B1371" s="1">
        <v>43100</v>
      </c>
      <c r="C1371">
        <v>30.305000000000003</v>
      </c>
      <c r="D1371">
        <v>0.76</v>
      </c>
      <c r="E1371">
        <v>180.30544999999998</v>
      </c>
      <c r="F1371">
        <v>1</v>
      </c>
      <c r="G1371">
        <f t="shared" si="63"/>
        <v>12</v>
      </c>
      <c r="J1371">
        <f t="shared" si="64"/>
        <v>2017</v>
      </c>
      <c r="L1371">
        <f t="shared" si="65"/>
        <v>53</v>
      </c>
    </row>
    <row r="1372" spans="1:12" x14ac:dyDescent="0.25">
      <c r="A1372" t="s">
        <v>13</v>
      </c>
      <c r="B1372" s="1">
        <v>43100</v>
      </c>
      <c r="C1372">
        <v>506.60500000000008</v>
      </c>
      <c r="D1372">
        <v>7.3599999999999994</v>
      </c>
      <c r="E1372">
        <v>25.810199999999998</v>
      </c>
      <c r="F1372">
        <v>0</v>
      </c>
      <c r="G1372">
        <f t="shared" si="63"/>
        <v>12</v>
      </c>
      <c r="J1372">
        <f t="shared" si="64"/>
        <v>2017</v>
      </c>
      <c r="L1372">
        <f t="shared" si="65"/>
        <v>53</v>
      </c>
    </row>
    <row r="1373" spans="1:12" x14ac:dyDescent="0.25">
      <c r="A1373" t="s">
        <v>13</v>
      </c>
      <c r="B1373" s="1">
        <v>43100</v>
      </c>
      <c r="C1373">
        <v>262.73500000000001</v>
      </c>
      <c r="D1373">
        <v>3.4000000000000004</v>
      </c>
      <c r="E1373">
        <v>60.774999999999999</v>
      </c>
      <c r="F1373">
        <v>1</v>
      </c>
      <c r="G1373">
        <f t="shared" si="63"/>
        <v>12</v>
      </c>
      <c r="J1373">
        <f t="shared" si="64"/>
        <v>2017</v>
      </c>
      <c r="L1373">
        <f t="shared" si="65"/>
        <v>53</v>
      </c>
    </row>
    <row r="1374" spans="1:12" x14ac:dyDescent="0.25">
      <c r="A1374" t="s">
        <v>5</v>
      </c>
      <c r="B1374" s="1">
        <v>43100</v>
      </c>
      <c r="C1374">
        <v>69.685000000000002</v>
      </c>
      <c r="D1374">
        <v>1.32</v>
      </c>
      <c r="E1374">
        <v>5.8987499999999997</v>
      </c>
      <c r="F1374">
        <v>0</v>
      </c>
      <c r="G1374">
        <f t="shared" si="63"/>
        <v>12</v>
      </c>
      <c r="J1374">
        <f t="shared" si="64"/>
        <v>2017</v>
      </c>
      <c r="L1374">
        <f t="shared" si="65"/>
        <v>53</v>
      </c>
    </row>
    <row r="1375" spans="1:12" x14ac:dyDescent="0.25">
      <c r="A1375" t="s">
        <v>5</v>
      </c>
      <c r="B1375" s="1">
        <v>43100</v>
      </c>
      <c r="C1375">
        <v>71.995000000000005</v>
      </c>
      <c r="D1375">
        <v>1.2000000000000002</v>
      </c>
      <c r="E1375">
        <v>9.920300000000001</v>
      </c>
      <c r="F1375">
        <v>1</v>
      </c>
      <c r="G1375">
        <f t="shared" si="63"/>
        <v>12</v>
      </c>
      <c r="J1375">
        <f t="shared" si="64"/>
        <v>2017</v>
      </c>
      <c r="L1375">
        <f t="shared" si="65"/>
        <v>53</v>
      </c>
    </row>
    <row r="1376" spans="1:12" x14ac:dyDescent="0.25">
      <c r="A1376" t="s">
        <v>6</v>
      </c>
      <c r="B1376" s="1">
        <v>43100</v>
      </c>
      <c r="C1376">
        <v>140.36000000000001</v>
      </c>
      <c r="D1376">
        <v>1.8399999999999999</v>
      </c>
      <c r="E1376">
        <v>0</v>
      </c>
      <c r="F1376">
        <v>0</v>
      </c>
      <c r="G1376">
        <f t="shared" si="63"/>
        <v>12</v>
      </c>
      <c r="J1376">
        <f t="shared" si="64"/>
        <v>2017</v>
      </c>
      <c r="L1376">
        <f t="shared" si="65"/>
        <v>53</v>
      </c>
    </row>
    <row r="1377" spans="1:12" x14ac:dyDescent="0.25">
      <c r="A1377" t="s">
        <v>6</v>
      </c>
      <c r="B1377" s="1">
        <v>43100</v>
      </c>
      <c r="C1377">
        <v>24.585000000000004</v>
      </c>
      <c r="D1377">
        <v>0.36000000000000004</v>
      </c>
      <c r="E1377">
        <v>0</v>
      </c>
      <c r="F1377">
        <v>1</v>
      </c>
      <c r="G1377">
        <f t="shared" si="63"/>
        <v>12</v>
      </c>
      <c r="J1377">
        <f t="shared" si="64"/>
        <v>2017</v>
      </c>
      <c r="L1377">
        <f t="shared" si="65"/>
        <v>53</v>
      </c>
    </row>
    <row r="1378" spans="1:12" x14ac:dyDescent="0.25">
      <c r="A1378" t="s">
        <v>12</v>
      </c>
      <c r="B1378" s="1">
        <v>43100</v>
      </c>
      <c r="C1378">
        <v>138.82000000000002</v>
      </c>
      <c r="D1378">
        <v>2.12</v>
      </c>
      <c r="E1378">
        <v>26.865150000000003</v>
      </c>
      <c r="F1378">
        <v>0</v>
      </c>
      <c r="G1378">
        <f t="shared" si="63"/>
        <v>12</v>
      </c>
      <c r="J1378">
        <f t="shared" si="64"/>
        <v>2017</v>
      </c>
      <c r="L1378">
        <f t="shared" si="65"/>
        <v>53</v>
      </c>
    </row>
    <row r="1379" spans="1:12" x14ac:dyDescent="0.25">
      <c r="A1379" t="s">
        <v>12</v>
      </c>
      <c r="B1379" s="1">
        <v>43100</v>
      </c>
      <c r="C1379">
        <v>33.055000000000007</v>
      </c>
      <c r="D1379">
        <v>0.64000000000000012</v>
      </c>
      <c r="E1379">
        <v>121.31145000000001</v>
      </c>
      <c r="F1379">
        <v>1</v>
      </c>
      <c r="G1379">
        <f t="shared" si="63"/>
        <v>12</v>
      </c>
      <c r="J1379">
        <f t="shared" si="64"/>
        <v>2017</v>
      </c>
      <c r="L1379">
        <f t="shared" si="65"/>
        <v>53</v>
      </c>
    </row>
    <row r="1380" spans="1:12" x14ac:dyDescent="0.25">
      <c r="A1380" t="s">
        <v>7</v>
      </c>
      <c r="B1380" s="1">
        <v>43100</v>
      </c>
      <c r="C1380">
        <v>2395.6900000000005</v>
      </c>
      <c r="D1380">
        <v>32.28</v>
      </c>
      <c r="E1380">
        <v>55.087499999999999</v>
      </c>
      <c r="F1380">
        <v>0</v>
      </c>
      <c r="G1380">
        <f t="shared" si="63"/>
        <v>12</v>
      </c>
      <c r="J1380">
        <f t="shared" si="64"/>
        <v>2017</v>
      </c>
      <c r="L1380">
        <f t="shared" si="65"/>
        <v>53</v>
      </c>
    </row>
    <row r="1381" spans="1:12" x14ac:dyDescent="0.25">
      <c r="A1381" t="s">
        <v>7</v>
      </c>
      <c r="B1381" s="1">
        <v>43100</v>
      </c>
      <c r="C1381">
        <v>536.47</v>
      </c>
      <c r="D1381">
        <v>6.5200000000000005</v>
      </c>
      <c r="E1381">
        <v>54.780700000000003</v>
      </c>
      <c r="F1381">
        <v>1</v>
      </c>
      <c r="G1381">
        <f t="shared" si="63"/>
        <v>12</v>
      </c>
      <c r="J1381">
        <f t="shared" si="64"/>
        <v>2017</v>
      </c>
      <c r="L1381">
        <f t="shared" si="65"/>
        <v>53</v>
      </c>
    </row>
    <row r="1382" spans="1:12" x14ac:dyDescent="0.25">
      <c r="A1382" t="s">
        <v>8</v>
      </c>
      <c r="B1382" s="1">
        <v>43100</v>
      </c>
      <c r="C1382">
        <v>1775.73</v>
      </c>
      <c r="D1382">
        <v>27.8</v>
      </c>
      <c r="E1382">
        <v>188.7379</v>
      </c>
      <c r="F1382">
        <v>0</v>
      </c>
      <c r="G1382">
        <f t="shared" si="63"/>
        <v>12</v>
      </c>
      <c r="J1382">
        <f t="shared" si="64"/>
        <v>2017</v>
      </c>
      <c r="L1382">
        <f t="shared" si="65"/>
        <v>53</v>
      </c>
    </row>
    <row r="1383" spans="1:12" x14ac:dyDescent="0.25">
      <c r="A1383" t="s">
        <v>8</v>
      </c>
      <c r="B1383" s="1">
        <v>43100</v>
      </c>
      <c r="C1383">
        <v>1116.9950000000001</v>
      </c>
      <c r="D1383">
        <v>15.92</v>
      </c>
      <c r="E1383">
        <v>723.56180000000006</v>
      </c>
      <c r="F1383">
        <v>1</v>
      </c>
      <c r="G1383">
        <f t="shared" si="63"/>
        <v>12</v>
      </c>
      <c r="J1383">
        <f t="shared" si="64"/>
        <v>2017</v>
      </c>
      <c r="L1383">
        <f t="shared" si="65"/>
        <v>53</v>
      </c>
    </row>
    <row r="1384" spans="1:12" x14ac:dyDescent="0.25">
      <c r="A1384" t="s">
        <v>9</v>
      </c>
      <c r="B1384" s="1">
        <v>43100</v>
      </c>
      <c r="C1384">
        <v>521.45500000000004</v>
      </c>
      <c r="D1384">
        <v>6.9200000000000008</v>
      </c>
      <c r="E1384">
        <v>1.0387000000000002</v>
      </c>
      <c r="F1384">
        <v>0</v>
      </c>
      <c r="G1384">
        <f t="shared" si="63"/>
        <v>12</v>
      </c>
      <c r="J1384">
        <f t="shared" si="64"/>
        <v>2017</v>
      </c>
      <c r="L1384">
        <f t="shared" si="65"/>
        <v>53</v>
      </c>
    </row>
    <row r="1385" spans="1:12" x14ac:dyDescent="0.25">
      <c r="A1385" t="s">
        <v>9</v>
      </c>
      <c r="B1385" s="1">
        <v>43100</v>
      </c>
      <c r="C1385">
        <v>112.80500000000001</v>
      </c>
      <c r="D1385">
        <v>1.4800000000000002</v>
      </c>
      <c r="E1385">
        <v>1.9357000000000002</v>
      </c>
      <c r="F1385">
        <v>1</v>
      </c>
      <c r="G1385">
        <f t="shared" si="63"/>
        <v>12</v>
      </c>
      <c r="J1385">
        <f t="shared" si="64"/>
        <v>2017</v>
      </c>
      <c r="L1385">
        <f t="shared" si="65"/>
        <v>53</v>
      </c>
    </row>
    <row r="1386" spans="1:12" x14ac:dyDescent="0.25">
      <c r="A1386" t="s">
        <v>14</v>
      </c>
      <c r="B1386" s="1">
        <v>43100</v>
      </c>
      <c r="C1386">
        <v>504.57000000000005</v>
      </c>
      <c r="D1386">
        <v>7.16</v>
      </c>
      <c r="E1386">
        <v>1.1394500000000001</v>
      </c>
      <c r="F1386">
        <v>0</v>
      </c>
      <c r="G1386">
        <f t="shared" si="63"/>
        <v>12</v>
      </c>
      <c r="J1386">
        <f t="shared" si="64"/>
        <v>2017</v>
      </c>
      <c r="L1386">
        <f t="shared" si="65"/>
        <v>53</v>
      </c>
    </row>
    <row r="1387" spans="1:12" x14ac:dyDescent="0.25">
      <c r="A1387" t="s">
        <v>14</v>
      </c>
      <c r="B1387" s="1">
        <v>43100</v>
      </c>
      <c r="C1387">
        <v>257.73</v>
      </c>
      <c r="D1387">
        <v>3.5600000000000005</v>
      </c>
      <c r="E1387">
        <v>5.0544000000000002</v>
      </c>
      <c r="F1387">
        <v>1</v>
      </c>
      <c r="G1387">
        <f t="shared" si="63"/>
        <v>12</v>
      </c>
      <c r="J1387">
        <f t="shared" si="64"/>
        <v>2017</v>
      </c>
      <c r="L1387">
        <f t="shared" si="65"/>
        <v>53</v>
      </c>
    </row>
    <row r="1388" spans="1:12" x14ac:dyDescent="0.25">
      <c r="A1388" t="s">
        <v>10</v>
      </c>
      <c r="B1388" s="1">
        <v>43100</v>
      </c>
      <c r="C1388">
        <v>22.275000000000002</v>
      </c>
      <c r="D1388">
        <v>0.24</v>
      </c>
      <c r="E1388">
        <v>0.87100000000000011</v>
      </c>
      <c r="F1388">
        <v>0</v>
      </c>
      <c r="G1388">
        <f t="shared" si="63"/>
        <v>12</v>
      </c>
      <c r="J1388">
        <f t="shared" si="64"/>
        <v>2017</v>
      </c>
      <c r="L1388">
        <f t="shared" si="65"/>
        <v>53</v>
      </c>
    </row>
    <row r="1389" spans="1:12" x14ac:dyDescent="0.25">
      <c r="A1389" t="s">
        <v>10</v>
      </c>
      <c r="B1389" s="1">
        <v>43100</v>
      </c>
      <c r="C1389">
        <v>4.620000000000001</v>
      </c>
      <c r="D1389">
        <v>8.0000000000000016E-2</v>
      </c>
      <c r="E1389">
        <v>19.362850000000002</v>
      </c>
      <c r="F1389">
        <v>1</v>
      </c>
      <c r="G1389">
        <f t="shared" si="63"/>
        <v>12</v>
      </c>
      <c r="J1389">
        <f t="shared" si="64"/>
        <v>2017</v>
      </c>
      <c r="L1389">
        <f t="shared" si="65"/>
        <v>53</v>
      </c>
    </row>
    <row r="1390" spans="1:12" x14ac:dyDescent="0.25">
      <c r="A1390" t="s">
        <v>4</v>
      </c>
      <c r="B1390" s="1">
        <v>43101</v>
      </c>
      <c r="C1390">
        <v>8252.2000000000007</v>
      </c>
      <c r="D1390">
        <v>114.24000000000001</v>
      </c>
      <c r="E1390">
        <v>300.40400000000005</v>
      </c>
      <c r="F1390">
        <v>0</v>
      </c>
      <c r="G1390">
        <f t="shared" si="63"/>
        <v>1</v>
      </c>
      <c r="J1390">
        <f t="shared" si="64"/>
        <v>2018</v>
      </c>
      <c r="L1390">
        <f t="shared" si="65"/>
        <v>1</v>
      </c>
    </row>
    <row r="1391" spans="1:12" x14ac:dyDescent="0.25">
      <c r="A1391" t="s">
        <v>4</v>
      </c>
      <c r="B1391" s="1">
        <v>43101</v>
      </c>
      <c r="C1391">
        <v>2856.37</v>
      </c>
      <c r="D1391">
        <v>41.92</v>
      </c>
      <c r="E1391">
        <v>507.12220000000002</v>
      </c>
      <c r="F1391">
        <v>1</v>
      </c>
      <c r="G1391">
        <f t="shared" si="63"/>
        <v>1</v>
      </c>
      <c r="J1391">
        <f t="shared" si="64"/>
        <v>2018</v>
      </c>
      <c r="L1391">
        <f t="shared" si="65"/>
        <v>1</v>
      </c>
    </row>
    <row r="1392" spans="1:12" x14ac:dyDescent="0.25">
      <c r="A1392" t="s">
        <v>1</v>
      </c>
      <c r="B1392" s="1">
        <v>43101</v>
      </c>
      <c r="C1392">
        <v>10339.395000000002</v>
      </c>
      <c r="D1392">
        <v>149.24</v>
      </c>
      <c r="E1392">
        <v>113.93980000000001</v>
      </c>
      <c r="F1392">
        <v>0</v>
      </c>
      <c r="G1392">
        <f t="shared" si="63"/>
        <v>1</v>
      </c>
      <c r="J1392">
        <f t="shared" si="64"/>
        <v>2018</v>
      </c>
      <c r="L1392">
        <f t="shared" si="65"/>
        <v>1</v>
      </c>
    </row>
    <row r="1393" spans="1:12" x14ac:dyDescent="0.25">
      <c r="A1393" t="s">
        <v>1</v>
      </c>
      <c r="B1393" s="1">
        <v>43101</v>
      </c>
      <c r="C1393">
        <v>1069.8050000000001</v>
      </c>
      <c r="D1393">
        <v>13.76</v>
      </c>
      <c r="E1393">
        <v>97.583849999999998</v>
      </c>
      <c r="F1393">
        <v>1</v>
      </c>
      <c r="G1393">
        <f t="shared" si="63"/>
        <v>1</v>
      </c>
      <c r="J1393">
        <f t="shared" si="64"/>
        <v>2018</v>
      </c>
      <c r="L1393">
        <f t="shared" si="65"/>
        <v>1</v>
      </c>
    </row>
    <row r="1394" spans="1:12" x14ac:dyDescent="0.25">
      <c r="A1394" t="s">
        <v>2</v>
      </c>
      <c r="B1394" s="1">
        <v>43101</v>
      </c>
      <c r="C1394">
        <v>30170.745000000003</v>
      </c>
      <c r="D1394">
        <v>398.16</v>
      </c>
      <c r="E1394">
        <v>0</v>
      </c>
      <c r="F1394">
        <v>0</v>
      </c>
      <c r="G1394">
        <f t="shared" si="63"/>
        <v>1</v>
      </c>
      <c r="J1394">
        <f t="shared" si="64"/>
        <v>2018</v>
      </c>
      <c r="L1394">
        <f t="shared" si="65"/>
        <v>1</v>
      </c>
    </row>
    <row r="1395" spans="1:12" x14ac:dyDescent="0.25">
      <c r="A1395" t="s">
        <v>2</v>
      </c>
      <c r="B1395" s="1">
        <v>43101</v>
      </c>
      <c r="C1395">
        <v>7950.7450000000008</v>
      </c>
      <c r="D1395">
        <v>107.56</v>
      </c>
      <c r="E1395">
        <v>0</v>
      </c>
      <c r="F1395">
        <v>1</v>
      </c>
      <c r="G1395">
        <f t="shared" si="63"/>
        <v>1</v>
      </c>
      <c r="J1395">
        <f t="shared" si="64"/>
        <v>2018</v>
      </c>
      <c r="L1395">
        <f t="shared" si="65"/>
        <v>1</v>
      </c>
    </row>
    <row r="1396" spans="1:12" x14ac:dyDescent="0.25">
      <c r="A1396" t="s">
        <v>3</v>
      </c>
      <c r="B1396" s="1">
        <v>43101</v>
      </c>
      <c r="C1396">
        <v>323.73</v>
      </c>
      <c r="D1396">
        <v>4.8000000000000007</v>
      </c>
      <c r="E1396">
        <v>58.365450000000003</v>
      </c>
      <c r="F1396">
        <v>0</v>
      </c>
      <c r="G1396">
        <f t="shared" si="63"/>
        <v>1</v>
      </c>
      <c r="J1396">
        <f t="shared" si="64"/>
        <v>2018</v>
      </c>
      <c r="L1396">
        <f t="shared" si="65"/>
        <v>1</v>
      </c>
    </row>
    <row r="1397" spans="1:12" x14ac:dyDescent="0.25">
      <c r="A1397" t="s">
        <v>3</v>
      </c>
      <c r="B1397" s="1">
        <v>43101</v>
      </c>
      <c r="C1397">
        <v>364.04500000000002</v>
      </c>
      <c r="D1397">
        <v>6.08</v>
      </c>
      <c r="E1397">
        <v>847.24574999999993</v>
      </c>
      <c r="F1397">
        <v>1</v>
      </c>
      <c r="G1397">
        <f t="shared" si="63"/>
        <v>1</v>
      </c>
      <c r="J1397">
        <f t="shared" si="64"/>
        <v>2018</v>
      </c>
      <c r="L1397">
        <f t="shared" si="65"/>
        <v>1</v>
      </c>
    </row>
    <row r="1398" spans="1:12" x14ac:dyDescent="0.25">
      <c r="A1398" t="s">
        <v>13</v>
      </c>
      <c r="B1398" s="1">
        <v>43101</v>
      </c>
      <c r="C1398">
        <v>4414.6850000000004</v>
      </c>
      <c r="D1398">
        <v>65.44</v>
      </c>
      <c r="E1398">
        <v>220.53979999999999</v>
      </c>
      <c r="F1398">
        <v>0</v>
      </c>
      <c r="G1398">
        <f t="shared" si="63"/>
        <v>1</v>
      </c>
      <c r="J1398">
        <f t="shared" si="64"/>
        <v>2018</v>
      </c>
      <c r="L1398">
        <f t="shared" si="65"/>
        <v>1</v>
      </c>
    </row>
    <row r="1399" spans="1:12" x14ac:dyDescent="0.25">
      <c r="A1399" t="s">
        <v>13</v>
      </c>
      <c r="B1399" s="1">
        <v>43101</v>
      </c>
      <c r="C1399">
        <v>1998.7000000000003</v>
      </c>
      <c r="D1399">
        <v>30.12</v>
      </c>
      <c r="E1399">
        <v>427.21835000000004</v>
      </c>
      <c r="F1399">
        <v>1</v>
      </c>
      <c r="G1399">
        <f t="shared" si="63"/>
        <v>1</v>
      </c>
      <c r="J1399">
        <f t="shared" si="64"/>
        <v>2018</v>
      </c>
      <c r="L1399">
        <f t="shared" si="65"/>
        <v>1</v>
      </c>
    </row>
    <row r="1400" spans="1:12" x14ac:dyDescent="0.25">
      <c r="A1400" t="s">
        <v>5</v>
      </c>
      <c r="B1400" s="1">
        <v>43101</v>
      </c>
      <c r="C1400">
        <v>587.23500000000013</v>
      </c>
      <c r="D1400">
        <v>9.56</v>
      </c>
      <c r="E1400">
        <v>41.732599999999998</v>
      </c>
      <c r="F1400">
        <v>0</v>
      </c>
      <c r="G1400">
        <f t="shared" si="63"/>
        <v>1</v>
      </c>
      <c r="J1400">
        <f t="shared" si="64"/>
        <v>2018</v>
      </c>
      <c r="L1400">
        <f t="shared" si="65"/>
        <v>1</v>
      </c>
    </row>
    <row r="1401" spans="1:12" x14ac:dyDescent="0.25">
      <c r="A1401" t="s">
        <v>5</v>
      </c>
      <c r="B1401" s="1">
        <v>43101</v>
      </c>
      <c r="C1401">
        <v>392.26000000000005</v>
      </c>
      <c r="D1401">
        <v>7.8400000000000007</v>
      </c>
      <c r="E1401">
        <v>99.567650000000015</v>
      </c>
      <c r="F1401">
        <v>1</v>
      </c>
      <c r="G1401">
        <f t="shared" si="63"/>
        <v>1</v>
      </c>
      <c r="J1401">
        <f t="shared" si="64"/>
        <v>2018</v>
      </c>
      <c r="L1401">
        <f t="shared" si="65"/>
        <v>1</v>
      </c>
    </row>
    <row r="1402" spans="1:12" x14ac:dyDescent="0.25">
      <c r="A1402" t="s">
        <v>6</v>
      </c>
      <c r="B1402" s="1">
        <v>43101</v>
      </c>
      <c r="C1402">
        <v>625.79000000000008</v>
      </c>
      <c r="D1402">
        <v>8.4400000000000013</v>
      </c>
      <c r="E1402">
        <v>0</v>
      </c>
      <c r="F1402">
        <v>0</v>
      </c>
      <c r="G1402">
        <f t="shared" si="63"/>
        <v>1</v>
      </c>
      <c r="J1402">
        <f t="shared" si="64"/>
        <v>2018</v>
      </c>
      <c r="L1402">
        <f t="shared" si="65"/>
        <v>1</v>
      </c>
    </row>
    <row r="1403" spans="1:12" x14ac:dyDescent="0.25">
      <c r="A1403" t="s">
        <v>6</v>
      </c>
      <c r="B1403" s="1">
        <v>43101</v>
      </c>
      <c r="C1403">
        <v>176.935</v>
      </c>
      <c r="D1403">
        <v>2.44</v>
      </c>
      <c r="E1403">
        <v>0</v>
      </c>
      <c r="F1403">
        <v>1</v>
      </c>
      <c r="G1403">
        <f t="shared" si="63"/>
        <v>1</v>
      </c>
      <c r="J1403">
        <f t="shared" si="64"/>
        <v>2018</v>
      </c>
      <c r="L1403">
        <f t="shared" si="65"/>
        <v>1</v>
      </c>
    </row>
    <row r="1404" spans="1:12" x14ac:dyDescent="0.25">
      <c r="A1404" t="s">
        <v>12</v>
      </c>
      <c r="B1404" s="1">
        <v>43101</v>
      </c>
      <c r="C1404">
        <v>555.5</v>
      </c>
      <c r="D1404">
        <v>8.32</v>
      </c>
      <c r="E1404">
        <v>104.98605000000001</v>
      </c>
      <c r="F1404">
        <v>0</v>
      </c>
      <c r="G1404">
        <f t="shared" si="63"/>
        <v>1</v>
      </c>
      <c r="J1404">
        <f t="shared" si="64"/>
        <v>2018</v>
      </c>
      <c r="L1404">
        <f t="shared" si="65"/>
        <v>1</v>
      </c>
    </row>
    <row r="1405" spans="1:12" x14ac:dyDescent="0.25">
      <c r="A1405" t="s">
        <v>12</v>
      </c>
      <c r="B1405" s="1">
        <v>43101</v>
      </c>
      <c r="C1405">
        <v>271.48</v>
      </c>
      <c r="D1405">
        <v>4.68</v>
      </c>
      <c r="E1405">
        <v>609.56674999999996</v>
      </c>
      <c r="F1405">
        <v>1</v>
      </c>
      <c r="G1405">
        <f t="shared" si="63"/>
        <v>1</v>
      </c>
      <c r="J1405">
        <f t="shared" si="64"/>
        <v>2018</v>
      </c>
      <c r="L1405">
        <f t="shared" si="65"/>
        <v>1</v>
      </c>
    </row>
    <row r="1406" spans="1:12" x14ac:dyDescent="0.25">
      <c r="A1406" t="s">
        <v>7</v>
      </c>
      <c r="B1406" s="1">
        <v>43101</v>
      </c>
      <c r="C1406">
        <v>11213.455</v>
      </c>
      <c r="D1406">
        <v>158</v>
      </c>
      <c r="E1406">
        <v>336.21055000000001</v>
      </c>
      <c r="F1406">
        <v>0</v>
      </c>
      <c r="G1406">
        <f t="shared" si="63"/>
        <v>1</v>
      </c>
      <c r="J1406">
        <f t="shared" si="64"/>
        <v>2018</v>
      </c>
      <c r="L1406">
        <f t="shared" si="65"/>
        <v>1</v>
      </c>
    </row>
    <row r="1407" spans="1:12" x14ac:dyDescent="0.25">
      <c r="A1407" t="s">
        <v>7</v>
      </c>
      <c r="B1407" s="1">
        <v>43101</v>
      </c>
      <c r="C1407">
        <v>3135.4949999999999</v>
      </c>
      <c r="D1407">
        <v>42.24</v>
      </c>
      <c r="E1407">
        <v>451.31515000000002</v>
      </c>
      <c r="F1407">
        <v>1</v>
      </c>
      <c r="G1407">
        <f t="shared" si="63"/>
        <v>1</v>
      </c>
      <c r="J1407">
        <f t="shared" si="64"/>
        <v>2018</v>
      </c>
      <c r="L1407">
        <f t="shared" si="65"/>
        <v>1</v>
      </c>
    </row>
    <row r="1408" spans="1:12" x14ac:dyDescent="0.25">
      <c r="A1408" t="s">
        <v>8</v>
      </c>
      <c r="B1408" s="1">
        <v>43101</v>
      </c>
      <c r="C1408">
        <v>11333.135000000002</v>
      </c>
      <c r="D1408">
        <v>185.20000000000002</v>
      </c>
      <c r="E1408">
        <v>1358.9998499999999</v>
      </c>
      <c r="F1408">
        <v>0</v>
      </c>
      <c r="G1408">
        <f t="shared" si="63"/>
        <v>1</v>
      </c>
      <c r="J1408">
        <f t="shared" si="64"/>
        <v>2018</v>
      </c>
      <c r="L1408">
        <f t="shared" si="65"/>
        <v>1</v>
      </c>
    </row>
    <row r="1409" spans="1:12" x14ac:dyDescent="0.25">
      <c r="A1409" t="s">
        <v>8</v>
      </c>
      <c r="B1409" s="1">
        <v>43101</v>
      </c>
      <c r="C1409">
        <v>8474.07</v>
      </c>
      <c r="D1409">
        <v>140.35999999999999</v>
      </c>
      <c r="E1409">
        <v>6683.8739500000001</v>
      </c>
      <c r="F1409">
        <v>1</v>
      </c>
      <c r="G1409">
        <f t="shared" si="63"/>
        <v>1</v>
      </c>
      <c r="J1409">
        <f t="shared" si="64"/>
        <v>2018</v>
      </c>
      <c r="L1409">
        <f t="shared" si="65"/>
        <v>1</v>
      </c>
    </row>
    <row r="1410" spans="1:12" x14ac:dyDescent="0.25">
      <c r="A1410" t="s">
        <v>9</v>
      </c>
      <c r="B1410" s="1">
        <v>43101</v>
      </c>
      <c r="C1410">
        <v>1826.88</v>
      </c>
      <c r="D1410">
        <v>25.480000000000004</v>
      </c>
      <c r="E1410">
        <v>0</v>
      </c>
      <c r="F1410">
        <v>0</v>
      </c>
      <c r="G1410">
        <f t="shared" si="63"/>
        <v>1</v>
      </c>
      <c r="J1410">
        <f t="shared" si="64"/>
        <v>2018</v>
      </c>
      <c r="L1410">
        <f t="shared" si="65"/>
        <v>1</v>
      </c>
    </row>
    <row r="1411" spans="1:12" x14ac:dyDescent="0.25">
      <c r="A1411" t="s">
        <v>9</v>
      </c>
      <c r="B1411" s="1">
        <v>43101</v>
      </c>
      <c r="C1411">
        <v>660.44</v>
      </c>
      <c r="D1411">
        <v>8.68</v>
      </c>
      <c r="E1411">
        <v>0</v>
      </c>
      <c r="F1411">
        <v>1</v>
      </c>
      <c r="G1411">
        <f t="shared" ref="G1411:G1474" si="66">MONTH(B1411)</f>
        <v>1</v>
      </c>
      <c r="J1411">
        <f t="shared" ref="J1411:J1474" si="67">YEAR(B1411:B4181)</f>
        <v>2018</v>
      </c>
      <c r="L1411">
        <f t="shared" ref="L1411:L1474" si="68">WEEKNUM(B1411,1)</f>
        <v>1</v>
      </c>
    </row>
    <row r="1412" spans="1:12" x14ac:dyDescent="0.25">
      <c r="A1412" t="s">
        <v>14</v>
      </c>
      <c r="B1412" s="1">
        <v>43101</v>
      </c>
      <c r="C1412">
        <v>2793.34</v>
      </c>
      <c r="D1412">
        <v>40.56</v>
      </c>
      <c r="E1412">
        <v>16.523000000000003</v>
      </c>
      <c r="F1412">
        <v>0</v>
      </c>
      <c r="G1412">
        <f t="shared" si="66"/>
        <v>1</v>
      </c>
      <c r="J1412">
        <f t="shared" si="67"/>
        <v>2018</v>
      </c>
      <c r="L1412">
        <f t="shared" si="68"/>
        <v>1</v>
      </c>
    </row>
    <row r="1413" spans="1:12" x14ac:dyDescent="0.25">
      <c r="A1413" t="s">
        <v>14</v>
      </c>
      <c r="B1413" s="1">
        <v>43101</v>
      </c>
      <c r="C1413">
        <v>2174.15</v>
      </c>
      <c r="D1413">
        <v>32.04</v>
      </c>
      <c r="E1413">
        <v>92.643199999999993</v>
      </c>
      <c r="F1413">
        <v>1</v>
      </c>
      <c r="G1413">
        <f t="shared" si="66"/>
        <v>1</v>
      </c>
      <c r="J1413">
        <f t="shared" si="67"/>
        <v>2018</v>
      </c>
      <c r="L1413">
        <f t="shared" si="68"/>
        <v>1</v>
      </c>
    </row>
    <row r="1414" spans="1:12" x14ac:dyDescent="0.25">
      <c r="A1414" t="s">
        <v>10</v>
      </c>
      <c r="B1414" s="1">
        <v>43101</v>
      </c>
      <c r="C1414">
        <v>85.58</v>
      </c>
      <c r="D1414">
        <v>1.2000000000000002</v>
      </c>
      <c r="E1414">
        <v>5.3124500000000001</v>
      </c>
      <c r="F1414">
        <v>0</v>
      </c>
      <c r="G1414">
        <f t="shared" si="66"/>
        <v>1</v>
      </c>
      <c r="J1414">
        <f t="shared" si="67"/>
        <v>2018</v>
      </c>
      <c r="L1414">
        <f t="shared" si="68"/>
        <v>1</v>
      </c>
    </row>
    <row r="1415" spans="1:12" x14ac:dyDescent="0.25">
      <c r="A1415" t="s">
        <v>10</v>
      </c>
      <c r="B1415" s="1">
        <v>43101</v>
      </c>
      <c r="C1415">
        <v>61.215000000000003</v>
      </c>
      <c r="D1415">
        <v>0.84000000000000008</v>
      </c>
      <c r="E1415">
        <v>74.26315000000001</v>
      </c>
      <c r="F1415">
        <v>1</v>
      </c>
      <c r="G1415">
        <f t="shared" si="66"/>
        <v>1</v>
      </c>
      <c r="J1415">
        <f t="shared" si="67"/>
        <v>2018</v>
      </c>
      <c r="L1415">
        <f t="shared" si="68"/>
        <v>1</v>
      </c>
    </row>
    <row r="1416" spans="1:12" x14ac:dyDescent="0.25">
      <c r="A1416" t="s">
        <v>4</v>
      </c>
      <c r="B1416" s="1">
        <v>43108</v>
      </c>
      <c r="C1416">
        <v>7839.8100000000013</v>
      </c>
      <c r="D1416">
        <v>108.56</v>
      </c>
      <c r="E1416">
        <v>239.28514999999999</v>
      </c>
      <c r="F1416">
        <v>0</v>
      </c>
      <c r="G1416">
        <f t="shared" si="66"/>
        <v>1</v>
      </c>
      <c r="J1416">
        <f t="shared" si="67"/>
        <v>2018</v>
      </c>
      <c r="L1416">
        <f t="shared" si="68"/>
        <v>2</v>
      </c>
    </row>
    <row r="1417" spans="1:12" x14ac:dyDescent="0.25">
      <c r="A1417" t="s">
        <v>4</v>
      </c>
      <c r="B1417" s="1">
        <v>43108</v>
      </c>
      <c r="C1417">
        <v>2373.1400000000003</v>
      </c>
      <c r="D1417">
        <v>35.92</v>
      </c>
      <c r="E1417">
        <v>432.55485000000004</v>
      </c>
      <c r="F1417">
        <v>1</v>
      </c>
      <c r="G1417">
        <f t="shared" si="66"/>
        <v>1</v>
      </c>
      <c r="J1417">
        <f t="shared" si="67"/>
        <v>2018</v>
      </c>
      <c r="L1417">
        <f t="shared" si="68"/>
        <v>2</v>
      </c>
    </row>
    <row r="1418" spans="1:12" x14ac:dyDescent="0.25">
      <c r="A1418" t="s">
        <v>1</v>
      </c>
      <c r="B1418" s="1">
        <v>43108</v>
      </c>
      <c r="C1418">
        <v>10743.315000000001</v>
      </c>
      <c r="D1418">
        <v>156.96</v>
      </c>
      <c r="E1418">
        <v>88.965500000000006</v>
      </c>
      <c r="F1418">
        <v>0</v>
      </c>
      <c r="G1418">
        <f t="shared" si="66"/>
        <v>1</v>
      </c>
      <c r="J1418">
        <f t="shared" si="67"/>
        <v>2018</v>
      </c>
      <c r="L1418">
        <f t="shared" si="68"/>
        <v>2</v>
      </c>
    </row>
    <row r="1419" spans="1:12" x14ac:dyDescent="0.25">
      <c r="A1419" t="s">
        <v>1</v>
      </c>
      <c r="B1419" s="1">
        <v>43108</v>
      </c>
      <c r="C1419">
        <v>1206.3150000000003</v>
      </c>
      <c r="D1419">
        <v>16.32</v>
      </c>
      <c r="E1419">
        <v>75.697699999999998</v>
      </c>
      <c r="F1419">
        <v>1</v>
      </c>
      <c r="G1419">
        <f t="shared" si="66"/>
        <v>1</v>
      </c>
      <c r="J1419">
        <f t="shared" si="67"/>
        <v>2018</v>
      </c>
      <c r="L1419">
        <f t="shared" si="68"/>
        <v>2</v>
      </c>
    </row>
    <row r="1420" spans="1:12" x14ac:dyDescent="0.25">
      <c r="A1420" t="s">
        <v>2</v>
      </c>
      <c r="B1420" s="1">
        <v>43108</v>
      </c>
      <c r="C1420">
        <v>36338.060000000005</v>
      </c>
      <c r="D1420">
        <v>465.68000000000006</v>
      </c>
      <c r="E1420">
        <v>0</v>
      </c>
      <c r="F1420">
        <v>0</v>
      </c>
      <c r="G1420">
        <f t="shared" si="66"/>
        <v>1</v>
      </c>
      <c r="J1420">
        <f t="shared" si="67"/>
        <v>2018</v>
      </c>
      <c r="L1420">
        <f t="shared" si="68"/>
        <v>2</v>
      </c>
    </row>
    <row r="1421" spans="1:12" x14ac:dyDescent="0.25">
      <c r="A1421" t="s">
        <v>2</v>
      </c>
      <c r="B1421" s="1">
        <v>43108</v>
      </c>
      <c r="C1421">
        <v>8446.130000000001</v>
      </c>
      <c r="D1421">
        <v>118.68</v>
      </c>
      <c r="E1421">
        <v>0</v>
      </c>
      <c r="F1421">
        <v>1</v>
      </c>
      <c r="G1421">
        <f t="shared" si="66"/>
        <v>1</v>
      </c>
      <c r="J1421">
        <f t="shared" si="67"/>
        <v>2018</v>
      </c>
      <c r="L1421">
        <f t="shared" si="68"/>
        <v>2</v>
      </c>
    </row>
    <row r="1422" spans="1:12" x14ac:dyDescent="0.25">
      <c r="A1422" t="s">
        <v>3</v>
      </c>
      <c r="B1422" s="1">
        <v>43108</v>
      </c>
      <c r="C1422">
        <v>217.25000000000003</v>
      </c>
      <c r="D1422">
        <v>3.24</v>
      </c>
      <c r="E1422">
        <v>76.608350000000002</v>
      </c>
      <c r="F1422">
        <v>0</v>
      </c>
      <c r="G1422">
        <f t="shared" si="66"/>
        <v>1</v>
      </c>
      <c r="J1422">
        <f t="shared" si="67"/>
        <v>2018</v>
      </c>
      <c r="L1422">
        <f t="shared" si="68"/>
        <v>2</v>
      </c>
    </row>
    <row r="1423" spans="1:12" x14ac:dyDescent="0.25">
      <c r="A1423" t="s">
        <v>3</v>
      </c>
      <c r="B1423" s="1">
        <v>43108</v>
      </c>
      <c r="C1423">
        <v>256.57500000000005</v>
      </c>
      <c r="D1423">
        <v>4.04</v>
      </c>
      <c r="E1423">
        <v>593.73469999999998</v>
      </c>
      <c r="F1423">
        <v>1</v>
      </c>
      <c r="G1423">
        <f t="shared" si="66"/>
        <v>1</v>
      </c>
      <c r="J1423">
        <f t="shared" si="67"/>
        <v>2018</v>
      </c>
      <c r="L1423">
        <f t="shared" si="68"/>
        <v>2</v>
      </c>
    </row>
    <row r="1424" spans="1:12" x14ac:dyDescent="0.25">
      <c r="A1424" t="s">
        <v>13</v>
      </c>
      <c r="B1424" s="1">
        <v>43108</v>
      </c>
      <c r="C1424">
        <v>5224.5600000000004</v>
      </c>
      <c r="D1424">
        <v>78.44</v>
      </c>
      <c r="E1424">
        <v>217.5498</v>
      </c>
      <c r="F1424">
        <v>0</v>
      </c>
      <c r="G1424">
        <f t="shared" si="66"/>
        <v>1</v>
      </c>
      <c r="J1424">
        <f t="shared" si="67"/>
        <v>2018</v>
      </c>
      <c r="L1424">
        <f t="shared" si="68"/>
        <v>2</v>
      </c>
    </row>
    <row r="1425" spans="1:12" x14ac:dyDescent="0.25">
      <c r="A1425" t="s">
        <v>13</v>
      </c>
      <c r="B1425" s="1">
        <v>43108</v>
      </c>
      <c r="C1425">
        <v>2084.4450000000002</v>
      </c>
      <c r="D1425">
        <v>30.52</v>
      </c>
      <c r="E1425">
        <v>421.93254999999999</v>
      </c>
      <c r="F1425">
        <v>1</v>
      </c>
      <c r="G1425">
        <f t="shared" si="66"/>
        <v>1</v>
      </c>
      <c r="J1425">
        <f t="shared" si="67"/>
        <v>2018</v>
      </c>
      <c r="L1425">
        <f t="shared" si="68"/>
        <v>2</v>
      </c>
    </row>
    <row r="1426" spans="1:12" x14ac:dyDescent="0.25">
      <c r="A1426" t="s">
        <v>5</v>
      </c>
      <c r="B1426" s="1">
        <v>43108</v>
      </c>
      <c r="C1426">
        <v>502.86500000000001</v>
      </c>
      <c r="D1426">
        <v>8.5200000000000014</v>
      </c>
      <c r="E1426">
        <v>39.646749999999997</v>
      </c>
      <c r="F1426">
        <v>0</v>
      </c>
      <c r="G1426">
        <f t="shared" si="66"/>
        <v>1</v>
      </c>
      <c r="J1426">
        <f t="shared" si="67"/>
        <v>2018</v>
      </c>
      <c r="L1426">
        <f t="shared" si="68"/>
        <v>2</v>
      </c>
    </row>
    <row r="1427" spans="1:12" x14ac:dyDescent="0.25">
      <c r="A1427" t="s">
        <v>5</v>
      </c>
      <c r="B1427" s="1">
        <v>43108</v>
      </c>
      <c r="C1427">
        <v>401.22500000000002</v>
      </c>
      <c r="D1427">
        <v>7.5200000000000005</v>
      </c>
      <c r="E1427">
        <v>92.901250000000005</v>
      </c>
      <c r="F1427">
        <v>1</v>
      </c>
      <c r="G1427">
        <f t="shared" si="66"/>
        <v>1</v>
      </c>
      <c r="J1427">
        <f t="shared" si="67"/>
        <v>2018</v>
      </c>
      <c r="L1427">
        <f t="shared" si="68"/>
        <v>2</v>
      </c>
    </row>
    <row r="1428" spans="1:12" x14ac:dyDescent="0.25">
      <c r="A1428" t="s">
        <v>6</v>
      </c>
      <c r="B1428" s="1">
        <v>43108</v>
      </c>
      <c r="C1428">
        <v>746.68000000000006</v>
      </c>
      <c r="D1428">
        <v>9.8400000000000016</v>
      </c>
      <c r="E1428">
        <v>0</v>
      </c>
      <c r="F1428">
        <v>0</v>
      </c>
      <c r="G1428">
        <f t="shared" si="66"/>
        <v>1</v>
      </c>
      <c r="J1428">
        <f t="shared" si="67"/>
        <v>2018</v>
      </c>
      <c r="L1428">
        <f t="shared" si="68"/>
        <v>2</v>
      </c>
    </row>
    <row r="1429" spans="1:12" x14ac:dyDescent="0.25">
      <c r="A1429" t="s">
        <v>6</v>
      </c>
      <c r="B1429" s="1">
        <v>43108</v>
      </c>
      <c r="C1429">
        <v>217.19499999999999</v>
      </c>
      <c r="D1429">
        <v>3.44</v>
      </c>
      <c r="E1429">
        <v>0</v>
      </c>
      <c r="F1429">
        <v>1</v>
      </c>
      <c r="G1429">
        <f t="shared" si="66"/>
        <v>1</v>
      </c>
      <c r="J1429">
        <f t="shared" si="67"/>
        <v>2018</v>
      </c>
      <c r="L1429">
        <f t="shared" si="68"/>
        <v>2</v>
      </c>
    </row>
    <row r="1430" spans="1:12" x14ac:dyDescent="0.25">
      <c r="A1430" t="s">
        <v>12</v>
      </c>
      <c r="B1430" s="1">
        <v>43108</v>
      </c>
      <c r="C1430">
        <v>600.05000000000007</v>
      </c>
      <c r="D1430">
        <v>9.2000000000000011</v>
      </c>
      <c r="E1430">
        <v>103.6737</v>
      </c>
      <c r="F1430">
        <v>0</v>
      </c>
      <c r="G1430">
        <f t="shared" si="66"/>
        <v>1</v>
      </c>
      <c r="J1430">
        <f t="shared" si="67"/>
        <v>2018</v>
      </c>
      <c r="L1430">
        <f t="shared" si="68"/>
        <v>2</v>
      </c>
    </row>
    <row r="1431" spans="1:12" x14ac:dyDescent="0.25">
      <c r="A1431" t="s">
        <v>12</v>
      </c>
      <c r="B1431" s="1">
        <v>43108</v>
      </c>
      <c r="C1431">
        <v>236.33500000000001</v>
      </c>
      <c r="D1431">
        <v>4</v>
      </c>
      <c r="E1431">
        <v>470.41604999999998</v>
      </c>
      <c r="F1431">
        <v>1</v>
      </c>
      <c r="G1431">
        <f t="shared" si="66"/>
        <v>1</v>
      </c>
      <c r="J1431">
        <f t="shared" si="67"/>
        <v>2018</v>
      </c>
      <c r="L1431">
        <f t="shared" si="68"/>
        <v>2</v>
      </c>
    </row>
    <row r="1432" spans="1:12" x14ac:dyDescent="0.25">
      <c r="A1432" t="s">
        <v>7</v>
      </c>
      <c r="B1432" s="1">
        <v>43108</v>
      </c>
      <c r="C1432">
        <v>13209.900000000001</v>
      </c>
      <c r="D1432">
        <v>180.4</v>
      </c>
      <c r="E1432">
        <v>353.30360000000002</v>
      </c>
      <c r="F1432">
        <v>0</v>
      </c>
      <c r="G1432">
        <f t="shared" si="66"/>
        <v>1</v>
      </c>
      <c r="J1432">
        <f t="shared" si="67"/>
        <v>2018</v>
      </c>
      <c r="L1432">
        <f t="shared" si="68"/>
        <v>2</v>
      </c>
    </row>
    <row r="1433" spans="1:12" x14ac:dyDescent="0.25">
      <c r="A1433" t="s">
        <v>7</v>
      </c>
      <c r="B1433" s="1">
        <v>43108</v>
      </c>
      <c r="C1433">
        <v>3423.2550000000006</v>
      </c>
      <c r="D1433">
        <v>46.28</v>
      </c>
      <c r="E1433">
        <v>439.61905000000002</v>
      </c>
      <c r="F1433">
        <v>1</v>
      </c>
      <c r="G1433">
        <f t="shared" si="66"/>
        <v>1</v>
      </c>
      <c r="J1433">
        <f t="shared" si="67"/>
        <v>2018</v>
      </c>
      <c r="L1433">
        <f t="shared" si="68"/>
        <v>2</v>
      </c>
    </row>
    <row r="1434" spans="1:12" x14ac:dyDescent="0.25">
      <c r="A1434" t="s">
        <v>8</v>
      </c>
      <c r="B1434" s="1">
        <v>43108</v>
      </c>
      <c r="C1434">
        <v>13038.630000000001</v>
      </c>
      <c r="D1434">
        <v>207.36</v>
      </c>
      <c r="E1434">
        <v>1541.7954500000001</v>
      </c>
      <c r="F1434">
        <v>0</v>
      </c>
      <c r="G1434">
        <f t="shared" si="66"/>
        <v>1</v>
      </c>
      <c r="J1434">
        <f t="shared" si="67"/>
        <v>2018</v>
      </c>
      <c r="L1434">
        <f t="shared" si="68"/>
        <v>2</v>
      </c>
    </row>
    <row r="1435" spans="1:12" x14ac:dyDescent="0.25">
      <c r="A1435" t="s">
        <v>8</v>
      </c>
      <c r="B1435" s="1">
        <v>43108</v>
      </c>
      <c r="C1435">
        <v>9282.7350000000006</v>
      </c>
      <c r="D1435">
        <v>152.28</v>
      </c>
      <c r="E1435">
        <v>8138.7806499999997</v>
      </c>
      <c r="F1435">
        <v>1</v>
      </c>
      <c r="G1435">
        <f t="shared" si="66"/>
        <v>1</v>
      </c>
      <c r="J1435">
        <f t="shared" si="67"/>
        <v>2018</v>
      </c>
      <c r="L1435">
        <f t="shared" si="68"/>
        <v>2</v>
      </c>
    </row>
    <row r="1436" spans="1:12" x14ac:dyDescent="0.25">
      <c r="A1436" t="s">
        <v>9</v>
      </c>
      <c r="B1436" s="1">
        <v>43108</v>
      </c>
      <c r="C1436">
        <v>2087.4150000000004</v>
      </c>
      <c r="D1436">
        <v>29.12</v>
      </c>
      <c r="E1436">
        <v>0</v>
      </c>
      <c r="F1436">
        <v>0</v>
      </c>
      <c r="G1436">
        <f t="shared" si="66"/>
        <v>1</v>
      </c>
      <c r="J1436">
        <f t="shared" si="67"/>
        <v>2018</v>
      </c>
      <c r="L1436">
        <f t="shared" si="68"/>
        <v>2</v>
      </c>
    </row>
    <row r="1437" spans="1:12" x14ac:dyDescent="0.25">
      <c r="A1437" t="s">
        <v>9</v>
      </c>
      <c r="B1437" s="1">
        <v>43108</v>
      </c>
      <c r="C1437">
        <v>600.6</v>
      </c>
      <c r="D1437">
        <v>8.32</v>
      </c>
      <c r="E1437">
        <v>0</v>
      </c>
      <c r="F1437">
        <v>1</v>
      </c>
      <c r="G1437">
        <f t="shared" si="66"/>
        <v>1</v>
      </c>
      <c r="J1437">
        <f t="shared" si="67"/>
        <v>2018</v>
      </c>
      <c r="L1437">
        <f t="shared" si="68"/>
        <v>2</v>
      </c>
    </row>
    <row r="1438" spans="1:12" x14ac:dyDescent="0.25">
      <c r="A1438" t="s">
        <v>14</v>
      </c>
      <c r="B1438" s="1">
        <v>43108</v>
      </c>
      <c r="C1438">
        <v>3309.0750000000003</v>
      </c>
      <c r="D1438">
        <v>48</v>
      </c>
      <c r="E1438">
        <v>19.49935</v>
      </c>
      <c r="F1438">
        <v>0</v>
      </c>
      <c r="G1438">
        <f t="shared" si="66"/>
        <v>1</v>
      </c>
      <c r="J1438">
        <f t="shared" si="67"/>
        <v>2018</v>
      </c>
      <c r="L1438">
        <f t="shared" si="68"/>
        <v>2</v>
      </c>
    </row>
    <row r="1439" spans="1:12" x14ac:dyDescent="0.25">
      <c r="A1439" t="s">
        <v>14</v>
      </c>
      <c r="B1439" s="1">
        <v>43108</v>
      </c>
      <c r="C1439">
        <v>1970.4850000000001</v>
      </c>
      <c r="D1439">
        <v>30.400000000000002</v>
      </c>
      <c r="E1439">
        <v>96.394350000000003</v>
      </c>
      <c r="F1439">
        <v>1</v>
      </c>
      <c r="G1439">
        <f t="shared" si="66"/>
        <v>1</v>
      </c>
      <c r="J1439">
        <f t="shared" si="67"/>
        <v>2018</v>
      </c>
      <c r="L1439">
        <f t="shared" si="68"/>
        <v>2</v>
      </c>
    </row>
    <row r="1440" spans="1:12" x14ac:dyDescent="0.25">
      <c r="A1440" t="s">
        <v>10</v>
      </c>
      <c r="B1440" s="1">
        <v>43108</v>
      </c>
      <c r="C1440">
        <v>93.115000000000009</v>
      </c>
      <c r="D1440">
        <v>1.4800000000000002</v>
      </c>
      <c r="E1440">
        <v>4.5376500000000002</v>
      </c>
      <c r="F1440">
        <v>0</v>
      </c>
      <c r="G1440">
        <f t="shared" si="66"/>
        <v>1</v>
      </c>
      <c r="J1440">
        <f t="shared" si="67"/>
        <v>2018</v>
      </c>
      <c r="L1440">
        <f t="shared" si="68"/>
        <v>2</v>
      </c>
    </row>
    <row r="1441" spans="1:12" x14ac:dyDescent="0.25">
      <c r="A1441" t="s">
        <v>10</v>
      </c>
      <c r="B1441" s="1">
        <v>43108</v>
      </c>
      <c r="C1441">
        <v>51.535000000000004</v>
      </c>
      <c r="D1441">
        <v>0.84000000000000008</v>
      </c>
      <c r="E1441">
        <v>103.84140000000001</v>
      </c>
      <c r="F1441">
        <v>1</v>
      </c>
      <c r="G1441">
        <f t="shared" si="66"/>
        <v>1</v>
      </c>
      <c r="J1441">
        <f t="shared" si="67"/>
        <v>2018</v>
      </c>
      <c r="L1441">
        <f t="shared" si="68"/>
        <v>2</v>
      </c>
    </row>
    <row r="1442" spans="1:12" x14ac:dyDescent="0.25">
      <c r="A1442" t="s">
        <v>4</v>
      </c>
      <c r="B1442" s="1">
        <v>43115</v>
      </c>
      <c r="C1442">
        <v>8908.02</v>
      </c>
      <c r="D1442">
        <v>125.68</v>
      </c>
      <c r="E1442">
        <v>297.32170000000002</v>
      </c>
      <c r="F1442">
        <v>0</v>
      </c>
      <c r="G1442">
        <f t="shared" si="66"/>
        <v>1</v>
      </c>
      <c r="J1442">
        <f t="shared" si="67"/>
        <v>2018</v>
      </c>
      <c r="L1442">
        <f t="shared" si="68"/>
        <v>3</v>
      </c>
    </row>
    <row r="1443" spans="1:12" x14ac:dyDescent="0.25">
      <c r="A1443" t="s">
        <v>4</v>
      </c>
      <c r="B1443" s="1">
        <v>43115</v>
      </c>
      <c r="C1443">
        <v>2377.0450000000001</v>
      </c>
      <c r="D1443">
        <v>35.760000000000005</v>
      </c>
      <c r="E1443">
        <v>391.37019999999995</v>
      </c>
      <c r="F1443">
        <v>1</v>
      </c>
      <c r="G1443">
        <f t="shared" si="66"/>
        <v>1</v>
      </c>
      <c r="J1443">
        <f t="shared" si="67"/>
        <v>2018</v>
      </c>
      <c r="L1443">
        <f t="shared" si="68"/>
        <v>3</v>
      </c>
    </row>
    <row r="1444" spans="1:12" x14ac:dyDescent="0.25">
      <c r="A1444" t="s">
        <v>1</v>
      </c>
      <c r="B1444" s="1">
        <v>43115</v>
      </c>
      <c r="C1444">
        <v>12041.150000000001</v>
      </c>
      <c r="D1444">
        <v>177.4</v>
      </c>
      <c r="E1444">
        <v>84.506500000000003</v>
      </c>
      <c r="F1444">
        <v>0</v>
      </c>
      <c r="G1444">
        <f t="shared" si="66"/>
        <v>1</v>
      </c>
      <c r="J1444">
        <f t="shared" si="67"/>
        <v>2018</v>
      </c>
      <c r="L1444">
        <f t="shared" si="68"/>
        <v>3</v>
      </c>
    </row>
    <row r="1445" spans="1:12" x14ac:dyDescent="0.25">
      <c r="A1445" t="s">
        <v>1</v>
      </c>
      <c r="B1445" s="1">
        <v>43115</v>
      </c>
      <c r="C1445">
        <v>1167.21</v>
      </c>
      <c r="D1445">
        <v>15.96</v>
      </c>
      <c r="E1445">
        <v>70.573099999999997</v>
      </c>
      <c r="F1445">
        <v>1</v>
      </c>
      <c r="G1445">
        <f t="shared" si="66"/>
        <v>1</v>
      </c>
      <c r="J1445">
        <f t="shared" si="67"/>
        <v>2018</v>
      </c>
      <c r="L1445">
        <f t="shared" si="68"/>
        <v>3</v>
      </c>
    </row>
    <row r="1446" spans="1:12" x14ac:dyDescent="0.25">
      <c r="A1446" t="s">
        <v>2</v>
      </c>
      <c r="B1446" s="1">
        <v>43115</v>
      </c>
      <c r="C1446">
        <v>37990.315000000002</v>
      </c>
      <c r="D1446">
        <v>486.20000000000005</v>
      </c>
      <c r="E1446">
        <v>0</v>
      </c>
      <c r="F1446">
        <v>0</v>
      </c>
      <c r="G1446">
        <f t="shared" si="66"/>
        <v>1</v>
      </c>
      <c r="J1446">
        <f t="shared" si="67"/>
        <v>2018</v>
      </c>
      <c r="L1446">
        <f t="shared" si="68"/>
        <v>3</v>
      </c>
    </row>
    <row r="1447" spans="1:12" x14ac:dyDescent="0.25">
      <c r="A1447" t="s">
        <v>2</v>
      </c>
      <c r="B1447" s="1">
        <v>43115</v>
      </c>
      <c r="C1447">
        <v>8099.52</v>
      </c>
      <c r="D1447">
        <v>115.48</v>
      </c>
      <c r="E1447">
        <v>0</v>
      </c>
      <c r="F1447">
        <v>1</v>
      </c>
      <c r="G1447">
        <f t="shared" si="66"/>
        <v>1</v>
      </c>
      <c r="J1447">
        <f t="shared" si="67"/>
        <v>2018</v>
      </c>
      <c r="L1447">
        <f t="shared" si="68"/>
        <v>3</v>
      </c>
    </row>
    <row r="1448" spans="1:12" x14ac:dyDescent="0.25">
      <c r="A1448" t="s">
        <v>3</v>
      </c>
      <c r="B1448" s="1">
        <v>43115</v>
      </c>
      <c r="C1448">
        <v>297.33000000000004</v>
      </c>
      <c r="D1448">
        <v>4.32</v>
      </c>
      <c r="E1448">
        <v>59.219549999999998</v>
      </c>
      <c r="F1448">
        <v>0</v>
      </c>
      <c r="G1448">
        <f t="shared" si="66"/>
        <v>1</v>
      </c>
      <c r="J1448">
        <f t="shared" si="67"/>
        <v>2018</v>
      </c>
      <c r="L1448">
        <f t="shared" si="68"/>
        <v>3</v>
      </c>
    </row>
    <row r="1449" spans="1:12" x14ac:dyDescent="0.25">
      <c r="A1449" t="s">
        <v>3</v>
      </c>
      <c r="B1449" s="1">
        <v>43115</v>
      </c>
      <c r="C1449">
        <v>176.495</v>
      </c>
      <c r="D1449">
        <v>2.72</v>
      </c>
      <c r="E1449">
        <v>410.22865000000002</v>
      </c>
      <c r="F1449">
        <v>1</v>
      </c>
      <c r="G1449">
        <f t="shared" si="66"/>
        <v>1</v>
      </c>
      <c r="J1449">
        <f t="shared" si="67"/>
        <v>2018</v>
      </c>
      <c r="L1449">
        <f t="shared" si="68"/>
        <v>3</v>
      </c>
    </row>
    <row r="1450" spans="1:12" x14ac:dyDescent="0.25">
      <c r="A1450" t="s">
        <v>13</v>
      </c>
      <c r="B1450" s="1">
        <v>43115</v>
      </c>
      <c r="C1450">
        <v>5675.9450000000006</v>
      </c>
      <c r="D1450">
        <v>83.12</v>
      </c>
      <c r="E1450">
        <v>234.23464999999999</v>
      </c>
      <c r="F1450">
        <v>0</v>
      </c>
      <c r="G1450">
        <f t="shared" si="66"/>
        <v>1</v>
      </c>
      <c r="J1450">
        <f t="shared" si="67"/>
        <v>2018</v>
      </c>
      <c r="L1450">
        <f t="shared" si="68"/>
        <v>3</v>
      </c>
    </row>
    <row r="1451" spans="1:12" x14ac:dyDescent="0.25">
      <c r="A1451" t="s">
        <v>13</v>
      </c>
      <c r="B1451" s="1">
        <v>43115</v>
      </c>
      <c r="C1451">
        <v>2242.2400000000002</v>
      </c>
      <c r="D1451">
        <v>33.44</v>
      </c>
      <c r="E1451">
        <v>494.60645</v>
      </c>
      <c r="F1451">
        <v>1</v>
      </c>
      <c r="G1451">
        <f t="shared" si="66"/>
        <v>1</v>
      </c>
      <c r="J1451">
        <f t="shared" si="67"/>
        <v>2018</v>
      </c>
      <c r="L1451">
        <f t="shared" si="68"/>
        <v>3</v>
      </c>
    </row>
    <row r="1452" spans="1:12" x14ac:dyDescent="0.25">
      <c r="A1452" t="s">
        <v>5</v>
      </c>
      <c r="B1452" s="1">
        <v>43115</v>
      </c>
      <c r="C1452">
        <v>589.92999999999995</v>
      </c>
      <c r="D1452">
        <v>9.7200000000000006</v>
      </c>
      <c r="E1452">
        <v>39.217750000000002</v>
      </c>
      <c r="F1452">
        <v>0</v>
      </c>
      <c r="G1452">
        <f t="shared" si="66"/>
        <v>1</v>
      </c>
      <c r="J1452">
        <f t="shared" si="67"/>
        <v>2018</v>
      </c>
      <c r="L1452">
        <f t="shared" si="68"/>
        <v>3</v>
      </c>
    </row>
    <row r="1453" spans="1:12" x14ac:dyDescent="0.25">
      <c r="A1453" t="s">
        <v>5</v>
      </c>
      <c r="B1453" s="1">
        <v>43115</v>
      </c>
      <c r="C1453">
        <v>405.79</v>
      </c>
      <c r="D1453">
        <v>7.56</v>
      </c>
      <c r="E1453">
        <v>89.488100000000003</v>
      </c>
      <c r="F1453">
        <v>1</v>
      </c>
      <c r="G1453">
        <f t="shared" si="66"/>
        <v>1</v>
      </c>
      <c r="J1453">
        <f t="shared" si="67"/>
        <v>2018</v>
      </c>
      <c r="L1453">
        <f t="shared" si="68"/>
        <v>3</v>
      </c>
    </row>
    <row r="1454" spans="1:12" x14ac:dyDescent="0.25">
      <c r="A1454" t="s">
        <v>6</v>
      </c>
      <c r="B1454" s="1">
        <v>43115</v>
      </c>
      <c r="C1454">
        <v>766.37000000000012</v>
      </c>
      <c r="D1454">
        <v>10.88</v>
      </c>
      <c r="E1454">
        <v>0</v>
      </c>
      <c r="F1454">
        <v>0</v>
      </c>
      <c r="G1454">
        <f t="shared" si="66"/>
        <v>1</v>
      </c>
      <c r="J1454">
        <f t="shared" si="67"/>
        <v>2018</v>
      </c>
      <c r="L1454">
        <f t="shared" si="68"/>
        <v>3</v>
      </c>
    </row>
    <row r="1455" spans="1:12" x14ac:dyDescent="0.25">
      <c r="A1455" t="s">
        <v>6</v>
      </c>
      <c r="B1455" s="1">
        <v>43115</v>
      </c>
      <c r="C1455">
        <v>316.91000000000003</v>
      </c>
      <c r="D1455">
        <v>4.32</v>
      </c>
      <c r="E1455">
        <v>0</v>
      </c>
      <c r="F1455">
        <v>1</v>
      </c>
      <c r="G1455">
        <f t="shared" si="66"/>
        <v>1</v>
      </c>
      <c r="J1455">
        <f t="shared" si="67"/>
        <v>2018</v>
      </c>
      <c r="L1455">
        <f t="shared" si="68"/>
        <v>3</v>
      </c>
    </row>
    <row r="1456" spans="1:12" x14ac:dyDescent="0.25">
      <c r="A1456" t="s">
        <v>12</v>
      </c>
      <c r="B1456" s="1">
        <v>43115</v>
      </c>
      <c r="C1456">
        <v>592.13</v>
      </c>
      <c r="D1456">
        <v>8.76</v>
      </c>
      <c r="E1456">
        <v>98.835100000000011</v>
      </c>
      <c r="F1456">
        <v>0</v>
      </c>
      <c r="G1456">
        <f t="shared" si="66"/>
        <v>1</v>
      </c>
      <c r="J1456">
        <f t="shared" si="67"/>
        <v>2018</v>
      </c>
      <c r="L1456">
        <f t="shared" si="68"/>
        <v>3</v>
      </c>
    </row>
    <row r="1457" spans="1:12" x14ac:dyDescent="0.25">
      <c r="A1457" t="s">
        <v>12</v>
      </c>
      <c r="B1457" s="1">
        <v>43115</v>
      </c>
      <c r="C1457">
        <v>221.32</v>
      </c>
      <c r="D1457">
        <v>3.8000000000000003</v>
      </c>
      <c r="E1457">
        <v>372.8218</v>
      </c>
      <c r="F1457">
        <v>1</v>
      </c>
      <c r="G1457">
        <f t="shared" si="66"/>
        <v>1</v>
      </c>
      <c r="J1457">
        <f t="shared" si="67"/>
        <v>2018</v>
      </c>
      <c r="L1457">
        <f t="shared" si="68"/>
        <v>3</v>
      </c>
    </row>
    <row r="1458" spans="1:12" x14ac:dyDescent="0.25">
      <c r="A1458" t="s">
        <v>7</v>
      </c>
      <c r="B1458" s="1">
        <v>43115</v>
      </c>
      <c r="C1458">
        <v>13369.510000000002</v>
      </c>
      <c r="D1458">
        <v>187.96</v>
      </c>
      <c r="E1458">
        <v>354.71215000000001</v>
      </c>
      <c r="F1458">
        <v>0</v>
      </c>
      <c r="G1458">
        <f t="shared" si="66"/>
        <v>1</v>
      </c>
      <c r="J1458">
        <f t="shared" si="67"/>
        <v>2018</v>
      </c>
      <c r="L1458">
        <f t="shared" si="68"/>
        <v>3</v>
      </c>
    </row>
    <row r="1459" spans="1:12" x14ac:dyDescent="0.25">
      <c r="A1459" t="s">
        <v>7</v>
      </c>
      <c r="B1459" s="1">
        <v>43115</v>
      </c>
      <c r="C1459">
        <v>3092.5950000000003</v>
      </c>
      <c r="D1459">
        <v>41.44</v>
      </c>
      <c r="E1459">
        <v>423.36644999999999</v>
      </c>
      <c r="F1459">
        <v>1</v>
      </c>
      <c r="G1459">
        <f t="shared" si="66"/>
        <v>1</v>
      </c>
      <c r="J1459">
        <f t="shared" si="67"/>
        <v>2018</v>
      </c>
      <c r="L1459">
        <f t="shared" si="68"/>
        <v>3</v>
      </c>
    </row>
    <row r="1460" spans="1:12" x14ac:dyDescent="0.25">
      <c r="A1460" t="s">
        <v>8</v>
      </c>
      <c r="B1460" s="1">
        <v>43115</v>
      </c>
      <c r="C1460">
        <v>13826.175000000001</v>
      </c>
      <c r="D1460">
        <v>220.51999999999998</v>
      </c>
      <c r="E1460">
        <v>1595.0272</v>
      </c>
      <c r="F1460">
        <v>0</v>
      </c>
      <c r="G1460">
        <f t="shared" si="66"/>
        <v>1</v>
      </c>
      <c r="J1460">
        <f t="shared" si="67"/>
        <v>2018</v>
      </c>
      <c r="L1460">
        <f t="shared" si="68"/>
        <v>3</v>
      </c>
    </row>
    <row r="1461" spans="1:12" x14ac:dyDescent="0.25">
      <c r="A1461" t="s">
        <v>8</v>
      </c>
      <c r="B1461" s="1">
        <v>43115</v>
      </c>
      <c r="C1461">
        <v>9646.5049999999992</v>
      </c>
      <c r="D1461">
        <v>156.44000000000003</v>
      </c>
      <c r="E1461">
        <v>8670.9831000000013</v>
      </c>
      <c r="F1461">
        <v>1</v>
      </c>
      <c r="G1461">
        <f t="shared" si="66"/>
        <v>1</v>
      </c>
      <c r="J1461">
        <f t="shared" si="67"/>
        <v>2018</v>
      </c>
      <c r="L1461">
        <f t="shared" si="68"/>
        <v>3</v>
      </c>
    </row>
    <row r="1462" spans="1:12" x14ac:dyDescent="0.25">
      <c r="A1462" t="s">
        <v>9</v>
      </c>
      <c r="B1462" s="1">
        <v>43115</v>
      </c>
      <c r="C1462">
        <v>2375.67</v>
      </c>
      <c r="D1462">
        <v>32.96</v>
      </c>
      <c r="E1462">
        <v>0</v>
      </c>
      <c r="F1462">
        <v>0</v>
      </c>
      <c r="G1462">
        <f t="shared" si="66"/>
        <v>1</v>
      </c>
      <c r="J1462">
        <f t="shared" si="67"/>
        <v>2018</v>
      </c>
      <c r="L1462">
        <f t="shared" si="68"/>
        <v>3</v>
      </c>
    </row>
    <row r="1463" spans="1:12" x14ac:dyDescent="0.25">
      <c r="A1463" t="s">
        <v>9</v>
      </c>
      <c r="B1463" s="1">
        <v>43115</v>
      </c>
      <c r="C1463">
        <v>503.63500000000005</v>
      </c>
      <c r="D1463">
        <v>6.8400000000000007</v>
      </c>
      <c r="E1463">
        <v>0</v>
      </c>
      <c r="F1463">
        <v>1</v>
      </c>
      <c r="G1463">
        <f t="shared" si="66"/>
        <v>1</v>
      </c>
      <c r="J1463">
        <f t="shared" si="67"/>
        <v>2018</v>
      </c>
      <c r="L1463">
        <f t="shared" si="68"/>
        <v>3</v>
      </c>
    </row>
    <row r="1464" spans="1:12" x14ac:dyDescent="0.25">
      <c r="A1464" t="s">
        <v>14</v>
      </c>
      <c r="B1464" s="1">
        <v>43115</v>
      </c>
      <c r="C1464">
        <v>3393.0600000000004</v>
      </c>
      <c r="D1464">
        <v>50.92</v>
      </c>
      <c r="E1464">
        <v>19.839299999999998</v>
      </c>
      <c r="F1464">
        <v>0</v>
      </c>
      <c r="G1464">
        <f t="shared" si="66"/>
        <v>1</v>
      </c>
      <c r="J1464">
        <f t="shared" si="67"/>
        <v>2018</v>
      </c>
      <c r="L1464">
        <f t="shared" si="68"/>
        <v>3</v>
      </c>
    </row>
    <row r="1465" spans="1:12" x14ac:dyDescent="0.25">
      <c r="A1465" t="s">
        <v>14</v>
      </c>
      <c r="B1465" s="1">
        <v>43115</v>
      </c>
      <c r="C1465">
        <v>1951.0150000000003</v>
      </c>
      <c r="D1465">
        <v>28.360000000000003</v>
      </c>
      <c r="E1465">
        <v>101.58200000000001</v>
      </c>
      <c r="F1465">
        <v>1</v>
      </c>
      <c r="G1465">
        <f t="shared" si="66"/>
        <v>1</v>
      </c>
      <c r="J1465">
        <f t="shared" si="67"/>
        <v>2018</v>
      </c>
      <c r="L1465">
        <f t="shared" si="68"/>
        <v>3</v>
      </c>
    </row>
    <row r="1466" spans="1:12" x14ac:dyDescent="0.25">
      <c r="A1466" t="s">
        <v>10</v>
      </c>
      <c r="B1466" s="1">
        <v>43115</v>
      </c>
      <c r="C1466">
        <v>50.710000000000008</v>
      </c>
      <c r="D1466">
        <v>0.88000000000000012</v>
      </c>
      <c r="E1466">
        <v>14.166750000000002</v>
      </c>
      <c r="F1466">
        <v>0</v>
      </c>
      <c r="G1466">
        <f t="shared" si="66"/>
        <v>1</v>
      </c>
      <c r="J1466">
        <f t="shared" si="67"/>
        <v>2018</v>
      </c>
      <c r="L1466">
        <f t="shared" si="68"/>
        <v>3</v>
      </c>
    </row>
    <row r="1467" spans="1:12" x14ac:dyDescent="0.25">
      <c r="A1467" t="s">
        <v>10</v>
      </c>
      <c r="B1467" s="1">
        <v>43115</v>
      </c>
      <c r="C1467">
        <v>42.900000000000006</v>
      </c>
      <c r="D1467">
        <v>0.55999999999999994</v>
      </c>
      <c r="E1467">
        <v>122.4704</v>
      </c>
      <c r="F1467">
        <v>1</v>
      </c>
      <c r="G1467">
        <f t="shared" si="66"/>
        <v>1</v>
      </c>
      <c r="J1467">
        <f t="shared" si="67"/>
        <v>2018</v>
      </c>
      <c r="L1467">
        <f t="shared" si="68"/>
        <v>3</v>
      </c>
    </row>
    <row r="1468" spans="1:12" x14ac:dyDescent="0.25">
      <c r="A1468" t="s">
        <v>11</v>
      </c>
      <c r="B1468" s="1">
        <v>43122</v>
      </c>
      <c r="C1468">
        <v>0.44000000000000006</v>
      </c>
      <c r="D1468">
        <v>0</v>
      </c>
      <c r="E1468">
        <v>0</v>
      </c>
      <c r="F1468">
        <v>0</v>
      </c>
      <c r="G1468">
        <f t="shared" si="66"/>
        <v>1</v>
      </c>
      <c r="J1468">
        <f t="shared" si="67"/>
        <v>2018</v>
      </c>
      <c r="L1468">
        <f t="shared" si="68"/>
        <v>4</v>
      </c>
    </row>
    <row r="1469" spans="1:12" x14ac:dyDescent="0.25">
      <c r="A1469" t="s">
        <v>4</v>
      </c>
      <c r="B1469" s="1">
        <v>43122</v>
      </c>
      <c r="C1469">
        <v>10096.735000000001</v>
      </c>
      <c r="D1469">
        <v>141.44000000000003</v>
      </c>
      <c r="E1469">
        <v>346.55530000000005</v>
      </c>
      <c r="F1469">
        <v>0</v>
      </c>
      <c r="G1469">
        <f t="shared" si="66"/>
        <v>1</v>
      </c>
      <c r="J1469">
        <f t="shared" si="67"/>
        <v>2018</v>
      </c>
      <c r="L1469">
        <f t="shared" si="68"/>
        <v>4</v>
      </c>
    </row>
    <row r="1470" spans="1:12" x14ac:dyDescent="0.25">
      <c r="A1470" t="s">
        <v>4</v>
      </c>
      <c r="B1470" s="1">
        <v>43122</v>
      </c>
      <c r="C1470">
        <v>2775.4100000000003</v>
      </c>
      <c r="D1470">
        <v>42</v>
      </c>
      <c r="E1470">
        <v>525.05700000000002</v>
      </c>
      <c r="F1470">
        <v>1</v>
      </c>
      <c r="G1470">
        <f t="shared" si="66"/>
        <v>1</v>
      </c>
      <c r="J1470">
        <f t="shared" si="67"/>
        <v>2018</v>
      </c>
      <c r="L1470">
        <f t="shared" si="68"/>
        <v>4</v>
      </c>
    </row>
    <row r="1471" spans="1:12" x14ac:dyDescent="0.25">
      <c r="A1471" t="s">
        <v>1</v>
      </c>
      <c r="B1471" s="1">
        <v>43122</v>
      </c>
      <c r="C1471">
        <v>15121.7</v>
      </c>
      <c r="D1471">
        <v>219.12</v>
      </c>
      <c r="E1471">
        <v>146.42679999999999</v>
      </c>
      <c r="F1471">
        <v>0</v>
      </c>
      <c r="G1471">
        <f t="shared" si="66"/>
        <v>1</v>
      </c>
      <c r="J1471">
        <f t="shared" si="67"/>
        <v>2018</v>
      </c>
      <c r="L1471">
        <f t="shared" si="68"/>
        <v>4</v>
      </c>
    </row>
    <row r="1472" spans="1:12" x14ac:dyDescent="0.25">
      <c r="A1472" t="s">
        <v>1</v>
      </c>
      <c r="B1472" s="1">
        <v>43122</v>
      </c>
      <c r="C1472">
        <v>1313.4</v>
      </c>
      <c r="D1472">
        <v>17.880000000000003</v>
      </c>
      <c r="E1472">
        <v>173.07485</v>
      </c>
      <c r="F1472">
        <v>1</v>
      </c>
      <c r="G1472">
        <f t="shared" si="66"/>
        <v>1</v>
      </c>
      <c r="J1472">
        <f t="shared" si="67"/>
        <v>2018</v>
      </c>
      <c r="L1472">
        <f t="shared" si="68"/>
        <v>4</v>
      </c>
    </row>
    <row r="1473" spans="1:12" x14ac:dyDescent="0.25">
      <c r="A1473" t="s">
        <v>2</v>
      </c>
      <c r="B1473" s="1">
        <v>43122</v>
      </c>
      <c r="C1473">
        <v>38515.125</v>
      </c>
      <c r="D1473">
        <v>500.56000000000006</v>
      </c>
      <c r="E1473">
        <v>0</v>
      </c>
      <c r="F1473">
        <v>0</v>
      </c>
      <c r="G1473">
        <f t="shared" si="66"/>
        <v>1</v>
      </c>
      <c r="J1473">
        <f t="shared" si="67"/>
        <v>2018</v>
      </c>
      <c r="L1473">
        <f t="shared" si="68"/>
        <v>4</v>
      </c>
    </row>
    <row r="1474" spans="1:12" x14ac:dyDescent="0.25">
      <c r="A1474" t="s">
        <v>2</v>
      </c>
      <c r="B1474" s="1">
        <v>43122</v>
      </c>
      <c r="C1474">
        <v>8477.5350000000017</v>
      </c>
      <c r="D1474">
        <v>115.24000000000001</v>
      </c>
      <c r="E1474">
        <v>0</v>
      </c>
      <c r="F1474">
        <v>1</v>
      </c>
      <c r="G1474">
        <f t="shared" si="66"/>
        <v>1</v>
      </c>
      <c r="J1474">
        <f t="shared" si="67"/>
        <v>2018</v>
      </c>
      <c r="L1474">
        <f t="shared" si="68"/>
        <v>4</v>
      </c>
    </row>
    <row r="1475" spans="1:12" x14ac:dyDescent="0.25">
      <c r="A1475" t="s">
        <v>3</v>
      </c>
      <c r="B1475" s="1">
        <v>43122</v>
      </c>
      <c r="C1475">
        <v>507.1</v>
      </c>
      <c r="D1475">
        <v>7.120000000000001</v>
      </c>
      <c r="E1475">
        <v>100.7032</v>
      </c>
      <c r="F1475">
        <v>0</v>
      </c>
      <c r="G1475">
        <f t="shared" ref="G1475:G1538" si="69">MONTH(B1475)</f>
        <v>1</v>
      </c>
      <c r="J1475">
        <f t="shared" ref="J1475:J1538" si="70">YEAR(B1475:B4245)</f>
        <v>2018</v>
      </c>
      <c r="L1475">
        <f t="shared" ref="L1475:L1538" si="71">WEEKNUM(B1475,1)</f>
        <v>4</v>
      </c>
    </row>
    <row r="1476" spans="1:12" x14ac:dyDescent="0.25">
      <c r="A1476" t="s">
        <v>3</v>
      </c>
      <c r="B1476" s="1">
        <v>43122</v>
      </c>
      <c r="C1476">
        <v>381.64500000000004</v>
      </c>
      <c r="D1476">
        <v>6.48</v>
      </c>
      <c r="E1476">
        <v>943.34240000000011</v>
      </c>
      <c r="F1476">
        <v>1</v>
      </c>
      <c r="G1476">
        <f t="shared" si="69"/>
        <v>1</v>
      </c>
      <c r="J1476">
        <f t="shared" si="70"/>
        <v>2018</v>
      </c>
      <c r="L1476">
        <f t="shared" si="71"/>
        <v>4</v>
      </c>
    </row>
    <row r="1477" spans="1:12" x14ac:dyDescent="0.25">
      <c r="A1477" t="s">
        <v>13</v>
      </c>
      <c r="B1477" s="1">
        <v>43122</v>
      </c>
      <c r="C1477">
        <v>6213.0750000000007</v>
      </c>
      <c r="D1477">
        <v>91.4</v>
      </c>
      <c r="E1477">
        <v>254.0395</v>
      </c>
      <c r="F1477">
        <v>0</v>
      </c>
      <c r="G1477">
        <f t="shared" si="69"/>
        <v>1</v>
      </c>
      <c r="J1477">
        <f t="shared" si="70"/>
        <v>2018</v>
      </c>
      <c r="L1477">
        <f t="shared" si="71"/>
        <v>4</v>
      </c>
    </row>
    <row r="1478" spans="1:12" x14ac:dyDescent="0.25">
      <c r="A1478" t="s">
        <v>13</v>
      </c>
      <c r="B1478" s="1">
        <v>43122</v>
      </c>
      <c r="C1478">
        <v>2381.5550000000003</v>
      </c>
      <c r="D1478">
        <v>35.360000000000007</v>
      </c>
      <c r="E1478">
        <v>510.79469999999998</v>
      </c>
      <c r="F1478">
        <v>1</v>
      </c>
      <c r="G1478">
        <f t="shared" si="69"/>
        <v>1</v>
      </c>
      <c r="J1478">
        <f t="shared" si="70"/>
        <v>2018</v>
      </c>
      <c r="L1478">
        <f t="shared" si="71"/>
        <v>4</v>
      </c>
    </row>
    <row r="1479" spans="1:12" x14ac:dyDescent="0.25">
      <c r="A1479" t="s">
        <v>5</v>
      </c>
      <c r="B1479" s="1">
        <v>43122</v>
      </c>
      <c r="C1479">
        <v>910.1400000000001</v>
      </c>
      <c r="D1479">
        <v>11.120000000000001</v>
      </c>
      <c r="E1479">
        <v>39.305500000000002</v>
      </c>
      <c r="F1479">
        <v>0</v>
      </c>
      <c r="G1479">
        <f t="shared" si="69"/>
        <v>1</v>
      </c>
      <c r="J1479">
        <f t="shared" si="70"/>
        <v>2018</v>
      </c>
      <c r="L1479">
        <f t="shared" si="71"/>
        <v>4</v>
      </c>
    </row>
    <row r="1480" spans="1:12" x14ac:dyDescent="0.25">
      <c r="A1480" t="s">
        <v>5</v>
      </c>
      <c r="B1480" s="1">
        <v>43122</v>
      </c>
      <c r="C1480">
        <v>441.92500000000001</v>
      </c>
      <c r="D1480">
        <v>7.96</v>
      </c>
      <c r="E1480">
        <v>95.906850000000006</v>
      </c>
      <c r="F1480">
        <v>1</v>
      </c>
      <c r="G1480">
        <f t="shared" si="69"/>
        <v>1</v>
      </c>
      <c r="J1480">
        <f t="shared" si="70"/>
        <v>2018</v>
      </c>
      <c r="L1480">
        <f t="shared" si="71"/>
        <v>4</v>
      </c>
    </row>
    <row r="1481" spans="1:12" x14ac:dyDescent="0.25">
      <c r="A1481" t="s">
        <v>6</v>
      </c>
      <c r="B1481" s="1">
        <v>43122</v>
      </c>
      <c r="C1481">
        <v>736.56000000000006</v>
      </c>
      <c r="D1481">
        <v>9.9200000000000017</v>
      </c>
      <c r="E1481">
        <v>0</v>
      </c>
      <c r="F1481">
        <v>0</v>
      </c>
      <c r="G1481">
        <f t="shared" si="69"/>
        <v>1</v>
      </c>
      <c r="J1481">
        <f t="shared" si="70"/>
        <v>2018</v>
      </c>
      <c r="L1481">
        <f t="shared" si="71"/>
        <v>4</v>
      </c>
    </row>
    <row r="1482" spans="1:12" x14ac:dyDescent="0.25">
      <c r="A1482" t="s">
        <v>6</v>
      </c>
      <c r="B1482" s="1">
        <v>43122</v>
      </c>
      <c r="C1482">
        <v>201.08000000000004</v>
      </c>
      <c r="D1482">
        <v>2.68</v>
      </c>
      <c r="E1482">
        <v>0</v>
      </c>
      <c r="F1482">
        <v>1</v>
      </c>
      <c r="G1482">
        <f t="shared" si="69"/>
        <v>1</v>
      </c>
      <c r="J1482">
        <f t="shared" si="70"/>
        <v>2018</v>
      </c>
      <c r="L1482">
        <f t="shared" si="71"/>
        <v>4</v>
      </c>
    </row>
    <row r="1483" spans="1:12" x14ac:dyDescent="0.25">
      <c r="A1483" t="s">
        <v>12</v>
      </c>
      <c r="B1483" s="1">
        <v>43122</v>
      </c>
      <c r="C1483">
        <v>698.77500000000009</v>
      </c>
      <c r="D1483">
        <v>10.280000000000001</v>
      </c>
      <c r="E1483">
        <v>101.12765</v>
      </c>
      <c r="F1483">
        <v>0</v>
      </c>
      <c r="G1483">
        <f t="shared" si="69"/>
        <v>1</v>
      </c>
      <c r="J1483">
        <f t="shared" si="70"/>
        <v>2018</v>
      </c>
      <c r="L1483">
        <f t="shared" si="71"/>
        <v>4</v>
      </c>
    </row>
    <row r="1484" spans="1:12" x14ac:dyDescent="0.25">
      <c r="A1484" t="s">
        <v>12</v>
      </c>
      <c r="B1484" s="1">
        <v>43122</v>
      </c>
      <c r="C1484">
        <v>255.75000000000003</v>
      </c>
      <c r="D1484">
        <v>3.5200000000000005</v>
      </c>
      <c r="E1484">
        <v>308.80720000000002</v>
      </c>
      <c r="F1484">
        <v>1</v>
      </c>
      <c r="G1484">
        <f t="shared" si="69"/>
        <v>1</v>
      </c>
      <c r="J1484">
        <f t="shared" si="70"/>
        <v>2018</v>
      </c>
      <c r="L1484">
        <f t="shared" si="71"/>
        <v>4</v>
      </c>
    </row>
    <row r="1485" spans="1:12" x14ac:dyDescent="0.25">
      <c r="A1485" t="s">
        <v>7</v>
      </c>
      <c r="B1485" s="1">
        <v>43122</v>
      </c>
      <c r="C1485">
        <v>14994.815000000001</v>
      </c>
      <c r="D1485">
        <v>203.36</v>
      </c>
      <c r="E1485">
        <v>352.27075000000002</v>
      </c>
      <c r="F1485">
        <v>0</v>
      </c>
      <c r="G1485">
        <f t="shared" si="69"/>
        <v>1</v>
      </c>
      <c r="J1485">
        <f t="shared" si="70"/>
        <v>2018</v>
      </c>
      <c r="L1485">
        <f t="shared" si="71"/>
        <v>4</v>
      </c>
    </row>
    <row r="1486" spans="1:12" x14ac:dyDescent="0.25">
      <c r="A1486" t="s">
        <v>7</v>
      </c>
      <c r="B1486" s="1">
        <v>43122</v>
      </c>
      <c r="C1486">
        <v>3230.645</v>
      </c>
      <c r="D1486">
        <v>43.84</v>
      </c>
      <c r="E1486">
        <v>418.81970000000001</v>
      </c>
      <c r="F1486">
        <v>1</v>
      </c>
      <c r="G1486">
        <f t="shared" si="69"/>
        <v>1</v>
      </c>
      <c r="J1486">
        <f t="shared" si="70"/>
        <v>2018</v>
      </c>
      <c r="L1486">
        <f t="shared" si="71"/>
        <v>4</v>
      </c>
    </row>
    <row r="1487" spans="1:12" x14ac:dyDescent="0.25">
      <c r="A1487" t="s">
        <v>8</v>
      </c>
      <c r="B1487" s="1">
        <v>43122</v>
      </c>
      <c r="C1487">
        <v>15612.520000000002</v>
      </c>
      <c r="D1487">
        <v>245.8</v>
      </c>
      <c r="E1487">
        <v>1738.2755</v>
      </c>
      <c r="F1487">
        <v>0</v>
      </c>
      <c r="G1487">
        <f t="shared" si="69"/>
        <v>1</v>
      </c>
      <c r="J1487">
        <f t="shared" si="70"/>
        <v>2018</v>
      </c>
      <c r="L1487">
        <f t="shared" si="71"/>
        <v>4</v>
      </c>
    </row>
    <row r="1488" spans="1:12" x14ac:dyDescent="0.25">
      <c r="A1488" t="s">
        <v>8</v>
      </c>
      <c r="B1488" s="1">
        <v>43122</v>
      </c>
      <c r="C1488">
        <v>10647.890000000001</v>
      </c>
      <c r="D1488">
        <v>173.88</v>
      </c>
      <c r="E1488">
        <v>10208.997499999999</v>
      </c>
      <c r="F1488">
        <v>1</v>
      </c>
      <c r="G1488">
        <f t="shared" si="69"/>
        <v>1</v>
      </c>
      <c r="J1488">
        <f t="shared" si="70"/>
        <v>2018</v>
      </c>
      <c r="L1488">
        <f t="shared" si="71"/>
        <v>4</v>
      </c>
    </row>
    <row r="1489" spans="1:12" x14ac:dyDescent="0.25">
      <c r="A1489" t="s">
        <v>9</v>
      </c>
      <c r="B1489" s="1">
        <v>43122</v>
      </c>
      <c r="C1489">
        <v>2510.5300000000002</v>
      </c>
      <c r="D1489">
        <v>34.080000000000005</v>
      </c>
      <c r="E1489">
        <v>0</v>
      </c>
      <c r="F1489">
        <v>0</v>
      </c>
      <c r="G1489">
        <f t="shared" si="69"/>
        <v>1</v>
      </c>
      <c r="J1489">
        <f t="shared" si="70"/>
        <v>2018</v>
      </c>
      <c r="L1489">
        <f t="shared" si="71"/>
        <v>4</v>
      </c>
    </row>
    <row r="1490" spans="1:12" x14ac:dyDescent="0.25">
      <c r="A1490" t="s">
        <v>9</v>
      </c>
      <c r="B1490" s="1">
        <v>43122</v>
      </c>
      <c r="C1490">
        <v>534.875</v>
      </c>
      <c r="D1490">
        <v>7.4400000000000013</v>
      </c>
      <c r="E1490">
        <v>0</v>
      </c>
      <c r="F1490">
        <v>1</v>
      </c>
      <c r="G1490">
        <f t="shared" si="69"/>
        <v>1</v>
      </c>
      <c r="J1490">
        <f t="shared" si="70"/>
        <v>2018</v>
      </c>
      <c r="L1490">
        <f t="shared" si="71"/>
        <v>4</v>
      </c>
    </row>
    <row r="1491" spans="1:12" x14ac:dyDescent="0.25">
      <c r="A1491" t="s">
        <v>14</v>
      </c>
      <c r="B1491" s="1">
        <v>43122</v>
      </c>
      <c r="C1491">
        <v>3549.7000000000003</v>
      </c>
      <c r="D1491">
        <v>49.800000000000004</v>
      </c>
      <c r="E1491">
        <v>20.158450000000002</v>
      </c>
      <c r="F1491">
        <v>0</v>
      </c>
      <c r="G1491">
        <f t="shared" si="69"/>
        <v>1</v>
      </c>
      <c r="J1491">
        <f t="shared" si="70"/>
        <v>2018</v>
      </c>
      <c r="L1491">
        <f t="shared" si="71"/>
        <v>4</v>
      </c>
    </row>
    <row r="1492" spans="1:12" x14ac:dyDescent="0.25">
      <c r="A1492" t="s">
        <v>14</v>
      </c>
      <c r="B1492" s="1">
        <v>43122</v>
      </c>
      <c r="C1492">
        <v>1881.4400000000003</v>
      </c>
      <c r="D1492">
        <v>27.72</v>
      </c>
      <c r="E1492">
        <v>101.09450000000001</v>
      </c>
      <c r="F1492">
        <v>1</v>
      </c>
      <c r="G1492">
        <f t="shared" si="69"/>
        <v>1</v>
      </c>
      <c r="J1492">
        <f t="shared" si="70"/>
        <v>2018</v>
      </c>
      <c r="L1492">
        <f t="shared" si="71"/>
        <v>4</v>
      </c>
    </row>
    <row r="1493" spans="1:12" x14ac:dyDescent="0.25">
      <c r="A1493" t="s">
        <v>10</v>
      </c>
      <c r="B1493" s="1">
        <v>43122</v>
      </c>
      <c r="C1493">
        <v>436.81000000000006</v>
      </c>
      <c r="D1493">
        <v>6.8000000000000007</v>
      </c>
      <c r="E1493">
        <v>61.631049999999995</v>
      </c>
      <c r="F1493">
        <v>0</v>
      </c>
      <c r="G1493">
        <f t="shared" si="69"/>
        <v>1</v>
      </c>
      <c r="J1493">
        <f t="shared" si="70"/>
        <v>2018</v>
      </c>
      <c r="L1493">
        <f t="shared" si="71"/>
        <v>4</v>
      </c>
    </row>
    <row r="1494" spans="1:12" x14ac:dyDescent="0.25">
      <c r="A1494" t="s">
        <v>10</v>
      </c>
      <c r="B1494" s="1">
        <v>43122</v>
      </c>
      <c r="C1494">
        <v>413.87500000000006</v>
      </c>
      <c r="D1494">
        <v>6.8000000000000007</v>
      </c>
      <c r="E1494">
        <v>569.56510000000003</v>
      </c>
      <c r="F1494">
        <v>1</v>
      </c>
      <c r="G1494">
        <f t="shared" si="69"/>
        <v>1</v>
      </c>
      <c r="J1494">
        <f t="shared" si="70"/>
        <v>2018</v>
      </c>
      <c r="L1494">
        <f t="shared" si="71"/>
        <v>4</v>
      </c>
    </row>
    <row r="1495" spans="1:12" x14ac:dyDescent="0.25">
      <c r="A1495" t="s">
        <v>11</v>
      </c>
      <c r="B1495" s="1">
        <v>43129</v>
      </c>
      <c r="C1495">
        <v>1.32</v>
      </c>
      <c r="D1495">
        <v>4.0000000000000008E-2</v>
      </c>
      <c r="E1495">
        <v>0</v>
      </c>
      <c r="F1495">
        <v>0</v>
      </c>
      <c r="G1495">
        <f t="shared" si="69"/>
        <v>1</v>
      </c>
      <c r="J1495">
        <f t="shared" si="70"/>
        <v>2018</v>
      </c>
      <c r="L1495">
        <f t="shared" si="71"/>
        <v>5</v>
      </c>
    </row>
    <row r="1496" spans="1:12" x14ac:dyDescent="0.25">
      <c r="A1496" t="s">
        <v>4</v>
      </c>
      <c r="B1496" s="1">
        <v>43129</v>
      </c>
      <c r="C1496">
        <v>11818.510000000002</v>
      </c>
      <c r="D1496">
        <v>157</v>
      </c>
      <c r="E1496">
        <v>472.40375</v>
      </c>
      <c r="F1496">
        <v>0</v>
      </c>
      <c r="G1496">
        <f t="shared" si="69"/>
        <v>1</v>
      </c>
      <c r="J1496">
        <f t="shared" si="70"/>
        <v>2018</v>
      </c>
      <c r="L1496">
        <f t="shared" si="71"/>
        <v>5</v>
      </c>
    </row>
    <row r="1497" spans="1:12" x14ac:dyDescent="0.25">
      <c r="A1497" t="s">
        <v>4</v>
      </c>
      <c r="B1497" s="1">
        <v>43129</v>
      </c>
      <c r="C1497">
        <v>3272.9949999999999</v>
      </c>
      <c r="D1497">
        <v>47.400000000000006</v>
      </c>
      <c r="E1497">
        <v>638.1336</v>
      </c>
      <c r="F1497">
        <v>1</v>
      </c>
      <c r="G1497">
        <f t="shared" si="69"/>
        <v>1</v>
      </c>
      <c r="J1497">
        <f t="shared" si="70"/>
        <v>2018</v>
      </c>
      <c r="L1497">
        <f t="shared" si="71"/>
        <v>5</v>
      </c>
    </row>
    <row r="1498" spans="1:12" x14ac:dyDescent="0.25">
      <c r="A1498" t="s">
        <v>1</v>
      </c>
      <c r="B1498" s="1">
        <v>43129</v>
      </c>
      <c r="C1498">
        <v>15276.305</v>
      </c>
      <c r="D1498">
        <v>226.76</v>
      </c>
      <c r="E1498">
        <v>322.1465</v>
      </c>
      <c r="F1498">
        <v>0</v>
      </c>
      <c r="G1498">
        <f t="shared" si="69"/>
        <v>1</v>
      </c>
      <c r="J1498">
        <f t="shared" si="70"/>
        <v>2018</v>
      </c>
      <c r="L1498">
        <f t="shared" si="71"/>
        <v>5</v>
      </c>
    </row>
    <row r="1499" spans="1:12" x14ac:dyDescent="0.25">
      <c r="A1499" t="s">
        <v>1</v>
      </c>
      <c r="B1499" s="1">
        <v>43129</v>
      </c>
      <c r="C1499">
        <v>1394.8000000000002</v>
      </c>
      <c r="D1499">
        <v>19.680000000000003</v>
      </c>
      <c r="E1499">
        <v>394.90815000000003</v>
      </c>
      <c r="F1499">
        <v>1</v>
      </c>
      <c r="G1499">
        <f t="shared" si="69"/>
        <v>1</v>
      </c>
      <c r="J1499">
        <f t="shared" si="70"/>
        <v>2018</v>
      </c>
      <c r="L1499">
        <f t="shared" si="71"/>
        <v>5</v>
      </c>
    </row>
    <row r="1500" spans="1:12" x14ac:dyDescent="0.25">
      <c r="A1500" t="s">
        <v>2</v>
      </c>
      <c r="B1500" s="1">
        <v>43129</v>
      </c>
      <c r="C1500">
        <v>44890.615000000005</v>
      </c>
      <c r="D1500">
        <v>578</v>
      </c>
      <c r="E1500">
        <v>0</v>
      </c>
      <c r="F1500">
        <v>0</v>
      </c>
      <c r="G1500">
        <f t="shared" si="69"/>
        <v>1</v>
      </c>
      <c r="J1500">
        <f t="shared" si="70"/>
        <v>2018</v>
      </c>
      <c r="L1500">
        <f t="shared" si="71"/>
        <v>5</v>
      </c>
    </row>
    <row r="1501" spans="1:12" x14ac:dyDescent="0.25">
      <c r="A1501" t="s">
        <v>2</v>
      </c>
      <c r="B1501" s="1">
        <v>43129</v>
      </c>
      <c r="C1501">
        <v>9657.010000000002</v>
      </c>
      <c r="D1501">
        <v>134</v>
      </c>
      <c r="E1501">
        <v>0</v>
      </c>
      <c r="F1501">
        <v>1</v>
      </c>
      <c r="G1501">
        <f t="shared" si="69"/>
        <v>1</v>
      </c>
      <c r="J1501">
        <f t="shared" si="70"/>
        <v>2018</v>
      </c>
      <c r="L1501">
        <f t="shared" si="71"/>
        <v>5</v>
      </c>
    </row>
    <row r="1502" spans="1:12" x14ac:dyDescent="0.25">
      <c r="A1502" t="s">
        <v>3</v>
      </c>
      <c r="B1502" s="1">
        <v>43129</v>
      </c>
      <c r="C1502">
        <v>334.95000000000005</v>
      </c>
      <c r="D1502">
        <v>5.2</v>
      </c>
      <c r="E1502">
        <v>91.162500000000009</v>
      </c>
      <c r="F1502">
        <v>0</v>
      </c>
      <c r="G1502">
        <f t="shared" si="69"/>
        <v>1</v>
      </c>
      <c r="J1502">
        <f t="shared" si="70"/>
        <v>2018</v>
      </c>
      <c r="L1502">
        <f t="shared" si="71"/>
        <v>5</v>
      </c>
    </row>
    <row r="1503" spans="1:12" x14ac:dyDescent="0.25">
      <c r="A1503" t="s">
        <v>3</v>
      </c>
      <c r="B1503" s="1">
        <v>43129</v>
      </c>
      <c r="C1503">
        <v>273.35000000000002</v>
      </c>
      <c r="D1503">
        <v>4.16</v>
      </c>
      <c r="E1503">
        <v>625.79335000000003</v>
      </c>
      <c r="F1503">
        <v>1</v>
      </c>
      <c r="G1503">
        <f t="shared" si="69"/>
        <v>1</v>
      </c>
      <c r="J1503">
        <f t="shared" si="70"/>
        <v>2018</v>
      </c>
      <c r="L1503">
        <f t="shared" si="71"/>
        <v>5</v>
      </c>
    </row>
    <row r="1504" spans="1:12" x14ac:dyDescent="0.25">
      <c r="A1504" t="s">
        <v>13</v>
      </c>
      <c r="B1504" s="1">
        <v>43129</v>
      </c>
      <c r="C1504">
        <v>7114.8550000000005</v>
      </c>
      <c r="D1504">
        <v>103.16</v>
      </c>
      <c r="E1504">
        <v>371.4984</v>
      </c>
      <c r="F1504">
        <v>0</v>
      </c>
      <c r="G1504">
        <f t="shared" si="69"/>
        <v>1</v>
      </c>
      <c r="J1504">
        <f t="shared" si="70"/>
        <v>2018</v>
      </c>
      <c r="L1504">
        <f t="shared" si="71"/>
        <v>5</v>
      </c>
    </row>
    <row r="1505" spans="1:12" x14ac:dyDescent="0.25">
      <c r="A1505" t="s">
        <v>13</v>
      </c>
      <c r="B1505" s="1">
        <v>43129</v>
      </c>
      <c r="C1505">
        <v>2786.3</v>
      </c>
      <c r="D1505">
        <v>41.44</v>
      </c>
      <c r="E1505">
        <v>822.13300000000004</v>
      </c>
      <c r="F1505">
        <v>1</v>
      </c>
      <c r="G1505">
        <f t="shared" si="69"/>
        <v>1</v>
      </c>
      <c r="J1505">
        <f t="shared" si="70"/>
        <v>2018</v>
      </c>
      <c r="L1505">
        <f t="shared" si="71"/>
        <v>5</v>
      </c>
    </row>
    <row r="1506" spans="1:12" x14ac:dyDescent="0.25">
      <c r="A1506" t="s">
        <v>5</v>
      </c>
      <c r="B1506" s="1">
        <v>43129</v>
      </c>
      <c r="C1506">
        <v>903.92500000000007</v>
      </c>
      <c r="D1506">
        <v>11.920000000000002</v>
      </c>
      <c r="E1506">
        <v>40.277250000000002</v>
      </c>
      <c r="F1506">
        <v>0</v>
      </c>
      <c r="G1506">
        <f t="shared" si="69"/>
        <v>1</v>
      </c>
      <c r="J1506">
        <f t="shared" si="70"/>
        <v>2018</v>
      </c>
      <c r="L1506">
        <f t="shared" si="71"/>
        <v>5</v>
      </c>
    </row>
    <row r="1507" spans="1:12" x14ac:dyDescent="0.25">
      <c r="A1507" t="s">
        <v>5</v>
      </c>
      <c r="B1507" s="1">
        <v>43129</v>
      </c>
      <c r="C1507">
        <v>482.84500000000003</v>
      </c>
      <c r="D1507">
        <v>8.6</v>
      </c>
      <c r="E1507">
        <v>99.031400000000005</v>
      </c>
      <c r="F1507">
        <v>1</v>
      </c>
      <c r="G1507">
        <f t="shared" si="69"/>
        <v>1</v>
      </c>
      <c r="J1507">
        <f t="shared" si="70"/>
        <v>2018</v>
      </c>
      <c r="L1507">
        <f t="shared" si="71"/>
        <v>5</v>
      </c>
    </row>
    <row r="1508" spans="1:12" x14ac:dyDescent="0.25">
      <c r="A1508" t="s">
        <v>6</v>
      </c>
      <c r="B1508" s="1">
        <v>43129</v>
      </c>
      <c r="C1508">
        <v>780.34</v>
      </c>
      <c r="D1508">
        <v>10.920000000000002</v>
      </c>
      <c r="E1508">
        <v>0</v>
      </c>
      <c r="F1508">
        <v>0</v>
      </c>
      <c r="G1508">
        <f t="shared" si="69"/>
        <v>1</v>
      </c>
      <c r="J1508">
        <f t="shared" si="70"/>
        <v>2018</v>
      </c>
      <c r="L1508">
        <f t="shared" si="71"/>
        <v>5</v>
      </c>
    </row>
    <row r="1509" spans="1:12" x14ac:dyDescent="0.25">
      <c r="A1509" t="s">
        <v>6</v>
      </c>
      <c r="B1509" s="1">
        <v>43129</v>
      </c>
      <c r="C1509">
        <v>268.07</v>
      </c>
      <c r="D1509">
        <v>3.3200000000000003</v>
      </c>
      <c r="E1509">
        <v>0</v>
      </c>
      <c r="F1509">
        <v>1</v>
      </c>
      <c r="G1509">
        <f t="shared" si="69"/>
        <v>1</v>
      </c>
      <c r="J1509">
        <f t="shared" si="70"/>
        <v>2018</v>
      </c>
      <c r="L1509">
        <f t="shared" si="71"/>
        <v>5</v>
      </c>
    </row>
    <row r="1510" spans="1:12" x14ac:dyDescent="0.25">
      <c r="A1510" t="s">
        <v>12</v>
      </c>
      <c r="B1510" s="1">
        <v>43129</v>
      </c>
      <c r="C1510">
        <v>821.48</v>
      </c>
      <c r="D1510">
        <v>12</v>
      </c>
      <c r="E1510">
        <v>107.56785000000001</v>
      </c>
      <c r="F1510">
        <v>0</v>
      </c>
      <c r="G1510">
        <f t="shared" si="69"/>
        <v>1</v>
      </c>
      <c r="J1510">
        <f t="shared" si="70"/>
        <v>2018</v>
      </c>
      <c r="L1510">
        <f t="shared" si="71"/>
        <v>5</v>
      </c>
    </row>
    <row r="1511" spans="1:12" x14ac:dyDescent="0.25">
      <c r="A1511" t="s">
        <v>12</v>
      </c>
      <c r="B1511" s="1">
        <v>43129</v>
      </c>
      <c r="C1511">
        <v>300.13500000000005</v>
      </c>
      <c r="D1511">
        <v>4.8000000000000007</v>
      </c>
      <c r="E1511">
        <v>368.25555000000003</v>
      </c>
      <c r="F1511">
        <v>1</v>
      </c>
      <c r="G1511">
        <f t="shared" si="69"/>
        <v>1</v>
      </c>
      <c r="J1511">
        <f t="shared" si="70"/>
        <v>2018</v>
      </c>
      <c r="L1511">
        <f t="shared" si="71"/>
        <v>5</v>
      </c>
    </row>
    <row r="1512" spans="1:12" x14ac:dyDescent="0.25">
      <c r="A1512" t="s">
        <v>7</v>
      </c>
      <c r="B1512" s="1">
        <v>43129</v>
      </c>
      <c r="C1512">
        <v>16923.5</v>
      </c>
      <c r="D1512">
        <v>230.48000000000002</v>
      </c>
      <c r="E1512">
        <v>399.11885000000001</v>
      </c>
      <c r="F1512">
        <v>0</v>
      </c>
      <c r="G1512">
        <f t="shared" si="69"/>
        <v>1</v>
      </c>
      <c r="J1512">
        <f t="shared" si="70"/>
        <v>2018</v>
      </c>
      <c r="L1512">
        <f t="shared" si="71"/>
        <v>5</v>
      </c>
    </row>
    <row r="1513" spans="1:12" x14ac:dyDescent="0.25">
      <c r="A1513" t="s">
        <v>7</v>
      </c>
      <c r="B1513" s="1">
        <v>43129</v>
      </c>
      <c r="C1513">
        <v>3745.4450000000002</v>
      </c>
      <c r="D1513">
        <v>51.879999999999995</v>
      </c>
      <c r="E1513">
        <v>500.77365000000003</v>
      </c>
      <c r="F1513">
        <v>1</v>
      </c>
      <c r="G1513">
        <f t="shared" si="69"/>
        <v>1</v>
      </c>
      <c r="J1513">
        <f t="shared" si="70"/>
        <v>2018</v>
      </c>
      <c r="L1513">
        <f t="shared" si="71"/>
        <v>5</v>
      </c>
    </row>
    <row r="1514" spans="1:12" x14ac:dyDescent="0.25">
      <c r="A1514" t="s">
        <v>8</v>
      </c>
      <c r="B1514" s="1">
        <v>43129</v>
      </c>
      <c r="C1514">
        <v>19158.370000000003</v>
      </c>
      <c r="D1514">
        <v>299.84000000000003</v>
      </c>
      <c r="E1514">
        <v>2175.6689500000002</v>
      </c>
      <c r="F1514">
        <v>0</v>
      </c>
      <c r="G1514">
        <f t="shared" si="69"/>
        <v>1</v>
      </c>
      <c r="J1514">
        <f t="shared" si="70"/>
        <v>2018</v>
      </c>
      <c r="L1514">
        <f t="shared" si="71"/>
        <v>5</v>
      </c>
    </row>
    <row r="1515" spans="1:12" x14ac:dyDescent="0.25">
      <c r="A1515" t="s">
        <v>8</v>
      </c>
      <c r="B1515" s="1">
        <v>43129</v>
      </c>
      <c r="C1515">
        <v>13216.445000000002</v>
      </c>
      <c r="D1515">
        <v>220.8</v>
      </c>
      <c r="E1515">
        <v>12809.19965</v>
      </c>
      <c r="F1515">
        <v>1</v>
      </c>
      <c r="G1515">
        <f t="shared" si="69"/>
        <v>1</v>
      </c>
      <c r="J1515">
        <f t="shared" si="70"/>
        <v>2018</v>
      </c>
      <c r="L1515">
        <f t="shared" si="71"/>
        <v>5</v>
      </c>
    </row>
    <row r="1516" spans="1:12" x14ac:dyDescent="0.25">
      <c r="A1516" t="s">
        <v>9</v>
      </c>
      <c r="B1516" s="1">
        <v>43129</v>
      </c>
      <c r="C1516">
        <v>2742.1350000000002</v>
      </c>
      <c r="D1516">
        <v>38.800000000000004</v>
      </c>
      <c r="E1516">
        <v>0</v>
      </c>
      <c r="F1516">
        <v>0</v>
      </c>
      <c r="G1516">
        <f t="shared" si="69"/>
        <v>1</v>
      </c>
      <c r="J1516">
        <f t="shared" si="70"/>
        <v>2018</v>
      </c>
      <c r="L1516">
        <f t="shared" si="71"/>
        <v>5</v>
      </c>
    </row>
    <row r="1517" spans="1:12" x14ac:dyDescent="0.25">
      <c r="A1517" t="s">
        <v>9</v>
      </c>
      <c r="B1517" s="1">
        <v>43129</v>
      </c>
      <c r="C1517">
        <v>665.005</v>
      </c>
      <c r="D1517">
        <v>9.16</v>
      </c>
      <c r="E1517">
        <v>0</v>
      </c>
      <c r="F1517">
        <v>1</v>
      </c>
      <c r="G1517">
        <f t="shared" si="69"/>
        <v>1</v>
      </c>
      <c r="J1517">
        <f t="shared" si="70"/>
        <v>2018</v>
      </c>
      <c r="L1517">
        <f t="shared" si="71"/>
        <v>5</v>
      </c>
    </row>
    <row r="1518" spans="1:12" x14ac:dyDescent="0.25">
      <c r="A1518" t="s">
        <v>14</v>
      </c>
      <c r="B1518" s="1">
        <v>43129</v>
      </c>
      <c r="C1518">
        <v>4251.6650000000009</v>
      </c>
      <c r="D1518">
        <v>57.920000000000009</v>
      </c>
      <c r="E1518">
        <v>17.034549999999999</v>
      </c>
      <c r="F1518">
        <v>0</v>
      </c>
      <c r="G1518">
        <f t="shared" si="69"/>
        <v>1</v>
      </c>
      <c r="J1518">
        <f t="shared" si="70"/>
        <v>2018</v>
      </c>
      <c r="L1518">
        <f t="shared" si="71"/>
        <v>5</v>
      </c>
    </row>
    <row r="1519" spans="1:12" x14ac:dyDescent="0.25">
      <c r="A1519" t="s">
        <v>14</v>
      </c>
      <c r="B1519" s="1">
        <v>43129</v>
      </c>
      <c r="C1519">
        <v>2063.105</v>
      </c>
      <c r="D1519">
        <v>29.680000000000003</v>
      </c>
      <c r="E1519">
        <v>74.743499999999997</v>
      </c>
      <c r="F1519">
        <v>1</v>
      </c>
      <c r="G1519">
        <f t="shared" si="69"/>
        <v>1</v>
      </c>
      <c r="J1519">
        <f t="shared" si="70"/>
        <v>2018</v>
      </c>
      <c r="L1519">
        <f t="shared" si="71"/>
        <v>5</v>
      </c>
    </row>
    <row r="1520" spans="1:12" x14ac:dyDescent="0.25">
      <c r="A1520" t="s">
        <v>10</v>
      </c>
      <c r="B1520" s="1">
        <v>43129</v>
      </c>
      <c r="C1520">
        <v>522.72</v>
      </c>
      <c r="D1520">
        <v>8.56</v>
      </c>
      <c r="E1520">
        <v>117.676</v>
      </c>
      <c r="F1520">
        <v>0</v>
      </c>
      <c r="G1520">
        <f t="shared" si="69"/>
        <v>1</v>
      </c>
      <c r="J1520">
        <f t="shared" si="70"/>
        <v>2018</v>
      </c>
      <c r="L1520">
        <f t="shared" si="71"/>
        <v>5</v>
      </c>
    </row>
    <row r="1521" spans="1:12" x14ac:dyDescent="0.25">
      <c r="A1521" t="s">
        <v>10</v>
      </c>
      <c r="B1521" s="1">
        <v>43129</v>
      </c>
      <c r="C1521">
        <v>416.29500000000002</v>
      </c>
      <c r="D1521">
        <v>7.0400000000000009</v>
      </c>
      <c r="E1521">
        <v>2177.1613499999999</v>
      </c>
      <c r="F1521">
        <v>1</v>
      </c>
      <c r="G1521">
        <f t="shared" si="69"/>
        <v>1</v>
      </c>
      <c r="J1521">
        <f t="shared" si="70"/>
        <v>2018</v>
      </c>
      <c r="L1521">
        <f t="shared" si="71"/>
        <v>5</v>
      </c>
    </row>
    <row r="1522" spans="1:12" x14ac:dyDescent="0.25">
      <c r="A1522" t="s">
        <v>4</v>
      </c>
      <c r="B1522" s="1">
        <v>43136</v>
      </c>
      <c r="C1522">
        <v>15756.070000000002</v>
      </c>
      <c r="D1522">
        <v>189.88</v>
      </c>
      <c r="E1522">
        <v>828.8039500000001</v>
      </c>
      <c r="F1522">
        <v>0</v>
      </c>
      <c r="G1522">
        <f t="shared" si="69"/>
        <v>2</v>
      </c>
      <c r="J1522">
        <f t="shared" si="70"/>
        <v>2018</v>
      </c>
      <c r="L1522">
        <f t="shared" si="71"/>
        <v>6</v>
      </c>
    </row>
    <row r="1523" spans="1:12" x14ac:dyDescent="0.25">
      <c r="A1523" t="s">
        <v>4</v>
      </c>
      <c r="B1523" s="1">
        <v>43136</v>
      </c>
      <c r="C1523">
        <v>4108.2250000000004</v>
      </c>
      <c r="D1523">
        <v>53.84</v>
      </c>
      <c r="E1523">
        <v>1037.8511000000001</v>
      </c>
      <c r="F1523">
        <v>1</v>
      </c>
      <c r="G1523">
        <f t="shared" si="69"/>
        <v>2</v>
      </c>
      <c r="J1523">
        <f t="shared" si="70"/>
        <v>2018</v>
      </c>
      <c r="L1523">
        <f t="shared" si="71"/>
        <v>6</v>
      </c>
    </row>
    <row r="1524" spans="1:12" x14ac:dyDescent="0.25">
      <c r="A1524" t="s">
        <v>1</v>
      </c>
      <c r="B1524" s="1">
        <v>43136</v>
      </c>
      <c r="C1524">
        <v>18838.325000000001</v>
      </c>
      <c r="D1524">
        <v>261.28000000000003</v>
      </c>
      <c r="E1524">
        <v>282.78770000000003</v>
      </c>
      <c r="F1524">
        <v>0</v>
      </c>
      <c r="G1524">
        <f t="shared" si="69"/>
        <v>2</v>
      </c>
      <c r="J1524">
        <f t="shared" si="70"/>
        <v>2018</v>
      </c>
      <c r="L1524">
        <f t="shared" si="71"/>
        <v>6</v>
      </c>
    </row>
    <row r="1525" spans="1:12" x14ac:dyDescent="0.25">
      <c r="A1525" t="s">
        <v>1</v>
      </c>
      <c r="B1525" s="1">
        <v>43136</v>
      </c>
      <c r="C1525">
        <v>1456.4550000000002</v>
      </c>
      <c r="D1525">
        <v>19.040000000000003</v>
      </c>
      <c r="E1525">
        <v>291.91825</v>
      </c>
      <c r="F1525">
        <v>1</v>
      </c>
      <c r="G1525">
        <f t="shared" si="69"/>
        <v>2</v>
      </c>
      <c r="J1525">
        <f t="shared" si="70"/>
        <v>2018</v>
      </c>
      <c r="L1525">
        <f t="shared" si="71"/>
        <v>6</v>
      </c>
    </row>
    <row r="1526" spans="1:12" x14ac:dyDescent="0.25">
      <c r="A1526" t="s">
        <v>2</v>
      </c>
      <c r="B1526" s="1">
        <v>43136</v>
      </c>
      <c r="C1526">
        <v>59313.155000000006</v>
      </c>
      <c r="D1526">
        <v>713.52</v>
      </c>
      <c r="E1526">
        <v>0</v>
      </c>
      <c r="F1526">
        <v>0</v>
      </c>
      <c r="G1526">
        <f t="shared" si="69"/>
        <v>2</v>
      </c>
      <c r="J1526">
        <f t="shared" si="70"/>
        <v>2018</v>
      </c>
      <c r="L1526">
        <f t="shared" si="71"/>
        <v>6</v>
      </c>
    </row>
    <row r="1527" spans="1:12" x14ac:dyDescent="0.25">
      <c r="A1527" t="s">
        <v>2</v>
      </c>
      <c r="B1527" s="1">
        <v>43136</v>
      </c>
      <c r="C1527">
        <v>10054.165000000001</v>
      </c>
      <c r="D1527">
        <v>137.24</v>
      </c>
      <c r="E1527">
        <v>0</v>
      </c>
      <c r="F1527">
        <v>1</v>
      </c>
      <c r="G1527">
        <f t="shared" si="69"/>
        <v>2</v>
      </c>
      <c r="J1527">
        <f t="shared" si="70"/>
        <v>2018</v>
      </c>
      <c r="L1527">
        <f t="shared" si="71"/>
        <v>6</v>
      </c>
    </row>
    <row r="1528" spans="1:12" x14ac:dyDescent="0.25">
      <c r="A1528" t="s">
        <v>3</v>
      </c>
      <c r="B1528" s="1">
        <v>43136</v>
      </c>
      <c r="C1528">
        <v>545.93000000000006</v>
      </c>
      <c r="D1528">
        <v>8.64</v>
      </c>
      <c r="E1528">
        <v>89.616800000000012</v>
      </c>
      <c r="F1528">
        <v>0</v>
      </c>
      <c r="G1528">
        <f t="shared" si="69"/>
        <v>2</v>
      </c>
      <c r="J1528">
        <f t="shared" si="70"/>
        <v>2018</v>
      </c>
      <c r="L1528">
        <f t="shared" si="71"/>
        <v>6</v>
      </c>
    </row>
    <row r="1529" spans="1:12" x14ac:dyDescent="0.25">
      <c r="A1529" t="s">
        <v>3</v>
      </c>
      <c r="B1529" s="1">
        <v>43136</v>
      </c>
      <c r="C1529">
        <v>429.82500000000005</v>
      </c>
      <c r="D1529">
        <v>6.120000000000001</v>
      </c>
      <c r="E1529">
        <v>562.27080000000001</v>
      </c>
      <c r="F1529">
        <v>1</v>
      </c>
      <c r="G1529">
        <f t="shared" si="69"/>
        <v>2</v>
      </c>
      <c r="J1529">
        <f t="shared" si="70"/>
        <v>2018</v>
      </c>
      <c r="L1529">
        <f t="shared" si="71"/>
        <v>6</v>
      </c>
    </row>
    <row r="1530" spans="1:12" x14ac:dyDescent="0.25">
      <c r="A1530" t="s">
        <v>13</v>
      </c>
      <c r="B1530" s="1">
        <v>43136</v>
      </c>
      <c r="C1530">
        <v>7498.5350000000008</v>
      </c>
      <c r="D1530">
        <v>106.12</v>
      </c>
      <c r="E1530">
        <v>340.93150000000003</v>
      </c>
      <c r="F1530">
        <v>0</v>
      </c>
      <c r="G1530">
        <f t="shared" si="69"/>
        <v>2</v>
      </c>
      <c r="J1530">
        <f t="shared" si="70"/>
        <v>2018</v>
      </c>
      <c r="L1530">
        <f t="shared" si="71"/>
        <v>6</v>
      </c>
    </row>
    <row r="1531" spans="1:12" x14ac:dyDescent="0.25">
      <c r="A1531" t="s">
        <v>13</v>
      </c>
      <c r="B1531" s="1">
        <v>43136</v>
      </c>
      <c r="C1531">
        <v>2670.9650000000001</v>
      </c>
      <c r="D1531">
        <v>40.360000000000007</v>
      </c>
      <c r="E1531">
        <v>579.73760000000004</v>
      </c>
      <c r="F1531">
        <v>1</v>
      </c>
      <c r="G1531">
        <f t="shared" si="69"/>
        <v>2</v>
      </c>
      <c r="J1531">
        <f t="shared" si="70"/>
        <v>2018</v>
      </c>
      <c r="L1531">
        <f t="shared" si="71"/>
        <v>6</v>
      </c>
    </row>
    <row r="1532" spans="1:12" x14ac:dyDescent="0.25">
      <c r="A1532" t="s">
        <v>5</v>
      </c>
      <c r="B1532" s="1">
        <v>43136</v>
      </c>
      <c r="C1532">
        <v>744.2600000000001</v>
      </c>
      <c r="D1532">
        <v>10.040000000000001</v>
      </c>
      <c r="E1532">
        <v>35.8904</v>
      </c>
      <c r="F1532">
        <v>0</v>
      </c>
      <c r="G1532">
        <f t="shared" si="69"/>
        <v>2</v>
      </c>
      <c r="J1532">
        <f t="shared" si="70"/>
        <v>2018</v>
      </c>
      <c r="L1532">
        <f t="shared" si="71"/>
        <v>6</v>
      </c>
    </row>
    <row r="1533" spans="1:12" x14ac:dyDescent="0.25">
      <c r="A1533" t="s">
        <v>5</v>
      </c>
      <c r="B1533" s="1">
        <v>43136</v>
      </c>
      <c r="C1533">
        <v>447.26000000000005</v>
      </c>
      <c r="D1533">
        <v>7.6400000000000006</v>
      </c>
      <c r="E1533">
        <v>77.756250000000009</v>
      </c>
      <c r="F1533">
        <v>1</v>
      </c>
      <c r="G1533">
        <f t="shared" si="69"/>
        <v>2</v>
      </c>
      <c r="J1533">
        <f t="shared" si="70"/>
        <v>2018</v>
      </c>
      <c r="L1533">
        <f t="shared" si="71"/>
        <v>6</v>
      </c>
    </row>
    <row r="1534" spans="1:12" x14ac:dyDescent="0.25">
      <c r="A1534" t="s">
        <v>6</v>
      </c>
      <c r="B1534" s="1">
        <v>43136</v>
      </c>
      <c r="C1534">
        <v>927.5200000000001</v>
      </c>
      <c r="D1534">
        <v>12.8</v>
      </c>
      <c r="E1534">
        <v>0</v>
      </c>
      <c r="F1534">
        <v>0</v>
      </c>
      <c r="G1534">
        <f t="shared" si="69"/>
        <v>2</v>
      </c>
      <c r="J1534">
        <f t="shared" si="70"/>
        <v>2018</v>
      </c>
      <c r="L1534">
        <f t="shared" si="71"/>
        <v>6</v>
      </c>
    </row>
    <row r="1535" spans="1:12" x14ac:dyDescent="0.25">
      <c r="A1535" t="s">
        <v>6</v>
      </c>
      <c r="B1535" s="1">
        <v>43136</v>
      </c>
      <c r="C1535">
        <v>252.23000000000005</v>
      </c>
      <c r="D1535">
        <v>3.7600000000000002</v>
      </c>
      <c r="E1535">
        <v>0</v>
      </c>
      <c r="F1535">
        <v>1</v>
      </c>
      <c r="G1535">
        <f t="shared" si="69"/>
        <v>2</v>
      </c>
      <c r="J1535">
        <f t="shared" si="70"/>
        <v>2018</v>
      </c>
      <c r="L1535">
        <f t="shared" si="71"/>
        <v>6</v>
      </c>
    </row>
    <row r="1536" spans="1:12" x14ac:dyDescent="0.25">
      <c r="A1536" t="s">
        <v>12</v>
      </c>
      <c r="B1536" s="1">
        <v>43136</v>
      </c>
      <c r="C1536">
        <v>1000.1200000000001</v>
      </c>
      <c r="D1536">
        <v>14.8</v>
      </c>
      <c r="E1536">
        <v>121.16390000000001</v>
      </c>
      <c r="F1536">
        <v>0</v>
      </c>
      <c r="G1536">
        <f t="shared" si="69"/>
        <v>2</v>
      </c>
      <c r="J1536">
        <f t="shared" si="70"/>
        <v>2018</v>
      </c>
      <c r="L1536">
        <f t="shared" si="71"/>
        <v>6</v>
      </c>
    </row>
    <row r="1537" spans="1:12" x14ac:dyDescent="0.25">
      <c r="A1537" t="s">
        <v>12</v>
      </c>
      <c r="B1537" s="1">
        <v>43136</v>
      </c>
      <c r="C1537">
        <v>250.19500000000002</v>
      </c>
      <c r="D1537">
        <v>4.4000000000000004</v>
      </c>
      <c r="E1537">
        <v>385.01904999999999</v>
      </c>
      <c r="F1537">
        <v>1</v>
      </c>
      <c r="G1537">
        <f t="shared" si="69"/>
        <v>2</v>
      </c>
      <c r="J1537">
        <f t="shared" si="70"/>
        <v>2018</v>
      </c>
      <c r="L1537">
        <f t="shared" si="71"/>
        <v>6</v>
      </c>
    </row>
    <row r="1538" spans="1:12" x14ac:dyDescent="0.25">
      <c r="A1538" t="s">
        <v>7</v>
      </c>
      <c r="B1538" s="1">
        <v>43136</v>
      </c>
      <c r="C1538">
        <v>20668.834999999999</v>
      </c>
      <c r="D1538">
        <v>276.04000000000002</v>
      </c>
      <c r="E1538">
        <v>450.2407</v>
      </c>
      <c r="F1538">
        <v>0</v>
      </c>
      <c r="G1538">
        <f t="shared" si="69"/>
        <v>2</v>
      </c>
      <c r="J1538">
        <f t="shared" si="70"/>
        <v>2018</v>
      </c>
      <c r="L1538">
        <f t="shared" si="71"/>
        <v>6</v>
      </c>
    </row>
    <row r="1539" spans="1:12" x14ac:dyDescent="0.25">
      <c r="A1539" t="s">
        <v>7</v>
      </c>
      <c r="B1539" s="1">
        <v>43136</v>
      </c>
      <c r="C1539">
        <v>4051.96</v>
      </c>
      <c r="D1539">
        <v>56</v>
      </c>
      <c r="E1539">
        <v>538.58285000000001</v>
      </c>
      <c r="F1539">
        <v>1</v>
      </c>
      <c r="G1539">
        <f t="shared" ref="G1539:G1602" si="72">MONTH(B1539)</f>
        <v>2</v>
      </c>
      <c r="J1539">
        <f t="shared" ref="J1539:J1602" si="73">YEAR(B1539:B4309)</f>
        <v>2018</v>
      </c>
      <c r="L1539">
        <f t="shared" ref="L1539:L1602" si="74">WEEKNUM(B1539,1)</f>
        <v>6</v>
      </c>
    </row>
    <row r="1540" spans="1:12" x14ac:dyDescent="0.25">
      <c r="A1540" t="s">
        <v>8</v>
      </c>
      <c r="B1540" s="1">
        <v>43136</v>
      </c>
      <c r="C1540">
        <v>20150.13</v>
      </c>
      <c r="D1540">
        <v>310.28000000000003</v>
      </c>
      <c r="E1540">
        <v>1973.7100499999999</v>
      </c>
      <c r="F1540">
        <v>0</v>
      </c>
      <c r="G1540">
        <f t="shared" si="72"/>
        <v>2</v>
      </c>
      <c r="J1540">
        <f t="shared" si="73"/>
        <v>2018</v>
      </c>
      <c r="L1540">
        <f t="shared" si="74"/>
        <v>6</v>
      </c>
    </row>
    <row r="1541" spans="1:12" x14ac:dyDescent="0.25">
      <c r="A1541" t="s">
        <v>8</v>
      </c>
      <c r="B1541" s="1">
        <v>43136</v>
      </c>
      <c r="C1541">
        <v>12258.015000000001</v>
      </c>
      <c r="D1541">
        <v>199.4</v>
      </c>
      <c r="E1541">
        <v>9781.3248000000003</v>
      </c>
      <c r="F1541">
        <v>1</v>
      </c>
      <c r="G1541">
        <f t="shared" si="72"/>
        <v>2</v>
      </c>
      <c r="J1541">
        <f t="shared" si="73"/>
        <v>2018</v>
      </c>
      <c r="L1541">
        <f t="shared" si="74"/>
        <v>6</v>
      </c>
    </row>
    <row r="1542" spans="1:12" x14ac:dyDescent="0.25">
      <c r="A1542" t="s">
        <v>9</v>
      </c>
      <c r="B1542" s="1">
        <v>43136</v>
      </c>
      <c r="C1542">
        <v>3447.4550000000004</v>
      </c>
      <c r="D1542">
        <v>46.04</v>
      </c>
      <c r="E1542">
        <v>0</v>
      </c>
      <c r="F1542">
        <v>0</v>
      </c>
      <c r="G1542">
        <f t="shared" si="72"/>
        <v>2</v>
      </c>
      <c r="J1542">
        <f t="shared" si="73"/>
        <v>2018</v>
      </c>
      <c r="L1542">
        <f t="shared" si="74"/>
        <v>6</v>
      </c>
    </row>
    <row r="1543" spans="1:12" x14ac:dyDescent="0.25">
      <c r="A1543" t="s">
        <v>9</v>
      </c>
      <c r="B1543" s="1">
        <v>43136</v>
      </c>
      <c r="C1543">
        <v>648.94500000000005</v>
      </c>
      <c r="D1543">
        <v>9.120000000000001</v>
      </c>
      <c r="E1543">
        <v>0</v>
      </c>
      <c r="F1543">
        <v>1</v>
      </c>
      <c r="G1543">
        <f t="shared" si="72"/>
        <v>2</v>
      </c>
      <c r="J1543">
        <f t="shared" si="73"/>
        <v>2018</v>
      </c>
      <c r="L1543">
        <f t="shared" si="74"/>
        <v>6</v>
      </c>
    </row>
    <row r="1544" spans="1:12" x14ac:dyDescent="0.25">
      <c r="A1544" t="s">
        <v>14</v>
      </c>
      <c r="B1544" s="1">
        <v>43136</v>
      </c>
      <c r="C1544">
        <v>4719.55</v>
      </c>
      <c r="D1544">
        <v>66.28</v>
      </c>
      <c r="E1544">
        <v>12.069850000000001</v>
      </c>
      <c r="F1544">
        <v>0</v>
      </c>
      <c r="G1544">
        <f t="shared" si="72"/>
        <v>2</v>
      </c>
      <c r="J1544">
        <f t="shared" si="73"/>
        <v>2018</v>
      </c>
      <c r="L1544">
        <f t="shared" si="74"/>
        <v>6</v>
      </c>
    </row>
    <row r="1545" spans="1:12" x14ac:dyDescent="0.25">
      <c r="A1545" t="s">
        <v>14</v>
      </c>
      <c r="B1545" s="1">
        <v>43136</v>
      </c>
      <c r="C1545">
        <v>2322.8150000000005</v>
      </c>
      <c r="D1545">
        <v>32.480000000000004</v>
      </c>
      <c r="E1545">
        <v>55.589950000000002</v>
      </c>
      <c r="F1545">
        <v>1</v>
      </c>
      <c r="G1545">
        <f t="shared" si="72"/>
        <v>2</v>
      </c>
      <c r="J1545">
        <f t="shared" si="73"/>
        <v>2018</v>
      </c>
      <c r="L1545">
        <f t="shared" si="74"/>
        <v>6</v>
      </c>
    </row>
    <row r="1546" spans="1:12" x14ac:dyDescent="0.25">
      <c r="A1546" t="s">
        <v>10</v>
      </c>
      <c r="B1546" s="1">
        <v>43136</v>
      </c>
      <c r="C1546">
        <v>610.22500000000002</v>
      </c>
      <c r="D1546">
        <v>10.520000000000001</v>
      </c>
      <c r="E1546">
        <v>168.50275000000002</v>
      </c>
      <c r="F1546">
        <v>0</v>
      </c>
      <c r="G1546">
        <f t="shared" si="72"/>
        <v>2</v>
      </c>
      <c r="J1546">
        <f t="shared" si="73"/>
        <v>2018</v>
      </c>
      <c r="L1546">
        <f t="shared" si="74"/>
        <v>6</v>
      </c>
    </row>
    <row r="1547" spans="1:12" x14ac:dyDescent="0.25">
      <c r="A1547" t="s">
        <v>10</v>
      </c>
      <c r="B1547" s="1">
        <v>43136</v>
      </c>
      <c r="C1547">
        <v>647.35</v>
      </c>
      <c r="D1547">
        <v>10.200000000000001</v>
      </c>
      <c r="E1547">
        <v>2796.105</v>
      </c>
      <c r="F1547">
        <v>1</v>
      </c>
      <c r="G1547">
        <f t="shared" si="72"/>
        <v>2</v>
      </c>
      <c r="J1547">
        <f t="shared" si="73"/>
        <v>2018</v>
      </c>
      <c r="L1547">
        <f t="shared" si="74"/>
        <v>6</v>
      </c>
    </row>
    <row r="1548" spans="1:12" x14ac:dyDescent="0.25">
      <c r="A1548" t="s">
        <v>4</v>
      </c>
      <c r="B1548" s="1">
        <v>43143</v>
      </c>
      <c r="C1548">
        <v>12121.065000000001</v>
      </c>
      <c r="D1548">
        <v>148.24</v>
      </c>
      <c r="E1548">
        <v>546.33214999999996</v>
      </c>
      <c r="F1548">
        <v>0</v>
      </c>
      <c r="G1548">
        <f t="shared" si="72"/>
        <v>2</v>
      </c>
      <c r="J1548">
        <f t="shared" si="73"/>
        <v>2018</v>
      </c>
      <c r="L1548">
        <f t="shared" si="74"/>
        <v>7</v>
      </c>
    </row>
    <row r="1549" spans="1:12" x14ac:dyDescent="0.25">
      <c r="A1549" t="s">
        <v>4</v>
      </c>
      <c r="B1549" s="1">
        <v>43143</v>
      </c>
      <c r="C1549">
        <v>3536.8850000000002</v>
      </c>
      <c r="D1549">
        <v>47.800000000000004</v>
      </c>
      <c r="E1549">
        <v>610.40589999999997</v>
      </c>
      <c r="F1549">
        <v>1</v>
      </c>
      <c r="G1549">
        <f t="shared" si="72"/>
        <v>2</v>
      </c>
      <c r="J1549">
        <f t="shared" si="73"/>
        <v>2018</v>
      </c>
      <c r="L1549">
        <f t="shared" si="74"/>
        <v>7</v>
      </c>
    </row>
    <row r="1550" spans="1:12" x14ac:dyDescent="0.25">
      <c r="A1550" t="s">
        <v>1</v>
      </c>
      <c r="B1550" s="1">
        <v>43143</v>
      </c>
      <c r="C1550">
        <v>16832.475000000002</v>
      </c>
      <c r="D1550">
        <v>243.28000000000003</v>
      </c>
      <c r="E1550">
        <v>100.70450000000001</v>
      </c>
      <c r="F1550">
        <v>0</v>
      </c>
      <c r="G1550">
        <f t="shared" si="72"/>
        <v>2</v>
      </c>
      <c r="J1550">
        <f t="shared" si="73"/>
        <v>2018</v>
      </c>
      <c r="L1550">
        <f t="shared" si="74"/>
        <v>7</v>
      </c>
    </row>
    <row r="1551" spans="1:12" x14ac:dyDescent="0.25">
      <c r="A1551" t="s">
        <v>1</v>
      </c>
      <c r="B1551" s="1">
        <v>43143</v>
      </c>
      <c r="C1551">
        <v>1621.51</v>
      </c>
      <c r="D1551">
        <v>21.96</v>
      </c>
      <c r="E1551">
        <v>109.40865000000001</v>
      </c>
      <c r="F1551">
        <v>1</v>
      </c>
      <c r="G1551">
        <f t="shared" si="72"/>
        <v>2</v>
      </c>
      <c r="J1551">
        <f t="shared" si="73"/>
        <v>2018</v>
      </c>
      <c r="L1551">
        <f t="shared" si="74"/>
        <v>7</v>
      </c>
    </row>
    <row r="1552" spans="1:12" x14ac:dyDescent="0.25">
      <c r="A1552" t="s">
        <v>2</v>
      </c>
      <c r="B1552" s="1">
        <v>43143</v>
      </c>
      <c r="C1552">
        <v>53730.435000000005</v>
      </c>
      <c r="D1552">
        <v>609.96</v>
      </c>
      <c r="E1552">
        <v>0</v>
      </c>
      <c r="F1552">
        <v>0</v>
      </c>
      <c r="G1552">
        <f t="shared" si="72"/>
        <v>2</v>
      </c>
      <c r="J1552">
        <f t="shared" si="73"/>
        <v>2018</v>
      </c>
      <c r="L1552">
        <f t="shared" si="74"/>
        <v>7</v>
      </c>
    </row>
    <row r="1553" spans="1:12" x14ac:dyDescent="0.25">
      <c r="A1553" t="s">
        <v>2</v>
      </c>
      <c r="B1553" s="1">
        <v>43143</v>
      </c>
      <c r="C1553">
        <v>10152.23</v>
      </c>
      <c r="D1553">
        <v>135.35999999999999</v>
      </c>
      <c r="E1553">
        <v>0</v>
      </c>
      <c r="F1553">
        <v>1</v>
      </c>
      <c r="G1553">
        <f t="shared" si="72"/>
        <v>2</v>
      </c>
      <c r="J1553">
        <f t="shared" si="73"/>
        <v>2018</v>
      </c>
      <c r="L1553">
        <f t="shared" si="74"/>
        <v>7</v>
      </c>
    </row>
    <row r="1554" spans="1:12" x14ac:dyDescent="0.25">
      <c r="A1554" t="s">
        <v>3</v>
      </c>
      <c r="B1554" s="1">
        <v>43143</v>
      </c>
      <c r="C1554">
        <v>814.60500000000002</v>
      </c>
      <c r="D1554">
        <v>12.880000000000003</v>
      </c>
      <c r="E1554">
        <v>101.71720000000001</v>
      </c>
      <c r="F1554">
        <v>0</v>
      </c>
      <c r="G1554">
        <f t="shared" si="72"/>
        <v>2</v>
      </c>
      <c r="J1554">
        <f t="shared" si="73"/>
        <v>2018</v>
      </c>
      <c r="L1554">
        <f t="shared" si="74"/>
        <v>7</v>
      </c>
    </row>
    <row r="1555" spans="1:12" x14ac:dyDescent="0.25">
      <c r="A1555" t="s">
        <v>3</v>
      </c>
      <c r="B1555" s="1">
        <v>43143</v>
      </c>
      <c r="C1555">
        <v>523.27</v>
      </c>
      <c r="D1555">
        <v>8.64</v>
      </c>
      <c r="E1555">
        <v>698.42825000000005</v>
      </c>
      <c r="F1555">
        <v>1</v>
      </c>
      <c r="G1555">
        <f t="shared" si="72"/>
        <v>2</v>
      </c>
      <c r="J1555">
        <f t="shared" si="73"/>
        <v>2018</v>
      </c>
      <c r="L1555">
        <f t="shared" si="74"/>
        <v>7</v>
      </c>
    </row>
    <row r="1556" spans="1:12" x14ac:dyDescent="0.25">
      <c r="A1556" t="s">
        <v>13</v>
      </c>
      <c r="B1556" s="1">
        <v>43143</v>
      </c>
      <c r="C1556">
        <v>6280.34</v>
      </c>
      <c r="D1556">
        <v>89.4</v>
      </c>
      <c r="E1556">
        <v>223.06245000000001</v>
      </c>
      <c r="F1556">
        <v>0</v>
      </c>
      <c r="G1556">
        <f t="shared" si="72"/>
        <v>2</v>
      </c>
      <c r="J1556">
        <f t="shared" si="73"/>
        <v>2018</v>
      </c>
      <c r="L1556">
        <f t="shared" si="74"/>
        <v>7</v>
      </c>
    </row>
    <row r="1557" spans="1:12" x14ac:dyDescent="0.25">
      <c r="A1557" t="s">
        <v>13</v>
      </c>
      <c r="B1557" s="1">
        <v>43143</v>
      </c>
      <c r="C1557">
        <v>2249.0050000000001</v>
      </c>
      <c r="D1557">
        <v>33.520000000000003</v>
      </c>
      <c r="E1557">
        <v>394.66895</v>
      </c>
      <c r="F1557">
        <v>1</v>
      </c>
      <c r="G1557">
        <f t="shared" si="72"/>
        <v>2</v>
      </c>
      <c r="J1557">
        <f t="shared" si="73"/>
        <v>2018</v>
      </c>
      <c r="L1557">
        <f t="shared" si="74"/>
        <v>7</v>
      </c>
    </row>
    <row r="1558" spans="1:12" x14ac:dyDescent="0.25">
      <c r="A1558" t="s">
        <v>5</v>
      </c>
      <c r="B1558" s="1">
        <v>43143</v>
      </c>
      <c r="C1558">
        <v>895.12500000000011</v>
      </c>
      <c r="D1558">
        <v>11.68</v>
      </c>
      <c r="E1558">
        <v>41.362099999999998</v>
      </c>
      <c r="F1558">
        <v>0</v>
      </c>
      <c r="G1558">
        <f t="shared" si="72"/>
        <v>2</v>
      </c>
      <c r="J1558">
        <f t="shared" si="73"/>
        <v>2018</v>
      </c>
      <c r="L1558">
        <f t="shared" si="74"/>
        <v>7</v>
      </c>
    </row>
    <row r="1559" spans="1:12" x14ac:dyDescent="0.25">
      <c r="A1559" t="s">
        <v>5</v>
      </c>
      <c r="B1559" s="1">
        <v>43143</v>
      </c>
      <c r="C1559">
        <v>575.1350000000001</v>
      </c>
      <c r="D1559">
        <v>9.8000000000000007</v>
      </c>
      <c r="E1559">
        <v>94.552900000000008</v>
      </c>
      <c r="F1559">
        <v>1</v>
      </c>
      <c r="G1559">
        <f t="shared" si="72"/>
        <v>2</v>
      </c>
      <c r="J1559">
        <f t="shared" si="73"/>
        <v>2018</v>
      </c>
      <c r="L1559">
        <f t="shared" si="74"/>
        <v>7</v>
      </c>
    </row>
    <row r="1560" spans="1:12" x14ac:dyDescent="0.25">
      <c r="A1560" t="s">
        <v>6</v>
      </c>
      <c r="B1560" s="1">
        <v>43143</v>
      </c>
      <c r="C1560">
        <v>866.69</v>
      </c>
      <c r="D1560">
        <v>10.96</v>
      </c>
      <c r="E1560">
        <v>0</v>
      </c>
      <c r="F1560">
        <v>0</v>
      </c>
      <c r="G1560">
        <f t="shared" si="72"/>
        <v>2</v>
      </c>
      <c r="J1560">
        <f t="shared" si="73"/>
        <v>2018</v>
      </c>
      <c r="L1560">
        <f t="shared" si="74"/>
        <v>7</v>
      </c>
    </row>
    <row r="1561" spans="1:12" x14ac:dyDescent="0.25">
      <c r="A1561" t="s">
        <v>6</v>
      </c>
      <c r="B1561" s="1">
        <v>43143</v>
      </c>
      <c r="C1561">
        <v>181.28000000000003</v>
      </c>
      <c r="D1561">
        <v>2.72</v>
      </c>
      <c r="E1561">
        <v>0</v>
      </c>
      <c r="F1561">
        <v>1</v>
      </c>
      <c r="G1561">
        <f t="shared" si="72"/>
        <v>2</v>
      </c>
      <c r="J1561">
        <f t="shared" si="73"/>
        <v>2018</v>
      </c>
      <c r="L1561">
        <f t="shared" si="74"/>
        <v>7</v>
      </c>
    </row>
    <row r="1562" spans="1:12" x14ac:dyDescent="0.25">
      <c r="A1562" t="s">
        <v>12</v>
      </c>
      <c r="B1562" s="1">
        <v>43143</v>
      </c>
      <c r="C1562">
        <v>1058.2</v>
      </c>
      <c r="D1562">
        <v>15.240000000000002</v>
      </c>
      <c r="E1562">
        <v>119.66045</v>
      </c>
      <c r="F1562">
        <v>0</v>
      </c>
      <c r="G1562">
        <f t="shared" si="72"/>
        <v>2</v>
      </c>
      <c r="J1562">
        <f t="shared" si="73"/>
        <v>2018</v>
      </c>
      <c r="L1562">
        <f t="shared" si="74"/>
        <v>7</v>
      </c>
    </row>
    <row r="1563" spans="1:12" x14ac:dyDescent="0.25">
      <c r="A1563" t="s">
        <v>12</v>
      </c>
      <c r="B1563" s="1">
        <v>43143</v>
      </c>
      <c r="C1563">
        <v>381.86500000000001</v>
      </c>
      <c r="D1563">
        <v>6.16</v>
      </c>
      <c r="E1563">
        <v>443.00815000000006</v>
      </c>
      <c r="F1563">
        <v>1</v>
      </c>
      <c r="G1563">
        <f t="shared" si="72"/>
        <v>2</v>
      </c>
      <c r="J1563">
        <f t="shared" si="73"/>
        <v>2018</v>
      </c>
      <c r="L1563">
        <f t="shared" si="74"/>
        <v>7</v>
      </c>
    </row>
    <row r="1564" spans="1:12" x14ac:dyDescent="0.25">
      <c r="A1564" t="s">
        <v>7</v>
      </c>
      <c r="B1564" s="1">
        <v>43143</v>
      </c>
      <c r="C1564">
        <v>18746.640000000003</v>
      </c>
      <c r="D1564">
        <v>247.08000000000004</v>
      </c>
      <c r="E1564">
        <v>441.84075000000001</v>
      </c>
      <c r="F1564">
        <v>0</v>
      </c>
      <c r="G1564">
        <f t="shared" si="72"/>
        <v>2</v>
      </c>
      <c r="J1564">
        <f t="shared" si="73"/>
        <v>2018</v>
      </c>
      <c r="L1564">
        <f t="shared" si="74"/>
        <v>7</v>
      </c>
    </row>
    <row r="1565" spans="1:12" x14ac:dyDescent="0.25">
      <c r="A1565" t="s">
        <v>7</v>
      </c>
      <c r="B1565" s="1">
        <v>43143</v>
      </c>
      <c r="C1565">
        <v>4233.7350000000006</v>
      </c>
      <c r="D1565">
        <v>58.120000000000005</v>
      </c>
      <c r="E1565">
        <v>555.84295000000009</v>
      </c>
      <c r="F1565">
        <v>1</v>
      </c>
      <c r="G1565">
        <f t="shared" si="72"/>
        <v>2</v>
      </c>
      <c r="J1565">
        <f t="shared" si="73"/>
        <v>2018</v>
      </c>
      <c r="L1565">
        <f t="shared" si="74"/>
        <v>7</v>
      </c>
    </row>
    <row r="1566" spans="1:12" x14ac:dyDescent="0.25">
      <c r="A1566" t="s">
        <v>8</v>
      </c>
      <c r="B1566" s="1">
        <v>43143</v>
      </c>
      <c r="C1566">
        <v>17267.525000000001</v>
      </c>
      <c r="D1566">
        <v>271.48</v>
      </c>
      <c r="E1566">
        <v>1677.4699499999999</v>
      </c>
      <c r="F1566">
        <v>0</v>
      </c>
      <c r="G1566">
        <f t="shared" si="72"/>
        <v>2</v>
      </c>
      <c r="J1566">
        <f t="shared" si="73"/>
        <v>2018</v>
      </c>
      <c r="L1566">
        <f t="shared" si="74"/>
        <v>7</v>
      </c>
    </row>
    <row r="1567" spans="1:12" x14ac:dyDescent="0.25">
      <c r="A1567" t="s">
        <v>8</v>
      </c>
      <c r="B1567" s="1">
        <v>43143</v>
      </c>
      <c r="C1567">
        <v>12146.420000000002</v>
      </c>
      <c r="D1567">
        <v>197.92000000000002</v>
      </c>
      <c r="E1567">
        <v>8712.3393500000002</v>
      </c>
      <c r="F1567">
        <v>1</v>
      </c>
      <c r="G1567">
        <f t="shared" si="72"/>
        <v>2</v>
      </c>
      <c r="J1567">
        <f t="shared" si="73"/>
        <v>2018</v>
      </c>
      <c r="L1567">
        <f t="shared" si="74"/>
        <v>7</v>
      </c>
    </row>
    <row r="1568" spans="1:12" x14ac:dyDescent="0.25">
      <c r="A1568" t="s">
        <v>9</v>
      </c>
      <c r="B1568" s="1">
        <v>43143</v>
      </c>
      <c r="C1568">
        <v>2785.2000000000003</v>
      </c>
      <c r="D1568">
        <v>37.839999999999996</v>
      </c>
      <c r="E1568">
        <v>0</v>
      </c>
      <c r="F1568">
        <v>0</v>
      </c>
      <c r="G1568">
        <f t="shared" si="72"/>
        <v>2</v>
      </c>
      <c r="J1568">
        <f t="shared" si="73"/>
        <v>2018</v>
      </c>
      <c r="L1568">
        <f t="shared" si="74"/>
        <v>7</v>
      </c>
    </row>
    <row r="1569" spans="1:12" x14ac:dyDescent="0.25">
      <c r="A1569" t="s">
        <v>9</v>
      </c>
      <c r="B1569" s="1">
        <v>43143</v>
      </c>
      <c r="C1569">
        <v>633.32500000000005</v>
      </c>
      <c r="D1569">
        <v>9.36</v>
      </c>
      <c r="E1569">
        <v>0</v>
      </c>
      <c r="F1569">
        <v>1</v>
      </c>
      <c r="G1569">
        <f t="shared" si="72"/>
        <v>2</v>
      </c>
      <c r="J1569">
        <f t="shared" si="73"/>
        <v>2018</v>
      </c>
      <c r="L1569">
        <f t="shared" si="74"/>
        <v>7</v>
      </c>
    </row>
    <row r="1570" spans="1:12" x14ac:dyDescent="0.25">
      <c r="A1570" t="s">
        <v>14</v>
      </c>
      <c r="B1570" s="1">
        <v>43143</v>
      </c>
      <c r="C1570">
        <v>4304.96</v>
      </c>
      <c r="D1570">
        <v>61.08</v>
      </c>
      <c r="E1570">
        <v>10.332400000000002</v>
      </c>
      <c r="F1570">
        <v>0</v>
      </c>
      <c r="G1570">
        <f t="shared" si="72"/>
        <v>2</v>
      </c>
      <c r="J1570">
        <f t="shared" si="73"/>
        <v>2018</v>
      </c>
      <c r="L1570">
        <f t="shared" si="74"/>
        <v>7</v>
      </c>
    </row>
    <row r="1571" spans="1:12" x14ac:dyDescent="0.25">
      <c r="A1571" t="s">
        <v>14</v>
      </c>
      <c r="B1571" s="1">
        <v>43143</v>
      </c>
      <c r="C1571">
        <v>2571.6350000000002</v>
      </c>
      <c r="D1571">
        <v>37.480000000000004</v>
      </c>
      <c r="E1571">
        <v>57.971550000000001</v>
      </c>
      <c r="F1571">
        <v>1</v>
      </c>
      <c r="G1571">
        <f t="shared" si="72"/>
        <v>2</v>
      </c>
      <c r="J1571">
        <f t="shared" si="73"/>
        <v>2018</v>
      </c>
      <c r="L1571">
        <f t="shared" si="74"/>
        <v>7</v>
      </c>
    </row>
    <row r="1572" spans="1:12" x14ac:dyDescent="0.25">
      <c r="A1572" t="s">
        <v>10</v>
      </c>
      <c r="B1572" s="1">
        <v>43143</v>
      </c>
      <c r="C1572">
        <v>443.02500000000003</v>
      </c>
      <c r="D1572">
        <v>6.8400000000000007</v>
      </c>
      <c r="E1572">
        <v>54.477150000000009</v>
      </c>
      <c r="F1572">
        <v>0</v>
      </c>
      <c r="G1572">
        <f t="shared" si="72"/>
        <v>2</v>
      </c>
      <c r="J1572">
        <f t="shared" si="73"/>
        <v>2018</v>
      </c>
      <c r="L1572">
        <f t="shared" si="74"/>
        <v>7</v>
      </c>
    </row>
    <row r="1573" spans="1:12" x14ac:dyDescent="0.25">
      <c r="A1573" t="s">
        <v>10</v>
      </c>
      <c r="B1573" s="1">
        <v>43143</v>
      </c>
      <c r="C1573">
        <v>383.40500000000003</v>
      </c>
      <c r="D1573">
        <v>6.8000000000000007</v>
      </c>
      <c r="E1573">
        <v>566.28845000000001</v>
      </c>
      <c r="F1573">
        <v>1</v>
      </c>
      <c r="G1573">
        <f t="shared" si="72"/>
        <v>2</v>
      </c>
      <c r="J1573">
        <f t="shared" si="73"/>
        <v>2018</v>
      </c>
      <c r="L1573">
        <f t="shared" si="74"/>
        <v>7</v>
      </c>
    </row>
    <row r="1574" spans="1:12" x14ac:dyDescent="0.25">
      <c r="A1574" t="s">
        <v>4</v>
      </c>
      <c r="B1574" s="1">
        <v>43150</v>
      </c>
      <c r="C1574">
        <v>8223.1600000000017</v>
      </c>
      <c r="D1574">
        <v>111.44000000000001</v>
      </c>
      <c r="E1574">
        <v>454.12510000000003</v>
      </c>
      <c r="F1574">
        <v>0</v>
      </c>
      <c r="G1574">
        <f t="shared" si="72"/>
        <v>2</v>
      </c>
      <c r="J1574">
        <f t="shared" si="73"/>
        <v>2018</v>
      </c>
      <c r="L1574">
        <f t="shared" si="74"/>
        <v>8</v>
      </c>
    </row>
    <row r="1575" spans="1:12" x14ac:dyDescent="0.25">
      <c r="A1575" t="s">
        <v>4</v>
      </c>
      <c r="B1575" s="1">
        <v>43150</v>
      </c>
      <c r="C1575">
        <v>2066.2400000000002</v>
      </c>
      <c r="D1575">
        <v>31.92</v>
      </c>
      <c r="E1575">
        <v>577.36054999999999</v>
      </c>
      <c r="F1575">
        <v>1</v>
      </c>
      <c r="G1575">
        <f t="shared" si="72"/>
        <v>2</v>
      </c>
      <c r="J1575">
        <f t="shared" si="73"/>
        <v>2018</v>
      </c>
      <c r="L1575">
        <f t="shared" si="74"/>
        <v>8</v>
      </c>
    </row>
    <row r="1576" spans="1:12" x14ac:dyDescent="0.25">
      <c r="A1576" t="s">
        <v>1</v>
      </c>
      <c r="B1576" s="1">
        <v>43150</v>
      </c>
      <c r="C1576">
        <v>17075.795000000002</v>
      </c>
      <c r="D1576">
        <v>247.88000000000002</v>
      </c>
      <c r="E1576">
        <v>97.205550000000002</v>
      </c>
      <c r="F1576">
        <v>0</v>
      </c>
      <c r="G1576">
        <f t="shared" si="72"/>
        <v>2</v>
      </c>
      <c r="J1576">
        <f t="shared" si="73"/>
        <v>2018</v>
      </c>
      <c r="L1576">
        <f t="shared" si="74"/>
        <v>8</v>
      </c>
    </row>
    <row r="1577" spans="1:12" x14ac:dyDescent="0.25">
      <c r="A1577" t="s">
        <v>1</v>
      </c>
      <c r="B1577" s="1">
        <v>43150</v>
      </c>
      <c r="C1577">
        <v>1277.155</v>
      </c>
      <c r="D1577">
        <v>16.64</v>
      </c>
      <c r="E1577">
        <v>91.260650000000012</v>
      </c>
      <c r="F1577">
        <v>1</v>
      </c>
      <c r="G1577">
        <f t="shared" si="72"/>
        <v>2</v>
      </c>
      <c r="J1577">
        <f t="shared" si="73"/>
        <v>2018</v>
      </c>
      <c r="L1577">
        <f t="shared" si="74"/>
        <v>8</v>
      </c>
    </row>
    <row r="1578" spans="1:12" x14ac:dyDescent="0.25">
      <c r="A1578" t="s">
        <v>2</v>
      </c>
      <c r="B1578" s="1">
        <v>43150</v>
      </c>
      <c r="C1578">
        <v>55855.635000000002</v>
      </c>
      <c r="D1578">
        <v>668.80000000000007</v>
      </c>
      <c r="E1578">
        <v>0</v>
      </c>
      <c r="F1578">
        <v>0</v>
      </c>
      <c r="G1578">
        <f t="shared" si="72"/>
        <v>2</v>
      </c>
      <c r="J1578">
        <f t="shared" si="73"/>
        <v>2018</v>
      </c>
      <c r="L1578">
        <f t="shared" si="74"/>
        <v>8</v>
      </c>
    </row>
    <row r="1579" spans="1:12" x14ac:dyDescent="0.25">
      <c r="A1579" t="s">
        <v>2</v>
      </c>
      <c r="B1579" s="1">
        <v>43150</v>
      </c>
      <c r="C1579">
        <v>8581.6500000000015</v>
      </c>
      <c r="D1579">
        <v>117.68</v>
      </c>
      <c r="E1579">
        <v>0</v>
      </c>
      <c r="F1579">
        <v>1</v>
      </c>
      <c r="G1579">
        <f t="shared" si="72"/>
        <v>2</v>
      </c>
      <c r="J1579">
        <f t="shared" si="73"/>
        <v>2018</v>
      </c>
      <c r="L1579">
        <f t="shared" si="74"/>
        <v>8</v>
      </c>
    </row>
    <row r="1580" spans="1:12" x14ac:dyDescent="0.25">
      <c r="A1580" t="s">
        <v>3</v>
      </c>
      <c r="B1580" s="1">
        <v>43150</v>
      </c>
      <c r="C1580">
        <v>855.85500000000002</v>
      </c>
      <c r="D1580">
        <v>12.8</v>
      </c>
      <c r="E1580">
        <v>113.78055000000001</v>
      </c>
      <c r="F1580">
        <v>0</v>
      </c>
      <c r="G1580">
        <f t="shared" si="72"/>
        <v>2</v>
      </c>
      <c r="J1580">
        <f t="shared" si="73"/>
        <v>2018</v>
      </c>
      <c r="L1580">
        <f t="shared" si="74"/>
        <v>8</v>
      </c>
    </row>
    <row r="1581" spans="1:12" x14ac:dyDescent="0.25">
      <c r="A1581" t="s">
        <v>3</v>
      </c>
      <c r="B1581" s="1">
        <v>43150</v>
      </c>
      <c r="C1581">
        <v>507.04500000000002</v>
      </c>
      <c r="D1581">
        <v>7.8000000000000007</v>
      </c>
      <c r="E1581">
        <v>836.97704999999996</v>
      </c>
      <c r="F1581">
        <v>1</v>
      </c>
      <c r="G1581">
        <f t="shared" si="72"/>
        <v>2</v>
      </c>
      <c r="J1581">
        <f t="shared" si="73"/>
        <v>2018</v>
      </c>
      <c r="L1581">
        <f t="shared" si="74"/>
        <v>8</v>
      </c>
    </row>
    <row r="1582" spans="1:12" x14ac:dyDescent="0.25">
      <c r="A1582" t="s">
        <v>13</v>
      </c>
      <c r="B1582" s="1">
        <v>43150</v>
      </c>
      <c r="C1582">
        <v>5627.9850000000006</v>
      </c>
      <c r="D1582">
        <v>80.08</v>
      </c>
      <c r="E1582">
        <v>239.07455000000002</v>
      </c>
      <c r="F1582">
        <v>0</v>
      </c>
      <c r="G1582">
        <f t="shared" si="72"/>
        <v>2</v>
      </c>
      <c r="J1582">
        <f t="shared" si="73"/>
        <v>2018</v>
      </c>
      <c r="L1582">
        <f t="shared" si="74"/>
        <v>8</v>
      </c>
    </row>
    <row r="1583" spans="1:12" x14ac:dyDescent="0.25">
      <c r="A1583" t="s">
        <v>13</v>
      </c>
      <c r="B1583" s="1">
        <v>43150</v>
      </c>
      <c r="C1583">
        <v>2194.94</v>
      </c>
      <c r="D1583">
        <v>31.92</v>
      </c>
      <c r="E1583">
        <v>474.46490000000006</v>
      </c>
      <c r="F1583">
        <v>1</v>
      </c>
      <c r="G1583">
        <f t="shared" si="72"/>
        <v>2</v>
      </c>
      <c r="J1583">
        <f t="shared" si="73"/>
        <v>2018</v>
      </c>
      <c r="L1583">
        <f t="shared" si="74"/>
        <v>8</v>
      </c>
    </row>
    <row r="1584" spans="1:12" x14ac:dyDescent="0.25">
      <c r="A1584" t="s">
        <v>5</v>
      </c>
      <c r="B1584" s="1">
        <v>43150</v>
      </c>
      <c r="C1584">
        <v>866.36000000000013</v>
      </c>
      <c r="D1584">
        <v>9.4400000000000013</v>
      </c>
      <c r="E1584">
        <v>32.487000000000002</v>
      </c>
      <c r="F1584">
        <v>0</v>
      </c>
      <c r="G1584">
        <f t="shared" si="72"/>
        <v>2</v>
      </c>
      <c r="J1584">
        <f t="shared" si="73"/>
        <v>2018</v>
      </c>
      <c r="L1584">
        <f t="shared" si="74"/>
        <v>8</v>
      </c>
    </row>
    <row r="1585" spans="1:12" x14ac:dyDescent="0.25">
      <c r="A1585" t="s">
        <v>5</v>
      </c>
      <c r="B1585" s="1">
        <v>43150</v>
      </c>
      <c r="C1585">
        <v>372.79</v>
      </c>
      <c r="D1585">
        <v>6.6000000000000005</v>
      </c>
      <c r="E1585">
        <v>62.641149999999996</v>
      </c>
      <c r="F1585">
        <v>1</v>
      </c>
      <c r="G1585">
        <f t="shared" si="72"/>
        <v>2</v>
      </c>
      <c r="J1585">
        <f t="shared" si="73"/>
        <v>2018</v>
      </c>
      <c r="L1585">
        <f t="shared" si="74"/>
        <v>8</v>
      </c>
    </row>
    <row r="1586" spans="1:12" x14ac:dyDescent="0.25">
      <c r="A1586" t="s">
        <v>6</v>
      </c>
      <c r="B1586" s="1">
        <v>43150</v>
      </c>
      <c r="C1586">
        <v>846.56000000000006</v>
      </c>
      <c r="D1586">
        <v>11.96</v>
      </c>
      <c r="E1586">
        <v>0</v>
      </c>
      <c r="F1586">
        <v>0</v>
      </c>
      <c r="G1586">
        <f t="shared" si="72"/>
        <v>2</v>
      </c>
      <c r="J1586">
        <f t="shared" si="73"/>
        <v>2018</v>
      </c>
      <c r="L1586">
        <f t="shared" si="74"/>
        <v>8</v>
      </c>
    </row>
    <row r="1587" spans="1:12" x14ac:dyDescent="0.25">
      <c r="A1587" t="s">
        <v>6</v>
      </c>
      <c r="B1587" s="1">
        <v>43150</v>
      </c>
      <c r="C1587">
        <v>225.94000000000003</v>
      </c>
      <c r="D1587">
        <v>3.04</v>
      </c>
      <c r="E1587">
        <v>0</v>
      </c>
      <c r="F1587">
        <v>1</v>
      </c>
      <c r="G1587">
        <f t="shared" si="72"/>
        <v>2</v>
      </c>
      <c r="J1587">
        <f t="shared" si="73"/>
        <v>2018</v>
      </c>
      <c r="L1587">
        <f t="shared" si="74"/>
        <v>8</v>
      </c>
    </row>
    <row r="1588" spans="1:12" x14ac:dyDescent="0.25">
      <c r="A1588" t="s">
        <v>12</v>
      </c>
      <c r="B1588" s="1">
        <v>43150</v>
      </c>
      <c r="C1588">
        <v>966.18500000000006</v>
      </c>
      <c r="D1588">
        <v>14.76</v>
      </c>
      <c r="E1588">
        <v>124.19355</v>
      </c>
      <c r="F1588">
        <v>0</v>
      </c>
      <c r="G1588">
        <f t="shared" si="72"/>
        <v>2</v>
      </c>
      <c r="J1588">
        <f t="shared" si="73"/>
        <v>2018</v>
      </c>
      <c r="L1588">
        <f t="shared" si="74"/>
        <v>8</v>
      </c>
    </row>
    <row r="1589" spans="1:12" x14ac:dyDescent="0.25">
      <c r="A1589" t="s">
        <v>12</v>
      </c>
      <c r="B1589" s="1">
        <v>43150</v>
      </c>
      <c r="C1589">
        <v>343.14500000000004</v>
      </c>
      <c r="D1589">
        <v>4.9600000000000009</v>
      </c>
      <c r="E1589">
        <v>440.5102</v>
      </c>
      <c r="F1589">
        <v>1</v>
      </c>
      <c r="G1589">
        <f t="shared" si="72"/>
        <v>2</v>
      </c>
      <c r="J1589">
        <f t="shared" si="73"/>
        <v>2018</v>
      </c>
      <c r="L1589">
        <f t="shared" si="74"/>
        <v>8</v>
      </c>
    </row>
    <row r="1590" spans="1:12" x14ac:dyDescent="0.25">
      <c r="A1590" t="s">
        <v>7</v>
      </c>
      <c r="B1590" s="1">
        <v>43150</v>
      </c>
      <c r="C1590">
        <v>18327.815000000002</v>
      </c>
      <c r="D1590">
        <v>248.24</v>
      </c>
      <c r="E1590">
        <v>468.10530000000006</v>
      </c>
      <c r="F1590">
        <v>0</v>
      </c>
      <c r="G1590">
        <f t="shared" si="72"/>
        <v>2</v>
      </c>
      <c r="J1590">
        <f t="shared" si="73"/>
        <v>2018</v>
      </c>
      <c r="L1590">
        <f t="shared" si="74"/>
        <v>8</v>
      </c>
    </row>
    <row r="1591" spans="1:12" x14ac:dyDescent="0.25">
      <c r="A1591" t="s">
        <v>7</v>
      </c>
      <c r="B1591" s="1">
        <v>43150</v>
      </c>
      <c r="C1591">
        <v>3665.3650000000002</v>
      </c>
      <c r="D1591">
        <v>48.6</v>
      </c>
      <c r="E1591">
        <v>526.73595</v>
      </c>
      <c r="F1591">
        <v>1</v>
      </c>
      <c r="G1591">
        <f t="shared" si="72"/>
        <v>2</v>
      </c>
      <c r="J1591">
        <f t="shared" si="73"/>
        <v>2018</v>
      </c>
      <c r="L1591">
        <f t="shared" si="74"/>
        <v>8</v>
      </c>
    </row>
    <row r="1592" spans="1:12" x14ac:dyDescent="0.25">
      <c r="A1592" t="s">
        <v>8</v>
      </c>
      <c r="B1592" s="1">
        <v>43150</v>
      </c>
      <c r="C1592">
        <v>19058.105</v>
      </c>
      <c r="D1592">
        <v>296.12</v>
      </c>
      <c r="E1592">
        <v>1816.4386500000003</v>
      </c>
      <c r="F1592">
        <v>0</v>
      </c>
      <c r="G1592">
        <f t="shared" si="72"/>
        <v>2</v>
      </c>
      <c r="J1592">
        <f t="shared" si="73"/>
        <v>2018</v>
      </c>
      <c r="L1592">
        <f t="shared" si="74"/>
        <v>8</v>
      </c>
    </row>
    <row r="1593" spans="1:12" x14ac:dyDescent="0.25">
      <c r="A1593" t="s">
        <v>8</v>
      </c>
      <c r="B1593" s="1">
        <v>43150</v>
      </c>
      <c r="C1593">
        <v>10739.08</v>
      </c>
      <c r="D1593">
        <v>174.96</v>
      </c>
      <c r="E1593">
        <v>8844.8574499999995</v>
      </c>
      <c r="F1593">
        <v>1</v>
      </c>
      <c r="G1593">
        <f t="shared" si="72"/>
        <v>2</v>
      </c>
      <c r="J1593">
        <f t="shared" si="73"/>
        <v>2018</v>
      </c>
      <c r="L1593">
        <f t="shared" si="74"/>
        <v>8</v>
      </c>
    </row>
    <row r="1594" spans="1:12" x14ac:dyDescent="0.25">
      <c r="A1594" t="s">
        <v>9</v>
      </c>
      <c r="B1594" s="1">
        <v>43150</v>
      </c>
      <c r="C1594">
        <v>2878.7000000000003</v>
      </c>
      <c r="D1594">
        <v>37.880000000000003</v>
      </c>
      <c r="E1594">
        <v>0</v>
      </c>
      <c r="F1594">
        <v>0</v>
      </c>
      <c r="G1594">
        <f t="shared" si="72"/>
        <v>2</v>
      </c>
      <c r="J1594">
        <f t="shared" si="73"/>
        <v>2018</v>
      </c>
      <c r="L1594">
        <f t="shared" si="74"/>
        <v>8</v>
      </c>
    </row>
    <row r="1595" spans="1:12" x14ac:dyDescent="0.25">
      <c r="A1595" t="s">
        <v>9</v>
      </c>
      <c r="B1595" s="1">
        <v>43150</v>
      </c>
      <c r="C1595">
        <v>625.40499999999997</v>
      </c>
      <c r="D1595">
        <v>8.0400000000000009</v>
      </c>
      <c r="E1595">
        <v>0</v>
      </c>
      <c r="F1595">
        <v>1</v>
      </c>
      <c r="G1595">
        <f t="shared" si="72"/>
        <v>2</v>
      </c>
      <c r="J1595">
        <f t="shared" si="73"/>
        <v>2018</v>
      </c>
      <c r="L1595">
        <f t="shared" si="74"/>
        <v>8</v>
      </c>
    </row>
    <row r="1596" spans="1:12" x14ac:dyDescent="0.25">
      <c r="A1596" t="s">
        <v>14</v>
      </c>
      <c r="B1596" s="1">
        <v>43150</v>
      </c>
      <c r="C1596">
        <v>4116.75</v>
      </c>
      <c r="D1596">
        <v>58.04</v>
      </c>
      <c r="E1596">
        <v>10.247250000000001</v>
      </c>
      <c r="F1596">
        <v>0</v>
      </c>
      <c r="G1596">
        <f t="shared" si="72"/>
        <v>2</v>
      </c>
      <c r="J1596">
        <f t="shared" si="73"/>
        <v>2018</v>
      </c>
      <c r="L1596">
        <f t="shared" si="74"/>
        <v>8</v>
      </c>
    </row>
    <row r="1597" spans="1:12" x14ac:dyDescent="0.25">
      <c r="A1597" t="s">
        <v>14</v>
      </c>
      <c r="B1597" s="1">
        <v>43150</v>
      </c>
      <c r="C1597">
        <v>2115.355</v>
      </c>
      <c r="D1597">
        <v>30.64</v>
      </c>
      <c r="E1597">
        <v>52.675350000000002</v>
      </c>
      <c r="F1597">
        <v>1</v>
      </c>
      <c r="G1597">
        <f t="shared" si="72"/>
        <v>2</v>
      </c>
      <c r="J1597">
        <f t="shared" si="73"/>
        <v>2018</v>
      </c>
      <c r="L1597">
        <f t="shared" si="74"/>
        <v>8</v>
      </c>
    </row>
    <row r="1598" spans="1:12" x14ac:dyDescent="0.25">
      <c r="A1598" t="s">
        <v>10</v>
      </c>
      <c r="B1598" s="1">
        <v>43150</v>
      </c>
      <c r="C1598">
        <v>455.62</v>
      </c>
      <c r="D1598">
        <v>7.08</v>
      </c>
      <c r="E1598">
        <v>71.44735</v>
      </c>
      <c r="F1598">
        <v>0</v>
      </c>
      <c r="G1598">
        <f t="shared" si="72"/>
        <v>2</v>
      </c>
      <c r="J1598">
        <f t="shared" si="73"/>
        <v>2018</v>
      </c>
      <c r="L1598">
        <f t="shared" si="74"/>
        <v>8</v>
      </c>
    </row>
    <row r="1599" spans="1:12" x14ac:dyDescent="0.25">
      <c r="A1599" t="s">
        <v>10</v>
      </c>
      <c r="B1599" s="1">
        <v>43150</v>
      </c>
      <c r="C1599">
        <v>438.18500000000006</v>
      </c>
      <c r="D1599">
        <v>6.5200000000000005</v>
      </c>
      <c r="E1599">
        <v>1056.6829</v>
      </c>
      <c r="F1599">
        <v>1</v>
      </c>
      <c r="G1599">
        <f t="shared" si="72"/>
        <v>2</v>
      </c>
      <c r="J1599">
        <f t="shared" si="73"/>
        <v>2018</v>
      </c>
      <c r="L1599">
        <f t="shared" si="74"/>
        <v>8</v>
      </c>
    </row>
    <row r="1600" spans="1:12" x14ac:dyDescent="0.25">
      <c r="A1600" t="s">
        <v>11</v>
      </c>
      <c r="B1600" s="1">
        <v>43157</v>
      </c>
      <c r="C1600">
        <v>1.1000000000000001</v>
      </c>
      <c r="D1600">
        <v>4.0000000000000008E-2</v>
      </c>
      <c r="E1600">
        <v>0</v>
      </c>
      <c r="F1600">
        <v>0</v>
      </c>
      <c r="G1600">
        <f t="shared" si="72"/>
        <v>2</v>
      </c>
      <c r="J1600">
        <f t="shared" si="73"/>
        <v>2018</v>
      </c>
      <c r="L1600">
        <f t="shared" si="74"/>
        <v>9</v>
      </c>
    </row>
    <row r="1601" spans="1:12" x14ac:dyDescent="0.25">
      <c r="A1601" t="s">
        <v>4</v>
      </c>
      <c r="B1601" s="1">
        <v>43157</v>
      </c>
      <c r="C1601">
        <v>12534.720000000001</v>
      </c>
      <c r="D1601">
        <v>150.72</v>
      </c>
      <c r="E1601">
        <v>649.44230000000005</v>
      </c>
      <c r="F1601">
        <v>0</v>
      </c>
      <c r="G1601">
        <f t="shared" si="72"/>
        <v>2</v>
      </c>
      <c r="J1601">
        <f t="shared" si="73"/>
        <v>2018</v>
      </c>
      <c r="L1601">
        <f t="shared" si="74"/>
        <v>9</v>
      </c>
    </row>
    <row r="1602" spans="1:12" x14ac:dyDescent="0.25">
      <c r="A1602" t="s">
        <v>4</v>
      </c>
      <c r="B1602" s="1">
        <v>43157</v>
      </c>
      <c r="C1602">
        <v>3420.01</v>
      </c>
      <c r="D1602">
        <v>49.080000000000005</v>
      </c>
      <c r="E1602">
        <v>921.09029999999996</v>
      </c>
      <c r="F1602">
        <v>1</v>
      </c>
      <c r="G1602">
        <f t="shared" si="72"/>
        <v>2</v>
      </c>
      <c r="J1602">
        <f t="shared" si="73"/>
        <v>2018</v>
      </c>
      <c r="L1602">
        <f t="shared" si="74"/>
        <v>9</v>
      </c>
    </row>
    <row r="1603" spans="1:12" x14ac:dyDescent="0.25">
      <c r="A1603" t="s">
        <v>1</v>
      </c>
      <c r="B1603" s="1">
        <v>43157</v>
      </c>
      <c r="C1603">
        <v>22601.975000000002</v>
      </c>
      <c r="D1603">
        <v>324.12</v>
      </c>
      <c r="E1603">
        <v>93.181399999999996</v>
      </c>
      <c r="F1603">
        <v>0</v>
      </c>
      <c r="G1603">
        <f t="shared" ref="G1603:G1666" si="75">MONTH(B1603)</f>
        <v>2</v>
      </c>
      <c r="J1603">
        <f t="shared" ref="J1603:J1666" si="76">YEAR(B1603:B4373)</f>
        <v>2018</v>
      </c>
      <c r="L1603">
        <f t="shared" ref="L1603:L1666" si="77">WEEKNUM(B1603,1)</f>
        <v>9</v>
      </c>
    </row>
    <row r="1604" spans="1:12" x14ac:dyDescent="0.25">
      <c r="A1604" t="s">
        <v>1</v>
      </c>
      <c r="B1604" s="1">
        <v>43157</v>
      </c>
      <c r="C1604">
        <v>1871.9250000000002</v>
      </c>
      <c r="D1604">
        <v>24.880000000000003</v>
      </c>
      <c r="E1604">
        <v>75.549500000000009</v>
      </c>
      <c r="F1604">
        <v>1</v>
      </c>
      <c r="G1604">
        <f t="shared" si="75"/>
        <v>2</v>
      </c>
      <c r="J1604">
        <f t="shared" si="76"/>
        <v>2018</v>
      </c>
      <c r="L1604">
        <f t="shared" si="77"/>
        <v>9</v>
      </c>
    </row>
    <row r="1605" spans="1:12" x14ac:dyDescent="0.25">
      <c r="A1605" t="s">
        <v>2</v>
      </c>
      <c r="B1605" s="1">
        <v>43157</v>
      </c>
      <c r="C1605">
        <v>73256.755000000005</v>
      </c>
      <c r="D1605">
        <v>841.80000000000007</v>
      </c>
      <c r="E1605">
        <v>0</v>
      </c>
      <c r="F1605">
        <v>0</v>
      </c>
      <c r="G1605">
        <f t="shared" si="75"/>
        <v>2</v>
      </c>
      <c r="J1605">
        <f t="shared" si="76"/>
        <v>2018</v>
      </c>
      <c r="L1605">
        <f t="shared" si="77"/>
        <v>9</v>
      </c>
    </row>
    <row r="1606" spans="1:12" x14ac:dyDescent="0.25">
      <c r="A1606" t="s">
        <v>2</v>
      </c>
      <c r="B1606" s="1">
        <v>43157</v>
      </c>
      <c r="C1606">
        <v>13312.09</v>
      </c>
      <c r="D1606">
        <v>176.44000000000003</v>
      </c>
      <c r="E1606">
        <v>0</v>
      </c>
      <c r="F1606">
        <v>1</v>
      </c>
      <c r="G1606">
        <f t="shared" si="75"/>
        <v>2</v>
      </c>
      <c r="J1606">
        <f t="shared" si="76"/>
        <v>2018</v>
      </c>
      <c r="L1606">
        <f t="shared" si="77"/>
        <v>9</v>
      </c>
    </row>
    <row r="1607" spans="1:12" x14ac:dyDescent="0.25">
      <c r="A1607" t="s">
        <v>3</v>
      </c>
      <c r="B1607" s="1">
        <v>43157</v>
      </c>
      <c r="C1607">
        <v>1322.53</v>
      </c>
      <c r="D1607">
        <v>20.400000000000002</v>
      </c>
      <c r="E1607">
        <v>133.15575000000001</v>
      </c>
      <c r="F1607">
        <v>0</v>
      </c>
      <c r="G1607">
        <f t="shared" si="75"/>
        <v>2</v>
      </c>
      <c r="J1607">
        <f t="shared" si="76"/>
        <v>2018</v>
      </c>
      <c r="L1607">
        <f t="shared" si="77"/>
        <v>9</v>
      </c>
    </row>
    <row r="1608" spans="1:12" x14ac:dyDescent="0.25">
      <c r="A1608" t="s">
        <v>3</v>
      </c>
      <c r="B1608" s="1">
        <v>43157</v>
      </c>
      <c r="C1608">
        <v>888.52500000000009</v>
      </c>
      <c r="D1608">
        <v>13.200000000000001</v>
      </c>
      <c r="E1608">
        <v>1010.25665</v>
      </c>
      <c r="F1608">
        <v>1</v>
      </c>
      <c r="G1608">
        <f t="shared" si="75"/>
        <v>2</v>
      </c>
      <c r="J1608">
        <f t="shared" si="76"/>
        <v>2018</v>
      </c>
      <c r="L1608">
        <f t="shared" si="77"/>
        <v>9</v>
      </c>
    </row>
    <row r="1609" spans="1:12" x14ac:dyDescent="0.25">
      <c r="A1609" t="s">
        <v>13</v>
      </c>
      <c r="B1609" s="1">
        <v>43157</v>
      </c>
      <c r="C1609">
        <v>7395.9600000000009</v>
      </c>
      <c r="D1609">
        <v>108.16</v>
      </c>
      <c r="E1609">
        <v>311.31164999999999</v>
      </c>
      <c r="F1609">
        <v>0</v>
      </c>
      <c r="G1609">
        <f t="shared" si="75"/>
        <v>2</v>
      </c>
      <c r="J1609">
        <f t="shared" si="76"/>
        <v>2018</v>
      </c>
      <c r="L1609">
        <f t="shared" si="77"/>
        <v>9</v>
      </c>
    </row>
    <row r="1610" spans="1:12" x14ac:dyDescent="0.25">
      <c r="A1610" t="s">
        <v>13</v>
      </c>
      <c r="B1610" s="1">
        <v>43157</v>
      </c>
      <c r="C1610">
        <v>3080.55</v>
      </c>
      <c r="D1610">
        <v>45.32</v>
      </c>
      <c r="E1610">
        <v>625.91880000000003</v>
      </c>
      <c r="F1610">
        <v>1</v>
      </c>
      <c r="G1610">
        <f t="shared" si="75"/>
        <v>2</v>
      </c>
      <c r="J1610">
        <f t="shared" si="76"/>
        <v>2018</v>
      </c>
      <c r="L1610">
        <f t="shared" si="77"/>
        <v>9</v>
      </c>
    </row>
    <row r="1611" spans="1:12" x14ac:dyDescent="0.25">
      <c r="A1611" t="s">
        <v>5</v>
      </c>
      <c r="B1611" s="1">
        <v>43157</v>
      </c>
      <c r="C1611">
        <v>1177.7700000000002</v>
      </c>
      <c r="D1611">
        <v>16.72</v>
      </c>
      <c r="E1611">
        <v>48.655750000000005</v>
      </c>
      <c r="F1611">
        <v>0</v>
      </c>
      <c r="G1611">
        <f t="shared" si="75"/>
        <v>2</v>
      </c>
      <c r="J1611">
        <f t="shared" si="76"/>
        <v>2018</v>
      </c>
      <c r="L1611">
        <f t="shared" si="77"/>
        <v>9</v>
      </c>
    </row>
    <row r="1612" spans="1:12" x14ac:dyDescent="0.25">
      <c r="A1612" t="s">
        <v>5</v>
      </c>
      <c r="B1612" s="1">
        <v>43157</v>
      </c>
      <c r="C1612">
        <v>618.36500000000001</v>
      </c>
      <c r="D1612">
        <v>11.920000000000002</v>
      </c>
      <c r="E1612">
        <v>95.364750000000001</v>
      </c>
      <c r="F1612">
        <v>1</v>
      </c>
      <c r="G1612">
        <f t="shared" si="75"/>
        <v>2</v>
      </c>
      <c r="J1612">
        <f t="shared" si="76"/>
        <v>2018</v>
      </c>
      <c r="L1612">
        <f t="shared" si="77"/>
        <v>9</v>
      </c>
    </row>
    <row r="1613" spans="1:12" x14ac:dyDescent="0.25">
      <c r="A1613" t="s">
        <v>6</v>
      </c>
      <c r="B1613" s="1">
        <v>43157</v>
      </c>
      <c r="C1613">
        <v>1256.75</v>
      </c>
      <c r="D1613">
        <v>15</v>
      </c>
      <c r="E1613">
        <v>0</v>
      </c>
      <c r="F1613">
        <v>0</v>
      </c>
      <c r="G1613">
        <f t="shared" si="75"/>
        <v>2</v>
      </c>
      <c r="J1613">
        <f t="shared" si="76"/>
        <v>2018</v>
      </c>
      <c r="L1613">
        <f t="shared" si="77"/>
        <v>9</v>
      </c>
    </row>
    <row r="1614" spans="1:12" x14ac:dyDescent="0.25">
      <c r="A1614" t="s">
        <v>6</v>
      </c>
      <c r="B1614" s="1">
        <v>43157</v>
      </c>
      <c r="C1614">
        <v>252.39500000000001</v>
      </c>
      <c r="D1614">
        <v>4</v>
      </c>
      <c r="E1614">
        <v>0</v>
      </c>
      <c r="F1614">
        <v>1</v>
      </c>
      <c r="G1614">
        <f t="shared" si="75"/>
        <v>2</v>
      </c>
      <c r="J1614">
        <f t="shared" si="76"/>
        <v>2018</v>
      </c>
      <c r="L1614">
        <f t="shared" si="77"/>
        <v>9</v>
      </c>
    </row>
    <row r="1615" spans="1:12" x14ac:dyDescent="0.25">
      <c r="A1615" t="s">
        <v>12</v>
      </c>
      <c r="B1615" s="1">
        <v>43157</v>
      </c>
      <c r="C1615">
        <v>1887.71</v>
      </c>
      <c r="D1615">
        <v>28.680000000000003</v>
      </c>
      <c r="E1615">
        <v>224.70110000000003</v>
      </c>
      <c r="F1615">
        <v>0</v>
      </c>
      <c r="G1615">
        <f t="shared" si="75"/>
        <v>2</v>
      </c>
      <c r="J1615">
        <f t="shared" si="76"/>
        <v>2018</v>
      </c>
      <c r="L1615">
        <f t="shared" si="77"/>
        <v>9</v>
      </c>
    </row>
    <row r="1616" spans="1:12" x14ac:dyDescent="0.25">
      <c r="A1616" t="s">
        <v>12</v>
      </c>
      <c r="B1616" s="1">
        <v>43157</v>
      </c>
      <c r="C1616">
        <v>565.01499999999999</v>
      </c>
      <c r="D1616">
        <v>9.6000000000000014</v>
      </c>
      <c r="E1616">
        <v>701.88495000000012</v>
      </c>
      <c r="F1616">
        <v>1</v>
      </c>
      <c r="G1616">
        <f t="shared" si="75"/>
        <v>2</v>
      </c>
      <c r="J1616">
        <f t="shared" si="76"/>
        <v>2018</v>
      </c>
      <c r="L1616">
        <f t="shared" si="77"/>
        <v>9</v>
      </c>
    </row>
    <row r="1617" spans="1:12" x14ac:dyDescent="0.25">
      <c r="A1617" t="s">
        <v>7</v>
      </c>
      <c r="B1617" s="1">
        <v>43157</v>
      </c>
      <c r="C1617">
        <v>24090.495000000003</v>
      </c>
      <c r="D1617">
        <v>328.6</v>
      </c>
      <c r="E1617">
        <v>567.06130000000007</v>
      </c>
      <c r="F1617">
        <v>0</v>
      </c>
      <c r="G1617">
        <f t="shared" si="75"/>
        <v>2</v>
      </c>
      <c r="J1617">
        <f t="shared" si="76"/>
        <v>2018</v>
      </c>
      <c r="L1617">
        <f t="shared" si="77"/>
        <v>9</v>
      </c>
    </row>
    <row r="1618" spans="1:12" x14ac:dyDescent="0.25">
      <c r="A1618" t="s">
        <v>7</v>
      </c>
      <c r="B1618" s="1">
        <v>43157</v>
      </c>
      <c r="C1618">
        <v>5600.1</v>
      </c>
      <c r="D1618">
        <v>75.88</v>
      </c>
      <c r="E1618">
        <v>618.5770500000001</v>
      </c>
      <c r="F1618">
        <v>1</v>
      </c>
      <c r="G1618">
        <f t="shared" si="75"/>
        <v>2</v>
      </c>
      <c r="J1618">
        <f t="shared" si="76"/>
        <v>2018</v>
      </c>
      <c r="L1618">
        <f t="shared" si="77"/>
        <v>9</v>
      </c>
    </row>
    <row r="1619" spans="1:12" x14ac:dyDescent="0.25">
      <c r="A1619" t="s">
        <v>8</v>
      </c>
      <c r="B1619" s="1">
        <v>43157</v>
      </c>
      <c r="C1619">
        <v>26486.625000000004</v>
      </c>
      <c r="D1619">
        <v>416.76000000000005</v>
      </c>
      <c r="E1619">
        <v>2422.53505</v>
      </c>
      <c r="F1619">
        <v>0</v>
      </c>
      <c r="G1619">
        <f t="shared" si="75"/>
        <v>2</v>
      </c>
      <c r="J1619">
        <f t="shared" si="76"/>
        <v>2018</v>
      </c>
      <c r="L1619">
        <f t="shared" si="77"/>
        <v>9</v>
      </c>
    </row>
    <row r="1620" spans="1:12" x14ac:dyDescent="0.25">
      <c r="A1620" t="s">
        <v>8</v>
      </c>
      <c r="B1620" s="1">
        <v>43157</v>
      </c>
      <c r="C1620">
        <v>16548.895</v>
      </c>
      <c r="D1620">
        <v>270.52</v>
      </c>
      <c r="E1620">
        <v>11601.863000000001</v>
      </c>
      <c r="F1620">
        <v>1</v>
      </c>
      <c r="G1620">
        <f t="shared" si="75"/>
        <v>2</v>
      </c>
      <c r="J1620">
        <f t="shared" si="76"/>
        <v>2018</v>
      </c>
      <c r="L1620">
        <f t="shared" si="77"/>
        <v>9</v>
      </c>
    </row>
    <row r="1621" spans="1:12" x14ac:dyDescent="0.25">
      <c r="A1621" t="s">
        <v>9</v>
      </c>
      <c r="B1621" s="1">
        <v>43157</v>
      </c>
      <c r="C1621">
        <v>3511.6950000000002</v>
      </c>
      <c r="D1621">
        <v>47.680000000000007</v>
      </c>
      <c r="E1621">
        <v>0</v>
      </c>
      <c r="F1621">
        <v>0</v>
      </c>
      <c r="G1621">
        <f t="shared" si="75"/>
        <v>2</v>
      </c>
      <c r="J1621">
        <f t="shared" si="76"/>
        <v>2018</v>
      </c>
      <c r="L1621">
        <f t="shared" si="77"/>
        <v>9</v>
      </c>
    </row>
    <row r="1622" spans="1:12" x14ac:dyDescent="0.25">
      <c r="A1622" t="s">
        <v>9</v>
      </c>
      <c r="B1622" s="1">
        <v>43157</v>
      </c>
      <c r="C1622">
        <v>791.67000000000007</v>
      </c>
      <c r="D1622">
        <v>10.72</v>
      </c>
      <c r="E1622">
        <v>0</v>
      </c>
      <c r="F1622">
        <v>1</v>
      </c>
      <c r="G1622">
        <f t="shared" si="75"/>
        <v>2</v>
      </c>
      <c r="J1622">
        <f t="shared" si="76"/>
        <v>2018</v>
      </c>
      <c r="L1622">
        <f t="shared" si="77"/>
        <v>9</v>
      </c>
    </row>
    <row r="1623" spans="1:12" x14ac:dyDescent="0.25">
      <c r="A1623" t="s">
        <v>14</v>
      </c>
      <c r="B1623" s="1">
        <v>43157</v>
      </c>
      <c r="C1623">
        <v>5335.3300000000008</v>
      </c>
      <c r="D1623">
        <v>75.84</v>
      </c>
      <c r="E1623">
        <v>7.8565500000000004</v>
      </c>
      <c r="F1623">
        <v>0</v>
      </c>
      <c r="G1623">
        <f t="shared" si="75"/>
        <v>2</v>
      </c>
      <c r="J1623">
        <f t="shared" si="76"/>
        <v>2018</v>
      </c>
      <c r="L1623">
        <f t="shared" si="77"/>
        <v>9</v>
      </c>
    </row>
    <row r="1624" spans="1:12" x14ac:dyDescent="0.25">
      <c r="A1624" t="s">
        <v>14</v>
      </c>
      <c r="B1624" s="1">
        <v>43157</v>
      </c>
      <c r="C1624">
        <v>2678.7750000000001</v>
      </c>
      <c r="D1624">
        <v>40</v>
      </c>
      <c r="E1624">
        <v>43.7697</v>
      </c>
      <c r="F1624">
        <v>1</v>
      </c>
      <c r="G1624">
        <f t="shared" si="75"/>
        <v>2</v>
      </c>
      <c r="J1624">
        <f t="shared" si="76"/>
        <v>2018</v>
      </c>
      <c r="L1624">
        <f t="shared" si="77"/>
        <v>9</v>
      </c>
    </row>
    <row r="1625" spans="1:12" x14ac:dyDescent="0.25">
      <c r="A1625" t="s">
        <v>10</v>
      </c>
      <c r="B1625" s="1">
        <v>43157</v>
      </c>
      <c r="C1625">
        <v>894.46500000000003</v>
      </c>
      <c r="D1625">
        <v>13.040000000000001</v>
      </c>
      <c r="E1625">
        <v>108.94065000000001</v>
      </c>
      <c r="F1625">
        <v>0</v>
      </c>
      <c r="G1625">
        <f t="shared" si="75"/>
        <v>2</v>
      </c>
      <c r="J1625">
        <f t="shared" si="76"/>
        <v>2018</v>
      </c>
      <c r="L1625">
        <f t="shared" si="77"/>
        <v>9</v>
      </c>
    </row>
    <row r="1626" spans="1:12" x14ac:dyDescent="0.25">
      <c r="A1626" t="s">
        <v>10</v>
      </c>
      <c r="B1626" s="1">
        <v>43157</v>
      </c>
      <c r="C1626">
        <v>738.37500000000011</v>
      </c>
      <c r="D1626">
        <v>10.56</v>
      </c>
      <c r="E1626">
        <v>1728.14915</v>
      </c>
      <c r="F1626">
        <v>1</v>
      </c>
      <c r="G1626">
        <f t="shared" si="75"/>
        <v>2</v>
      </c>
      <c r="J1626">
        <f t="shared" si="76"/>
        <v>2018</v>
      </c>
      <c r="L1626">
        <f t="shared" si="77"/>
        <v>9</v>
      </c>
    </row>
    <row r="1627" spans="1:12" x14ac:dyDescent="0.25">
      <c r="A1627" t="s">
        <v>4</v>
      </c>
      <c r="B1627" s="1">
        <v>43164</v>
      </c>
      <c r="C1627">
        <v>11018.865</v>
      </c>
      <c r="D1627">
        <v>129.35999999999999</v>
      </c>
      <c r="E1627">
        <v>561.71765000000005</v>
      </c>
      <c r="F1627">
        <v>0</v>
      </c>
      <c r="G1627">
        <f t="shared" si="75"/>
        <v>3</v>
      </c>
      <c r="J1627">
        <f t="shared" si="76"/>
        <v>2018</v>
      </c>
      <c r="L1627">
        <f t="shared" si="77"/>
        <v>10</v>
      </c>
    </row>
    <row r="1628" spans="1:12" x14ac:dyDescent="0.25">
      <c r="A1628" t="s">
        <v>4</v>
      </c>
      <c r="B1628" s="1">
        <v>43164</v>
      </c>
      <c r="C1628">
        <v>3100.8450000000003</v>
      </c>
      <c r="D1628">
        <v>40.480000000000004</v>
      </c>
      <c r="E1628">
        <v>787.74930000000006</v>
      </c>
      <c r="F1628">
        <v>1</v>
      </c>
      <c r="G1628">
        <f t="shared" si="75"/>
        <v>3</v>
      </c>
      <c r="J1628">
        <f t="shared" si="76"/>
        <v>2018</v>
      </c>
      <c r="L1628">
        <f t="shared" si="77"/>
        <v>10</v>
      </c>
    </row>
    <row r="1629" spans="1:12" x14ac:dyDescent="0.25">
      <c r="A1629" t="s">
        <v>1</v>
      </c>
      <c r="B1629" s="1">
        <v>43164</v>
      </c>
      <c r="C1629">
        <v>23980.990000000005</v>
      </c>
      <c r="D1629">
        <v>315.72000000000003</v>
      </c>
      <c r="E1629">
        <v>70.751850000000005</v>
      </c>
      <c r="F1629">
        <v>0</v>
      </c>
      <c r="G1629">
        <f t="shared" si="75"/>
        <v>3</v>
      </c>
      <c r="J1629">
        <f t="shared" si="76"/>
        <v>2018</v>
      </c>
      <c r="L1629">
        <f t="shared" si="77"/>
        <v>10</v>
      </c>
    </row>
    <row r="1630" spans="1:12" x14ac:dyDescent="0.25">
      <c r="A1630" t="s">
        <v>1</v>
      </c>
      <c r="B1630" s="1">
        <v>43164</v>
      </c>
      <c r="C1630">
        <v>1874.6750000000002</v>
      </c>
      <c r="D1630">
        <v>22.040000000000003</v>
      </c>
      <c r="E1630">
        <v>71.583850000000012</v>
      </c>
      <c r="F1630">
        <v>1</v>
      </c>
      <c r="G1630">
        <f t="shared" si="75"/>
        <v>3</v>
      </c>
      <c r="J1630">
        <f t="shared" si="76"/>
        <v>2018</v>
      </c>
      <c r="L1630">
        <f t="shared" si="77"/>
        <v>10</v>
      </c>
    </row>
    <row r="1631" spans="1:12" x14ac:dyDescent="0.25">
      <c r="A1631" t="s">
        <v>2</v>
      </c>
      <c r="B1631" s="1">
        <v>43164</v>
      </c>
      <c r="C1631">
        <v>72259.44</v>
      </c>
      <c r="D1631">
        <v>759.48</v>
      </c>
      <c r="E1631">
        <v>0</v>
      </c>
      <c r="F1631">
        <v>0</v>
      </c>
      <c r="G1631">
        <f t="shared" si="75"/>
        <v>3</v>
      </c>
      <c r="J1631">
        <f t="shared" si="76"/>
        <v>2018</v>
      </c>
      <c r="L1631">
        <f t="shared" si="77"/>
        <v>10</v>
      </c>
    </row>
    <row r="1632" spans="1:12" x14ac:dyDescent="0.25">
      <c r="A1632" t="s">
        <v>2</v>
      </c>
      <c r="B1632" s="1">
        <v>43164</v>
      </c>
      <c r="C1632">
        <v>13123.495000000003</v>
      </c>
      <c r="D1632">
        <v>155.56</v>
      </c>
      <c r="E1632">
        <v>0</v>
      </c>
      <c r="F1632">
        <v>1</v>
      </c>
      <c r="G1632">
        <f t="shared" si="75"/>
        <v>3</v>
      </c>
      <c r="J1632">
        <f t="shared" si="76"/>
        <v>2018</v>
      </c>
      <c r="L1632">
        <f t="shared" si="77"/>
        <v>10</v>
      </c>
    </row>
    <row r="1633" spans="1:12" x14ac:dyDescent="0.25">
      <c r="A1633" t="s">
        <v>3</v>
      </c>
      <c r="B1633" s="1">
        <v>43164</v>
      </c>
      <c r="C1633">
        <v>1290.905</v>
      </c>
      <c r="D1633">
        <v>17.880000000000003</v>
      </c>
      <c r="E1633">
        <v>145.4401</v>
      </c>
      <c r="F1633">
        <v>0</v>
      </c>
      <c r="G1633">
        <f t="shared" si="75"/>
        <v>3</v>
      </c>
      <c r="J1633">
        <f t="shared" si="76"/>
        <v>2018</v>
      </c>
      <c r="L1633">
        <f t="shared" si="77"/>
        <v>10</v>
      </c>
    </row>
    <row r="1634" spans="1:12" x14ac:dyDescent="0.25">
      <c r="A1634" t="s">
        <v>3</v>
      </c>
      <c r="B1634" s="1">
        <v>43164</v>
      </c>
      <c r="C1634">
        <v>786.61000000000013</v>
      </c>
      <c r="D1634">
        <v>11.36</v>
      </c>
      <c r="E1634">
        <v>903.03070000000002</v>
      </c>
      <c r="F1634">
        <v>1</v>
      </c>
      <c r="G1634">
        <f t="shared" si="75"/>
        <v>3</v>
      </c>
      <c r="J1634">
        <f t="shared" si="76"/>
        <v>2018</v>
      </c>
      <c r="L1634">
        <f t="shared" si="77"/>
        <v>10</v>
      </c>
    </row>
    <row r="1635" spans="1:12" x14ac:dyDescent="0.25">
      <c r="A1635" t="s">
        <v>13</v>
      </c>
      <c r="B1635" s="1">
        <v>43164</v>
      </c>
      <c r="C1635">
        <v>7598.47</v>
      </c>
      <c r="D1635">
        <v>104.84000000000002</v>
      </c>
      <c r="E1635">
        <v>360.1</v>
      </c>
      <c r="F1635">
        <v>0</v>
      </c>
      <c r="G1635">
        <f t="shared" si="75"/>
        <v>3</v>
      </c>
      <c r="J1635">
        <f t="shared" si="76"/>
        <v>2018</v>
      </c>
      <c r="L1635">
        <f t="shared" si="77"/>
        <v>10</v>
      </c>
    </row>
    <row r="1636" spans="1:12" x14ac:dyDescent="0.25">
      <c r="A1636" t="s">
        <v>13</v>
      </c>
      <c r="B1636" s="1">
        <v>43164</v>
      </c>
      <c r="C1636">
        <v>2913.9</v>
      </c>
      <c r="D1636">
        <v>41.52</v>
      </c>
      <c r="E1636">
        <v>627.36505</v>
      </c>
      <c r="F1636">
        <v>1</v>
      </c>
      <c r="G1636">
        <f t="shared" si="75"/>
        <v>3</v>
      </c>
      <c r="J1636">
        <f t="shared" si="76"/>
        <v>2018</v>
      </c>
      <c r="L1636">
        <f t="shared" si="77"/>
        <v>10</v>
      </c>
    </row>
    <row r="1637" spans="1:12" x14ac:dyDescent="0.25">
      <c r="A1637" t="s">
        <v>5</v>
      </c>
      <c r="B1637" s="1">
        <v>43164</v>
      </c>
      <c r="C1637">
        <v>1049.29</v>
      </c>
      <c r="D1637">
        <v>12.32</v>
      </c>
      <c r="E1637">
        <v>39.624650000000003</v>
      </c>
      <c r="F1637">
        <v>0</v>
      </c>
      <c r="G1637">
        <f t="shared" si="75"/>
        <v>3</v>
      </c>
      <c r="J1637">
        <f t="shared" si="76"/>
        <v>2018</v>
      </c>
      <c r="L1637">
        <f t="shared" si="77"/>
        <v>10</v>
      </c>
    </row>
    <row r="1638" spans="1:12" x14ac:dyDescent="0.25">
      <c r="A1638" t="s">
        <v>5</v>
      </c>
      <c r="B1638" s="1">
        <v>43164</v>
      </c>
      <c r="C1638">
        <v>530.75</v>
      </c>
      <c r="D1638">
        <v>8.92</v>
      </c>
      <c r="E1638">
        <v>78.614249999999998</v>
      </c>
      <c r="F1638">
        <v>1</v>
      </c>
      <c r="G1638">
        <f t="shared" si="75"/>
        <v>3</v>
      </c>
      <c r="J1638">
        <f t="shared" si="76"/>
        <v>2018</v>
      </c>
      <c r="L1638">
        <f t="shared" si="77"/>
        <v>10</v>
      </c>
    </row>
    <row r="1639" spans="1:12" x14ac:dyDescent="0.25">
      <c r="A1639" t="s">
        <v>6</v>
      </c>
      <c r="B1639" s="1">
        <v>43164</v>
      </c>
      <c r="C1639">
        <v>1083.17</v>
      </c>
      <c r="D1639">
        <v>13.040000000000001</v>
      </c>
      <c r="E1639">
        <v>0</v>
      </c>
      <c r="F1639">
        <v>0</v>
      </c>
      <c r="G1639">
        <f t="shared" si="75"/>
        <v>3</v>
      </c>
      <c r="J1639">
        <f t="shared" si="76"/>
        <v>2018</v>
      </c>
      <c r="L1639">
        <f t="shared" si="77"/>
        <v>10</v>
      </c>
    </row>
    <row r="1640" spans="1:12" x14ac:dyDescent="0.25">
      <c r="A1640" t="s">
        <v>6</v>
      </c>
      <c r="B1640" s="1">
        <v>43164</v>
      </c>
      <c r="C1640">
        <v>283.69</v>
      </c>
      <c r="D1640">
        <v>3.7600000000000002</v>
      </c>
      <c r="E1640">
        <v>0</v>
      </c>
      <c r="F1640">
        <v>1</v>
      </c>
      <c r="G1640">
        <f t="shared" si="75"/>
        <v>3</v>
      </c>
      <c r="J1640">
        <f t="shared" si="76"/>
        <v>2018</v>
      </c>
      <c r="L1640">
        <f t="shared" si="77"/>
        <v>10</v>
      </c>
    </row>
    <row r="1641" spans="1:12" x14ac:dyDescent="0.25">
      <c r="A1641" t="s">
        <v>12</v>
      </c>
      <c r="B1641" s="1">
        <v>43164</v>
      </c>
      <c r="C1641">
        <v>1859.2750000000001</v>
      </c>
      <c r="D1641">
        <v>24.6</v>
      </c>
      <c r="E1641">
        <v>216.36680000000001</v>
      </c>
      <c r="F1641">
        <v>0</v>
      </c>
      <c r="G1641">
        <f t="shared" si="75"/>
        <v>3</v>
      </c>
      <c r="J1641">
        <f t="shared" si="76"/>
        <v>2018</v>
      </c>
      <c r="L1641">
        <f t="shared" si="77"/>
        <v>10</v>
      </c>
    </row>
    <row r="1642" spans="1:12" x14ac:dyDescent="0.25">
      <c r="A1642" t="s">
        <v>12</v>
      </c>
      <c r="B1642" s="1">
        <v>43164</v>
      </c>
      <c r="C1642">
        <v>478.72</v>
      </c>
      <c r="D1642">
        <v>7.0400000000000009</v>
      </c>
      <c r="E1642">
        <v>617.05540000000008</v>
      </c>
      <c r="F1642">
        <v>1</v>
      </c>
      <c r="G1642">
        <f t="shared" si="75"/>
        <v>3</v>
      </c>
      <c r="J1642">
        <f t="shared" si="76"/>
        <v>2018</v>
      </c>
      <c r="L1642">
        <f t="shared" si="77"/>
        <v>10</v>
      </c>
    </row>
    <row r="1643" spans="1:12" x14ac:dyDescent="0.25">
      <c r="A1643" t="s">
        <v>7</v>
      </c>
      <c r="B1643" s="1">
        <v>43164</v>
      </c>
      <c r="C1643">
        <v>24822.490000000005</v>
      </c>
      <c r="D1643">
        <v>311.84000000000003</v>
      </c>
      <c r="E1643">
        <v>535.20870000000002</v>
      </c>
      <c r="F1643">
        <v>0</v>
      </c>
      <c r="G1643">
        <f t="shared" si="75"/>
        <v>3</v>
      </c>
      <c r="J1643">
        <f t="shared" si="76"/>
        <v>2018</v>
      </c>
      <c r="L1643">
        <f t="shared" si="77"/>
        <v>10</v>
      </c>
    </row>
    <row r="1644" spans="1:12" x14ac:dyDescent="0.25">
      <c r="A1644" t="s">
        <v>7</v>
      </c>
      <c r="B1644" s="1">
        <v>43164</v>
      </c>
      <c r="C1644">
        <v>5038.0550000000003</v>
      </c>
      <c r="D1644">
        <v>64.239999999999995</v>
      </c>
      <c r="E1644">
        <v>573.49824999999998</v>
      </c>
      <c r="F1644">
        <v>1</v>
      </c>
      <c r="G1644">
        <f t="shared" si="75"/>
        <v>3</v>
      </c>
      <c r="J1644">
        <f t="shared" si="76"/>
        <v>2018</v>
      </c>
      <c r="L1644">
        <f t="shared" si="77"/>
        <v>10</v>
      </c>
    </row>
    <row r="1645" spans="1:12" x14ac:dyDescent="0.25">
      <c r="A1645" t="s">
        <v>8</v>
      </c>
      <c r="B1645" s="1">
        <v>43164</v>
      </c>
      <c r="C1645">
        <v>27293.475000000002</v>
      </c>
      <c r="D1645">
        <v>387.20000000000005</v>
      </c>
      <c r="E1645">
        <v>2514.1109499999998</v>
      </c>
      <c r="F1645">
        <v>0</v>
      </c>
      <c r="G1645">
        <f t="shared" si="75"/>
        <v>3</v>
      </c>
      <c r="J1645">
        <f t="shared" si="76"/>
        <v>2018</v>
      </c>
      <c r="L1645">
        <f t="shared" si="77"/>
        <v>10</v>
      </c>
    </row>
    <row r="1646" spans="1:12" x14ac:dyDescent="0.25">
      <c r="A1646" t="s">
        <v>8</v>
      </c>
      <c r="B1646" s="1">
        <v>43164</v>
      </c>
      <c r="C1646">
        <v>16527.775000000001</v>
      </c>
      <c r="D1646">
        <v>255.12</v>
      </c>
      <c r="E1646">
        <v>12929.248150000001</v>
      </c>
      <c r="F1646">
        <v>1</v>
      </c>
      <c r="G1646">
        <f t="shared" si="75"/>
        <v>3</v>
      </c>
      <c r="J1646">
        <f t="shared" si="76"/>
        <v>2018</v>
      </c>
      <c r="L1646">
        <f t="shared" si="77"/>
        <v>10</v>
      </c>
    </row>
    <row r="1647" spans="1:12" x14ac:dyDescent="0.25">
      <c r="A1647" t="s">
        <v>9</v>
      </c>
      <c r="B1647" s="1">
        <v>43164</v>
      </c>
      <c r="C1647">
        <v>3765.7950000000001</v>
      </c>
      <c r="D1647">
        <v>45.960000000000008</v>
      </c>
      <c r="E1647">
        <v>0</v>
      </c>
      <c r="F1647">
        <v>0</v>
      </c>
      <c r="G1647">
        <f t="shared" si="75"/>
        <v>3</v>
      </c>
      <c r="J1647">
        <f t="shared" si="76"/>
        <v>2018</v>
      </c>
      <c r="L1647">
        <f t="shared" si="77"/>
        <v>10</v>
      </c>
    </row>
    <row r="1648" spans="1:12" x14ac:dyDescent="0.25">
      <c r="A1648" t="s">
        <v>9</v>
      </c>
      <c r="B1648" s="1">
        <v>43164</v>
      </c>
      <c r="C1648">
        <v>1002.4850000000001</v>
      </c>
      <c r="D1648">
        <v>11.48</v>
      </c>
      <c r="E1648">
        <v>0</v>
      </c>
      <c r="F1648">
        <v>1</v>
      </c>
      <c r="G1648">
        <f t="shared" si="75"/>
        <v>3</v>
      </c>
      <c r="J1648">
        <f t="shared" si="76"/>
        <v>2018</v>
      </c>
      <c r="L1648">
        <f t="shared" si="77"/>
        <v>10</v>
      </c>
    </row>
    <row r="1649" spans="1:12" x14ac:dyDescent="0.25">
      <c r="A1649" t="s">
        <v>14</v>
      </c>
      <c r="B1649" s="1">
        <v>43164</v>
      </c>
      <c r="C1649">
        <v>4996.8050000000003</v>
      </c>
      <c r="D1649">
        <v>65.720000000000013</v>
      </c>
      <c r="E1649">
        <v>2.0988500000000001</v>
      </c>
      <c r="F1649">
        <v>0</v>
      </c>
      <c r="G1649">
        <f t="shared" si="75"/>
        <v>3</v>
      </c>
      <c r="J1649">
        <f t="shared" si="76"/>
        <v>2018</v>
      </c>
      <c r="L1649">
        <f t="shared" si="77"/>
        <v>10</v>
      </c>
    </row>
    <row r="1650" spans="1:12" x14ac:dyDescent="0.25">
      <c r="A1650" t="s">
        <v>14</v>
      </c>
      <c r="B1650" s="1">
        <v>43164</v>
      </c>
      <c r="C1650">
        <v>2720.3550000000005</v>
      </c>
      <c r="D1650">
        <v>37.800000000000004</v>
      </c>
      <c r="E1650">
        <v>12.8726</v>
      </c>
      <c r="F1650">
        <v>1</v>
      </c>
      <c r="G1650">
        <f t="shared" si="75"/>
        <v>3</v>
      </c>
      <c r="J1650">
        <f t="shared" si="76"/>
        <v>2018</v>
      </c>
      <c r="L1650">
        <f t="shared" si="77"/>
        <v>10</v>
      </c>
    </row>
    <row r="1651" spans="1:12" x14ac:dyDescent="0.25">
      <c r="A1651" t="s">
        <v>10</v>
      </c>
      <c r="B1651" s="1">
        <v>43164</v>
      </c>
      <c r="C1651">
        <v>263.83500000000004</v>
      </c>
      <c r="D1651">
        <v>3</v>
      </c>
      <c r="E1651">
        <v>21.652799999999999</v>
      </c>
      <c r="F1651">
        <v>0</v>
      </c>
      <c r="G1651">
        <f t="shared" si="75"/>
        <v>3</v>
      </c>
      <c r="J1651">
        <f t="shared" si="76"/>
        <v>2018</v>
      </c>
      <c r="L1651">
        <f t="shared" si="77"/>
        <v>10</v>
      </c>
    </row>
    <row r="1652" spans="1:12" x14ac:dyDescent="0.25">
      <c r="A1652" t="s">
        <v>10</v>
      </c>
      <c r="B1652" s="1">
        <v>43164</v>
      </c>
      <c r="C1652">
        <v>131.45000000000002</v>
      </c>
      <c r="D1652">
        <v>1.64</v>
      </c>
      <c r="E1652">
        <v>355.49214999999998</v>
      </c>
      <c r="F1652">
        <v>1</v>
      </c>
      <c r="G1652">
        <f t="shared" si="75"/>
        <v>3</v>
      </c>
      <c r="J1652">
        <f t="shared" si="76"/>
        <v>2018</v>
      </c>
      <c r="L1652">
        <f t="shared" si="77"/>
        <v>10</v>
      </c>
    </row>
    <row r="1653" spans="1:12" x14ac:dyDescent="0.25">
      <c r="A1653" t="s">
        <v>4</v>
      </c>
      <c r="B1653" s="1">
        <v>43171</v>
      </c>
      <c r="C1653">
        <v>11082.225</v>
      </c>
      <c r="D1653">
        <v>142.88</v>
      </c>
      <c r="E1653">
        <v>603.52175</v>
      </c>
      <c r="F1653">
        <v>0</v>
      </c>
      <c r="G1653">
        <f t="shared" si="75"/>
        <v>3</v>
      </c>
      <c r="J1653">
        <f t="shared" si="76"/>
        <v>2018</v>
      </c>
      <c r="L1653">
        <f t="shared" si="77"/>
        <v>11</v>
      </c>
    </row>
    <row r="1654" spans="1:12" x14ac:dyDescent="0.25">
      <c r="A1654" t="s">
        <v>4</v>
      </c>
      <c r="B1654" s="1">
        <v>43171</v>
      </c>
      <c r="C1654">
        <v>3604.5900000000006</v>
      </c>
      <c r="D1654">
        <v>47.24</v>
      </c>
      <c r="E1654">
        <v>876.29100000000005</v>
      </c>
      <c r="F1654">
        <v>1</v>
      </c>
      <c r="G1654">
        <f t="shared" si="75"/>
        <v>3</v>
      </c>
      <c r="J1654">
        <f t="shared" si="76"/>
        <v>2018</v>
      </c>
      <c r="L1654">
        <f t="shared" si="77"/>
        <v>11</v>
      </c>
    </row>
    <row r="1655" spans="1:12" x14ac:dyDescent="0.25">
      <c r="A1655" t="s">
        <v>1</v>
      </c>
      <c r="B1655" s="1">
        <v>43171</v>
      </c>
      <c r="C1655">
        <v>17790.300000000003</v>
      </c>
      <c r="D1655">
        <v>252.56</v>
      </c>
      <c r="E1655">
        <v>54.648099999999999</v>
      </c>
      <c r="F1655">
        <v>0</v>
      </c>
      <c r="G1655">
        <f t="shared" si="75"/>
        <v>3</v>
      </c>
      <c r="J1655">
        <f t="shared" si="76"/>
        <v>2018</v>
      </c>
      <c r="L1655">
        <f t="shared" si="77"/>
        <v>11</v>
      </c>
    </row>
    <row r="1656" spans="1:12" x14ac:dyDescent="0.25">
      <c r="A1656" t="s">
        <v>1</v>
      </c>
      <c r="B1656" s="1">
        <v>43171</v>
      </c>
      <c r="C1656">
        <v>1384.7349999999999</v>
      </c>
      <c r="D1656">
        <v>18</v>
      </c>
      <c r="E1656">
        <v>60.421400000000006</v>
      </c>
      <c r="F1656">
        <v>1</v>
      </c>
      <c r="G1656">
        <f t="shared" si="75"/>
        <v>3</v>
      </c>
      <c r="J1656">
        <f t="shared" si="76"/>
        <v>2018</v>
      </c>
      <c r="L1656">
        <f t="shared" si="77"/>
        <v>11</v>
      </c>
    </row>
    <row r="1657" spans="1:12" x14ac:dyDescent="0.25">
      <c r="A1657" t="s">
        <v>2</v>
      </c>
      <c r="B1657" s="1">
        <v>43171</v>
      </c>
      <c r="C1657">
        <v>61305.640000000007</v>
      </c>
      <c r="D1657">
        <v>696.64</v>
      </c>
      <c r="E1657">
        <v>0</v>
      </c>
      <c r="F1657">
        <v>0</v>
      </c>
      <c r="G1657">
        <f t="shared" si="75"/>
        <v>3</v>
      </c>
      <c r="J1657">
        <f t="shared" si="76"/>
        <v>2018</v>
      </c>
      <c r="L1657">
        <f t="shared" si="77"/>
        <v>11</v>
      </c>
    </row>
    <row r="1658" spans="1:12" x14ac:dyDescent="0.25">
      <c r="A1658" t="s">
        <v>2</v>
      </c>
      <c r="B1658" s="1">
        <v>43171</v>
      </c>
      <c r="C1658">
        <v>9636.1650000000009</v>
      </c>
      <c r="D1658">
        <v>127.04000000000002</v>
      </c>
      <c r="E1658">
        <v>0</v>
      </c>
      <c r="F1658">
        <v>1</v>
      </c>
      <c r="G1658">
        <f t="shared" si="75"/>
        <v>3</v>
      </c>
      <c r="J1658">
        <f t="shared" si="76"/>
        <v>2018</v>
      </c>
      <c r="L1658">
        <f t="shared" si="77"/>
        <v>11</v>
      </c>
    </row>
    <row r="1659" spans="1:12" x14ac:dyDescent="0.25">
      <c r="A1659" t="s">
        <v>3</v>
      </c>
      <c r="B1659" s="1">
        <v>43171</v>
      </c>
      <c r="C1659">
        <v>496.48500000000007</v>
      </c>
      <c r="D1659">
        <v>7.8000000000000007</v>
      </c>
      <c r="E1659">
        <v>83.161000000000001</v>
      </c>
      <c r="F1659">
        <v>0</v>
      </c>
      <c r="G1659">
        <f t="shared" si="75"/>
        <v>3</v>
      </c>
      <c r="J1659">
        <f t="shared" si="76"/>
        <v>2018</v>
      </c>
      <c r="L1659">
        <f t="shared" si="77"/>
        <v>11</v>
      </c>
    </row>
    <row r="1660" spans="1:12" x14ac:dyDescent="0.25">
      <c r="A1660" t="s">
        <v>3</v>
      </c>
      <c r="B1660" s="1">
        <v>43171</v>
      </c>
      <c r="C1660">
        <v>345.29</v>
      </c>
      <c r="D1660">
        <v>5.32</v>
      </c>
      <c r="E1660">
        <v>594.34505000000001</v>
      </c>
      <c r="F1660">
        <v>1</v>
      </c>
      <c r="G1660">
        <f t="shared" si="75"/>
        <v>3</v>
      </c>
      <c r="J1660">
        <f t="shared" si="76"/>
        <v>2018</v>
      </c>
      <c r="L1660">
        <f t="shared" si="77"/>
        <v>11</v>
      </c>
    </row>
    <row r="1661" spans="1:12" x14ac:dyDescent="0.25">
      <c r="A1661" t="s">
        <v>13</v>
      </c>
      <c r="B1661" s="1">
        <v>43171</v>
      </c>
      <c r="C1661">
        <v>6142.4000000000005</v>
      </c>
      <c r="D1661">
        <v>86.12</v>
      </c>
      <c r="E1661">
        <v>262.15800000000002</v>
      </c>
      <c r="F1661">
        <v>0</v>
      </c>
      <c r="G1661">
        <f t="shared" si="75"/>
        <v>3</v>
      </c>
      <c r="J1661">
        <f t="shared" si="76"/>
        <v>2018</v>
      </c>
      <c r="L1661">
        <f t="shared" si="77"/>
        <v>11</v>
      </c>
    </row>
    <row r="1662" spans="1:12" x14ac:dyDescent="0.25">
      <c r="A1662" t="s">
        <v>13</v>
      </c>
      <c r="B1662" s="1">
        <v>43171</v>
      </c>
      <c r="C1662">
        <v>2179.21</v>
      </c>
      <c r="D1662">
        <v>32</v>
      </c>
      <c r="E1662">
        <v>514.09799999999996</v>
      </c>
      <c r="F1662">
        <v>1</v>
      </c>
      <c r="G1662">
        <f t="shared" si="75"/>
        <v>3</v>
      </c>
      <c r="J1662">
        <f t="shared" si="76"/>
        <v>2018</v>
      </c>
      <c r="L1662">
        <f t="shared" si="77"/>
        <v>11</v>
      </c>
    </row>
    <row r="1663" spans="1:12" x14ac:dyDescent="0.25">
      <c r="A1663" t="s">
        <v>5</v>
      </c>
      <c r="B1663" s="1">
        <v>43171</v>
      </c>
      <c r="C1663">
        <v>782.65000000000009</v>
      </c>
      <c r="D1663">
        <v>10.040000000000001</v>
      </c>
      <c r="E1663">
        <v>31.524350000000002</v>
      </c>
      <c r="F1663">
        <v>0</v>
      </c>
      <c r="G1663">
        <f t="shared" si="75"/>
        <v>3</v>
      </c>
      <c r="J1663">
        <f t="shared" si="76"/>
        <v>2018</v>
      </c>
      <c r="L1663">
        <f t="shared" si="77"/>
        <v>11</v>
      </c>
    </row>
    <row r="1664" spans="1:12" x14ac:dyDescent="0.25">
      <c r="A1664" t="s">
        <v>5</v>
      </c>
      <c r="B1664" s="1">
        <v>43171</v>
      </c>
      <c r="C1664">
        <v>379.88500000000005</v>
      </c>
      <c r="D1664">
        <v>7.16</v>
      </c>
      <c r="E1664">
        <v>65.296400000000006</v>
      </c>
      <c r="F1664">
        <v>1</v>
      </c>
      <c r="G1664">
        <f t="shared" si="75"/>
        <v>3</v>
      </c>
      <c r="J1664">
        <f t="shared" si="76"/>
        <v>2018</v>
      </c>
      <c r="L1664">
        <f t="shared" si="77"/>
        <v>11</v>
      </c>
    </row>
    <row r="1665" spans="1:12" x14ac:dyDescent="0.25">
      <c r="A1665" t="s">
        <v>6</v>
      </c>
      <c r="B1665" s="1">
        <v>43171</v>
      </c>
      <c r="C1665">
        <v>997.04000000000008</v>
      </c>
      <c r="D1665">
        <v>12.68</v>
      </c>
      <c r="E1665">
        <v>0</v>
      </c>
      <c r="F1665">
        <v>0</v>
      </c>
      <c r="G1665">
        <f t="shared" si="75"/>
        <v>3</v>
      </c>
      <c r="J1665">
        <f t="shared" si="76"/>
        <v>2018</v>
      </c>
      <c r="L1665">
        <f t="shared" si="77"/>
        <v>11</v>
      </c>
    </row>
    <row r="1666" spans="1:12" x14ac:dyDescent="0.25">
      <c r="A1666" t="s">
        <v>6</v>
      </c>
      <c r="B1666" s="1">
        <v>43171</v>
      </c>
      <c r="C1666">
        <v>299.75</v>
      </c>
      <c r="D1666">
        <v>4.04</v>
      </c>
      <c r="E1666">
        <v>0</v>
      </c>
      <c r="F1666">
        <v>1</v>
      </c>
      <c r="G1666">
        <f t="shared" si="75"/>
        <v>3</v>
      </c>
      <c r="J1666">
        <f t="shared" si="76"/>
        <v>2018</v>
      </c>
      <c r="L1666">
        <f t="shared" si="77"/>
        <v>11</v>
      </c>
    </row>
    <row r="1667" spans="1:12" x14ac:dyDescent="0.25">
      <c r="A1667" t="s">
        <v>12</v>
      </c>
      <c r="B1667" s="1">
        <v>43171</v>
      </c>
      <c r="C1667">
        <v>1502.71</v>
      </c>
      <c r="D1667">
        <v>19.28</v>
      </c>
      <c r="E1667">
        <v>176.3723</v>
      </c>
      <c r="F1667">
        <v>0</v>
      </c>
      <c r="G1667">
        <f t="shared" ref="G1667:G1730" si="78">MONTH(B1667)</f>
        <v>3</v>
      </c>
      <c r="J1667">
        <f t="shared" ref="J1667:J1730" si="79">YEAR(B1667:B4437)</f>
        <v>2018</v>
      </c>
      <c r="L1667">
        <f t="shared" ref="L1667:L1730" si="80">WEEKNUM(B1667,1)</f>
        <v>11</v>
      </c>
    </row>
    <row r="1668" spans="1:12" x14ac:dyDescent="0.25">
      <c r="A1668" t="s">
        <v>12</v>
      </c>
      <c r="B1668" s="1">
        <v>43171</v>
      </c>
      <c r="C1668">
        <v>283.08500000000004</v>
      </c>
      <c r="D1668">
        <v>4.5600000000000005</v>
      </c>
      <c r="E1668">
        <v>409.71840000000003</v>
      </c>
      <c r="F1668">
        <v>1</v>
      </c>
      <c r="G1668">
        <f t="shared" si="78"/>
        <v>3</v>
      </c>
      <c r="J1668">
        <f t="shared" si="79"/>
        <v>2018</v>
      </c>
      <c r="L1668">
        <f t="shared" si="80"/>
        <v>11</v>
      </c>
    </row>
    <row r="1669" spans="1:12" x14ac:dyDescent="0.25">
      <c r="A1669" t="s">
        <v>7</v>
      </c>
      <c r="B1669" s="1">
        <v>43171</v>
      </c>
      <c r="C1669">
        <v>20666.140000000003</v>
      </c>
      <c r="D1669">
        <v>273.88000000000005</v>
      </c>
      <c r="E1669">
        <v>431.64030000000002</v>
      </c>
      <c r="F1669">
        <v>0</v>
      </c>
      <c r="G1669">
        <f t="shared" si="78"/>
        <v>3</v>
      </c>
      <c r="J1669">
        <f t="shared" si="79"/>
        <v>2018</v>
      </c>
      <c r="L1669">
        <f t="shared" si="80"/>
        <v>11</v>
      </c>
    </row>
    <row r="1670" spans="1:12" x14ac:dyDescent="0.25">
      <c r="A1670" t="s">
        <v>7</v>
      </c>
      <c r="B1670" s="1">
        <v>43171</v>
      </c>
      <c r="C1670">
        <v>3876.4550000000004</v>
      </c>
      <c r="D1670">
        <v>50.24</v>
      </c>
      <c r="E1670">
        <v>417.4599</v>
      </c>
      <c r="F1670">
        <v>1</v>
      </c>
      <c r="G1670">
        <f t="shared" si="78"/>
        <v>3</v>
      </c>
      <c r="J1670">
        <f t="shared" si="79"/>
        <v>2018</v>
      </c>
      <c r="L1670">
        <f t="shared" si="80"/>
        <v>11</v>
      </c>
    </row>
    <row r="1671" spans="1:12" x14ac:dyDescent="0.25">
      <c r="A1671" t="s">
        <v>8</v>
      </c>
      <c r="B1671" s="1">
        <v>43171</v>
      </c>
      <c r="C1671">
        <v>22275.66</v>
      </c>
      <c r="D1671">
        <v>336.76</v>
      </c>
      <c r="E1671">
        <v>2272.2030500000001</v>
      </c>
      <c r="F1671">
        <v>0</v>
      </c>
      <c r="G1671">
        <f t="shared" si="78"/>
        <v>3</v>
      </c>
      <c r="J1671">
        <f t="shared" si="79"/>
        <v>2018</v>
      </c>
      <c r="L1671">
        <f t="shared" si="80"/>
        <v>11</v>
      </c>
    </row>
    <row r="1672" spans="1:12" x14ac:dyDescent="0.25">
      <c r="A1672" t="s">
        <v>8</v>
      </c>
      <c r="B1672" s="1">
        <v>43171</v>
      </c>
      <c r="C1672">
        <v>13312.145000000002</v>
      </c>
      <c r="D1672">
        <v>208.96</v>
      </c>
      <c r="E1672">
        <v>10634.629849999999</v>
      </c>
      <c r="F1672">
        <v>1</v>
      </c>
      <c r="G1672">
        <f t="shared" si="78"/>
        <v>3</v>
      </c>
      <c r="J1672">
        <f t="shared" si="79"/>
        <v>2018</v>
      </c>
      <c r="L1672">
        <f t="shared" si="80"/>
        <v>11</v>
      </c>
    </row>
    <row r="1673" spans="1:12" x14ac:dyDescent="0.25">
      <c r="A1673" t="s">
        <v>9</v>
      </c>
      <c r="B1673" s="1">
        <v>43171</v>
      </c>
      <c r="C1673">
        <v>3113.9349999999999</v>
      </c>
      <c r="D1673">
        <v>41.6</v>
      </c>
      <c r="E1673">
        <v>0</v>
      </c>
      <c r="F1673">
        <v>0</v>
      </c>
      <c r="G1673">
        <f t="shared" si="78"/>
        <v>3</v>
      </c>
      <c r="J1673">
        <f t="shared" si="79"/>
        <v>2018</v>
      </c>
      <c r="L1673">
        <f t="shared" si="80"/>
        <v>11</v>
      </c>
    </row>
    <row r="1674" spans="1:12" x14ac:dyDescent="0.25">
      <c r="A1674" t="s">
        <v>9</v>
      </c>
      <c r="B1674" s="1">
        <v>43171</v>
      </c>
      <c r="C1674">
        <v>643.22500000000002</v>
      </c>
      <c r="D1674">
        <v>8.32</v>
      </c>
      <c r="E1674">
        <v>0</v>
      </c>
      <c r="F1674">
        <v>1</v>
      </c>
      <c r="G1674">
        <f t="shared" si="78"/>
        <v>3</v>
      </c>
      <c r="J1674">
        <f t="shared" si="79"/>
        <v>2018</v>
      </c>
      <c r="L1674">
        <f t="shared" si="80"/>
        <v>11</v>
      </c>
    </row>
    <row r="1675" spans="1:12" x14ac:dyDescent="0.25">
      <c r="A1675" t="s">
        <v>14</v>
      </c>
      <c r="B1675" s="1">
        <v>43171</v>
      </c>
      <c r="C1675">
        <v>4149.42</v>
      </c>
      <c r="D1675">
        <v>57.04</v>
      </c>
      <c r="E1675">
        <v>1.2363</v>
      </c>
      <c r="F1675">
        <v>0</v>
      </c>
      <c r="G1675">
        <f t="shared" si="78"/>
        <v>3</v>
      </c>
      <c r="J1675">
        <f t="shared" si="79"/>
        <v>2018</v>
      </c>
      <c r="L1675">
        <f t="shared" si="80"/>
        <v>11</v>
      </c>
    </row>
    <row r="1676" spans="1:12" x14ac:dyDescent="0.25">
      <c r="A1676" t="s">
        <v>14</v>
      </c>
      <c r="B1676" s="1">
        <v>43171</v>
      </c>
      <c r="C1676">
        <v>2023.3950000000002</v>
      </c>
      <c r="D1676">
        <v>30.960000000000004</v>
      </c>
      <c r="E1676">
        <v>10.5885</v>
      </c>
      <c r="F1676">
        <v>1</v>
      </c>
      <c r="G1676">
        <f t="shared" si="78"/>
        <v>3</v>
      </c>
      <c r="J1676">
        <f t="shared" si="79"/>
        <v>2018</v>
      </c>
      <c r="L1676">
        <f t="shared" si="80"/>
        <v>11</v>
      </c>
    </row>
    <row r="1677" spans="1:12" x14ac:dyDescent="0.25">
      <c r="A1677" t="s">
        <v>10</v>
      </c>
      <c r="B1677" s="1">
        <v>43171</v>
      </c>
      <c r="C1677">
        <v>117.7</v>
      </c>
      <c r="D1677">
        <v>2.04</v>
      </c>
      <c r="E1677">
        <v>18.735600000000002</v>
      </c>
      <c r="F1677">
        <v>0</v>
      </c>
      <c r="G1677">
        <f t="shared" si="78"/>
        <v>3</v>
      </c>
      <c r="J1677">
        <f t="shared" si="79"/>
        <v>2018</v>
      </c>
      <c r="L1677">
        <f t="shared" si="80"/>
        <v>11</v>
      </c>
    </row>
    <row r="1678" spans="1:12" x14ac:dyDescent="0.25">
      <c r="A1678" t="s">
        <v>10</v>
      </c>
      <c r="B1678" s="1">
        <v>43171</v>
      </c>
      <c r="C1678">
        <v>47.74</v>
      </c>
      <c r="D1678">
        <v>0.55999999999999994</v>
      </c>
      <c r="E1678">
        <v>123.44085</v>
      </c>
      <c r="F1678">
        <v>1</v>
      </c>
      <c r="G1678">
        <f t="shared" si="78"/>
        <v>3</v>
      </c>
      <c r="J1678">
        <f t="shared" si="79"/>
        <v>2018</v>
      </c>
      <c r="L1678">
        <f t="shared" si="80"/>
        <v>11</v>
      </c>
    </row>
    <row r="1679" spans="1:12" x14ac:dyDescent="0.25">
      <c r="A1679" t="s">
        <v>4</v>
      </c>
      <c r="B1679" s="1">
        <v>43178</v>
      </c>
      <c r="C1679">
        <v>9900.2200000000012</v>
      </c>
      <c r="D1679">
        <v>132.47999999999999</v>
      </c>
      <c r="E1679">
        <v>559.33540000000005</v>
      </c>
      <c r="F1679">
        <v>0</v>
      </c>
      <c r="G1679">
        <f t="shared" si="78"/>
        <v>3</v>
      </c>
      <c r="J1679">
        <f t="shared" si="79"/>
        <v>2018</v>
      </c>
      <c r="L1679">
        <f t="shared" si="80"/>
        <v>12</v>
      </c>
    </row>
    <row r="1680" spans="1:12" x14ac:dyDescent="0.25">
      <c r="A1680" t="s">
        <v>4</v>
      </c>
      <c r="B1680" s="1">
        <v>43178</v>
      </c>
      <c r="C1680">
        <v>3200.395</v>
      </c>
      <c r="D1680">
        <v>47.080000000000005</v>
      </c>
      <c r="E1680">
        <v>799.16005000000007</v>
      </c>
      <c r="F1680">
        <v>1</v>
      </c>
      <c r="G1680">
        <f t="shared" si="78"/>
        <v>3</v>
      </c>
      <c r="J1680">
        <f t="shared" si="79"/>
        <v>2018</v>
      </c>
      <c r="L1680">
        <f t="shared" si="80"/>
        <v>12</v>
      </c>
    </row>
    <row r="1681" spans="1:12" x14ac:dyDescent="0.25">
      <c r="A1681" t="s">
        <v>1</v>
      </c>
      <c r="B1681" s="1">
        <v>43178</v>
      </c>
      <c r="C1681">
        <v>16316.850000000002</v>
      </c>
      <c r="D1681">
        <v>226.64000000000001</v>
      </c>
      <c r="E1681">
        <v>52.850850000000001</v>
      </c>
      <c r="F1681">
        <v>0</v>
      </c>
      <c r="G1681">
        <f t="shared" si="78"/>
        <v>3</v>
      </c>
      <c r="J1681">
        <f t="shared" si="79"/>
        <v>2018</v>
      </c>
      <c r="L1681">
        <f t="shared" si="80"/>
        <v>12</v>
      </c>
    </row>
    <row r="1682" spans="1:12" x14ac:dyDescent="0.25">
      <c r="A1682" t="s">
        <v>1</v>
      </c>
      <c r="B1682" s="1">
        <v>43178</v>
      </c>
      <c r="C1682">
        <v>1450.1849999999999</v>
      </c>
      <c r="D1682">
        <v>18.559999999999999</v>
      </c>
      <c r="E1682">
        <v>59.060299999999998</v>
      </c>
      <c r="F1682">
        <v>1</v>
      </c>
      <c r="G1682">
        <f t="shared" si="78"/>
        <v>3</v>
      </c>
      <c r="J1682">
        <f t="shared" si="79"/>
        <v>2018</v>
      </c>
      <c r="L1682">
        <f t="shared" si="80"/>
        <v>12</v>
      </c>
    </row>
    <row r="1683" spans="1:12" x14ac:dyDescent="0.25">
      <c r="A1683" t="s">
        <v>2</v>
      </c>
      <c r="B1683" s="1">
        <v>43178</v>
      </c>
      <c r="C1683">
        <v>52445.250000000007</v>
      </c>
      <c r="D1683">
        <v>614.80000000000007</v>
      </c>
      <c r="E1683">
        <v>0</v>
      </c>
      <c r="F1683">
        <v>0</v>
      </c>
      <c r="G1683">
        <f t="shared" si="78"/>
        <v>3</v>
      </c>
      <c r="J1683">
        <f t="shared" si="79"/>
        <v>2018</v>
      </c>
      <c r="L1683">
        <f t="shared" si="80"/>
        <v>12</v>
      </c>
    </row>
    <row r="1684" spans="1:12" x14ac:dyDescent="0.25">
      <c r="A1684" t="s">
        <v>2</v>
      </c>
      <c r="B1684" s="1">
        <v>43178</v>
      </c>
      <c r="C1684">
        <v>10856.065000000001</v>
      </c>
      <c r="D1684">
        <v>147.52000000000001</v>
      </c>
      <c r="E1684">
        <v>0</v>
      </c>
      <c r="F1684">
        <v>1</v>
      </c>
      <c r="G1684">
        <f t="shared" si="78"/>
        <v>3</v>
      </c>
      <c r="J1684">
        <f t="shared" si="79"/>
        <v>2018</v>
      </c>
      <c r="L1684">
        <f t="shared" si="80"/>
        <v>12</v>
      </c>
    </row>
    <row r="1685" spans="1:12" x14ac:dyDescent="0.25">
      <c r="A1685" t="s">
        <v>3</v>
      </c>
      <c r="B1685" s="1">
        <v>43178</v>
      </c>
      <c r="C1685">
        <v>346.55500000000006</v>
      </c>
      <c r="D1685">
        <v>5.32</v>
      </c>
      <c r="E1685">
        <v>28.700750000000003</v>
      </c>
      <c r="F1685">
        <v>0</v>
      </c>
      <c r="G1685">
        <f t="shared" si="78"/>
        <v>3</v>
      </c>
      <c r="J1685">
        <f t="shared" si="79"/>
        <v>2018</v>
      </c>
      <c r="L1685">
        <f t="shared" si="80"/>
        <v>12</v>
      </c>
    </row>
    <row r="1686" spans="1:12" x14ac:dyDescent="0.25">
      <c r="A1686" t="s">
        <v>3</v>
      </c>
      <c r="B1686" s="1">
        <v>43178</v>
      </c>
      <c r="C1686">
        <v>138.27000000000001</v>
      </c>
      <c r="D1686">
        <v>1.92</v>
      </c>
      <c r="E1686">
        <v>104.42250000000001</v>
      </c>
      <c r="F1686">
        <v>1</v>
      </c>
      <c r="G1686">
        <f t="shared" si="78"/>
        <v>3</v>
      </c>
      <c r="J1686">
        <f t="shared" si="79"/>
        <v>2018</v>
      </c>
      <c r="L1686">
        <f t="shared" si="80"/>
        <v>12</v>
      </c>
    </row>
    <row r="1687" spans="1:12" x14ac:dyDescent="0.25">
      <c r="A1687" t="s">
        <v>13</v>
      </c>
      <c r="B1687" s="1">
        <v>43178</v>
      </c>
      <c r="C1687">
        <v>6035.8100000000013</v>
      </c>
      <c r="D1687">
        <v>86.12</v>
      </c>
      <c r="E1687">
        <v>210.0215</v>
      </c>
      <c r="F1687">
        <v>0</v>
      </c>
      <c r="G1687">
        <f t="shared" si="78"/>
        <v>3</v>
      </c>
      <c r="J1687">
        <f t="shared" si="79"/>
        <v>2018</v>
      </c>
      <c r="L1687">
        <f t="shared" si="80"/>
        <v>12</v>
      </c>
    </row>
    <row r="1688" spans="1:12" x14ac:dyDescent="0.25">
      <c r="A1688" t="s">
        <v>13</v>
      </c>
      <c r="B1688" s="1">
        <v>43178</v>
      </c>
      <c r="C1688">
        <v>2291.1900000000005</v>
      </c>
      <c r="D1688">
        <v>33.6</v>
      </c>
      <c r="E1688">
        <v>413.94665000000003</v>
      </c>
      <c r="F1688">
        <v>1</v>
      </c>
      <c r="G1688">
        <f t="shared" si="78"/>
        <v>3</v>
      </c>
      <c r="J1688">
        <f t="shared" si="79"/>
        <v>2018</v>
      </c>
      <c r="L1688">
        <f t="shared" si="80"/>
        <v>12</v>
      </c>
    </row>
    <row r="1689" spans="1:12" x14ac:dyDescent="0.25">
      <c r="A1689" t="s">
        <v>5</v>
      </c>
      <c r="B1689" s="1">
        <v>43178</v>
      </c>
      <c r="C1689">
        <v>990.3850000000001</v>
      </c>
      <c r="D1689">
        <v>12.840000000000002</v>
      </c>
      <c r="E1689">
        <v>46.688200000000002</v>
      </c>
      <c r="F1689">
        <v>0</v>
      </c>
      <c r="G1689">
        <f t="shared" si="78"/>
        <v>3</v>
      </c>
      <c r="J1689">
        <f t="shared" si="79"/>
        <v>2018</v>
      </c>
      <c r="L1689">
        <f t="shared" si="80"/>
        <v>12</v>
      </c>
    </row>
    <row r="1690" spans="1:12" x14ac:dyDescent="0.25">
      <c r="A1690" t="s">
        <v>5</v>
      </c>
      <c r="B1690" s="1">
        <v>43178</v>
      </c>
      <c r="C1690">
        <v>602.85500000000002</v>
      </c>
      <c r="D1690">
        <v>12.280000000000001</v>
      </c>
      <c r="E1690">
        <v>134.82235</v>
      </c>
      <c r="F1690">
        <v>1</v>
      </c>
      <c r="G1690">
        <f t="shared" si="78"/>
        <v>3</v>
      </c>
      <c r="J1690">
        <f t="shared" si="79"/>
        <v>2018</v>
      </c>
      <c r="L1690">
        <f t="shared" si="80"/>
        <v>12</v>
      </c>
    </row>
    <row r="1691" spans="1:12" x14ac:dyDescent="0.25">
      <c r="A1691" t="s">
        <v>6</v>
      </c>
      <c r="B1691" s="1">
        <v>43178</v>
      </c>
      <c r="C1691">
        <v>1008.48</v>
      </c>
      <c r="D1691">
        <v>12.440000000000001</v>
      </c>
      <c r="E1691">
        <v>0</v>
      </c>
      <c r="F1691">
        <v>0</v>
      </c>
      <c r="G1691">
        <f t="shared" si="78"/>
        <v>3</v>
      </c>
      <c r="J1691">
        <f t="shared" si="79"/>
        <v>2018</v>
      </c>
      <c r="L1691">
        <f t="shared" si="80"/>
        <v>12</v>
      </c>
    </row>
    <row r="1692" spans="1:12" x14ac:dyDescent="0.25">
      <c r="A1692" t="s">
        <v>6</v>
      </c>
      <c r="B1692" s="1">
        <v>43178</v>
      </c>
      <c r="C1692">
        <v>338.41500000000002</v>
      </c>
      <c r="D1692">
        <v>5.120000000000001</v>
      </c>
      <c r="E1692">
        <v>0</v>
      </c>
      <c r="F1692">
        <v>1</v>
      </c>
      <c r="G1692">
        <f t="shared" si="78"/>
        <v>3</v>
      </c>
      <c r="J1692">
        <f t="shared" si="79"/>
        <v>2018</v>
      </c>
      <c r="L1692">
        <f t="shared" si="80"/>
        <v>12</v>
      </c>
    </row>
    <row r="1693" spans="1:12" x14ac:dyDescent="0.25">
      <c r="A1693" t="s">
        <v>12</v>
      </c>
      <c r="B1693" s="1">
        <v>43178</v>
      </c>
      <c r="C1693">
        <v>1120.24</v>
      </c>
      <c r="D1693">
        <v>15</v>
      </c>
      <c r="E1693">
        <v>145.03579999999999</v>
      </c>
      <c r="F1693">
        <v>0</v>
      </c>
      <c r="G1693">
        <f t="shared" si="78"/>
        <v>3</v>
      </c>
      <c r="J1693">
        <f t="shared" si="79"/>
        <v>2018</v>
      </c>
      <c r="L1693">
        <f t="shared" si="80"/>
        <v>12</v>
      </c>
    </row>
    <row r="1694" spans="1:12" x14ac:dyDescent="0.25">
      <c r="A1694" t="s">
        <v>12</v>
      </c>
      <c r="B1694" s="1">
        <v>43178</v>
      </c>
      <c r="C1694">
        <v>255.14500000000001</v>
      </c>
      <c r="D1694">
        <v>3.28</v>
      </c>
      <c r="E1694">
        <v>271.42895000000004</v>
      </c>
      <c r="F1694">
        <v>1</v>
      </c>
      <c r="G1694">
        <f t="shared" si="78"/>
        <v>3</v>
      </c>
      <c r="J1694">
        <f t="shared" si="79"/>
        <v>2018</v>
      </c>
      <c r="L1694">
        <f t="shared" si="80"/>
        <v>12</v>
      </c>
    </row>
    <row r="1695" spans="1:12" x14ac:dyDescent="0.25">
      <c r="A1695" t="s">
        <v>7</v>
      </c>
      <c r="B1695" s="1">
        <v>43178</v>
      </c>
      <c r="C1695">
        <v>19216.890000000003</v>
      </c>
      <c r="D1695">
        <v>252.32</v>
      </c>
      <c r="E1695">
        <v>373.85399999999998</v>
      </c>
      <c r="F1695">
        <v>0</v>
      </c>
      <c r="G1695">
        <f t="shared" si="78"/>
        <v>3</v>
      </c>
      <c r="J1695">
        <f t="shared" si="79"/>
        <v>2018</v>
      </c>
      <c r="L1695">
        <f t="shared" si="80"/>
        <v>12</v>
      </c>
    </row>
    <row r="1696" spans="1:12" x14ac:dyDescent="0.25">
      <c r="A1696" t="s">
        <v>7</v>
      </c>
      <c r="B1696" s="1">
        <v>43178</v>
      </c>
      <c r="C1696">
        <v>4585.0750000000007</v>
      </c>
      <c r="D1696">
        <v>57.04</v>
      </c>
      <c r="E1696">
        <v>413.01065</v>
      </c>
      <c r="F1696">
        <v>1</v>
      </c>
      <c r="G1696">
        <f t="shared" si="78"/>
        <v>3</v>
      </c>
      <c r="J1696">
        <f t="shared" si="79"/>
        <v>2018</v>
      </c>
      <c r="L1696">
        <f t="shared" si="80"/>
        <v>12</v>
      </c>
    </row>
    <row r="1697" spans="1:12" x14ac:dyDescent="0.25">
      <c r="A1697" t="s">
        <v>8</v>
      </c>
      <c r="B1697" s="1">
        <v>43178</v>
      </c>
      <c r="C1697">
        <v>20907.370000000003</v>
      </c>
      <c r="D1697">
        <v>326.16000000000003</v>
      </c>
      <c r="E1697">
        <v>2263.7433000000001</v>
      </c>
      <c r="F1697">
        <v>0</v>
      </c>
      <c r="G1697">
        <f t="shared" si="78"/>
        <v>3</v>
      </c>
      <c r="J1697">
        <f t="shared" si="79"/>
        <v>2018</v>
      </c>
      <c r="L1697">
        <f t="shared" si="80"/>
        <v>12</v>
      </c>
    </row>
    <row r="1698" spans="1:12" x14ac:dyDescent="0.25">
      <c r="A1698" t="s">
        <v>8</v>
      </c>
      <c r="B1698" s="1">
        <v>43178</v>
      </c>
      <c r="C1698">
        <v>16690.190000000002</v>
      </c>
      <c r="D1698">
        <v>270.71999999999997</v>
      </c>
      <c r="E1698">
        <v>10823.0798</v>
      </c>
      <c r="F1698">
        <v>1</v>
      </c>
      <c r="G1698">
        <f t="shared" si="78"/>
        <v>3</v>
      </c>
      <c r="J1698">
        <f t="shared" si="79"/>
        <v>2018</v>
      </c>
      <c r="L1698">
        <f t="shared" si="80"/>
        <v>12</v>
      </c>
    </row>
    <row r="1699" spans="1:12" x14ac:dyDescent="0.25">
      <c r="A1699" t="s">
        <v>9</v>
      </c>
      <c r="B1699" s="1">
        <v>43178</v>
      </c>
      <c r="C1699">
        <v>2825.7350000000001</v>
      </c>
      <c r="D1699">
        <v>37.520000000000003</v>
      </c>
      <c r="E1699">
        <v>0</v>
      </c>
      <c r="F1699">
        <v>0</v>
      </c>
      <c r="G1699">
        <f t="shared" si="78"/>
        <v>3</v>
      </c>
      <c r="J1699">
        <f t="shared" si="79"/>
        <v>2018</v>
      </c>
      <c r="L1699">
        <f t="shared" si="80"/>
        <v>12</v>
      </c>
    </row>
    <row r="1700" spans="1:12" x14ac:dyDescent="0.25">
      <c r="A1700" t="s">
        <v>9</v>
      </c>
      <c r="B1700" s="1">
        <v>43178</v>
      </c>
      <c r="C1700">
        <v>758.56000000000006</v>
      </c>
      <c r="D1700">
        <v>9.6000000000000014</v>
      </c>
      <c r="E1700">
        <v>0</v>
      </c>
      <c r="F1700">
        <v>1</v>
      </c>
      <c r="G1700">
        <f t="shared" si="78"/>
        <v>3</v>
      </c>
      <c r="J1700">
        <f t="shared" si="79"/>
        <v>2018</v>
      </c>
      <c r="L1700">
        <f t="shared" si="80"/>
        <v>12</v>
      </c>
    </row>
    <row r="1701" spans="1:12" x14ac:dyDescent="0.25">
      <c r="A1701" t="s">
        <v>14</v>
      </c>
      <c r="B1701" s="1">
        <v>43178</v>
      </c>
      <c r="C1701">
        <v>4101.9000000000005</v>
      </c>
      <c r="D1701">
        <v>57.960000000000008</v>
      </c>
      <c r="E1701">
        <v>0.64024999999999999</v>
      </c>
      <c r="F1701">
        <v>0</v>
      </c>
      <c r="G1701">
        <f t="shared" si="78"/>
        <v>3</v>
      </c>
      <c r="J1701">
        <f t="shared" si="79"/>
        <v>2018</v>
      </c>
      <c r="L1701">
        <f t="shared" si="80"/>
        <v>12</v>
      </c>
    </row>
    <row r="1702" spans="1:12" x14ac:dyDescent="0.25">
      <c r="A1702" t="s">
        <v>14</v>
      </c>
      <c r="B1702" s="1">
        <v>43178</v>
      </c>
      <c r="C1702">
        <v>2898.5000000000005</v>
      </c>
      <c r="D1702">
        <v>44.56</v>
      </c>
      <c r="E1702">
        <v>11.279450000000001</v>
      </c>
      <c r="F1702">
        <v>1</v>
      </c>
      <c r="G1702">
        <f t="shared" si="78"/>
        <v>3</v>
      </c>
      <c r="J1702">
        <f t="shared" si="79"/>
        <v>2018</v>
      </c>
      <c r="L1702">
        <f t="shared" si="80"/>
        <v>12</v>
      </c>
    </row>
    <row r="1703" spans="1:12" x14ac:dyDescent="0.25">
      <c r="A1703" t="s">
        <v>10</v>
      </c>
      <c r="B1703" s="1">
        <v>43178</v>
      </c>
      <c r="C1703">
        <v>290.18000000000006</v>
      </c>
      <c r="D1703">
        <v>4.16</v>
      </c>
      <c r="E1703">
        <v>56.320550000000004</v>
      </c>
      <c r="F1703">
        <v>0</v>
      </c>
      <c r="G1703">
        <f t="shared" si="78"/>
        <v>3</v>
      </c>
      <c r="J1703">
        <f t="shared" si="79"/>
        <v>2018</v>
      </c>
      <c r="L1703">
        <f t="shared" si="80"/>
        <v>12</v>
      </c>
    </row>
    <row r="1704" spans="1:12" x14ac:dyDescent="0.25">
      <c r="A1704" t="s">
        <v>10</v>
      </c>
      <c r="B1704" s="1">
        <v>43178</v>
      </c>
      <c r="C1704">
        <v>256.46500000000003</v>
      </c>
      <c r="D1704">
        <v>4.24</v>
      </c>
      <c r="E1704">
        <v>866.13995</v>
      </c>
      <c r="F1704">
        <v>1</v>
      </c>
      <c r="G1704">
        <f t="shared" si="78"/>
        <v>3</v>
      </c>
      <c r="J1704">
        <f t="shared" si="79"/>
        <v>2018</v>
      </c>
      <c r="L1704">
        <f t="shared" si="80"/>
        <v>12</v>
      </c>
    </row>
    <row r="1705" spans="1:12" x14ac:dyDescent="0.25">
      <c r="A1705" t="s">
        <v>11</v>
      </c>
      <c r="B1705" s="1">
        <v>43185</v>
      </c>
      <c r="C1705">
        <v>0.77</v>
      </c>
      <c r="D1705">
        <v>0</v>
      </c>
      <c r="E1705">
        <v>0</v>
      </c>
      <c r="F1705">
        <v>0</v>
      </c>
      <c r="G1705">
        <f t="shared" si="78"/>
        <v>3</v>
      </c>
      <c r="J1705">
        <f t="shared" si="79"/>
        <v>2018</v>
      </c>
      <c r="L1705">
        <f t="shared" si="80"/>
        <v>13</v>
      </c>
    </row>
    <row r="1706" spans="1:12" x14ac:dyDescent="0.25">
      <c r="A1706" t="s">
        <v>4</v>
      </c>
      <c r="B1706" s="1">
        <v>43185</v>
      </c>
      <c r="C1706">
        <v>14845.820000000002</v>
      </c>
      <c r="D1706">
        <v>188.60000000000002</v>
      </c>
      <c r="E1706">
        <v>803.86539999999991</v>
      </c>
      <c r="F1706">
        <v>0</v>
      </c>
      <c r="G1706">
        <f t="shared" si="78"/>
        <v>3</v>
      </c>
      <c r="J1706">
        <f t="shared" si="79"/>
        <v>2018</v>
      </c>
      <c r="L1706">
        <f t="shared" si="80"/>
        <v>13</v>
      </c>
    </row>
    <row r="1707" spans="1:12" x14ac:dyDescent="0.25">
      <c r="A1707" t="s">
        <v>4</v>
      </c>
      <c r="B1707" s="1">
        <v>43185</v>
      </c>
      <c r="C1707">
        <v>5537.5649999999996</v>
      </c>
      <c r="D1707">
        <v>80.28</v>
      </c>
      <c r="E1707">
        <v>1202.91795</v>
      </c>
      <c r="F1707">
        <v>1</v>
      </c>
      <c r="G1707">
        <f t="shared" si="78"/>
        <v>3</v>
      </c>
      <c r="J1707">
        <f t="shared" si="79"/>
        <v>2018</v>
      </c>
      <c r="L1707">
        <f t="shared" si="80"/>
        <v>13</v>
      </c>
    </row>
    <row r="1708" spans="1:12" x14ac:dyDescent="0.25">
      <c r="A1708" t="s">
        <v>1</v>
      </c>
      <c r="B1708" s="1">
        <v>43185</v>
      </c>
      <c r="C1708">
        <v>22653.455000000002</v>
      </c>
      <c r="D1708">
        <v>309.08000000000004</v>
      </c>
      <c r="E1708">
        <v>58.494800000000005</v>
      </c>
      <c r="F1708">
        <v>0</v>
      </c>
      <c r="G1708">
        <f t="shared" si="78"/>
        <v>3</v>
      </c>
      <c r="J1708">
        <f t="shared" si="79"/>
        <v>2018</v>
      </c>
      <c r="L1708">
        <f t="shared" si="80"/>
        <v>13</v>
      </c>
    </row>
    <row r="1709" spans="1:12" x14ac:dyDescent="0.25">
      <c r="A1709" t="s">
        <v>1</v>
      </c>
      <c r="B1709" s="1">
        <v>43185</v>
      </c>
      <c r="C1709">
        <v>2177.56</v>
      </c>
      <c r="D1709">
        <v>28.960000000000004</v>
      </c>
      <c r="E1709">
        <v>70.819450000000003</v>
      </c>
      <c r="F1709">
        <v>1</v>
      </c>
      <c r="G1709">
        <f t="shared" si="78"/>
        <v>3</v>
      </c>
      <c r="J1709">
        <f t="shared" si="79"/>
        <v>2018</v>
      </c>
      <c r="L1709">
        <f t="shared" si="80"/>
        <v>13</v>
      </c>
    </row>
    <row r="1710" spans="1:12" x14ac:dyDescent="0.25">
      <c r="A1710" t="s">
        <v>2</v>
      </c>
      <c r="B1710" s="1">
        <v>43185</v>
      </c>
      <c r="C1710">
        <v>64446.8</v>
      </c>
      <c r="D1710">
        <v>754.52</v>
      </c>
      <c r="E1710">
        <v>0</v>
      </c>
      <c r="F1710">
        <v>0</v>
      </c>
      <c r="G1710">
        <f t="shared" si="78"/>
        <v>3</v>
      </c>
      <c r="J1710">
        <f t="shared" si="79"/>
        <v>2018</v>
      </c>
      <c r="L1710">
        <f t="shared" si="80"/>
        <v>13</v>
      </c>
    </row>
    <row r="1711" spans="1:12" x14ac:dyDescent="0.25">
      <c r="A1711" t="s">
        <v>2</v>
      </c>
      <c r="B1711" s="1">
        <v>43185</v>
      </c>
      <c r="C1711">
        <v>15534.695000000002</v>
      </c>
      <c r="D1711">
        <v>208.16</v>
      </c>
      <c r="E1711">
        <v>0</v>
      </c>
      <c r="F1711">
        <v>1</v>
      </c>
      <c r="G1711">
        <f t="shared" si="78"/>
        <v>3</v>
      </c>
      <c r="J1711">
        <f t="shared" si="79"/>
        <v>2018</v>
      </c>
      <c r="L1711">
        <f t="shared" si="80"/>
        <v>13</v>
      </c>
    </row>
    <row r="1712" spans="1:12" x14ac:dyDescent="0.25">
      <c r="A1712" t="s">
        <v>3</v>
      </c>
      <c r="B1712" s="1">
        <v>43185</v>
      </c>
      <c r="C1712">
        <v>304.315</v>
      </c>
      <c r="D1712">
        <v>4.16</v>
      </c>
      <c r="E1712">
        <v>29.897400000000001</v>
      </c>
      <c r="F1712">
        <v>0</v>
      </c>
      <c r="G1712">
        <f t="shared" si="78"/>
        <v>3</v>
      </c>
      <c r="J1712">
        <f t="shared" si="79"/>
        <v>2018</v>
      </c>
      <c r="L1712">
        <f t="shared" si="80"/>
        <v>13</v>
      </c>
    </row>
    <row r="1713" spans="1:12" x14ac:dyDescent="0.25">
      <c r="A1713" t="s">
        <v>3</v>
      </c>
      <c r="B1713" s="1">
        <v>43185</v>
      </c>
      <c r="C1713">
        <v>151.19499999999999</v>
      </c>
      <c r="D1713">
        <v>2.2399999999999998</v>
      </c>
      <c r="E1713">
        <v>126.83775</v>
      </c>
      <c r="F1713">
        <v>1</v>
      </c>
      <c r="G1713">
        <f t="shared" si="78"/>
        <v>3</v>
      </c>
      <c r="J1713">
        <f t="shared" si="79"/>
        <v>2018</v>
      </c>
      <c r="L1713">
        <f t="shared" si="80"/>
        <v>13</v>
      </c>
    </row>
    <row r="1714" spans="1:12" x14ac:dyDescent="0.25">
      <c r="A1714" t="s">
        <v>13</v>
      </c>
      <c r="B1714" s="1">
        <v>43185</v>
      </c>
      <c r="C1714">
        <v>8134.8850000000011</v>
      </c>
      <c r="D1714">
        <v>114.88</v>
      </c>
      <c r="E1714">
        <v>274.37735000000004</v>
      </c>
      <c r="F1714">
        <v>0</v>
      </c>
      <c r="G1714">
        <f t="shared" si="78"/>
        <v>3</v>
      </c>
      <c r="J1714">
        <f t="shared" si="79"/>
        <v>2018</v>
      </c>
      <c r="L1714">
        <f t="shared" si="80"/>
        <v>13</v>
      </c>
    </row>
    <row r="1715" spans="1:12" x14ac:dyDescent="0.25">
      <c r="A1715" t="s">
        <v>13</v>
      </c>
      <c r="B1715" s="1">
        <v>43185</v>
      </c>
      <c r="C1715">
        <v>3472.3150000000005</v>
      </c>
      <c r="D1715">
        <v>49.760000000000005</v>
      </c>
      <c r="E1715">
        <v>559.76895000000002</v>
      </c>
      <c r="F1715">
        <v>1</v>
      </c>
      <c r="G1715">
        <f t="shared" si="78"/>
        <v>3</v>
      </c>
      <c r="J1715">
        <f t="shared" si="79"/>
        <v>2018</v>
      </c>
      <c r="L1715">
        <f t="shared" si="80"/>
        <v>13</v>
      </c>
    </row>
    <row r="1716" spans="1:12" x14ac:dyDescent="0.25">
      <c r="A1716" t="s">
        <v>5</v>
      </c>
      <c r="B1716" s="1">
        <v>43185</v>
      </c>
      <c r="C1716">
        <v>1002.5950000000001</v>
      </c>
      <c r="D1716">
        <v>17.52</v>
      </c>
      <c r="E1716">
        <v>56.308199999999999</v>
      </c>
      <c r="F1716">
        <v>0</v>
      </c>
      <c r="G1716">
        <f t="shared" si="78"/>
        <v>3</v>
      </c>
      <c r="J1716">
        <f t="shared" si="79"/>
        <v>2018</v>
      </c>
      <c r="L1716">
        <f t="shared" si="80"/>
        <v>13</v>
      </c>
    </row>
    <row r="1717" spans="1:12" x14ac:dyDescent="0.25">
      <c r="A1717" t="s">
        <v>5</v>
      </c>
      <c r="B1717" s="1">
        <v>43185</v>
      </c>
      <c r="C1717">
        <v>930.49</v>
      </c>
      <c r="D1717">
        <v>18.48</v>
      </c>
      <c r="E1717">
        <v>176.1422</v>
      </c>
      <c r="F1717">
        <v>1</v>
      </c>
      <c r="G1717">
        <f t="shared" si="78"/>
        <v>3</v>
      </c>
      <c r="J1717">
        <f t="shared" si="79"/>
        <v>2018</v>
      </c>
      <c r="L1717">
        <f t="shared" si="80"/>
        <v>13</v>
      </c>
    </row>
    <row r="1718" spans="1:12" x14ac:dyDescent="0.25">
      <c r="A1718" t="s">
        <v>6</v>
      </c>
      <c r="B1718" s="1">
        <v>43185</v>
      </c>
      <c r="C1718">
        <v>1251.4700000000003</v>
      </c>
      <c r="D1718">
        <v>16.12</v>
      </c>
      <c r="E1718">
        <v>0</v>
      </c>
      <c r="F1718">
        <v>0</v>
      </c>
      <c r="G1718">
        <f t="shared" si="78"/>
        <v>3</v>
      </c>
      <c r="J1718">
        <f t="shared" si="79"/>
        <v>2018</v>
      </c>
      <c r="L1718">
        <f t="shared" si="80"/>
        <v>13</v>
      </c>
    </row>
    <row r="1719" spans="1:12" x14ac:dyDescent="0.25">
      <c r="A1719" t="s">
        <v>6</v>
      </c>
      <c r="B1719" s="1">
        <v>43185</v>
      </c>
      <c r="C1719">
        <v>480.15000000000003</v>
      </c>
      <c r="D1719">
        <v>7.88</v>
      </c>
      <c r="E1719">
        <v>0</v>
      </c>
      <c r="F1719">
        <v>1</v>
      </c>
      <c r="G1719">
        <f t="shared" si="78"/>
        <v>3</v>
      </c>
      <c r="J1719">
        <f t="shared" si="79"/>
        <v>2018</v>
      </c>
      <c r="L1719">
        <f t="shared" si="80"/>
        <v>13</v>
      </c>
    </row>
    <row r="1720" spans="1:12" x14ac:dyDescent="0.25">
      <c r="A1720" t="s">
        <v>12</v>
      </c>
      <c r="B1720" s="1">
        <v>43185</v>
      </c>
      <c r="C1720">
        <v>1339.855</v>
      </c>
      <c r="D1720">
        <v>18.64</v>
      </c>
      <c r="E1720">
        <v>140.22515000000001</v>
      </c>
      <c r="F1720">
        <v>0</v>
      </c>
      <c r="G1720">
        <f t="shared" si="78"/>
        <v>3</v>
      </c>
      <c r="J1720">
        <f t="shared" si="79"/>
        <v>2018</v>
      </c>
      <c r="L1720">
        <f t="shared" si="80"/>
        <v>13</v>
      </c>
    </row>
    <row r="1721" spans="1:12" x14ac:dyDescent="0.25">
      <c r="A1721" t="s">
        <v>12</v>
      </c>
      <c r="B1721" s="1">
        <v>43185</v>
      </c>
      <c r="C1721">
        <v>404.69</v>
      </c>
      <c r="D1721">
        <v>5.7600000000000007</v>
      </c>
      <c r="E1721">
        <v>353.86845</v>
      </c>
      <c r="F1721">
        <v>1</v>
      </c>
      <c r="G1721">
        <f t="shared" si="78"/>
        <v>3</v>
      </c>
      <c r="J1721">
        <f t="shared" si="79"/>
        <v>2018</v>
      </c>
      <c r="L1721">
        <f t="shared" si="80"/>
        <v>13</v>
      </c>
    </row>
    <row r="1722" spans="1:12" x14ac:dyDescent="0.25">
      <c r="A1722" t="s">
        <v>7</v>
      </c>
      <c r="B1722" s="1">
        <v>43185</v>
      </c>
      <c r="C1722">
        <v>24149.785</v>
      </c>
      <c r="D1722">
        <v>308.04000000000002</v>
      </c>
      <c r="E1722">
        <v>437.29010000000005</v>
      </c>
      <c r="F1722">
        <v>0</v>
      </c>
      <c r="G1722">
        <f t="shared" si="78"/>
        <v>3</v>
      </c>
      <c r="J1722">
        <f t="shared" si="79"/>
        <v>2018</v>
      </c>
      <c r="L1722">
        <f t="shared" si="80"/>
        <v>13</v>
      </c>
    </row>
    <row r="1723" spans="1:12" x14ac:dyDescent="0.25">
      <c r="A1723" t="s">
        <v>7</v>
      </c>
      <c r="B1723" s="1">
        <v>43185</v>
      </c>
      <c r="C1723">
        <v>6839.5250000000005</v>
      </c>
      <c r="D1723">
        <v>86.320000000000007</v>
      </c>
      <c r="E1723">
        <v>519.7192</v>
      </c>
      <c r="F1723">
        <v>1</v>
      </c>
      <c r="G1723">
        <f t="shared" si="78"/>
        <v>3</v>
      </c>
      <c r="J1723">
        <f t="shared" si="79"/>
        <v>2018</v>
      </c>
      <c r="L1723">
        <f t="shared" si="80"/>
        <v>13</v>
      </c>
    </row>
    <row r="1724" spans="1:12" x14ac:dyDescent="0.25">
      <c r="A1724" t="s">
        <v>8</v>
      </c>
      <c r="B1724" s="1">
        <v>43185</v>
      </c>
      <c r="C1724">
        <v>24864.675000000003</v>
      </c>
      <c r="D1724">
        <v>369.04</v>
      </c>
      <c r="E1724">
        <v>2341.0178999999998</v>
      </c>
      <c r="F1724">
        <v>0</v>
      </c>
      <c r="G1724">
        <f t="shared" si="78"/>
        <v>3</v>
      </c>
      <c r="J1724">
        <f t="shared" si="79"/>
        <v>2018</v>
      </c>
      <c r="L1724">
        <f t="shared" si="80"/>
        <v>13</v>
      </c>
    </row>
    <row r="1725" spans="1:12" x14ac:dyDescent="0.25">
      <c r="A1725" t="s">
        <v>8</v>
      </c>
      <c r="B1725" s="1">
        <v>43185</v>
      </c>
      <c r="C1725">
        <v>20479.855</v>
      </c>
      <c r="D1725">
        <v>319.68000000000006</v>
      </c>
      <c r="E1725">
        <v>10282.1628</v>
      </c>
      <c r="F1725">
        <v>1</v>
      </c>
      <c r="G1725">
        <f t="shared" si="78"/>
        <v>3</v>
      </c>
      <c r="J1725">
        <f t="shared" si="79"/>
        <v>2018</v>
      </c>
      <c r="L1725">
        <f t="shared" si="80"/>
        <v>13</v>
      </c>
    </row>
    <row r="1726" spans="1:12" x14ac:dyDescent="0.25">
      <c r="A1726" t="s">
        <v>9</v>
      </c>
      <c r="B1726" s="1">
        <v>43185</v>
      </c>
      <c r="C1726">
        <v>3652.0550000000003</v>
      </c>
      <c r="D1726">
        <v>48.32</v>
      </c>
      <c r="E1726">
        <v>0</v>
      </c>
      <c r="F1726">
        <v>0</v>
      </c>
      <c r="G1726">
        <f t="shared" si="78"/>
        <v>3</v>
      </c>
      <c r="J1726">
        <f t="shared" si="79"/>
        <v>2018</v>
      </c>
      <c r="L1726">
        <f t="shared" si="80"/>
        <v>13</v>
      </c>
    </row>
    <row r="1727" spans="1:12" x14ac:dyDescent="0.25">
      <c r="A1727" t="s">
        <v>9</v>
      </c>
      <c r="B1727" s="1">
        <v>43185</v>
      </c>
      <c r="C1727">
        <v>1223.2550000000001</v>
      </c>
      <c r="D1727">
        <v>14.64</v>
      </c>
      <c r="E1727">
        <v>0</v>
      </c>
      <c r="F1727">
        <v>1</v>
      </c>
      <c r="G1727">
        <f t="shared" si="78"/>
        <v>3</v>
      </c>
      <c r="J1727">
        <f t="shared" si="79"/>
        <v>2018</v>
      </c>
      <c r="L1727">
        <f t="shared" si="80"/>
        <v>13</v>
      </c>
    </row>
    <row r="1728" spans="1:12" x14ac:dyDescent="0.25">
      <c r="A1728" t="s">
        <v>14</v>
      </c>
      <c r="B1728" s="1">
        <v>43185</v>
      </c>
      <c r="C1728">
        <v>6380.6050000000005</v>
      </c>
      <c r="D1728">
        <v>89.08</v>
      </c>
      <c r="E1728">
        <v>0.32500000000000001</v>
      </c>
      <c r="F1728">
        <v>0</v>
      </c>
      <c r="G1728">
        <f t="shared" si="78"/>
        <v>3</v>
      </c>
      <c r="J1728">
        <f t="shared" si="79"/>
        <v>2018</v>
      </c>
      <c r="L1728">
        <f t="shared" si="80"/>
        <v>13</v>
      </c>
    </row>
    <row r="1729" spans="1:12" x14ac:dyDescent="0.25">
      <c r="A1729" t="s">
        <v>14</v>
      </c>
      <c r="B1729" s="1">
        <v>43185</v>
      </c>
      <c r="C1729">
        <v>5122.8649999999998</v>
      </c>
      <c r="D1729">
        <v>76.48</v>
      </c>
      <c r="E1729">
        <v>10.940800000000001</v>
      </c>
      <c r="F1729">
        <v>1</v>
      </c>
      <c r="G1729">
        <f t="shared" si="78"/>
        <v>3</v>
      </c>
      <c r="J1729">
        <f t="shared" si="79"/>
        <v>2018</v>
      </c>
      <c r="L1729">
        <f t="shared" si="80"/>
        <v>13</v>
      </c>
    </row>
    <row r="1730" spans="1:12" x14ac:dyDescent="0.25">
      <c r="A1730" t="s">
        <v>10</v>
      </c>
      <c r="B1730" s="1">
        <v>43185</v>
      </c>
      <c r="C1730">
        <v>404.8</v>
      </c>
      <c r="D1730">
        <v>5.84</v>
      </c>
      <c r="E1730">
        <v>42.375450000000001</v>
      </c>
      <c r="F1730">
        <v>0</v>
      </c>
      <c r="G1730">
        <f t="shared" si="78"/>
        <v>3</v>
      </c>
      <c r="J1730">
        <f t="shared" si="79"/>
        <v>2018</v>
      </c>
      <c r="L1730">
        <f t="shared" si="80"/>
        <v>13</v>
      </c>
    </row>
    <row r="1731" spans="1:12" x14ac:dyDescent="0.25">
      <c r="A1731" t="s">
        <v>10</v>
      </c>
      <c r="B1731" s="1">
        <v>43185</v>
      </c>
      <c r="C1731">
        <v>286.16500000000002</v>
      </c>
      <c r="D1731">
        <v>4.8000000000000007</v>
      </c>
      <c r="E1731">
        <v>406.19930000000005</v>
      </c>
      <c r="F1731">
        <v>1</v>
      </c>
      <c r="G1731">
        <f t="shared" ref="G1731:G1794" si="81">MONTH(B1731)</f>
        <v>3</v>
      </c>
      <c r="J1731">
        <f t="shared" ref="J1731:J1794" si="82">YEAR(B1731:B4501)</f>
        <v>2018</v>
      </c>
      <c r="L1731">
        <f t="shared" ref="L1731:L1794" si="83">WEEKNUM(B1731,1)</f>
        <v>13</v>
      </c>
    </row>
    <row r="1732" spans="1:12" x14ac:dyDescent="0.25">
      <c r="A1732" t="s">
        <v>4</v>
      </c>
      <c r="B1732" s="1">
        <v>43192</v>
      </c>
      <c r="C1732">
        <v>16802.170000000002</v>
      </c>
      <c r="D1732">
        <v>224.12</v>
      </c>
      <c r="E1732">
        <v>764.63075000000003</v>
      </c>
      <c r="F1732">
        <v>0</v>
      </c>
      <c r="G1732">
        <f t="shared" si="81"/>
        <v>4</v>
      </c>
      <c r="J1732">
        <f t="shared" si="82"/>
        <v>2018</v>
      </c>
      <c r="L1732">
        <f t="shared" si="83"/>
        <v>14</v>
      </c>
    </row>
    <row r="1733" spans="1:12" x14ac:dyDescent="0.25">
      <c r="A1733" t="s">
        <v>4</v>
      </c>
      <c r="B1733" s="1">
        <v>43192</v>
      </c>
      <c r="C1733">
        <v>6254.6550000000007</v>
      </c>
      <c r="D1733">
        <v>97.160000000000011</v>
      </c>
      <c r="E1733">
        <v>1222.3341</v>
      </c>
      <c r="F1733">
        <v>1</v>
      </c>
      <c r="G1733">
        <f t="shared" si="81"/>
        <v>4</v>
      </c>
      <c r="J1733">
        <f t="shared" si="82"/>
        <v>2018</v>
      </c>
      <c r="L1733">
        <f t="shared" si="83"/>
        <v>14</v>
      </c>
    </row>
    <row r="1734" spans="1:12" x14ac:dyDescent="0.25">
      <c r="A1734" t="s">
        <v>1</v>
      </c>
      <c r="B1734" s="1">
        <v>43192</v>
      </c>
      <c r="C1734">
        <v>24123.715000000004</v>
      </c>
      <c r="D1734">
        <v>312.48</v>
      </c>
      <c r="E1734">
        <v>55.580199999999998</v>
      </c>
      <c r="F1734">
        <v>0</v>
      </c>
      <c r="G1734">
        <f t="shared" si="81"/>
        <v>4</v>
      </c>
      <c r="J1734">
        <f t="shared" si="82"/>
        <v>2018</v>
      </c>
      <c r="L1734">
        <f t="shared" si="83"/>
        <v>14</v>
      </c>
    </row>
    <row r="1735" spans="1:12" x14ac:dyDescent="0.25">
      <c r="A1735" t="s">
        <v>1</v>
      </c>
      <c r="B1735" s="1">
        <v>43192</v>
      </c>
      <c r="C1735">
        <v>2403.61</v>
      </c>
      <c r="D1735">
        <v>30.200000000000003</v>
      </c>
      <c r="E1735">
        <v>66.346800000000002</v>
      </c>
      <c r="F1735">
        <v>1</v>
      </c>
      <c r="G1735">
        <f t="shared" si="81"/>
        <v>4</v>
      </c>
      <c r="J1735">
        <f t="shared" si="82"/>
        <v>2018</v>
      </c>
      <c r="L1735">
        <f t="shared" si="83"/>
        <v>14</v>
      </c>
    </row>
    <row r="1736" spans="1:12" x14ac:dyDescent="0.25">
      <c r="A1736" t="s">
        <v>2</v>
      </c>
      <c r="B1736" s="1">
        <v>43192</v>
      </c>
      <c r="C1736">
        <v>75106.350000000006</v>
      </c>
      <c r="D1736">
        <v>875</v>
      </c>
      <c r="E1736">
        <v>0</v>
      </c>
      <c r="F1736">
        <v>0</v>
      </c>
      <c r="G1736">
        <f t="shared" si="81"/>
        <v>4</v>
      </c>
      <c r="J1736">
        <f t="shared" si="82"/>
        <v>2018</v>
      </c>
      <c r="L1736">
        <f t="shared" si="83"/>
        <v>14</v>
      </c>
    </row>
    <row r="1737" spans="1:12" x14ac:dyDescent="0.25">
      <c r="A1737" t="s">
        <v>2</v>
      </c>
      <c r="B1737" s="1">
        <v>43192</v>
      </c>
      <c r="C1737">
        <v>20230.100000000002</v>
      </c>
      <c r="D1737">
        <v>269.92</v>
      </c>
      <c r="E1737">
        <v>0</v>
      </c>
      <c r="F1737">
        <v>1</v>
      </c>
      <c r="G1737">
        <f t="shared" si="81"/>
        <v>4</v>
      </c>
      <c r="J1737">
        <f t="shared" si="82"/>
        <v>2018</v>
      </c>
      <c r="L1737">
        <f t="shared" si="83"/>
        <v>14</v>
      </c>
    </row>
    <row r="1738" spans="1:12" x14ac:dyDescent="0.25">
      <c r="A1738" t="s">
        <v>3</v>
      </c>
      <c r="B1738" s="1">
        <v>43192</v>
      </c>
      <c r="C1738">
        <v>899.52500000000009</v>
      </c>
      <c r="D1738">
        <v>12.520000000000001</v>
      </c>
      <c r="E1738">
        <v>83.703750000000014</v>
      </c>
      <c r="F1738">
        <v>0</v>
      </c>
      <c r="G1738">
        <f t="shared" si="81"/>
        <v>4</v>
      </c>
      <c r="J1738">
        <f t="shared" si="82"/>
        <v>2018</v>
      </c>
      <c r="L1738">
        <f t="shared" si="83"/>
        <v>14</v>
      </c>
    </row>
    <row r="1739" spans="1:12" x14ac:dyDescent="0.25">
      <c r="A1739" t="s">
        <v>3</v>
      </c>
      <c r="B1739" s="1">
        <v>43192</v>
      </c>
      <c r="C1739">
        <v>659.0100000000001</v>
      </c>
      <c r="D1739">
        <v>9.08</v>
      </c>
      <c r="E1739">
        <v>605.38920000000007</v>
      </c>
      <c r="F1739">
        <v>1</v>
      </c>
      <c r="G1739">
        <f t="shared" si="81"/>
        <v>4</v>
      </c>
      <c r="J1739">
        <f t="shared" si="82"/>
        <v>2018</v>
      </c>
      <c r="L1739">
        <f t="shared" si="83"/>
        <v>14</v>
      </c>
    </row>
    <row r="1740" spans="1:12" x14ac:dyDescent="0.25">
      <c r="A1740" t="s">
        <v>13</v>
      </c>
      <c r="B1740" s="1">
        <v>43192</v>
      </c>
      <c r="C1740">
        <v>9537.4950000000008</v>
      </c>
      <c r="D1740">
        <v>134.24</v>
      </c>
      <c r="E1740">
        <v>428.05555000000004</v>
      </c>
      <c r="F1740">
        <v>0</v>
      </c>
      <c r="G1740">
        <f t="shared" si="81"/>
        <v>4</v>
      </c>
      <c r="J1740">
        <f t="shared" si="82"/>
        <v>2018</v>
      </c>
      <c r="L1740">
        <f t="shared" si="83"/>
        <v>14</v>
      </c>
    </row>
    <row r="1741" spans="1:12" x14ac:dyDescent="0.25">
      <c r="A1741" t="s">
        <v>13</v>
      </c>
      <c r="B1741" s="1">
        <v>43192</v>
      </c>
      <c r="C1741">
        <v>4401.32</v>
      </c>
      <c r="D1741">
        <v>63.2</v>
      </c>
      <c r="E1741">
        <v>1006.7603000000001</v>
      </c>
      <c r="F1741">
        <v>1</v>
      </c>
      <c r="G1741">
        <f t="shared" si="81"/>
        <v>4</v>
      </c>
      <c r="J1741">
        <f t="shared" si="82"/>
        <v>2018</v>
      </c>
      <c r="L1741">
        <f t="shared" si="83"/>
        <v>14</v>
      </c>
    </row>
    <row r="1742" spans="1:12" x14ac:dyDescent="0.25">
      <c r="A1742" t="s">
        <v>5</v>
      </c>
      <c r="B1742" s="1">
        <v>43192</v>
      </c>
      <c r="C1742">
        <v>1449.9650000000001</v>
      </c>
      <c r="D1742">
        <v>21.52</v>
      </c>
      <c r="E1742">
        <v>63.739650000000005</v>
      </c>
      <c r="F1742">
        <v>0</v>
      </c>
      <c r="G1742">
        <f t="shared" si="81"/>
        <v>4</v>
      </c>
      <c r="J1742">
        <f t="shared" si="82"/>
        <v>2018</v>
      </c>
      <c r="L1742">
        <f t="shared" si="83"/>
        <v>14</v>
      </c>
    </row>
    <row r="1743" spans="1:12" x14ac:dyDescent="0.25">
      <c r="A1743" t="s">
        <v>5</v>
      </c>
      <c r="B1743" s="1">
        <v>43192</v>
      </c>
      <c r="C1743">
        <v>1167.4849999999999</v>
      </c>
      <c r="D1743">
        <v>23.080000000000002</v>
      </c>
      <c r="E1743">
        <v>247.56874999999999</v>
      </c>
      <c r="F1743">
        <v>1</v>
      </c>
      <c r="G1743">
        <f t="shared" si="81"/>
        <v>4</v>
      </c>
      <c r="J1743">
        <f t="shared" si="82"/>
        <v>2018</v>
      </c>
      <c r="L1743">
        <f t="shared" si="83"/>
        <v>14</v>
      </c>
    </row>
    <row r="1744" spans="1:12" x14ac:dyDescent="0.25">
      <c r="A1744" t="s">
        <v>6</v>
      </c>
      <c r="B1744" s="1">
        <v>43192</v>
      </c>
      <c r="C1744">
        <v>1636.5250000000001</v>
      </c>
      <c r="D1744">
        <v>21.400000000000002</v>
      </c>
      <c r="E1744">
        <v>0</v>
      </c>
      <c r="F1744">
        <v>0</v>
      </c>
      <c r="G1744">
        <f t="shared" si="81"/>
        <v>4</v>
      </c>
      <c r="J1744">
        <f t="shared" si="82"/>
        <v>2018</v>
      </c>
      <c r="L1744">
        <f t="shared" si="83"/>
        <v>14</v>
      </c>
    </row>
    <row r="1745" spans="1:12" x14ac:dyDescent="0.25">
      <c r="A1745" t="s">
        <v>6</v>
      </c>
      <c r="B1745" s="1">
        <v>43192</v>
      </c>
      <c r="C1745">
        <v>658.35</v>
      </c>
      <c r="D1745">
        <v>9.7200000000000006</v>
      </c>
      <c r="E1745">
        <v>0</v>
      </c>
      <c r="F1745">
        <v>1</v>
      </c>
      <c r="G1745">
        <f t="shared" si="81"/>
        <v>4</v>
      </c>
      <c r="J1745">
        <f t="shared" si="82"/>
        <v>2018</v>
      </c>
      <c r="L1745">
        <f t="shared" si="83"/>
        <v>14</v>
      </c>
    </row>
    <row r="1746" spans="1:12" x14ac:dyDescent="0.25">
      <c r="A1746" t="s">
        <v>12</v>
      </c>
      <c r="B1746" s="1">
        <v>43192</v>
      </c>
      <c r="C1746">
        <v>1492.15</v>
      </c>
      <c r="D1746">
        <v>19.72</v>
      </c>
      <c r="E1746">
        <v>150.99695</v>
      </c>
      <c r="F1746">
        <v>0</v>
      </c>
      <c r="G1746">
        <f t="shared" si="81"/>
        <v>4</v>
      </c>
      <c r="J1746">
        <f t="shared" si="82"/>
        <v>2018</v>
      </c>
      <c r="L1746">
        <f t="shared" si="83"/>
        <v>14</v>
      </c>
    </row>
    <row r="1747" spans="1:12" x14ac:dyDescent="0.25">
      <c r="A1747" t="s">
        <v>12</v>
      </c>
      <c r="B1747" s="1">
        <v>43192</v>
      </c>
      <c r="C1747">
        <v>506.60500000000008</v>
      </c>
      <c r="D1747">
        <v>7.32</v>
      </c>
      <c r="E1747">
        <v>526.63</v>
      </c>
      <c r="F1747">
        <v>1</v>
      </c>
      <c r="G1747">
        <f t="shared" si="81"/>
        <v>4</v>
      </c>
      <c r="J1747">
        <f t="shared" si="82"/>
        <v>2018</v>
      </c>
      <c r="L1747">
        <f t="shared" si="83"/>
        <v>14</v>
      </c>
    </row>
    <row r="1748" spans="1:12" x14ac:dyDescent="0.25">
      <c r="A1748" t="s">
        <v>7</v>
      </c>
      <c r="B1748" s="1">
        <v>43192</v>
      </c>
      <c r="C1748">
        <v>27432.735000000001</v>
      </c>
      <c r="D1748">
        <v>347.40000000000003</v>
      </c>
      <c r="E1748">
        <v>519.58660000000009</v>
      </c>
      <c r="F1748">
        <v>0</v>
      </c>
      <c r="G1748">
        <f t="shared" si="81"/>
        <v>4</v>
      </c>
      <c r="J1748">
        <f t="shared" si="82"/>
        <v>2018</v>
      </c>
      <c r="L1748">
        <f t="shared" si="83"/>
        <v>14</v>
      </c>
    </row>
    <row r="1749" spans="1:12" x14ac:dyDescent="0.25">
      <c r="A1749" t="s">
        <v>7</v>
      </c>
      <c r="B1749" s="1">
        <v>43192</v>
      </c>
      <c r="C1749">
        <v>9325.58</v>
      </c>
      <c r="D1749">
        <v>118.44000000000001</v>
      </c>
      <c r="E1749">
        <v>702.01429999999993</v>
      </c>
      <c r="F1749">
        <v>1</v>
      </c>
      <c r="G1749">
        <f t="shared" si="81"/>
        <v>4</v>
      </c>
      <c r="J1749">
        <f t="shared" si="82"/>
        <v>2018</v>
      </c>
      <c r="L1749">
        <f t="shared" si="83"/>
        <v>14</v>
      </c>
    </row>
    <row r="1750" spans="1:12" x14ac:dyDescent="0.25">
      <c r="A1750" t="s">
        <v>8</v>
      </c>
      <c r="B1750" s="1">
        <v>43192</v>
      </c>
      <c r="C1750">
        <v>25526.71</v>
      </c>
      <c r="D1750">
        <v>383.84000000000003</v>
      </c>
      <c r="E1750">
        <v>2461.3589000000002</v>
      </c>
      <c r="F1750">
        <v>0</v>
      </c>
      <c r="G1750">
        <f t="shared" si="81"/>
        <v>4</v>
      </c>
      <c r="J1750">
        <f t="shared" si="82"/>
        <v>2018</v>
      </c>
      <c r="L1750">
        <f t="shared" si="83"/>
        <v>14</v>
      </c>
    </row>
    <row r="1751" spans="1:12" x14ac:dyDescent="0.25">
      <c r="A1751" t="s">
        <v>8</v>
      </c>
      <c r="B1751" s="1">
        <v>43192</v>
      </c>
      <c r="C1751">
        <v>23103.41</v>
      </c>
      <c r="D1751">
        <v>360.24</v>
      </c>
      <c r="E1751">
        <v>11257.457900000001</v>
      </c>
      <c r="F1751">
        <v>1</v>
      </c>
      <c r="G1751">
        <f t="shared" si="81"/>
        <v>4</v>
      </c>
      <c r="J1751">
        <f t="shared" si="82"/>
        <v>2018</v>
      </c>
      <c r="L1751">
        <f t="shared" si="83"/>
        <v>14</v>
      </c>
    </row>
    <row r="1752" spans="1:12" x14ac:dyDescent="0.25">
      <c r="A1752" t="s">
        <v>9</v>
      </c>
      <c r="B1752" s="1">
        <v>43192</v>
      </c>
      <c r="C1752">
        <v>4328.7750000000005</v>
      </c>
      <c r="D1752">
        <v>55.960000000000008</v>
      </c>
      <c r="E1752">
        <v>0</v>
      </c>
      <c r="F1752">
        <v>0</v>
      </c>
      <c r="G1752">
        <f t="shared" si="81"/>
        <v>4</v>
      </c>
      <c r="J1752">
        <f t="shared" si="82"/>
        <v>2018</v>
      </c>
      <c r="L1752">
        <f t="shared" si="83"/>
        <v>14</v>
      </c>
    </row>
    <row r="1753" spans="1:12" x14ac:dyDescent="0.25">
      <c r="A1753" t="s">
        <v>9</v>
      </c>
      <c r="B1753" s="1">
        <v>43192</v>
      </c>
      <c r="C1753">
        <v>1517.78</v>
      </c>
      <c r="D1753">
        <v>19.440000000000001</v>
      </c>
      <c r="E1753">
        <v>0</v>
      </c>
      <c r="F1753">
        <v>1</v>
      </c>
      <c r="G1753">
        <f t="shared" si="81"/>
        <v>4</v>
      </c>
      <c r="J1753">
        <f t="shared" si="82"/>
        <v>2018</v>
      </c>
      <c r="L1753">
        <f t="shared" si="83"/>
        <v>14</v>
      </c>
    </row>
    <row r="1754" spans="1:12" x14ac:dyDescent="0.25">
      <c r="A1754" t="s">
        <v>14</v>
      </c>
      <c r="B1754" s="1">
        <v>43192</v>
      </c>
      <c r="C1754">
        <v>7496.9400000000005</v>
      </c>
      <c r="D1754">
        <v>101.56</v>
      </c>
      <c r="E1754">
        <v>5.3950000000000005E-2</v>
      </c>
      <c r="F1754">
        <v>0</v>
      </c>
      <c r="G1754">
        <f t="shared" si="81"/>
        <v>4</v>
      </c>
      <c r="J1754">
        <f t="shared" si="82"/>
        <v>2018</v>
      </c>
      <c r="L1754">
        <f t="shared" si="83"/>
        <v>14</v>
      </c>
    </row>
    <row r="1755" spans="1:12" x14ac:dyDescent="0.25">
      <c r="A1755" t="s">
        <v>14</v>
      </c>
      <c r="B1755" s="1">
        <v>43192</v>
      </c>
      <c r="C1755">
        <v>6385.0600000000013</v>
      </c>
      <c r="D1755">
        <v>92.48</v>
      </c>
      <c r="E1755">
        <v>4.3134000000000006</v>
      </c>
      <c r="F1755">
        <v>1</v>
      </c>
      <c r="G1755">
        <f t="shared" si="81"/>
        <v>4</v>
      </c>
      <c r="J1755">
        <f t="shared" si="82"/>
        <v>2018</v>
      </c>
      <c r="L1755">
        <f t="shared" si="83"/>
        <v>14</v>
      </c>
    </row>
    <row r="1756" spans="1:12" x14ac:dyDescent="0.25">
      <c r="A1756" t="s">
        <v>10</v>
      </c>
      <c r="B1756" s="1">
        <v>43192</v>
      </c>
      <c r="C1756">
        <v>187.77</v>
      </c>
      <c r="D1756">
        <v>2.4800000000000004</v>
      </c>
      <c r="E1756">
        <v>23.011300000000002</v>
      </c>
      <c r="F1756">
        <v>0</v>
      </c>
      <c r="G1756">
        <f t="shared" si="81"/>
        <v>4</v>
      </c>
      <c r="J1756">
        <f t="shared" si="82"/>
        <v>2018</v>
      </c>
      <c r="L1756">
        <f t="shared" si="83"/>
        <v>14</v>
      </c>
    </row>
    <row r="1757" spans="1:12" x14ac:dyDescent="0.25">
      <c r="A1757" t="s">
        <v>10</v>
      </c>
      <c r="B1757" s="1">
        <v>43192</v>
      </c>
      <c r="C1757">
        <v>170.5</v>
      </c>
      <c r="D1757">
        <v>1.6800000000000002</v>
      </c>
      <c r="E1757">
        <v>280.34890000000001</v>
      </c>
      <c r="F1757">
        <v>1</v>
      </c>
      <c r="G1757">
        <f t="shared" si="81"/>
        <v>4</v>
      </c>
      <c r="J1757">
        <f t="shared" si="82"/>
        <v>2018</v>
      </c>
      <c r="L1757">
        <f t="shared" si="83"/>
        <v>14</v>
      </c>
    </row>
    <row r="1758" spans="1:12" x14ac:dyDescent="0.25">
      <c r="A1758" t="s">
        <v>4</v>
      </c>
      <c r="B1758" s="1">
        <v>43199</v>
      </c>
      <c r="C1758">
        <v>16980.755000000001</v>
      </c>
      <c r="D1758">
        <v>228.64000000000001</v>
      </c>
      <c r="E1758">
        <v>829.54300000000001</v>
      </c>
      <c r="F1758">
        <v>0</v>
      </c>
      <c r="G1758">
        <f t="shared" si="81"/>
        <v>4</v>
      </c>
      <c r="J1758">
        <f t="shared" si="82"/>
        <v>2018</v>
      </c>
      <c r="L1758">
        <f t="shared" si="83"/>
        <v>15</v>
      </c>
    </row>
    <row r="1759" spans="1:12" x14ac:dyDescent="0.25">
      <c r="A1759" t="s">
        <v>4</v>
      </c>
      <c r="B1759" s="1">
        <v>43199</v>
      </c>
      <c r="C1759">
        <v>7124.3150000000005</v>
      </c>
      <c r="D1759">
        <v>109.36</v>
      </c>
      <c r="E1759">
        <v>1384.9881500000001</v>
      </c>
      <c r="F1759">
        <v>1</v>
      </c>
      <c r="G1759">
        <f t="shared" si="81"/>
        <v>4</v>
      </c>
      <c r="J1759">
        <f t="shared" si="82"/>
        <v>2018</v>
      </c>
      <c r="L1759">
        <f t="shared" si="83"/>
        <v>15</v>
      </c>
    </row>
    <row r="1760" spans="1:12" x14ac:dyDescent="0.25">
      <c r="A1760" t="s">
        <v>1</v>
      </c>
      <c r="B1760" s="1">
        <v>43199</v>
      </c>
      <c r="C1760">
        <v>21838.025000000001</v>
      </c>
      <c r="D1760">
        <v>292.08000000000004</v>
      </c>
      <c r="E1760">
        <v>50.971050000000005</v>
      </c>
      <c r="F1760">
        <v>0</v>
      </c>
      <c r="G1760">
        <f t="shared" si="81"/>
        <v>4</v>
      </c>
      <c r="J1760">
        <f t="shared" si="82"/>
        <v>2018</v>
      </c>
      <c r="L1760">
        <f t="shared" si="83"/>
        <v>15</v>
      </c>
    </row>
    <row r="1761" spans="1:12" x14ac:dyDescent="0.25">
      <c r="A1761" t="s">
        <v>1</v>
      </c>
      <c r="B1761" s="1">
        <v>43199</v>
      </c>
      <c r="C1761">
        <v>2340.3050000000003</v>
      </c>
      <c r="D1761">
        <v>30.24</v>
      </c>
      <c r="E1761">
        <v>60.002150000000007</v>
      </c>
      <c r="F1761">
        <v>1</v>
      </c>
      <c r="G1761">
        <f t="shared" si="81"/>
        <v>4</v>
      </c>
      <c r="J1761">
        <f t="shared" si="82"/>
        <v>2018</v>
      </c>
      <c r="L1761">
        <f t="shared" si="83"/>
        <v>15</v>
      </c>
    </row>
    <row r="1762" spans="1:12" x14ac:dyDescent="0.25">
      <c r="A1762" t="s">
        <v>2</v>
      </c>
      <c r="B1762" s="1">
        <v>43199</v>
      </c>
      <c r="C1762">
        <v>70532.494999999995</v>
      </c>
      <c r="D1762">
        <v>871.04</v>
      </c>
      <c r="E1762">
        <v>0</v>
      </c>
      <c r="F1762">
        <v>0</v>
      </c>
      <c r="G1762">
        <f t="shared" si="81"/>
        <v>4</v>
      </c>
      <c r="J1762">
        <f t="shared" si="82"/>
        <v>2018</v>
      </c>
      <c r="L1762">
        <f t="shared" si="83"/>
        <v>15</v>
      </c>
    </row>
    <row r="1763" spans="1:12" x14ac:dyDescent="0.25">
      <c r="A1763" t="s">
        <v>2</v>
      </c>
      <c r="B1763" s="1">
        <v>43199</v>
      </c>
      <c r="C1763">
        <v>21270.040000000005</v>
      </c>
      <c r="D1763">
        <v>282.84000000000003</v>
      </c>
      <c r="E1763">
        <v>0</v>
      </c>
      <c r="F1763">
        <v>1</v>
      </c>
      <c r="G1763">
        <f t="shared" si="81"/>
        <v>4</v>
      </c>
      <c r="J1763">
        <f t="shared" si="82"/>
        <v>2018</v>
      </c>
      <c r="L1763">
        <f t="shared" si="83"/>
        <v>15</v>
      </c>
    </row>
    <row r="1764" spans="1:12" x14ac:dyDescent="0.25">
      <c r="A1764" t="s">
        <v>3</v>
      </c>
      <c r="B1764" s="1">
        <v>43199</v>
      </c>
      <c r="C1764">
        <v>661.92500000000007</v>
      </c>
      <c r="D1764">
        <v>9.76</v>
      </c>
      <c r="E1764">
        <v>86.38239999999999</v>
      </c>
      <c r="F1764">
        <v>0</v>
      </c>
      <c r="G1764">
        <f t="shared" si="81"/>
        <v>4</v>
      </c>
      <c r="J1764">
        <f t="shared" si="82"/>
        <v>2018</v>
      </c>
      <c r="L1764">
        <f t="shared" si="83"/>
        <v>15</v>
      </c>
    </row>
    <row r="1765" spans="1:12" x14ac:dyDescent="0.25">
      <c r="A1765" t="s">
        <v>3</v>
      </c>
      <c r="B1765" s="1">
        <v>43199</v>
      </c>
      <c r="C1765">
        <v>672.375</v>
      </c>
      <c r="D1765">
        <v>9.2799999999999994</v>
      </c>
      <c r="E1765">
        <v>908.99639999999999</v>
      </c>
      <c r="F1765">
        <v>1</v>
      </c>
      <c r="G1765">
        <f t="shared" si="81"/>
        <v>4</v>
      </c>
      <c r="J1765">
        <f t="shared" si="82"/>
        <v>2018</v>
      </c>
      <c r="L1765">
        <f t="shared" si="83"/>
        <v>15</v>
      </c>
    </row>
    <row r="1766" spans="1:12" x14ac:dyDescent="0.25">
      <c r="A1766" t="s">
        <v>13</v>
      </c>
      <c r="B1766" s="1">
        <v>43199</v>
      </c>
      <c r="C1766">
        <v>8433.4800000000014</v>
      </c>
      <c r="D1766">
        <v>115.68</v>
      </c>
      <c r="E1766">
        <v>363.14005000000003</v>
      </c>
      <c r="F1766">
        <v>0</v>
      </c>
      <c r="G1766">
        <f t="shared" si="81"/>
        <v>4</v>
      </c>
      <c r="J1766">
        <f t="shared" si="82"/>
        <v>2018</v>
      </c>
      <c r="L1766">
        <f t="shared" si="83"/>
        <v>15</v>
      </c>
    </row>
    <row r="1767" spans="1:12" x14ac:dyDescent="0.25">
      <c r="A1767" t="s">
        <v>13</v>
      </c>
      <c r="B1767" s="1">
        <v>43199</v>
      </c>
      <c r="C1767">
        <v>3688.7400000000002</v>
      </c>
      <c r="D1767">
        <v>53.2</v>
      </c>
      <c r="E1767">
        <v>785.89745000000005</v>
      </c>
      <c r="F1767">
        <v>1</v>
      </c>
      <c r="G1767">
        <f t="shared" si="81"/>
        <v>4</v>
      </c>
      <c r="J1767">
        <f t="shared" si="82"/>
        <v>2018</v>
      </c>
      <c r="L1767">
        <f t="shared" si="83"/>
        <v>15</v>
      </c>
    </row>
    <row r="1768" spans="1:12" x14ac:dyDescent="0.25">
      <c r="A1768" t="s">
        <v>5</v>
      </c>
      <c r="B1768" s="1">
        <v>43199</v>
      </c>
      <c r="C1768">
        <v>1706.8700000000001</v>
      </c>
      <c r="D1768">
        <v>25.480000000000004</v>
      </c>
      <c r="E1768">
        <v>82.241250000000008</v>
      </c>
      <c r="F1768">
        <v>0</v>
      </c>
      <c r="G1768">
        <f t="shared" si="81"/>
        <v>4</v>
      </c>
      <c r="J1768">
        <f t="shared" si="82"/>
        <v>2018</v>
      </c>
      <c r="L1768">
        <f t="shared" si="83"/>
        <v>15</v>
      </c>
    </row>
    <row r="1769" spans="1:12" x14ac:dyDescent="0.25">
      <c r="A1769" t="s">
        <v>5</v>
      </c>
      <c r="B1769" s="1">
        <v>43199</v>
      </c>
      <c r="C1769">
        <v>1393.15</v>
      </c>
      <c r="D1769">
        <v>27.6</v>
      </c>
      <c r="E1769">
        <v>261.32339999999999</v>
      </c>
      <c r="F1769">
        <v>1</v>
      </c>
      <c r="G1769">
        <f t="shared" si="81"/>
        <v>4</v>
      </c>
      <c r="J1769">
        <f t="shared" si="82"/>
        <v>2018</v>
      </c>
      <c r="L1769">
        <f t="shared" si="83"/>
        <v>15</v>
      </c>
    </row>
    <row r="1770" spans="1:12" x14ac:dyDescent="0.25">
      <c r="A1770" t="s">
        <v>6</v>
      </c>
      <c r="B1770" s="1">
        <v>43199</v>
      </c>
      <c r="C1770">
        <v>1624.2050000000002</v>
      </c>
      <c r="D1770">
        <v>21.240000000000002</v>
      </c>
      <c r="E1770">
        <v>0</v>
      </c>
      <c r="F1770">
        <v>0</v>
      </c>
      <c r="G1770">
        <f t="shared" si="81"/>
        <v>4</v>
      </c>
      <c r="J1770">
        <f t="shared" si="82"/>
        <v>2018</v>
      </c>
      <c r="L1770">
        <f t="shared" si="83"/>
        <v>15</v>
      </c>
    </row>
    <row r="1771" spans="1:12" x14ac:dyDescent="0.25">
      <c r="A1771" t="s">
        <v>6</v>
      </c>
      <c r="B1771" s="1">
        <v>43199</v>
      </c>
      <c r="C1771">
        <v>726.22000000000014</v>
      </c>
      <c r="D1771">
        <v>10.120000000000001</v>
      </c>
      <c r="E1771">
        <v>0</v>
      </c>
      <c r="F1771">
        <v>1</v>
      </c>
      <c r="G1771">
        <f t="shared" si="81"/>
        <v>4</v>
      </c>
      <c r="J1771">
        <f t="shared" si="82"/>
        <v>2018</v>
      </c>
      <c r="L1771">
        <f t="shared" si="83"/>
        <v>15</v>
      </c>
    </row>
    <row r="1772" spans="1:12" x14ac:dyDescent="0.25">
      <c r="A1772" t="s">
        <v>12</v>
      </c>
      <c r="B1772" s="1">
        <v>43199</v>
      </c>
      <c r="C1772">
        <v>1338.0400000000002</v>
      </c>
      <c r="D1772">
        <v>19.16</v>
      </c>
      <c r="E1772">
        <v>130.45045000000002</v>
      </c>
      <c r="F1772">
        <v>0</v>
      </c>
      <c r="G1772">
        <f t="shared" si="81"/>
        <v>4</v>
      </c>
      <c r="J1772">
        <f t="shared" si="82"/>
        <v>2018</v>
      </c>
      <c r="L1772">
        <f t="shared" si="83"/>
        <v>15</v>
      </c>
    </row>
    <row r="1773" spans="1:12" x14ac:dyDescent="0.25">
      <c r="A1773" t="s">
        <v>12</v>
      </c>
      <c r="B1773" s="1">
        <v>43199</v>
      </c>
      <c r="C1773">
        <v>513.48</v>
      </c>
      <c r="D1773">
        <v>8.64</v>
      </c>
      <c r="E1773">
        <v>515.4298500000001</v>
      </c>
      <c r="F1773">
        <v>1</v>
      </c>
      <c r="G1773">
        <f t="shared" si="81"/>
        <v>4</v>
      </c>
      <c r="J1773">
        <f t="shared" si="82"/>
        <v>2018</v>
      </c>
      <c r="L1773">
        <f t="shared" si="83"/>
        <v>15</v>
      </c>
    </row>
    <row r="1774" spans="1:12" x14ac:dyDescent="0.25">
      <c r="A1774" t="s">
        <v>7</v>
      </c>
      <c r="B1774" s="1">
        <v>43199</v>
      </c>
      <c r="C1774">
        <v>24595.065000000002</v>
      </c>
      <c r="D1774">
        <v>317.08000000000004</v>
      </c>
      <c r="E1774">
        <v>505.75330000000002</v>
      </c>
      <c r="F1774">
        <v>0</v>
      </c>
      <c r="G1774">
        <f t="shared" si="81"/>
        <v>4</v>
      </c>
      <c r="J1774">
        <f t="shared" si="82"/>
        <v>2018</v>
      </c>
      <c r="L1774">
        <f t="shared" si="83"/>
        <v>15</v>
      </c>
    </row>
    <row r="1775" spans="1:12" x14ac:dyDescent="0.25">
      <c r="A1775" t="s">
        <v>7</v>
      </c>
      <c r="B1775" s="1">
        <v>43199</v>
      </c>
      <c r="C1775">
        <v>9166.4100000000017</v>
      </c>
      <c r="D1775">
        <v>116.84000000000002</v>
      </c>
      <c r="E1775">
        <v>664.64645000000007</v>
      </c>
      <c r="F1775">
        <v>1</v>
      </c>
      <c r="G1775">
        <f t="shared" si="81"/>
        <v>4</v>
      </c>
      <c r="J1775">
        <f t="shared" si="82"/>
        <v>2018</v>
      </c>
      <c r="L1775">
        <f t="shared" si="83"/>
        <v>15</v>
      </c>
    </row>
    <row r="1776" spans="1:12" x14ac:dyDescent="0.25">
      <c r="A1776" t="s">
        <v>8</v>
      </c>
      <c r="B1776" s="1">
        <v>43199</v>
      </c>
      <c r="C1776">
        <v>29160.285</v>
      </c>
      <c r="D1776">
        <v>436.44</v>
      </c>
      <c r="E1776">
        <v>3398.9208500000004</v>
      </c>
      <c r="F1776">
        <v>0</v>
      </c>
      <c r="G1776">
        <f t="shared" si="81"/>
        <v>4</v>
      </c>
      <c r="J1776">
        <f t="shared" si="82"/>
        <v>2018</v>
      </c>
      <c r="L1776">
        <f t="shared" si="83"/>
        <v>15</v>
      </c>
    </row>
    <row r="1777" spans="1:12" x14ac:dyDescent="0.25">
      <c r="A1777" t="s">
        <v>8</v>
      </c>
      <c r="B1777" s="1">
        <v>43199</v>
      </c>
      <c r="C1777">
        <v>27528.050000000003</v>
      </c>
      <c r="D1777">
        <v>420.08000000000004</v>
      </c>
      <c r="E1777">
        <v>16963.4231</v>
      </c>
      <c r="F1777">
        <v>1</v>
      </c>
      <c r="G1777">
        <f t="shared" si="81"/>
        <v>4</v>
      </c>
      <c r="J1777">
        <f t="shared" si="82"/>
        <v>2018</v>
      </c>
      <c r="L1777">
        <f t="shared" si="83"/>
        <v>15</v>
      </c>
    </row>
    <row r="1778" spans="1:12" x14ac:dyDescent="0.25">
      <c r="A1778" t="s">
        <v>9</v>
      </c>
      <c r="B1778" s="1">
        <v>43199</v>
      </c>
      <c r="C1778">
        <v>3691.3250000000003</v>
      </c>
      <c r="D1778">
        <v>48.04</v>
      </c>
      <c r="E1778">
        <v>0</v>
      </c>
      <c r="F1778">
        <v>0</v>
      </c>
      <c r="G1778">
        <f t="shared" si="81"/>
        <v>4</v>
      </c>
      <c r="J1778">
        <f t="shared" si="82"/>
        <v>2018</v>
      </c>
      <c r="L1778">
        <f t="shared" si="83"/>
        <v>15</v>
      </c>
    </row>
    <row r="1779" spans="1:12" x14ac:dyDescent="0.25">
      <c r="A1779" t="s">
        <v>9</v>
      </c>
      <c r="B1779" s="1">
        <v>43199</v>
      </c>
      <c r="C1779">
        <v>1529.7150000000001</v>
      </c>
      <c r="D1779">
        <v>19.72</v>
      </c>
      <c r="E1779">
        <v>0</v>
      </c>
      <c r="F1779">
        <v>1</v>
      </c>
      <c r="G1779">
        <f t="shared" si="81"/>
        <v>4</v>
      </c>
      <c r="J1779">
        <f t="shared" si="82"/>
        <v>2018</v>
      </c>
      <c r="L1779">
        <f t="shared" si="83"/>
        <v>15</v>
      </c>
    </row>
    <row r="1780" spans="1:12" x14ac:dyDescent="0.25">
      <c r="A1780" t="s">
        <v>14</v>
      </c>
      <c r="B1780" s="1">
        <v>43199</v>
      </c>
      <c r="C1780">
        <v>6242.8850000000011</v>
      </c>
      <c r="D1780">
        <v>89.48</v>
      </c>
      <c r="E1780">
        <v>0.10205</v>
      </c>
      <c r="F1780">
        <v>0</v>
      </c>
      <c r="G1780">
        <f t="shared" si="81"/>
        <v>4</v>
      </c>
      <c r="J1780">
        <f t="shared" si="82"/>
        <v>2018</v>
      </c>
      <c r="L1780">
        <f t="shared" si="83"/>
        <v>15</v>
      </c>
    </row>
    <row r="1781" spans="1:12" x14ac:dyDescent="0.25">
      <c r="A1781" t="s">
        <v>14</v>
      </c>
      <c r="B1781" s="1">
        <v>43199</v>
      </c>
      <c r="C1781">
        <v>5376.3600000000006</v>
      </c>
      <c r="D1781">
        <v>76.88</v>
      </c>
      <c r="E1781">
        <v>0.11309999999999999</v>
      </c>
      <c r="F1781">
        <v>1</v>
      </c>
      <c r="G1781">
        <f t="shared" si="81"/>
        <v>4</v>
      </c>
      <c r="J1781">
        <f t="shared" si="82"/>
        <v>2018</v>
      </c>
      <c r="L1781">
        <f t="shared" si="83"/>
        <v>15</v>
      </c>
    </row>
    <row r="1782" spans="1:12" x14ac:dyDescent="0.25">
      <c r="A1782" t="s">
        <v>10</v>
      </c>
      <c r="B1782" s="1">
        <v>43199</v>
      </c>
      <c r="C1782">
        <v>939.62000000000012</v>
      </c>
      <c r="D1782">
        <v>13.12</v>
      </c>
      <c r="E1782">
        <v>28.41865</v>
      </c>
      <c r="F1782">
        <v>0</v>
      </c>
      <c r="G1782">
        <f t="shared" si="81"/>
        <v>4</v>
      </c>
      <c r="J1782">
        <f t="shared" si="82"/>
        <v>2018</v>
      </c>
      <c r="L1782">
        <f t="shared" si="83"/>
        <v>15</v>
      </c>
    </row>
    <row r="1783" spans="1:12" x14ac:dyDescent="0.25">
      <c r="A1783" t="s">
        <v>10</v>
      </c>
      <c r="B1783" s="1">
        <v>43199</v>
      </c>
      <c r="C1783">
        <v>1014.9700000000001</v>
      </c>
      <c r="D1783">
        <v>15.480000000000002</v>
      </c>
      <c r="E1783">
        <v>300.49369999999999</v>
      </c>
      <c r="F1783">
        <v>1</v>
      </c>
      <c r="G1783">
        <f t="shared" si="81"/>
        <v>4</v>
      </c>
      <c r="J1783">
        <f t="shared" si="82"/>
        <v>2018</v>
      </c>
      <c r="L1783">
        <f t="shared" si="83"/>
        <v>15</v>
      </c>
    </row>
    <row r="1784" spans="1:12" x14ac:dyDescent="0.25">
      <c r="A1784" t="s">
        <v>4</v>
      </c>
      <c r="B1784" s="1">
        <v>43206</v>
      </c>
      <c r="C1784">
        <v>12599.400000000001</v>
      </c>
      <c r="D1784">
        <v>161.60000000000002</v>
      </c>
      <c r="E1784">
        <v>561.49469999999997</v>
      </c>
      <c r="F1784">
        <v>0</v>
      </c>
      <c r="G1784">
        <f t="shared" si="81"/>
        <v>4</v>
      </c>
      <c r="J1784">
        <f t="shared" si="82"/>
        <v>2018</v>
      </c>
      <c r="L1784">
        <f t="shared" si="83"/>
        <v>16</v>
      </c>
    </row>
    <row r="1785" spans="1:12" x14ac:dyDescent="0.25">
      <c r="A1785" t="s">
        <v>4</v>
      </c>
      <c r="B1785" s="1">
        <v>43206</v>
      </c>
      <c r="C1785">
        <v>5525.5750000000007</v>
      </c>
      <c r="D1785">
        <v>83.28</v>
      </c>
      <c r="E1785">
        <v>1072.2361000000001</v>
      </c>
      <c r="F1785">
        <v>1</v>
      </c>
      <c r="G1785">
        <f t="shared" si="81"/>
        <v>4</v>
      </c>
      <c r="J1785">
        <f t="shared" si="82"/>
        <v>2018</v>
      </c>
      <c r="L1785">
        <f t="shared" si="83"/>
        <v>16</v>
      </c>
    </row>
    <row r="1786" spans="1:12" x14ac:dyDescent="0.25">
      <c r="A1786" t="s">
        <v>1</v>
      </c>
      <c r="B1786" s="1">
        <v>43206</v>
      </c>
      <c r="C1786">
        <v>24081.86</v>
      </c>
      <c r="D1786">
        <v>310.60000000000002</v>
      </c>
      <c r="E1786">
        <v>49.960299999999997</v>
      </c>
      <c r="F1786">
        <v>0</v>
      </c>
      <c r="G1786">
        <f t="shared" si="81"/>
        <v>4</v>
      </c>
      <c r="J1786">
        <f t="shared" si="82"/>
        <v>2018</v>
      </c>
      <c r="L1786">
        <f t="shared" si="83"/>
        <v>16</v>
      </c>
    </row>
    <row r="1787" spans="1:12" x14ac:dyDescent="0.25">
      <c r="A1787" t="s">
        <v>1</v>
      </c>
      <c r="B1787" s="1">
        <v>43206</v>
      </c>
      <c r="C1787">
        <v>2213.3650000000002</v>
      </c>
      <c r="D1787">
        <v>29.200000000000003</v>
      </c>
      <c r="E1787">
        <v>57.954000000000001</v>
      </c>
      <c r="F1787">
        <v>1</v>
      </c>
      <c r="G1787">
        <f t="shared" si="81"/>
        <v>4</v>
      </c>
      <c r="J1787">
        <f t="shared" si="82"/>
        <v>2018</v>
      </c>
      <c r="L1787">
        <f t="shared" si="83"/>
        <v>16</v>
      </c>
    </row>
    <row r="1788" spans="1:12" x14ac:dyDescent="0.25">
      <c r="A1788" t="s">
        <v>2</v>
      </c>
      <c r="B1788" s="1">
        <v>43206</v>
      </c>
      <c r="C1788">
        <v>62158.8</v>
      </c>
      <c r="D1788">
        <v>719.56000000000006</v>
      </c>
      <c r="E1788">
        <v>0</v>
      </c>
      <c r="F1788">
        <v>0</v>
      </c>
      <c r="G1788">
        <f t="shared" si="81"/>
        <v>4</v>
      </c>
      <c r="J1788">
        <f t="shared" si="82"/>
        <v>2018</v>
      </c>
      <c r="L1788">
        <f t="shared" si="83"/>
        <v>16</v>
      </c>
    </row>
    <row r="1789" spans="1:12" x14ac:dyDescent="0.25">
      <c r="A1789" t="s">
        <v>2</v>
      </c>
      <c r="B1789" s="1">
        <v>43206</v>
      </c>
      <c r="C1789">
        <v>15103.44</v>
      </c>
      <c r="D1789">
        <v>198.60000000000002</v>
      </c>
      <c r="E1789">
        <v>0</v>
      </c>
      <c r="F1789">
        <v>1</v>
      </c>
      <c r="G1789">
        <f t="shared" si="81"/>
        <v>4</v>
      </c>
      <c r="J1789">
        <f t="shared" si="82"/>
        <v>2018</v>
      </c>
      <c r="L1789">
        <f t="shared" si="83"/>
        <v>16</v>
      </c>
    </row>
    <row r="1790" spans="1:12" x14ac:dyDescent="0.25">
      <c r="A1790" t="s">
        <v>3</v>
      </c>
      <c r="B1790" s="1">
        <v>43206</v>
      </c>
      <c r="C1790">
        <v>611.49</v>
      </c>
      <c r="D1790">
        <v>7.88</v>
      </c>
      <c r="E1790">
        <v>64.922650000000004</v>
      </c>
      <c r="F1790">
        <v>0</v>
      </c>
      <c r="G1790">
        <f t="shared" si="81"/>
        <v>4</v>
      </c>
      <c r="J1790">
        <f t="shared" si="82"/>
        <v>2018</v>
      </c>
      <c r="L1790">
        <f t="shared" si="83"/>
        <v>16</v>
      </c>
    </row>
    <row r="1791" spans="1:12" x14ac:dyDescent="0.25">
      <c r="A1791" t="s">
        <v>3</v>
      </c>
      <c r="B1791" s="1">
        <v>43206</v>
      </c>
      <c r="C1791">
        <v>437.85500000000008</v>
      </c>
      <c r="D1791">
        <v>6.8400000000000007</v>
      </c>
      <c r="E1791">
        <v>772.55555000000004</v>
      </c>
      <c r="F1791">
        <v>1</v>
      </c>
      <c r="G1791">
        <f t="shared" si="81"/>
        <v>4</v>
      </c>
      <c r="J1791">
        <f t="shared" si="82"/>
        <v>2018</v>
      </c>
      <c r="L1791">
        <f t="shared" si="83"/>
        <v>16</v>
      </c>
    </row>
    <row r="1792" spans="1:12" x14ac:dyDescent="0.25">
      <c r="A1792" t="s">
        <v>13</v>
      </c>
      <c r="B1792" s="1">
        <v>43206</v>
      </c>
      <c r="C1792">
        <v>6995.34</v>
      </c>
      <c r="D1792">
        <v>95.720000000000013</v>
      </c>
      <c r="E1792">
        <v>228.82145000000003</v>
      </c>
      <c r="F1792">
        <v>0</v>
      </c>
      <c r="G1792">
        <f t="shared" si="81"/>
        <v>4</v>
      </c>
      <c r="J1792">
        <f t="shared" si="82"/>
        <v>2018</v>
      </c>
      <c r="L1792">
        <f t="shared" si="83"/>
        <v>16</v>
      </c>
    </row>
    <row r="1793" spans="1:12" x14ac:dyDescent="0.25">
      <c r="A1793" t="s">
        <v>13</v>
      </c>
      <c r="B1793" s="1">
        <v>43206</v>
      </c>
      <c r="C1793">
        <v>2956.9100000000003</v>
      </c>
      <c r="D1793">
        <v>39.32</v>
      </c>
      <c r="E1793">
        <v>423.17275000000001</v>
      </c>
      <c r="F1793">
        <v>1</v>
      </c>
      <c r="G1793">
        <f t="shared" si="81"/>
        <v>4</v>
      </c>
      <c r="J1793">
        <f t="shared" si="82"/>
        <v>2018</v>
      </c>
      <c r="L1793">
        <f t="shared" si="83"/>
        <v>16</v>
      </c>
    </row>
    <row r="1794" spans="1:12" x14ac:dyDescent="0.25">
      <c r="A1794" t="s">
        <v>5</v>
      </c>
      <c r="B1794" s="1">
        <v>43206</v>
      </c>
      <c r="C1794">
        <v>1312.575</v>
      </c>
      <c r="D1794">
        <v>19.36</v>
      </c>
      <c r="E1794">
        <v>61.928750000000008</v>
      </c>
      <c r="F1794">
        <v>0</v>
      </c>
      <c r="G1794">
        <f t="shared" si="81"/>
        <v>4</v>
      </c>
      <c r="J1794">
        <f t="shared" si="82"/>
        <v>2018</v>
      </c>
      <c r="L1794">
        <f t="shared" si="83"/>
        <v>16</v>
      </c>
    </row>
    <row r="1795" spans="1:12" x14ac:dyDescent="0.25">
      <c r="A1795" t="s">
        <v>5</v>
      </c>
      <c r="B1795" s="1">
        <v>43206</v>
      </c>
      <c r="C1795">
        <v>1116.115</v>
      </c>
      <c r="D1795">
        <v>23.12</v>
      </c>
      <c r="E1795">
        <v>248.48134999999999</v>
      </c>
      <c r="F1795">
        <v>1</v>
      </c>
      <c r="G1795">
        <f t="shared" ref="G1795:G1858" si="84">MONTH(B1795)</f>
        <v>4</v>
      </c>
      <c r="J1795">
        <f t="shared" ref="J1795:J1858" si="85">YEAR(B1795:B4565)</f>
        <v>2018</v>
      </c>
      <c r="L1795">
        <f t="shared" ref="L1795:L1858" si="86">WEEKNUM(B1795,1)</f>
        <v>16</v>
      </c>
    </row>
    <row r="1796" spans="1:12" x14ac:dyDescent="0.25">
      <c r="A1796" t="s">
        <v>6</v>
      </c>
      <c r="B1796" s="1">
        <v>43206</v>
      </c>
      <c r="C1796">
        <v>1418.1200000000001</v>
      </c>
      <c r="D1796">
        <v>18</v>
      </c>
      <c r="E1796">
        <v>0</v>
      </c>
      <c r="F1796">
        <v>0</v>
      </c>
      <c r="G1796">
        <f t="shared" si="84"/>
        <v>4</v>
      </c>
      <c r="J1796">
        <f t="shared" si="85"/>
        <v>2018</v>
      </c>
      <c r="L1796">
        <f t="shared" si="86"/>
        <v>16</v>
      </c>
    </row>
    <row r="1797" spans="1:12" x14ac:dyDescent="0.25">
      <c r="A1797" t="s">
        <v>6</v>
      </c>
      <c r="B1797" s="1">
        <v>43206</v>
      </c>
      <c r="C1797">
        <v>625.57000000000005</v>
      </c>
      <c r="D1797">
        <v>8.48</v>
      </c>
      <c r="E1797">
        <v>0</v>
      </c>
      <c r="F1797">
        <v>1</v>
      </c>
      <c r="G1797">
        <f t="shared" si="84"/>
        <v>4</v>
      </c>
      <c r="J1797">
        <f t="shared" si="85"/>
        <v>2018</v>
      </c>
      <c r="L1797">
        <f t="shared" si="86"/>
        <v>16</v>
      </c>
    </row>
    <row r="1798" spans="1:12" x14ac:dyDescent="0.25">
      <c r="A1798" t="s">
        <v>12</v>
      </c>
      <c r="B1798" s="1">
        <v>43206</v>
      </c>
      <c r="C1798">
        <v>1276.385</v>
      </c>
      <c r="D1798">
        <v>16.84</v>
      </c>
      <c r="E1798">
        <v>110.30305</v>
      </c>
      <c r="F1798">
        <v>0</v>
      </c>
      <c r="G1798">
        <f t="shared" si="84"/>
        <v>4</v>
      </c>
      <c r="J1798">
        <f t="shared" si="85"/>
        <v>2018</v>
      </c>
      <c r="L1798">
        <f t="shared" si="86"/>
        <v>16</v>
      </c>
    </row>
    <row r="1799" spans="1:12" x14ac:dyDescent="0.25">
      <c r="A1799" t="s">
        <v>12</v>
      </c>
      <c r="B1799" s="1">
        <v>43206</v>
      </c>
      <c r="C1799">
        <v>389.67500000000001</v>
      </c>
      <c r="D1799">
        <v>6.4</v>
      </c>
      <c r="E1799">
        <v>397.36190000000005</v>
      </c>
      <c r="F1799">
        <v>1</v>
      </c>
      <c r="G1799">
        <f t="shared" si="84"/>
        <v>4</v>
      </c>
      <c r="J1799">
        <f t="shared" si="85"/>
        <v>2018</v>
      </c>
      <c r="L1799">
        <f t="shared" si="86"/>
        <v>16</v>
      </c>
    </row>
    <row r="1800" spans="1:12" x14ac:dyDescent="0.25">
      <c r="A1800" t="s">
        <v>7</v>
      </c>
      <c r="B1800" s="1">
        <v>43206</v>
      </c>
      <c r="C1800">
        <v>18934.134999999998</v>
      </c>
      <c r="D1800">
        <v>232.84000000000003</v>
      </c>
      <c r="E1800">
        <v>299.03250000000003</v>
      </c>
      <c r="F1800">
        <v>0</v>
      </c>
      <c r="G1800">
        <f t="shared" si="84"/>
        <v>4</v>
      </c>
      <c r="J1800">
        <f t="shared" si="85"/>
        <v>2018</v>
      </c>
      <c r="L1800">
        <f t="shared" si="86"/>
        <v>16</v>
      </c>
    </row>
    <row r="1801" spans="1:12" x14ac:dyDescent="0.25">
      <c r="A1801" t="s">
        <v>7</v>
      </c>
      <c r="B1801" s="1">
        <v>43206</v>
      </c>
      <c r="C1801">
        <v>5301.3950000000004</v>
      </c>
      <c r="D1801">
        <v>62.800000000000004</v>
      </c>
      <c r="E1801">
        <v>335.34995000000004</v>
      </c>
      <c r="F1801">
        <v>1</v>
      </c>
      <c r="G1801">
        <f t="shared" si="84"/>
        <v>4</v>
      </c>
      <c r="J1801">
        <f t="shared" si="85"/>
        <v>2018</v>
      </c>
      <c r="L1801">
        <f t="shared" si="86"/>
        <v>16</v>
      </c>
    </row>
    <row r="1802" spans="1:12" x14ac:dyDescent="0.25">
      <c r="A1802" t="s">
        <v>8</v>
      </c>
      <c r="B1802" s="1">
        <v>43206</v>
      </c>
      <c r="C1802">
        <v>25037.155000000002</v>
      </c>
      <c r="D1802">
        <v>352.96000000000004</v>
      </c>
      <c r="E1802">
        <v>2430.2057</v>
      </c>
      <c r="F1802">
        <v>0</v>
      </c>
      <c r="G1802">
        <f t="shared" si="84"/>
        <v>4</v>
      </c>
      <c r="J1802">
        <f t="shared" si="85"/>
        <v>2018</v>
      </c>
      <c r="L1802">
        <f t="shared" si="86"/>
        <v>16</v>
      </c>
    </row>
    <row r="1803" spans="1:12" x14ac:dyDescent="0.25">
      <c r="A1803" t="s">
        <v>8</v>
      </c>
      <c r="B1803" s="1">
        <v>43206</v>
      </c>
      <c r="C1803">
        <v>20534.25</v>
      </c>
      <c r="D1803">
        <v>310.24</v>
      </c>
      <c r="E1803">
        <v>11490.9964</v>
      </c>
      <c r="F1803">
        <v>1</v>
      </c>
      <c r="G1803">
        <f t="shared" si="84"/>
        <v>4</v>
      </c>
      <c r="J1803">
        <f t="shared" si="85"/>
        <v>2018</v>
      </c>
      <c r="L1803">
        <f t="shared" si="86"/>
        <v>16</v>
      </c>
    </row>
    <row r="1804" spans="1:12" x14ac:dyDescent="0.25">
      <c r="A1804" t="s">
        <v>9</v>
      </c>
      <c r="B1804" s="1">
        <v>43206</v>
      </c>
      <c r="C1804">
        <v>5985.6500000000005</v>
      </c>
      <c r="D1804">
        <v>72.48</v>
      </c>
      <c r="E1804">
        <v>0</v>
      </c>
      <c r="F1804">
        <v>0</v>
      </c>
      <c r="G1804">
        <f t="shared" si="84"/>
        <v>4</v>
      </c>
      <c r="J1804">
        <f t="shared" si="85"/>
        <v>2018</v>
      </c>
      <c r="L1804">
        <f t="shared" si="86"/>
        <v>16</v>
      </c>
    </row>
    <row r="1805" spans="1:12" x14ac:dyDescent="0.25">
      <c r="A1805" t="s">
        <v>9</v>
      </c>
      <c r="B1805" s="1">
        <v>43206</v>
      </c>
      <c r="C1805">
        <v>2053.3150000000001</v>
      </c>
      <c r="D1805">
        <v>25.080000000000002</v>
      </c>
      <c r="E1805">
        <v>0</v>
      </c>
      <c r="F1805">
        <v>1</v>
      </c>
      <c r="G1805">
        <f t="shared" si="84"/>
        <v>4</v>
      </c>
      <c r="J1805">
        <f t="shared" si="85"/>
        <v>2018</v>
      </c>
      <c r="L1805">
        <f t="shared" si="86"/>
        <v>16</v>
      </c>
    </row>
    <row r="1806" spans="1:12" x14ac:dyDescent="0.25">
      <c r="A1806" t="s">
        <v>14</v>
      </c>
      <c r="B1806" s="1">
        <v>43206</v>
      </c>
      <c r="C1806">
        <v>5960.6250000000009</v>
      </c>
      <c r="D1806">
        <v>80.88</v>
      </c>
      <c r="E1806">
        <v>6.2400000000000004E-2</v>
      </c>
      <c r="F1806">
        <v>0</v>
      </c>
      <c r="G1806">
        <f t="shared" si="84"/>
        <v>4</v>
      </c>
      <c r="J1806">
        <f t="shared" si="85"/>
        <v>2018</v>
      </c>
      <c r="L1806">
        <f t="shared" si="86"/>
        <v>16</v>
      </c>
    </row>
    <row r="1807" spans="1:12" x14ac:dyDescent="0.25">
      <c r="A1807" t="s">
        <v>14</v>
      </c>
      <c r="B1807" s="1">
        <v>43206</v>
      </c>
      <c r="C1807">
        <v>4364.4150000000009</v>
      </c>
      <c r="D1807">
        <v>61.960000000000008</v>
      </c>
      <c r="E1807">
        <v>0.71955000000000002</v>
      </c>
      <c r="F1807">
        <v>1</v>
      </c>
      <c r="G1807">
        <f t="shared" si="84"/>
        <v>4</v>
      </c>
      <c r="J1807">
        <f t="shared" si="85"/>
        <v>2018</v>
      </c>
      <c r="L1807">
        <f t="shared" si="86"/>
        <v>16</v>
      </c>
    </row>
    <row r="1808" spans="1:12" x14ac:dyDescent="0.25">
      <c r="A1808" t="s">
        <v>10</v>
      </c>
      <c r="B1808" s="1">
        <v>43206</v>
      </c>
      <c r="C1808">
        <v>460.68000000000006</v>
      </c>
      <c r="D1808">
        <v>6.88</v>
      </c>
      <c r="E1808">
        <v>22.610249999999997</v>
      </c>
      <c r="F1808">
        <v>0</v>
      </c>
      <c r="G1808">
        <f t="shared" si="84"/>
        <v>4</v>
      </c>
      <c r="J1808">
        <f t="shared" si="85"/>
        <v>2018</v>
      </c>
      <c r="L1808">
        <f t="shared" si="86"/>
        <v>16</v>
      </c>
    </row>
    <row r="1809" spans="1:12" x14ac:dyDescent="0.25">
      <c r="A1809" t="s">
        <v>10</v>
      </c>
      <c r="B1809" s="1">
        <v>43206</v>
      </c>
      <c r="C1809">
        <v>321.64</v>
      </c>
      <c r="D1809">
        <v>5.7200000000000006</v>
      </c>
      <c r="E1809">
        <v>368.26595000000003</v>
      </c>
      <c r="F1809">
        <v>1</v>
      </c>
      <c r="G1809">
        <f t="shared" si="84"/>
        <v>4</v>
      </c>
      <c r="J1809">
        <f t="shared" si="85"/>
        <v>2018</v>
      </c>
      <c r="L1809">
        <f t="shared" si="86"/>
        <v>16</v>
      </c>
    </row>
    <row r="1810" spans="1:12" x14ac:dyDescent="0.25">
      <c r="A1810" t="s">
        <v>4</v>
      </c>
      <c r="B1810" s="1">
        <v>43213</v>
      </c>
      <c r="C1810">
        <v>12128.875000000002</v>
      </c>
      <c r="D1810">
        <v>160.08000000000001</v>
      </c>
      <c r="E1810">
        <v>675.90380000000005</v>
      </c>
      <c r="F1810">
        <v>0</v>
      </c>
      <c r="G1810">
        <f t="shared" si="84"/>
        <v>4</v>
      </c>
      <c r="J1810">
        <f t="shared" si="85"/>
        <v>2018</v>
      </c>
      <c r="L1810">
        <f t="shared" si="86"/>
        <v>17</v>
      </c>
    </row>
    <row r="1811" spans="1:12" x14ac:dyDescent="0.25">
      <c r="A1811" t="s">
        <v>4</v>
      </c>
      <c r="B1811" s="1">
        <v>43213</v>
      </c>
      <c r="C1811">
        <v>4684.0200000000004</v>
      </c>
      <c r="D1811">
        <v>71.08</v>
      </c>
      <c r="E1811">
        <v>1215.59295</v>
      </c>
      <c r="F1811">
        <v>1</v>
      </c>
      <c r="G1811">
        <f t="shared" si="84"/>
        <v>4</v>
      </c>
      <c r="J1811">
        <f t="shared" si="85"/>
        <v>2018</v>
      </c>
      <c r="L1811">
        <f t="shared" si="86"/>
        <v>17</v>
      </c>
    </row>
    <row r="1812" spans="1:12" x14ac:dyDescent="0.25">
      <c r="A1812" t="s">
        <v>1</v>
      </c>
      <c r="B1812" s="1">
        <v>43213</v>
      </c>
      <c r="C1812">
        <v>21717.355</v>
      </c>
      <c r="D1812">
        <v>288.24</v>
      </c>
      <c r="E1812">
        <v>688.85829999999999</v>
      </c>
      <c r="F1812">
        <v>0</v>
      </c>
      <c r="G1812">
        <f t="shared" si="84"/>
        <v>4</v>
      </c>
      <c r="J1812">
        <f t="shared" si="85"/>
        <v>2018</v>
      </c>
      <c r="L1812">
        <f t="shared" si="86"/>
        <v>17</v>
      </c>
    </row>
    <row r="1813" spans="1:12" x14ac:dyDescent="0.25">
      <c r="A1813" t="s">
        <v>1</v>
      </c>
      <c r="B1813" s="1">
        <v>43213</v>
      </c>
      <c r="C1813">
        <v>2128.83</v>
      </c>
      <c r="D1813">
        <v>28.24</v>
      </c>
      <c r="E1813">
        <v>808.20350000000008</v>
      </c>
      <c r="F1813">
        <v>1</v>
      </c>
      <c r="G1813">
        <f t="shared" si="84"/>
        <v>4</v>
      </c>
      <c r="J1813">
        <f t="shared" si="85"/>
        <v>2018</v>
      </c>
      <c r="L1813">
        <f t="shared" si="86"/>
        <v>17</v>
      </c>
    </row>
    <row r="1814" spans="1:12" x14ac:dyDescent="0.25">
      <c r="A1814" t="s">
        <v>2</v>
      </c>
      <c r="B1814" s="1">
        <v>43213</v>
      </c>
      <c r="C1814">
        <v>62934.245000000003</v>
      </c>
      <c r="D1814">
        <v>756.16000000000008</v>
      </c>
      <c r="E1814">
        <v>0</v>
      </c>
      <c r="F1814">
        <v>0</v>
      </c>
      <c r="G1814">
        <f t="shared" si="84"/>
        <v>4</v>
      </c>
      <c r="J1814">
        <f t="shared" si="85"/>
        <v>2018</v>
      </c>
      <c r="L1814">
        <f t="shared" si="86"/>
        <v>17</v>
      </c>
    </row>
    <row r="1815" spans="1:12" x14ac:dyDescent="0.25">
      <c r="A1815" t="s">
        <v>2</v>
      </c>
      <c r="B1815" s="1">
        <v>43213</v>
      </c>
      <c r="C1815">
        <v>15457.255000000001</v>
      </c>
      <c r="D1815">
        <v>198.12</v>
      </c>
      <c r="E1815">
        <v>0</v>
      </c>
      <c r="F1815">
        <v>1</v>
      </c>
      <c r="G1815">
        <f t="shared" si="84"/>
        <v>4</v>
      </c>
      <c r="J1815">
        <f t="shared" si="85"/>
        <v>2018</v>
      </c>
      <c r="L1815">
        <f t="shared" si="86"/>
        <v>17</v>
      </c>
    </row>
    <row r="1816" spans="1:12" x14ac:dyDescent="0.25">
      <c r="A1816" t="s">
        <v>3</v>
      </c>
      <c r="B1816" s="1">
        <v>43213</v>
      </c>
      <c r="C1816">
        <v>837.59500000000014</v>
      </c>
      <c r="D1816">
        <v>10.76</v>
      </c>
      <c r="E1816">
        <v>62.394150000000003</v>
      </c>
      <c r="F1816">
        <v>0</v>
      </c>
      <c r="G1816">
        <f t="shared" si="84"/>
        <v>4</v>
      </c>
      <c r="J1816">
        <f t="shared" si="85"/>
        <v>2018</v>
      </c>
      <c r="L1816">
        <f t="shared" si="86"/>
        <v>17</v>
      </c>
    </row>
    <row r="1817" spans="1:12" x14ac:dyDescent="0.25">
      <c r="A1817" t="s">
        <v>3</v>
      </c>
      <c r="B1817" s="1">
        <v>43213</v>
      </c>
      <c r="C1817">
        <v>560.72500000000002</v>
      </c>
      <c r="D1817">
        <v>8.36</v>
      </c>
      <c r="E1817">
        <v>749.78150000000005</v>
      </c>
      <c r="F1817">
        <v>1</v>
      </c>
      <c r="G1817">
        <f t="shared" si="84"/>
        <v>4</v>
      </c>
      <c r="J1817">
        <f t="shared" si="85"/>
        <v>2018</v>
      </c>
      <c r="L1817">
        <f t="shared" si="86"/>
        <v>17</v>
      </c>
    </row>
    <row r="1818" spans="1:12" x14ac:dyDescent="0.25">
      <c r="A1818" t="s">
        <v>13</v>
      </c>
      <c r="B1818" s="1">
        <v>43213</v>
      </c>
      <c r="C1818">
        <v>7365.5450000000001</v>
      </c>
      <c r="D1818">
        <v>97.600000000000009</v>
      </c>
      <c r="E1818">
        <v>210.54345000000001</v>
      </c>
      <c r="F1818">
        <v>0</v>
      </c>
      <c r="G1818">
        <f t="shared" si="84"/>
        <v>4</v>
      </c>
      <c r="J1818">
        <f t="shared" si="85"/>
        <v>2018</v>
      </c>
      <c r="L1818">
        <f t="shared" si="86"/>
        <v>17</v>
      </c>
    </row>
    <row r="1819" spans="1:12" x14ac:dyDescent="0.25">
      <c r="A1819" t="s">
        <v>13</v>
      </c>
      <c r="B1819" s="1">
        <v>43213</v>
      </c>
      <c r="C1819">
        <v>3151.17</v>
      </c>
      <c r="D1819">
        <v>42.04</v>
      </c>
      <c r="E1819">
        <v>384.16560000000004</v>
      </c>
      <c r="F1819">
        <v>1</v>
      </c>
      <c r="G1819">
        <f t="shared" si="84"/>
        <v>4</v>
      </c>
      <c r="J1819">
        <f t="shared" si="85"/>
        <v>2018</v>
      </c>
      <c r="L1819">
        <f t="shared" si="86"/>
        <v>17</v>
      </c>
    </row>
    <row r="1820" spans="1:12" x14ac:dyDescent="0.25">
      <c r="A1820" t="s">
        <v>5</v>
      </c>
      <c r="B1820" s="1">
        <v>43213</v>
      </c>
      <c r="C1820">
        <v>1525.81</v>
      </c>
      <c r="D1820">
        <v>24.840000000000003</v>
      </c>
      <c r="E1820">
        <v>75.19265</v>
      </c>
      <c r="F1820">
        <v>0</v>
      </c>
      <c r="G1820">
        <f t="shared" si="84"/>
        <v>4</v>
      </c>
      <c r="J1820">
        <f t="shared" si="85"/>
        <v>2018</v>
      </c>
      <c r="L1820">
        <f t="shared" si="86"/>
        <v>17</v>
      </c>
    </row>
    <row r="1821" spans="1:12" x14ac:dyDescent="0.25">
      <c r="A1821" t="s">
        <v>5</v>
      </c>
      <c r="B1821" s="1">
        <v>43213</v>
      </c>
      <c r="C1821">
        <v>1452.0550000000001</v>
      </c>
      <c r="D1821">
        <v>33.64</v>
      </c>
      <c r="E1821">
        <v>348.36359999999996</v>
      </c>
      <c r="F1821">
        <v>1</v>
      </c>
      <c r="G1821">
        <f t="shared" si="84"/>
        <v>4</v>
      </c>
      <c r="J1821">
        <f t="shared" si="85"/>
        <v>2018</v>
      </c>
      <c r="L1821">
        <f t="shared" si="86"/>
        <v>17</v>
      </c>
    </row>
    <row r="1822" spans="1:12" x14ac:dyDescent="0.25">
      <c r="A1822" t="s">
        <v>6</v>
      </c>
      <c r="B1822" s="1">
        <v>43213</v>
      </c>
      <c r="C1822">
        <v>1487.8600000000001</v>
      </c>
      <c r="D1822">
        <v>19</v>
      </c>
      <c r="E1822">
        <v>0</v>
      </c>
      <c r="F1822">
        <v>0</v>
      </c>
      <c r="G1822">
        <f t="shared" si="84"/>
        <v>4</v>
      </c>
      <c r="J1822">
        <f t="shared" si="85"/>
        <v>2018</v>
      </c>
      <c r="L1822">
        <f t="shared" si="86"/>
        <v>17</v>
      </c>
    </row>
    <row r="1823" spans="1:12" x14ac:dyDescent="0.25">
      <c r="A1823" t="s">
        <v>6</v>
      </c>
      <c r="B1823" s="1">
        <v>43213</v>
      </c>
      <c r="C1823">
        <v>559.07500000000005</v>
      </c>
      <c r="D1823">
        <v>7.76</v>
      </c>
      <c r="E1823">
        <v>0</v>
      </c>
      <c r="F1823">
        <v>1</v>
      </c>
      <c r="G1823">
        <f t="shared" si="84"/>
        <v>4</v>
      </c>
      <c r="J1823">
        <f t="shared" si="85"/>
        <v>2018</v>
      </c>
      <c r="L1823">
        <f t="shared" si="86"/>
        <v>17</v>
      </c>
    </row>
    <row r="1824" spans="1:12" x14ac:dyDescent="0.25">
      <c r="A1824" t="s">
        <v>12</v>
      </c>
      <c r="B1824" s="1">
        <v>43213</v>
      </c>
      <c r="C1824">
        <v>1387.3200000000002</v>
      </c>
      <c r="D1824">
        <v>18.12</v>
      </c>
      <c r="E1824">
        <v>115.77345</v>
      </c>
      <c r="F1824">
        <v>0</v>
      </c>
      <c r="G1824">
        <f t="shared" si="84"/>
        <v>4</v>
      </c>
      <c r="J1824">
        <f t="shared" si="85"/>
        <v>2018</v>
      </c>
      <c r="L1824">
        <f t="shared" si="86"/>
        <v>17</v>
      </c>
    </row>
    <row r="1825" spans="1:12" x14ac:dyDescent="0.25">
      <c r="A1825" t="s">
        <v>12</v>
      </c>
      <c r="B1825" s="1">
        <v>43213</v>
      </c>
      <c r="C1825">
        <v>471.46000000000004</v>
      </c>
      <c r="D1825">
        <v>6.8000000000000007</v>
      </c>
      <c r="E1825">
        <v>417.57690000000002</v>
      </c>
      <c r="F1825">
        <v>1</v>
      </c>
      <c r="G1825">
        <f t="shared" si="84"/>
        <v>4</v>
      </c>
      <c r="J1825">
        <f t="shared" si="85"/>
        <v>2018</v>
      </c>
      <c r="L1825">
        <f t="shared" si="86"/>
        <v>17</v>
      </c>
    </row>
    <row r="1826" spans="1:12" x14ac:dyDescent="0.25">
      <c r="A1826" t="s">
        <v>7</v>
      </c>
      <c r="B1826" s="1">
        <v>43213</v>
      </c>
      <c r="C1826">
        <v>21247.215000000004</v>
      </c>
      <c r="D1826">
        <v>259.08000000000004</v>
      </c>
      <c r="E1826">
        <v>254.17925000000002</v>
      </c>
      <c r="F1826">
        <v>0</v>
      </c>
      <c r="G1826">
        <f t="shared" si="84"/>
        <v>4</v>
      </c>
      <c r="J1826">
        <f t="shared" si="85"/>
        <v>2018</v>
      </c>
      <c r="L1826">
        <f t="shared" si="86"/>
        <v>17</v>
      </c>
    </row>
    <row r="1827" spans="1:12" x14ac:dyDescent="0.25">
      <c r="A1827" t="s">
        <v>7</v>
      </c>
      <c r="B1827" s="1">
        <v>43213</v>
      </c>
      <c r="C1827">
        <v>5138.8149999999996</v>
      </c>
      <c r="D1827">
        <v>61.400000000000006</v>
      </c>
      <c r="E1827">
        <v>260.85865000000001</v>
      </c>
      <c r="F1827">
        <v>1</v>
      </c>
      <c r="G1827">
        <f t="shared" si="84"/>
        <v>4</v>
      </c>
      <c r="J1827">
        <f t="shared" si="85"/>
        <v>2018</v>
      </c>
      <c r="L1827">
        <f t="shared" si="86"/>
        <v>17</v>
      </c>
    </row>
    <row r="1828" spans="1:12" x14ac:dyDescent="0.25">
      <c r="A1828" t="s">
        <v>8</v>
      </c>
      <c r="B1828" s="1">
        <v>43213</v>
      </c>
      <c r="C1828">
        <v>26276.745000000003</v>
      </c>
      <c r="D1828">
        <v>362.96000000000004</v>
      </c>
      <c r="E1828">
        <v>2300.8004500000002</v>
      </c>
      <c r="F1828">
        <v>0</v>
      </c>
      <c r="G1828">
        <f t="shared" si="84"/>
        <v>4</v>
      </c>
      <c r="J1828">
        <f t="shared" si="85"/>
        <v>2018</v>
      </c>
      <c r="L1828">
        <f t="shared" si="86"/>
        <v>17</v>
      </c>
    </row>
    <row r="1829" spans="1:12" x14ac:dyDescent="0.25">
      <c r="A1829" t="s">
        <v>8</v>
      </c>
      <c r="B1829" s="1">
        <v>43213</v>
      </c>
      <c r="C1829">
        <v>19799.945000000003</v>
      </c>
      <c r="D1829">
        <v>293.32</v>
      </c>
      <c r="E1829">
        <v>10033.620350000001</v>
      </c>
      <c r="F1829">
        <v>1</v>
      </c>
      <c r="G1829">
        <f t="shared" si="84"/>
        <v>4</v>
      </c>
      <c r="J1829">
        <f t="shared" si="85"/>
        <v>2018</v>
      </c>
      <c r="L1829">
        <f t="shared" si="86"/>
        <v>17</v>
      </c>
    </row>
    <row r="1830" spans="1:12" x14ac:dyDescent="0.25">
      <c r="A1830" t="s">
        <v>9</v>
      </c>
      <c r="B1830" s="1">
        <v>43213</v>
      </c>
      <c r="C1830">
        <v>7079.1050000000005</v>
      </c>
      <c r="D1830">
        <v>87</v>
      </c>
      <c r="E1830">
        <v>0</v>
      </c>
      <c r="F1830">
        <v>0</v>
      </c>
      <c r="G1830">
        <f t="shared" si="84"/>
        <v>4</v>
      </c>
      <c r="J1830">
        <f t="shared" si="85"/>
        <v>2018</v>
      </c>
      <c r="L1830">
        <f t="shared" si="86"/>
        <v>17</v>
      </c>
    </row>
    <row r="1831" spans="1:12" x14ac:dyDescent="0.25">
      <c r="A1831" t="s">
        <v>9</v>
      </c>
      <c r="B1831" s="1">
        <v>43213</v>
      </c>
      <c r="C1831">
        <v>2078.0650000000001</v>
      </c>
      <c r="D1831">
        <v>25.680000000000003</v>
      </c>
      <c r="E1831">
        <v>0</v>
      </c>
      <c r="F1831">
        <v>1</v>
      </c>
      <c r="G1831">
        <f t="shared" si="84"/>
        <v>4</v>
      </c>
      <c r="J1831">
        <f t="shared" si="85"/>
        <v>2018</v>
      </c>
      <c r="L1831">
        <f t="shared" si="86"/>
        <v>17</v>
      </c>
    </row>
    <row r="1832" spans="1:12" x14ac:dyDescent="0.25">
      <c r="A1832" t="s">
        <v>14</v>
      </c>
      <c r="B1832" s="1">
        <v>43213</v>
      </c>
      <c r="C1832">
        <v>6836.3350000000009</v>
      </c>
      <c r="D1832">
        <v>90.28</v>
      </c>
      <c r="E1832">
        <v>0</v>
      </c>
      <c r="F1832">
        <v>0</v>
      </c>
      <c r="G1832">
        <f t="shared" si="84"/>
        <v>4</v>
      </c>
      <c r="J1832">
        <f t="shared" si="85"/>
        <v>2018</v>
      </c>
      <c r="L1832">
        <f t="shared" si="86"/>
        <v>17</v>
      </c>
    </row>
    <row r="1833" spans="1:12" x14ac:dyDescent="0.25">
      <c r="A1833" t="s">
        <v>14</v>
      </c>
      <c r="B1833" s="1">
        <v>43213</v>
      </c>
      <c r="C1833">
        <v>4088.4800000000005</v>
      </c>
      <c r="D1833">
        <v>57.68</v>
      </c>
      <c r="E1833">
        <v>0.79559999999999997</v>
      </c>
      <c r="F1833">
        <v>1</v>
      </c>
      <c r="G1833">
        <f t="shared" si="84"/>
        <v>4</v>
      </c>
      <c r="J1833">
        <f t="shared" si="85"/>
        <v>2018</v>
      </c>
      <c r="L1833">
        <f t="shared" si="86"/>
        <v>17</v>
      </c>
    </row>
    <row r="1834" spans="1:12" x14ac:dyDescent="0.25">
      <c r="A1834" t="s">
        <v>10</v>
      </c>
      <c r="B1834" s="1">
        <v>43213</v>
      </c>
      <c r="C1834">
        <v>1636.1400000000003</v>
      </c>
      <c r="D1834">
        <v>19.28</v>
      </c>
      <c r="E1834">
        <v>116.1914</v>
      </c>
      <c r="F1834">
        <v>0</v>
      </c>
      <c r="G1834">
        <f t="shared" si="84"/>
        <v>4</v>
      </c>
      <c r="J1834">
        <f t="shared" si="85"/>
        <v>2018</v>
      </c>
      <c r="L1834">
        <f t="shared" si="86"/>
        <v>17</v>
      </c>
    </row>
    <row r="1835" spans="1:12" x14ac:dyDescent="0.25">
      <c r="A1835" t="s">
        <v>10</v>
      </c>
      <c r="B1835" s="1">
        <v>43213</v>
      </c>
      <c r="C1835">
        <v>1494.46</v>
      </c>
      <c r="D1835">
        <v>17.559999999999999</v>
      </c>
      <c r="E1835">
        <v>2065.2638500000003</v>
      </c>
      <c r="F1835">
        <v>1</v>
      </c>
      <c r="G1835">
        <f t="shared" si="84"/>
        <v>4</v>
      </c>
      <c r="J1835">
        <f t="shared" si="85"/>
        <v>2018</v>
      </c>
      <c r="L1835">
        <f t="shared" si="86"/>
        <v>17</v>
      </c>
    </row>
    <row r="1836" spans="1:12" x14ac:dyDescent="0.25">
      <c r="A1836" t="s">
        <v>4</v>
      </c>
      <c r="B1836" s="1">
        <v>43220</v>
      </c>
      <c r="C1836">
        <v>30145.445000000003</v>
      </c>
      <c r="D1836">
        <v>343.40000000000003</v>
      </c>
      <c r="E1836">
        <v>1956.20685</v>
      </c>
      <c r="F1836">
        <v>0</v>
      </c>
      <c r="G1836">
        <f t="shared" si="84"/>
        <v>4</v>
      </c>
      <c r="J1836">
        <f t="shared" si="85"/>
        <v>2018</v>
      </c>
      <c r="L1836">
        <f t="shared" si="86"/>
        <v>18</v>
      </c>
    </row>
    <row r="1837" spans="1:12" x14ac:dyDescent="0.25">
      <c r="A1837" t="s">
        <v>4</v>
      </c>
      <c r="B1837" s="1">
        <v>43220</v>
      </c>
      <c r="C1837">
        <v>9882.3450000000012</v>
      </c>
      <c r="D1837">
        <v>132.16</v>
      </c>
      <c r="E1837">
        <v>2882.3229500000002</v>
      </c>
      <c r="F1837">
        <v>1</v>
      </c>
      <c r="G1837">
        <f t="shared" si="84"/>
        <v>4</v>
      </c>
      <c r="J1837">
        <f t="shared" si="85"/>
        <v>2018</v>
      </c>
      <c r="L1837">
        <f t="shared" si="86"/>
        <v>18</v>
      </c>
    </row>
    <row r="1838" spans="1:12" x14ac:dyDescent="0.25">
      <c r="A1838" t="s">
        <v>1</v>
      </c>
      <c r="B1838" s="1">
        <v>43220</v>
      </c>
      <c r="C1838">
        <v>23266.485000000001</v>
      </c>
      <c r="D1838">
        <v>300.88000000000005</v>
      </c>
      <c r="E1838">
        <v>375.26515000000001</v>
      </c>
      <c r="F1838">
        <v>0</v>
      </c>
      <c r="G1838">
        <f t="shared" si="84"/>
        <v>4</v>
      </c>
      <c r="J1838">
        <f t="shared" si="85"/>
        <v>2018</v>
      </c>
      <c r="L1838">
        <f t="shared" si="86"/>
        <v>18</v>
      </c>
    </row>
    <row r="1839" spans="1:12" x14ac:dyDescent="0.25">
      <c r="A1839" t="s">
        <v>1</v>
      </c>
      <c r="B1839" s="1">
        <v>43220</v>
      </c>
      <c r="C1839">
        <v>2337.2250000000004</v>
      </c>
      <c r="D1839">
        <v>31</v>
      </c>
      <c r="E1839">
        <v>411.11135000000002</v>
      </c>
      <c r="F1839">
        <v>1</v>
      </c>
      <c r="G1839">
        <f t="shared" si="84"/>
        <v>4</v>
      </c>
      <c r="J1839">
        <f t="shared" si="85"/>
        <v>2018</v>
      </c>
      <c r="L1839">
        <f t="shared" si="86"/>
        <v>18</v>
      </c>
    </row>
    <row r="1840" spans="1:12" x14ac:dyDescent="0.25">
      <c r="A1840" t="s">
        <v>2</v>
      </c>
      <c r="B1840" s="1">
        <v>43220</v>
      </c>
      <c r="C1840">
        <v>82934.830000000016</v>
      </c>
      <c r="D1840">
        <v>943.07999999999993</v>
      </c>
      <c r="E1840">
        <v>0</v>
      </c>
      <c r="F1840">
        <v>0</v>
      </c>
      <c r="G1840">
        <f t="shared" si="84"/>
        <v>4</v>
      </c>
      <c r="J1840">
        <f t="shared" si="85"/>
        <v>2018</v>
      </c>
      <c r="L1840">
        <f t="shared" si="86"/>
        <v>18</v>
      </c>
    </row>
    <row r="1841" spans="1:12" x14ac:dyDescent="0.25">
      <c r="A1841" t="s">
        <v>2</v>
      </c>
      <c r="B1841" s="1">
        <v>43220</v>
      </c>
      <c r="C1841">
        <v>19565.645000000004</v>
      </c>
      <c r="D1841">
        <v>239.28000000000003</v>
      </c>
      <c r="E1841">
        <v>0</v>
      </c>
      <c r="F1841">
        <v>1</v>
      </c>
      <c r="G1841">
        <f t="shared" si="84"/>
        <v>4</v>
      </c>
      <c r="J1841">
        <f t="shared" si="85"/>
        <v>2018</v>
      </c>
      <c r="L1841">
        <f t="shared" si="86"/>
        <v>18</v>
      </c>
    </row>
    <row r="1842" spans="1:12" x14ac:dyDescent="0.25">
      <c r="A1842" t="s">
        <v>3</v>
      </c>
      <c r="B1842" s="1">
        <v>43220</v>
      </c>
      <c r="C1842">
        <v>1118.3700000000001</v>
      </c>
      <c r="D1842">
        <v>13.32</v>
      </c>
      <c r="E1842">
        <v>89.874850000000009</v>
      </c>
      <c r="F1842">
        <v>0</v>
      </c>
      <c r="G1842">
        <f t="shared" si="84"/>
        <v>4</v>
      </c>
      <c r="J1842">
        <f t="shared" si="85"/>
        <v>2018</v>
      </c>
      <c r="L1842">
        <f t="shared" si="86"/>
        <v>18</v>
      </c>
    </row>
    <row r="1843" spans="1:12" x14ac:dyDescent="0.25">
      <c r="A1843" t="s">
        <v>3</v>
      </c>
      <c r="B1843" s="1">
        <v>43220</v>
      </c>
      <c r="C1843">
        <v>864.32500000000005</v>
      </c>
      <c r="D1843">
        <v>11.32</v>
      </c>
      <c r="E1843">
        <v>1092.6149</v>
      </c>
      <c r="F1843">
        <v>1</v>
      </c>
      <c r="G1843">
        <f t="shared" si="84"/>
        <v>4</v>
      </c>
      <c r="J1843">
        <f t="shared" si="85"/>
        <v>2018</v>
      </c>
      <c r="L1843">
        <f t="shared" si="86"/>
        <v>18</v>
      </c>
    </row>
    <row r="1844" spans="1:12" x14ac:dyDescent="0.25">
      <c r="A1844" t="s">
        <v>13</v>
      </c>
      <c r="B1844" s="1">
        <v>43220</v>
      </c>
      <c r="C1844">
        <v>11004.18</v>
      </c>
      <c r="D1844">
        <v>143.32000000000002</v>
      </c>
      <c r="E1844">
        <v>323.0942</v>
      </c>
      <c r="F1844">
        <v>0</v>
      </c>
      <c r="G1844">
        <f t="shared" si="84"/>
        <v>4</v>
      </c>
      <c r="J1844">
        <f t="shared" si="85"/>
        <v>2018</v>
      </c>
      <c r="L1844">
        <f t="shared" si="86"/>
        <v>18</v>
      </c>
    </row>
    <row r="1845" spans="1:12" x14ac:dyDescent="0.25">
      <c r="A1845" t="s">
        <v>13</v>
      </c>
      <c r="B1845" s="1">
        <v>43220</v>
      </c>
      <c r="C1845">
        <v>5811.52</v>
      </c>
      <c r="D1845">
        <v>76.84</v>
      </c>
      <c r="E1845">
        <v>775.08860000000004</v>
      </c>
      <c r="F1845">
        <v>1</v>
      </c>
      <c r="G1845">
        <f t="shared" si="84"/>
        <v>4</v>
      </c>
      <c r="J1845">
        <f t="shared" si="85"/>
        <v>2018</v>
      </c>
      <c r="L1845">
        <f t="shared" si="86"/>
        <v>18</v>
      </c>
    </row>
    <row r="1846" spans="1:12" x14ac:dyDescent="0.25">
      <c r="A1846" t="s">
        <v>5</v>
      </c>
      <c r="B1846" s="1">
        <v>43220</v>
      </c>
      <c r="C1846">
        <v>1732.4450000000002</v>
      </c>
      <c r="D1846">
        <v>28.12</v>
      </c>
      <c r="E1846">
        <v>92.441699999999997</v>
      </c>
      <c r="F1846">
        <v>0</v>
      </c>
      <c r="G1846">
        <f t="shared" si="84"/>
        <v>4</v>
      </c>
      <c r="J1846">
        <f t="shared" si="85"/>
        <v>2018</v>
      </c>
      <c r="L1846">
        <f t="shared" si="86"/>
        <v>18</v>
      </c>
    </row>
    <row r="1847" spans="1:12" x14ac:dyDescent="0.25">
      <c r="A1847" t="s">
        <v>5</v>
      </c>
      <c r="B1847" s="1">
        <v>43220</v>
      </c>
      <c r="C1847">
        <v>1416.8000000000002</v>
      </c>
      <c r="D1847">
        <v>32.160000000000004</v>
      </c>
      <c r="E1847">
        <v>501.0668</v>
      </c>
      <c r="F1847">
        <v>1</v>
      </c>
      <c r="G1847">
        <f t="shared" si="84"/>
        <v>4</v>
      </c>
      <c r="J1847">
        <f t="shared" si="85"/>
        <v>2018</v>
      </c>
      <c r="L1847">
        <f t="shared" si="86"/>
        <v>18</v>
      </c>
    </row>
    <row r="1848" spans="1:12" x14ac:dyDescent="0.25">
      <c r="A1848" t="s">
        <v>6</v>
      </c>
      <c r="B1848" s="1">
        <v>43220</v>
      </c>
      <c r="C1848">
        <v>2059.3650000000002</v>
      </c>
      <c r="D1848">
        <v>25.240000000000002</v>
      </c>
      <c r="E1848">
        <v>0</v>
      </c>
      <c r="F1848">
        <v>0</v>
      </c>
      <c r="G1848">
        <f t="shared" si="84"/>
        <v>4</v>
      </c>
      <c r="J1848">
        <f t="shared" si="85"/>
        <v>2018</v>
      </c>
      <c r="L1848">
        <f t="shared" si="86"/>
        <v>18</v>
      </c>
    </row>
    <row r="1849" spans="1:12" x14ac:dyDescent="0.25">
      <c r="A1849" t="s">
        <v>6</v>
      </c>
      <c r="B1849" s="1">
        <v>43220</v>
      </c>
      <c r="C1849">
        <v>661.43</v>
      </c>
      <c r="D1849">
        <v>9.48</v>
      </c>
      <c r="E1849">
        <v>0</v>
      </c>
      <c r="F1849">
        <v>1</v>
      </c>
      <c r="G1849">
        <f t="shared" si="84"/>
        <v>4</v>
      </c>
      <c r="J1849">
        <f t="shared" si="85"/>
        <v>2018</v>
      </c>
      <c r="L1849">
        <f t="shared" si="86"/>
        <v>18</v>
      </c>
    </row>
    <row r="1850" spans="1:12" x14ac:dyDescent="0.25">
      <c r="A1850" t="s">
        <v>12</v>
      </c>
      <c r="B1850" s="1">
        <v>43220</v>
      </c>
      <c r="C1850">
        <v>1685.8050000000001</v>
      </c>
      <c r="D1850">
        <v>21.400000000000002</v>
      </c>
      <c r="E1850">
        <v>141.68049999999999</v>
      </c>
      <c r="F1850">
        <v>0</v>
      </c>
      <c r="G1850">
        <f t="shared" si="84"/>
        <v>4</v>
      </c>
      <c r="J1850">
        <f t="shared" si="85"/>
        <v>2018</v>
      </c>
      <c r="L1850">
        <f t="shared" si="86"/>
        <v>18</v>
      </c>
    </row>
    <row r="1851" spans="1:12" x14ac:dyDescent="0.25">
      <c r="A1851" t="s">
        <v>12</v>
      </c>
      <c r="B1851" s="1">
        <v>43220</v>
      </c>
      <c r="C1851">
        <v>513.70000000000005</v>
      </c>
      <c r="D1851">
        <v>7.2400000000000011</v>
      </c>
      <c r="E1851">
        <v>569.62879999999996</v>
      </c>
      <c r="F1851">
        <v>1</v>
      </c>
      <c r="G1851">
        <f t="shared" si="84"/>
        <v>4</v>
      </c>
      <c r="J1851">
        <f t="shared" si="85"/>
        <v>2018</v>
      </c>
      <c r="L1851">
        <f t="shared" si="86"/>
        <v>18</v>
      </c>
    </row>
    <row r="1852" spans="1:12" x14ac:dyDescent="0.25">
      <c r="A1852" t="s">
        <v>7</v>
      </c>
      <c r="B1852" s="1">
        <v>43220</v>
      </c>
      <c r="C1852">
        <v>29708.140000000003</v>
      </c>
      <c r="D1852">
        <v>349.84000000000003</v>
      </c>
      <c r="E1852">
        <v>356.91565000000003</v>
      </c>
      <c r="F1852">
        <v>0</v>
      </c>
      <c r="G1852">
        <f t="shared" si="84"/>
        <v>4</v>
      </c>
      <c r="J1852">
        <f t="shared" si="85"/>
        <v>2018</v>
      </c>
      <c r="L1852">
        <f t="shared" si="86"/>
        <v>18</v>
      </c>
    </row>
    <row r="1853" spans="1:12" x14ac:dyDescent="0.25">
      <c r="A1853" t="s">
        <v>7</v>
      </c>
      <c r="B1853" s="1">
        <v>43220</v>
      </c>
      <c r="C1853">
        <v>7835.74</v>
      </c>
      <c r="D1853">
        <v>93.08</v>
      </c>
      <c r="E1853">
        <v>469.60550000000001</v>
      </c>
      <c r="F1853">
        <v>1</v>
      </c>
      <c r="G1853">
        <f t="shared" si="84"/>
        <v>4</v>
      </c>
      <c r="J1853">
        <f t="shared" si="85"/>
        <v>2018</v>
      </c>
      <c r="L1853">
        <f t="shared" si="86"/>
        <v>18</v>
      </c>
    </row>
    <row r="1854" spans="1:12" x14ac:dyDescent="0.25">
      <c r="A1854" t="s">
        <v>8</v>
      </c>
      <c r="B1854" s="1">
        <v>43220</v>
      </c>
      <c r="C1854">
        <v>31617.025000000001</v>
      </c>
      <c r="D1854">
        <v>421.96000000000004</v>
      </c>
      <c r="E1854">
        <v>2810.9587999999999</v>
      </c>
      <c r="F1854">
        <v>0</v>
      </c>
      <c r="G1854">
        <f t="shared" si="84"/>
        <v>4</v>
      </c>
      <c r="J1854">
        <f t="shared" si="85"/>
        <v>2018</v>
      </c>
      <c r="L1854">
        <f t="shared" si="86"/>
        <v>18</v>
      </c>
    </row>
    <row r="1855" spans="1:12" x14ac:dyDescent="0.25">
      <c r="A1855" t="s">
        <v>8</v>
      </c>
      <c r="B1855" s="1">
        <v>43220</v>
      </c>
      <c r="C1855">
        <v>22529.540000000005</v>
      </c>
      <c r="D1855">
        <v>327.8</v>
      </c>
      <c r="E1855">
        <v>13829.182900000002</v>
      </c>
      <c r="F1855">
        <v>1</v>
      </c>
      <c r="G1855">
        <f t="shared" si="84"/>
        <v>4</v>
      </c>
      <c r="J1855">
        <f t="shared" si="85"/>
        <v>2018</v>
      </c>
      <c r="L1855">
        <f t="shared" si="86"/>
        <v>18</v>
      </c>
    </row>
    <row r="1856" spans="1:12" x14ac:dyDescent="0.25">
      <c r="A1856" t="s">
        <v>9</v>
      </c>
      <c r="B1856" s="1">
        <v>43220</v>
      </c>
      <c r="C1856">
        <v>7632.4050000000007</v>
      </c>
      <c r="D1856">
        <v>89.68</v>
      </c>
      <c r="E1856">
        <v>0</v>
      </c>
      <c r="F1856">
        <v>0</v>
      </c>
      <c r="G1856">
        <f t="shared" si="84"/>
        <v>4</v>
      </c>
      <c r="J1856">
        <f t="shared" si="85"/>
        <v>2018</v>
      </c>
      <c r="L1856">
        <f t="shared" si="86"/>
        <v>18</v>
      </c>
    </row>
    <row r="1857" spans="1:12" x14ac:dyDescent="0.25">
      <c r="A1857" t="s">
        <v>9</v>
      </c>
      <c r="B1857" s="1">
        <v>43220</v>
      </c>
      <c r="C1857">
        <v>2146.7600000000002</v>
      </c>
      <c r="D1857">
        <v>25.880000000000003</v>
      </c>
      <c r="E1857">
        <v>0</v>
      </c>
      <c r="F1857">
        <v>1</v>
      </c>
      <c r="G1857">
        <f t="shared" si="84"/>
        <v>4</v>
      </c>
      <c r="J1857">
        <f t="shared" si="85"/>
        <v>2018</v>
      </c>
      <c r="L1857">
        <f t="shared" si="86"/>
        <v>18</v>
      </c>
    </row>
    <row r="1858" spans="1:12" x14ac:dyDescent="0.25">
      <c r="A1858" t="s">
        <v>14</v>
      </c>
      <c r="B1858" s="1">
        <v>43220</v>
      </c>
      <c r="C1858">
        <v>8538.64</v>
      </c>
      <c r="D1858">
        <v>106.92000000000002</v>
      </c>
      <c r="E1858">
        <v>0</v>
      </c>
      <c r="F1858">
        <v>0</v>
      </c>
      <c r="G1858">
        <f t="shared" si="84"/>
        <v>4</v>
      </c>
      <c r="J1858">
        <f t="shared" si="85"/>
        <v>2018</v>
      </c>
      <c r="L1858">
        <f t="shared" si="86"/>
        <v>18</v>
      </c>
    </row>
    <row r="1859" spans="1:12" x14ac:dyDescent="0.25">
      <c r="A1859" t="s">
        <v>14</v>
      </c>
      <c r="B1859" s="1">
        <v>43220</v>
      </c>
      <c r="C1859">
        <v>4950.165</v>
      </c>
      <c r="D1859">
        <v>68.239999999999995</v>
      </c>
      <c r="E1859">
        <v>0</v>
      </c>
      <c r="F1859">
        <v>1</v>
      </c>
      <c r="G1859">
        <f t="shared" ref="G1859:G1922" si="87">MONTH(B1859)</f>
        <v>4</v>
      </c>
      <c r="J1859">
        <f t="shared" ref="J1859:J1922" si="88">YEAR(B1859:B4629)</f>
        <v>2018</v>
      </c>
      <c r="L1859">
        <f t="shared" ref="L1859:L1922" si="89">WEEKNUM(B1859,1)</f>
        <v>18</v>
      </c>
    </row>
    <row r="1860" spans="1:12" x14ac:dyDescent="0.25">
      <c r="A1860" t="s">
        <v>10</v>
      </c>
      <c r="B1860" s="1">
        <v>43220</v>
      </c>
      <c r="C1860">
        <v>983.84</v>
      </c>
      <c r="D1860">
        <v>11.48</v>
      </c>
      <c r="E1860">
        <v>55.828500000000005</v>
      </c>
      <c r="F1860">
        <v>0</v>
      </c>
      <c r="G1860">
        <f t="shared" si="87"/>
        <v>4</v>
      </c>
      <c r="J1860">
        <f t="shared" si="88"/>
        <v>2018</v>
      </c>
      <c r="L1860">
        <f t="shared" si="89"/>
        <v>18</v>
      </c>
    </row>
    <row r="1861" spans="1:12" x14ac:dyDescent="0.25">
      <c r="A1861" t="s">
        <v>10</v>
      </c>
      <c r="B1861" s="1">
        <v>43220</v>
      </c>
      <c r="C1861">
        <v>729.1350000000001</v>
      </c>
      <c r="D1861">
        <v>7.5200000000000005</v>
      </c>
      <c r="E1861">
        <v>713.33015</v>
      </c>
      <c r="F1861">
        <v>1</v>
      </c>
      <c r="G1861">
        <f t="shared" si="87"/>
        <v>4</v>
      </c>
      <c r="J1861">
        <f t="shared" si="88"/>
        <v>2018</v>
      </c>
      <c r="L1861">
        <f t="shared" si="89"/>
        <v>18</v>
      </c>
    </row>
    <row r="1862" spans="1:12" x14ac:dyDescent="0.25">
      <c r="A1862" t="s">
        <v>4</v>
      </c>
      <c r="B1862" s="1">
        <v>43227</v>
      </c>
      <c r="C1862">
        <v>11808.995000000003</v>
      </c>
      <c r="D1862">
        <v>157.32000000000002</v>
      </c>
      <c r="E1862">
        <v>539.2582000000001</v>
      </c>
      <c r="F1862">
        <v>0</v>
      </c>
      <c r="G1862">
        <f t="shared" si="87"/>
        <v>5</v>
      </c>
      <c r="J1862">
        <f t="shared" si="88"/>
        <v>2018</v>
      </c>
      <c r="L1862">
        <f t="shared" si="89"/>
        <v>19</v>
      </c>
    </row>
    <row r="1863" spans="1:12" x14ac:dyDescent="0.25">
      <c r="A1863" t="s">
        <v>4</v>
      </c>
      <c r="B1863" s="1">
        <v>43227</v>
      </c>
      <c r="C1863">
        <v>4364.3050000000003</v>
      </c>
      <c r="D1863">
        <v>63.64</v>
      </c>
      <c r="E1863">
        <v>802.44515000000001</v>
      </c>
      <c r="F1863">
        <v>1</v>
      </c>
      <c r="G1863">
        <f t="shared" si="87"/>
        <v>5</v>
      </c>
      <c r="J1863">
        <f t="shared" si="88"/>
        <v>2018</v>
      </c>
      <c r="L1863">
        <f t="shared" si="89"/>
        <v>19</v>
      </c>
    </row>
    <row r="1864" spans="1:12" x14ac:dyDescent="0.25">
      <c r="A1864" t="s">
        <v>1</v>
      </c>
      <c r="B1864" s="1">
        <v>43227</v>
      </c>
      <c r="C1864">
        <v>20002.565000000002</v>
      </c>
      <c r="D1864">
        <v>270.56</v>
      </c>
      <c r="E1864">
        <v>564.02644999999995</v>
      </c>
      <c r="F1864">
        <v>0</v>
      </c>
      <c r="G1864">
        <f t="shared" si="87"/>
        <v>5</v>
      </c>
      <c r="J1864">
        <f t="shared" si="88"/>
        <v>2018</v>
      </c>
      <c r="L1864">
        <f t="shared" si="89"/>
        <v>19</v>
      </c>
    </row>
    <row r="1865" spans="1:12" x14ac:dyDescent="0.25">
      <c r="A1865" t="s">
        <v>1</v>
      </c>
      <c r="B1865" s="1">
        <v>43227</v>
      </c>
      <c r="C1865">
        <v>1777.8750000000002</v>
      </c>
      <c r="D1865">
        <v>24.880000000000003</v>
      </c>
      <c r="E1865">
        <v>624.00845000000004</v>
      </c>
      <c r="F1865">
        <v>1</v>
      </c>
      <c r="G1865">
        <f t="shared" si="87"/>
        <v>5</v>
      </c>
      <c r="J1865">
        <f t="shared" si="88"/>
        <v>2018</v>
      </c>
      <c r="L1865">
        <f t="shared" si="89"/>
        <v>19</v>
      </c>
    </row>
    <row r="1866" spans="1:12" x14ac:dyDescent="0.25">
      <c r="A1866" t="s">
        <v>2</v>
      </c>
      <c r="B1866" s="1">
        <v>43227</v>
      </c>
      <c r="C1866">
        <v>66881.044999999998</v>
      </c>
      <c r="D1866">
        <v>829.32000000000016</v>
      </c>
      <c r="E1866">
        <v>0</v>
      </c>
      <c r="F1866">
        <v>0</v>
      </c>
      <c r="G1866">
        <f t="shared" si="87"/>
        <v>5</v>
      </c>
      <c r="J1866">
        <f t="shared" si="88"/>
        <v>2018</v>
      </c>
      <c r="L1866">
        <f t="shared" si="89"/>
        <v>19</v>
      </c>
    </row>
    <row r="1867" spans="1:12" x14ac:dyDescent="0.25">
      <c r="A1867" t="s">
        <v>2</v>
      </c>
      <c r="B1867" s="1">
        <v>43227</v>
      </c>
      <c r="C1867">
        <v>14451.855</v>
      </c>
      <c r="D1867">
        <v>193.68</v>
      </c>
      <c r="E1867">
        <v>0</v>
      </c>
      <c r="F1867">
        <v>1</v>
      </c>
      <c r="G1867">
        <f t="shared" si="87"/>
        <v>5</v>
      </c>
      <c r="J1867">
        <f t="shared" si="88"/>
        <v>2018</v>
      </c>
      <c r="L1867">
        <f t="shared" si="89"/>
        <v>19</v>
      </c>
    </row>
    <row r="1868" spans="1:12" x14ac:dyDescent="0.25">
      <c r="A1868" t="s">
        <v>3</v>
      </c>
      <c r="B1868" s="1">
        <v>43227</v>
      </c>
      <c r="C1868">
        <v>845.40499999999997</v>
      </c>
      <c r="D1868">
        <v>11.36</v>
      </c>
      <c r="E1868">
        <v>69.136600000000001</v>
      </c>
      <c r="F1868">
        <v>0</v>
      </c>
      <c r="G1868">
        <f t="shared" si="87"/>
        <v>5</v>
      </c>
      <c r="J1868">
        <f t="shared" si="88"/>
        <v>2018</v>
      </c>
      <c r="L1868">
        <f t="shared" si="89"/>
        <v>19</v>
      </c>
    </row>
    <row r="1869" spans="1:12" x14ac:dyDescent="0.25">
      <c r="A1869" t="s">
        <v>3</v>
      </c>
      <c r="B1869" s="1">
        <v>43227</v>
      </c>
      <c r="C1869">
        <v>464.25500000000005</v>
      </c>
      <c r="D1869">
        <v>6.6400000000000006</v>
      </c>
      <c r="E1869">
        <v>977.17489999999998</v>
      </c>
      <c r="F1869">
        <v>1</v>
      </c>
      <c r="G1869">
        <f t="shared" si="87"/>
        <v>5</v>
      </c>
      <c r="J1869">
        <f t="shared" si="88"/>
        <v>2018</v>
      </c>
      <c r="L1869">
        <f t="shared" si="89"/>
        <v>19</v>
      </c>
    </row>
    <row r="1870" spans="1:12" x14ac:dyDescent="0.25">
      <c r="A1870" t="s">
        <v>13</v>
      </c>
      <c r="B1870" s="1">
        <v>43227</v>
      </c>
      <c r="C1870">
        <v>7567.0100000000011</v>
      </c>
      <c r="D1870">
        <v>102</v>
      </c>
      <c r="E1870">
        <v>187.00760000000002</v>
      </c>
      <c r="F1870">
        <v>0</v>
      </c>
      <c r="G1870">
        <f t="shared" si="87"/>
        <v>5</v>
      </c>
      <c r="J1870">
        <f t="shared" si="88"/>
        <v>2018</v>
      </c>
      <c r="L1870">
        <f t="shared" si="89"/>
        <v>19</v>
      </c>
    </row>
    <row r="1871" spans="1:12" x14ac:dyDescent="0.25">
      <c r="A1871" t="s">
        <v>13</v>
      </c>
      <c r="B1871" s="1">
        <v>43227</v>
      </c>
      <c r="C1871">
        <v>3433.76</v>
      </c>
      <c r="D1871">
        <v>45.480000000000004</v>
      </c>
      <c r="E1871">
        <v>408.44504999999998</v>
      </c>
      <c r="F1871">
        <v>1</v>
      </c>
      <c r="G1871">
        <f t="shared" si="87"/>
        <v>5</v>
      </c>
      <c r="J1871">
        <f t="shared" si="88"/>
        <v>2018</v>
      </c>
      <c r="L1871">
        <f t="shared" si="89"/>
        <v>19</v>
      </c>
    </row>
    <row r="1872" spans="1:12" x14ac:dyDescent="0.25">
      <c r="A1872" t="s">
        <v>5</v>
      </c>
      <c r="B1872" s="1">
        <v>43227</v>
      </c>
      <c r="C1872">
        <v>1432.53</v>
      </c>
      <c r="D1872">
        <v>25.040000000000003</v>
      </c>
      <c r="E1872">
        <v>83.758350000000007</v>
      </c>
      <c r="F1872">
        <v>0</v>
      </c>
      <c r="G1872">
        <f t="shared" si="87"/>
        <v>5</v>
      </c>
      <c r="J1872">
        <f t="shared" si="88"/>
        <v>2018</v>
      </c>
      <c r="L1872">
        <f t="shared" si="89"/>
        <v>19</v>
      </c>
    </row>
    <row r="1873" spans="1:12" x14ac:dyDescent="0.25">
      <c r="A1873" t="s">
        <v>5</v>
      </c>
      <c r="B1873" s="1">
        <v>43227</v>
      </c>
      <c r="C1873">
        <v>998.36000000000013</v>
      </c>
      <c r="D1873">
        <v>21.880000000000003</v>
      </c>
      <c r="E1873">
        <v>410.15975000000003</v>
      </c>
      <c r="F1873">
        <v>1</v>
      </c>
      <c r="G1873">
        <f t="shared" si="87"/>
        <v>5</v>
      </c>
      <c r="J1873">
        <f t="shared" si="88"/>
        <v>2018</v>
      </c>
      <c r="L1873">
        <f t="shared" si="89"/>
        <v>19</v>
      </c>
    </row>
    <row r="1874" spans="1:12" x14ac:dyDescent="0.25">
      <c r="A1874" t="s">
        <v>6</v>
      </c>
      <c r="B1874" s="1">
        <v>43227</v>
      </c>
      <c r="C1874">
        <v>1493.4700000000003</v>
      </c>
      <c r="D1874">
        <v>18.72</v>
      </c>
      <c r="E1874">
        <v>0</v>
      </c>
      <c r="F1874">
        <v>0</v>
      </c>
      <c r="G1874">
        <f t="shared" si="87"/>
        <v>5</v>
      </c>
      <c r="J1874">
        <f t="shared" si="88"/>
        <v>2018</v>
      </c>
      <c r="L1874">
        <f t="shared" si="89"/>
        <v>19</v>
      </c>
    </row>
    <row r="1875" spans="1:12" x14ac:dyDescent="0.25">
      <c r="A1875" t="s">
        <v>6</v>
      </c>
      <c r="B1875" s="1">
        <v>43227</v>
      </c>
      <c r="C1875">
        <v>506.16500000000002</v>
      </c>
      <c r="D1875">
        <v>7.6400000000000006</v>
      </c>
      <c r="E1875">
        <v>0</v>
      </c>
      <c r="F1875">
        <v>1</v>
      </c>
      <c r="G1875">
        <f t="shared" si="87"/>
        <v>5</v>
      </c>
      <c r="J1875">
        <f t="shared" si="88"/>
        <v>2018</v>
      </c>
      <c r="L1875">
        <f t="shared" si="89"/>
        <v>19</v>
      </c>
    </row>
    <row r="1876" spans="1:12" x14ac:dyDescent="0.25">
      <c r="A1876" t="s">
        <v>12</v>
      </c>
      <c r="B1876" s="1">
        <v>43227</v>
      </c>
      <c r="C1876">
        <v>1688.3900000000003</v>
      </c>
      <c r="D1876">
        <v>22.840000000000003</v>
      </c>
      <c r="E1876">
        <v>160.38750000000002</v>
      </c>
      <c r="F1876">
        <v>0</v>
      </c>
      <c r="G1876">
        <f t="shared" si="87"/>
        <v>5</v>
      </c>
      <c r="J1876">
        <f t="shared" si="88"/>
        <v>2018</v>
      </c>
      <c r="L1876">
        <f t="shared" si="89"/>
        <v>19</v>
      </c>
    </row>
    <row r="1877" spans="1:12" x14ac:dyDescent="0.25">
      <c r="A1877" t="s">
        <v>12</v>
      </c>
      <c r="B1877" s="1">
        <v>43227</v>
      </c>
      <c r="C1877">
        <v>375.37500000000006</v>
      </c>
      <c r="D1877">
        <v>5.9200000000000008</v>
      </c>
      <c r="E1877">
        <v>531.06299999999999</v>
      </c>
      <c r="F1877">
        <v>1</v>
      </c>
      <c r="G1877">
        <f t="shared" si="87"/>
        <v>5</v>
      </c>
      <c r="J1877">
        <f t="shared" si="88"/>
        <v>2018</v>
      </c>
      <c r="L1877">
        <f t="shared" si="89"/>
        <v>19</v>
      </c>
    </row>
    <row r="1878" spans="1:12" x14ac:dyDescent="0.25">
      <c r="A1878" t="s">
        <v>7</v>
      </c>
      <c r="B1878" s="1">
        <v>43227</v>
      </c>
      <c r="C1878">
        <v>23697.245000000003</v>
      </c>
      <c r="D1878">
        <v>308.92</v>
      </c>
      <c r="E1878">
        <v>360.68434999999999</v>
      </c>
      <c r="F1878">
        <v>0</v>
      </c>
      <c r="G1878">
        <f t="shared" si="87"/>
        <v>5</v>
      </c>
      <c r="J1878">
        <f t="shared" si="88"/>
        <v>2018</v>
      </c>
      <c r="L1878">
        <f t="shared" si="89"/>
        <v>19</v>
      </c>
    </row>
    <row r="1879" spans="1:12" x14ac:dyDescent="0.25">
      <c r="A1879" t="s">
        <v>7</v>
      </c>
      <c r="B1879" s="1">
        <v>43227</v>
      </c>
      <c r="C1879">
        <v>5576.7800000000007</v>
      </c>
      <c r="D1879">
        <v>71.44</v>
      </c>
      <c r="E1879">
        <v>418.78655000000003</v>
      </c>
      <c r="F1879">
        <v>1</v>
      </c>
      <c r="G1879">
        <f t="shared" si="87"/>
        <v>5</v>
      </c>
      <c r="J1879">
        <f t="shared" si="88"/>
        <v>2018</v>
      </c>
      <c r="L1879">
        <f t="shared" si="89"/>
        <v>19</v>
      </c>
    </row>
    <row r="1880" spans="1:12" x14ac:dyDescent="0.25">
      <c r="A1880" t="s">
        <v>8</v>
      </c>
      <c r="B1880" s="1">
        <v>43227</v>
      </c>
      <c r="C1880">
        <v>28818.735000000001</v>
      </c>
      <c r="D1880">
        <v>422.44</v>
      </c>
      <c r="E1880">
        <v>2918.3726000000001</v>
      </c>
      <c r="F1880">
        <v>0</v>
      </c>
      <c r="G1880">
        <f t="shared" si="87"/>
        <v>5</v>
      </c>
      <c r="J1880">
        <f t="shared" si="88"/>
        <v>2018</v>
      </c>
      <c r="L1880">
        <f t="shared" si="89"/>
        <v>19</v>
      </c>
    </row>
    <row r="1881" spans="1:12" x14ac:dyDescent="0.25">
      <c r="A1881" t="s">
        <v>8</v>
      </c>
      <c r="B1881" s="1">
        <v>43227</v>
      </c>
      <c r="C1881">
        <v>19950.975000000002</v>
      </c>
      <c r="D1881">
        <v>303.76</v>
      </c>
      <c r="E1881">
        <v>14289.159300000001</v>
      </c>
      <c r="F1881">
        <v>1</v>
      </c>
      <c r="G1881">
        <f t="shared" si="87"/>
        <v>5</v>
      </c>
      <c r="J1881">
        <f t="shared" si="88"/>
        <v>2018</v>
      </c>
      <c r="L1881">
        <f t="shared" si="89"/>
        <v>19</v>
      </c>
    </row>
    <row r="1882" spans="1:12" x14ac:dyDescent="0.25">
      <c r="A1882" t="s">
        <v>9</v>
      </c>
      <c r="B1882" s="1">
        <v>43227</v>
      </c>
      <c r="C1882">
        <v>5343.25</v>
      </c>
      <c r="D1882">
        <v>68.400000000000006</v>
      </c>
      <c r="E1882">
        <v>0</v>
      </c>
      <c r="F1882">
        <v>0</v>
      </c>
      <c r="G1882">
        <f t="shared" si="87"/>
        <v>5</v>
      </c>
      <c r="J1882">
        <f t="shared" si="88"/>
        <v>2018</v>
      </c>
      <c r="L1882">
        <f t="shared" si="89"/>
        <v>19</v>
      </c>
    </row>
    <row r="1883" spans="1:12" x14ac:dyDescent="0.25">
      <c r="A1883" t="s">
        <v>9</v>
      </c>
      <c r="B1883" s="1">
        <v>43227</v>
      </c>
      <c r="C1883">
        <v>1320.7150000000001</v>
      </c>
      <c r="D1883">
        <v>16.72</v>
      </c>
      <c r="E1883">
        <v>0</v>
      </c>
      <c r="F1883">
        <v>1</v>
      </c>
      <c r="G1883">
        <f t="shared" si="87"/>
        <v>5</v>
      </c>
      <c r="J1883">
        <f t="shared" si="88"/>
        <v>2018</v>
      </c>
      <c r="L1883">
        <f t="shared" si="89"/>
        <v>19</v>
      </c>
    </row>
    <row r="1884" spans="1:12" x14ac:dyDescent="0.25">
      <c r="A1884" t="s">
        <v>14</v>
      </c>
      <c r="B1884" s="1">
        <v>43227</v>
      </c>
      <c r="C1884">
        <v>6342.5450000000001</v>
      </c>
      <c r="D1884">
        <v>89.360000000000014</v>
      </c>
      <c r="E1884">
        <v>0</v>
      </c>
      <c r="F1884">
        <v>0</v>
      </c>
      <c r="G1884">
        <f t="shared" si="87"/>
        <v>5</v>
      </c>
      <c r="J1884">
        <f t="shared" si="88"/>
        <v>2018</v>
      </c>
      <c r="L1884">
        <f t="shared" si="89"/>
        <v>19</v>
      </c>
    </row>
    <row r="1885" spans="1:12" x14ac:dyDescent="0.25">
      <c r="A1885" t="s">
        <v>14</v>
      </c>
      <c r="B1885" s="1">
        <v>43227</v>
      </c>
      <c r="C1885">
        <v>3790.4350000000004</v>
      </c>
      <c r="D1885">
        <v>54.720000000000006</v>
      </c>
      <c r="E1885">
        <v>0</v>
      </c>
      <c r="F1885">
        <v>1</v>
      </c>
      <c r="G1885">
        <f t="shared" si="87"/>
        <v>5</v>
      </c>
      <c r="J1885">
        <f t="shared" si="88"/>
        <v>2018</v>
      </c>
      <c r="L1885">
        <f t="shared" si="89"/>
        <v>19</v>
      </c>
    </row>
    <row r="1886" spans="1:12" x14ac:dyDescent="0.25">
      <c r="A1886" t="s">
        <v>10</v>
      </c>
      <c r="B1886" s="1">
        <v>43227</v>
      </c>
      <c r="C1886">
        <v>278.35500000000002</v>
      </c>
      <c r="D1886">
        <v>4.08</v>
      </c>
      <c r="E1886">
        <v>17.806100000000001</v>
      </c>
      <c r="F1886">
        <v>0</v>
      </c>
      <c r="G1886">
        <f t="shared" si="87"/>
        <v>5</v>
      </c>
      <c r="J1886">
        <f t="shared" si="88"/>
        <v>2018</v>
      </c>
      <c r="L1886">
        <f t="shared" si="89"/>
        <v>19</v>
      </c>
    </row>
    <row r="1887" spans="1:12" x14ac:dyDescent="0.25">
      <c r="A1887" t="s">
        <v>10</v>
      </c>
      <c r="B1887" s="1">
        <v>43227</v>
      </c>
      <c r="C1887">
        <v>181.39000000000001</v>
      </c>
      <c r="D1887">
        <v>2.64</v>
      </c>
      <c r="E1887">
        <v>326.95195000000001</v>
      </c>
      <c r="F1887">
        <v>1</v>
      </c>
      <c r="G1887">
        <f t="shared" si="87"/>
        <v>5</v>
      </c>
      <c r="J1887">
        <f t="shared" si="88"/>
        <v>2018</v>
      </c>
      <c r="L1887">
        <f t="shared" si="89"/>
        <v>19</v>
      </c>
    </row>
    <row r="1888" spans="1:12" x14ac:dyDescent="0.25">
      <c r="A1888" t="s">
        <v>4</v>
      </c>
      <c r="B1888" s="1">
        <v>43234</v>
      </c>
      <c r="C1888">
        <v>12674.585000000001</v>
      </c>
      <c r="D1888">
        <v>155.20000000000002</v>
      </c>
      <c r="E1888">
        <v>594.71685000000002</v>
      </c>
      <c r="F1888">
        <v>0</v>
      </c>
      <c r="G1888">
        <f t="shared" si="87"/>
        <v>5</v>
      </c>
      <c r="J1888">
        <f t="shared" si="88"/>
        <v>2018</v>
      </c>
      <c r="L1888">
        <f t="shared" si="89"/>
        <v>20</v>
      </c>
    </row>
    <row r="1889" spans="1:12" x14ac:dyDescent="0.25">
      <c r="A1889" t="s">
        <v>4</v>
      </c>
      <c r="B1889" s="1">
        <v>43234</v>
      </c>
      <c r="C1889">
        <v>5168.0750000000007</v>
      </c>
      <c r="D1889">
        <v>71.48</v>
      </c>
      <c r="E1889">
        <v>889.87144999999998</v>
      </c>
      <c r="F1889">
        <v>1</v>
      </c>
      <c r="G1889">
        <f t="shared" si="87"/>
        <v>5</v>
      </c>
      <c r="J1889">
        <f t="shared" si="88"/>
        <v>2018</v>
      </c>
      <c r="L1889">
        <f t="shared" si="89"/>
        <v>20</v>
      </c>
    </row>
    <row r="1890" spans="1:12" x14ac:dyDescent="0.25">
      <c r="A1890" t="s">
        <v>1</v>
      </c>
      <c r="B1890" s="1">
        <v>43234</v>
      </c>
      <c r="C1890">
        <v>19776.075000000001</v>
      </c>
      <c r="D1890">
        <v>250.96</v>
      </c>
      <c r="E1890">
        <v>167.03504999999998</v>
      </c>
      <c r="F1890">
        <v>0</v>
      </c>
      <c r="G1890">
        <f t="shared" si="87"/>
        <v>5</v>
      </c>
      <c r="J1890">
        <f t="shared" si="88"/>
        <v>2018</v>
      </c>
      <c r="L1890">
        <f t="shared" si="89"/>
        <v>20</v>
      </c>
    </row>
    <row r="1891" spans="1:12" x14ac:dyDescent="0.25">
      <c r="A1891" t="s">
        <v>1</v>
      </c>
      <c r="B1891" s="1">
        <v>43234</v>
      </c>
      <c r="C1891">
        <v>1720.4550000000002</v>
      </c>
      <c r="D1891">
        <v>23.080000000000002</v>
      </c>
      <c r="E1891">
        <v>126.49455</v>
      </c>
      <c r="F1891">
        <v>1</v>
      </c>
      <c r="G1891">
        <f t="shared" si="87"/>
        <v>5</v>
      </c>
      <c r="J1891">
        <f t="shared" si="88"/>
        <v>2018</v>
      </c>
      <c r="L1891">
        <f t="shared" si="89"/>
        <v>20</v>
      </c>
    </row>
    <row r="1892" spans="1:12" x14ac:dyDescent="0.25">
      <c r="A1892" t="s">
        <v>2</v>
      </c>
      <c r="B1892" s="1">
        <v>43234</v>
      </c>
      <c r="C1892">
        <v>68375.835000000006</v>
      </c>
      <c r="D1892">
        <v>770.04</v>
      </c>
      <c r="E1892">
        <v>0</v>
      </c>
      <c r="F1892">
        <v>0</v>
      </c>
      <c r="G1892">
        <f t="shared" si="87"/>
        <v>5</v>
      </c>
      <c r="J1892">
        <f t="shared" si="88"/>
        <v>2018</v>
      </c>
      <c r="L1892">
        <f t="shared" si="89"/>
        <v>20</v>
      </c>
    </row>
    <row r="1893" spans="1:12" x14ac:dyDescent="0.25">
      <c r="A1893" t="s">
        <v>2</v>
      </c>
      <c r="B1893" s="1">
        <v>43234</v>
      </c>
      <c r="C1893">
        <v>15766.575000000001</v>
      </c>
      <c r="D1893">
        <v>195.4</v>
      </c>
      <c r="E1893">
        <v>0</v>
      </c>
      <c r="F1893">
        <v>1</v>
      </c>
      <c r="G1893">
        <f t="shared" si="87"/>
        <v>5</v>
      </c>
      <c r="J1893">
        <f t="shared" si="88"/>
        <v>2018</v>
      </c>
      <c r="L1893">
        <f t="shared" si="89"/>
        <v>20</v>
      </c>
    </row>
    <row r="1894" spans="1:12" x14ac:dyDescent="0.25">
      <c r="A1894" t="s">
        <v>3</v>
      </c>
      <c r="B1894" s="1">
        <v>43234</v>
      </c>
      <c r="C1894">
        <v>1105.8850000000002</v>
      </c>
      <c r="D1894">
        <v>13.680000000000001</v>
      </c>
      <c r="E1894">
        <v>65.534300000000002</v>
      </c>
      <c r="F1894">
        <v>0</v>
      </c>
      <c r="G1894">
        <f t="shared" si="87"/>
        <v>5</v>
      </c>
      <c r="J1894">
        <f t="shared" si="88"/>
        <v>2018</v>
      </c>
      <c r="L1894">
        <f t="shared" si="89"/>
        <v>20</v>
      </c>
    </row>
    <row r="1895" spans="1:12" x14ac:dyDescent="0.25">
      <c r="A1895" t="s">
        <v>3</v>
      </c>
      <c r="B1895" s="1">
        <v>43234</v>
      </c>
      <c r="C1895">
        <v>834.46</v>
      </c>
      <c r="D1895">
        <v>10.200000000000001</v>
      </c>
      <c r="E1895">
        <v>1051.4328499999999</v>
      </c>
      <c r="F1895">
        <v>1</v>
      </c>
      <c r="G1895">
        <f t="shared" si="87"/>
        <v>5</v>
      </c>
      <c r="J1895">
        <f t="shared" si="88"/>
        <v>2018</v>
      </c>
      <c r="L1895">
        <f t="shared" si="89"/>
        <v>20</v>
      </c>
    </row>
    <row r="1896" spans="1:12" x14ac:dyDescent="0.25">
      <c r="A1896" t="s">
        <v>13</v>
      </c>
      <c r="B1896" s="1">
        <v>43234</v>
      </c>
      <c r="C1896">
        <v>7205.6050000000005</v>
      </c>
      <c r="D1896">
        <v>97.48</v>
      </c>
      <c r="E1896">
        <v>189.33785</v>
      </c>
      <c r="F1896">
        <v>0</v>
      </c>
      <c r="G1896">
        <f t="shared" si="87"/>
        <v>5</v>
      </c>
      <c r="J1896">
        <f t="shared" si="88"/>
        <v>2018</v>
      </c>
      <c r="L1896">
        <f t="shared" si="89"/>
        <v>20</v>
      </c>
    </row>
    <row r="1897" spans="1:12" x14ac:dyDescent="0.25">
      <c r="A1897" t="s">
        <v>13</v>
      </c>
      <c r="B1897" s="1">
        <v>43234</v>
      </c>
      <c r="C1897">
        <v>3165.2500000000005</v>
      </c>
      <c r="D1897">
        <v>42.32</v>
      </c>
      <c r="E1897">
        <v>383.35505000000006</v>
      </c>
      <c r="F1897">
        <v>1</v>
      </c>
      <c r="G1897">
        <f t="shared" si="87"/>
        <v>5</v>
      </c>
      <c r="J1897">
        <f t="shared" si="88"/>
        <v>2018</v>
      </c>
      <c r="L1897">
        <f t="shared" si="89"/>
        <v>20</v>
      </c>
    </row>
    <row r="1898" spans="1:12" x14ac:dyDescent="0.25">
      <c r="A1898" t="s">
        <v>5</v>
      </c>
      <c r="B1898" s="1">
        <v>43234</v>
      </c>
      <c r="C1898">
        <v>1476.0350000000001</v>
      </c>
      <c r="D1898">
        <v>23.72</v>
      </c>
      <c r="E1898">
        <v>75.690550000000002</v>
      </c>
      <c r="F1898">
        <v>0</v>
      </c>
      <c r="G1898">
        <f t="shared" si="87"/>
        <v>5</v>
      </c>
      <c r="J1898">
        <f t="shared" si="88"/>
        <v>2018</v>
      </c>
      <c r="L1898">
        <f t="shared" si="89"/>
        <v>20</v>
      </c>
    </row>
    <row r="1899" spans="1:12" x14ac:dyDescent="0.25">
      <c r="A1899" t="s">
        <v>5</v>
      </c>
      <c r="B1899" s="1">
        <v>43234</v>
      </c>
      <c r="C1899">
        <v>1244.4849999999999</v>
      </c>
      <c r="D1899">
        <v>26.32</v>
      </c>
      <c r="E1899">
        <v>409.69824999999997</v>
      </c>
      <c r="F1899">
        <v>1</v>
      </c>
      <c r="G1899">
        <f t="shared" si="87"/>
        <v>5</v>
      </c>
      <c r="J1899">
        <f t="shared" si="88"/>
        <v>2018</v>
      </c>
      <c r="L1899">
        <f t="shared" si="89"/>
        <v>20</v>
      </c>
    </row>
    <row r="1900" spans="1:12" x14ac:dyDescent="0.25">
      <c r="A1900" t="s">
        <v>6</v>
      </c>
      <c r="B1900" s="1">
        <v>43234</v>
      </c>
      <c r="C1900">
        <v>1561.7250000000001</v>
      </c>
      <c r="D1900">
        <v>17.32</v>
      </c>
      <c r="E1900">
        <v>0</v>
      </c>
      <c r="F1900">
        <v>0</v>
      </c>
      <c r="G1900">
        <f t="shared" si="87"/>
        <v>5</v>
      </c>
      <c r="J1900">
        <f t="shared" si="88"/>
        <v>2018</v>
      </c>
      <c r="L1900">
        <f t="shared" si="89"/>
        <v>20</v>
      </c>
    </row>
    <row r="1901" spans="1:12" x14ac:dyDescent="0.25">
      <c r="A1901" t="s">
        <v>6</v>
      </c>
      <c r="B1901" s="1">
        <v>43234</v>
      </c>
      <c r="C1901">
        <v>553.30000000000007</v>
      </c>
      <c r="D1901">
        <v>7.3599999999999994</v>
      </c>
      <c r="E1901">
        <v>0</v>
      </c>
      <c r="F1901">
        <v>1</v>
      </c>
      <c r="G1901">
        <f t="shared" si="87"/>
        <v>5</v>
      </c>
      <c r="J1901">
        <f t="shared" si="88"/>
        <v>2018</v>
      </c>
      <c r="L1901">
        <f t="shared" si="89"/>
        <v>20</v>
      </c>
    </row>
    <row r="1902" spans="1:12" x14ac:dyDescent="0.25">
      <c r="A1902" t="s">
        <v>12</v>
      </c>
      <c r="B1902" s="1">
        <v>43234</v>
      </c>
      <c r="C1902">
        <v>1818.135</v>
      </c>
      <c r="D1902">
        <v>23</v>
      </c>
      <c r="E1902">
        <v>163.56274999999999</v>
      </c>
      <c r="F1902">
        <v>0</v>
      </c>
      <c r="G1902">
        <f t="shared" si="87"/>
        <v>5</v>
      </c>
      <c r="J1902">
        <f t="shared" si="88"/>
        <v>2018</v>
      </c>
      <c r="L1902">
        <f t="shared" si="89"/>
        <v>20</v>
      </c>
    </row>
    <row r="1903" spans="1:12" x14ac:dyDescent="0.25">
      <c r="A1903" t="s">
        <v>12</v>
      </c>
      <c r="B1903" s="1">
        <v>43234</v>
      </c>
      <c r="C1903">
        <v>569.96500000000003</v>
      </c>
      <c r="D1903">
        <v>7.7200000000000006</v>
      </c>
      <c r="E1903">
        <v>611.91845000000001</v>
      </c>
      <c r="F1903">
        <v>1</v>
      </c>
      <c r="G1903">
        <f t="shared" si="87"/>
        <v>5</v>
      </c>
      <c r="J1903">
        <f t="shared" si="88"/>
        <v>2018</v>
      </c>
      <c r="L1903">
        <f t="shared" si="89"/>
        <v>20</v>
      </c>
    </row>
    <row r="1904" spans="1:12" x14ac:dyDescent="0.25">
      <c r="A1904" t="s">
        <v>7</v>
      </c>
      <c r="B1904" s="1">
        <v>43234</v>
      </c>
      <c r="C1904">
        <v>24095.225000000002</v>
      </c>
      <c r="D1904">
        <v>285.40000000000003</v>
      </c>
      <c r="E1904">
        <v>352.71730000000002</v>
      </c>
      <c r="F1904">
        <v>0</v>
      </c>
      <c r="G1904">
        <f t="shared" si="87"/>
        <v>5</v>
      </c>
      <c r="J1904">
        <f t="shared" si="88"/>
        <v>2018</v>
      </c>
      <c r="L1904">
        <f t="shared" si="89"/>
        <v>20</v>
      </c>
    </row>
    <row r="1905" spans="1:12" x14ac:dyDescent="0.25">
      <c r="A1905" t="s">
        <v>7</v>
      </c>
      <c r="B1905" s="1">
        <v>43234</v>
      </c>
      <c r="C1905">
        <v>5877.74</v>
      </c>
      <c r="D1905">
        <v>70.12</v>
      </c>
      <c r="E1905">
        <v>432.76220000000001</v>
      </c>
      <c r="F1905">
        <v>1</v>
      </c>
      <c r="G1905">
        <f t="shared" si="87"/>
        <v>5</v>
      </c>
      <c r="J1905">
        <f t="shared" si="88"/>
        <v>2018</v>
      </c>
      <c r="L1905">
        <f t="shared" si="89"/>
        <v>20</v>
      </c>
    </row>
    <row r="1906" spans="1:12" x14ac:dyDescent="0.25">
      <c r="A1906" t="s">
        <v>8</v>
      </c>
      <c r="B1906" s="1">
        <v>43234</v>
      </c>
      <c r="C1906">
        <v>26209.040000000005</v>
      </c>
      <c r="D1906">
        <v>353.04</v>
      </c>
      <c r="E1906">
        <v>2458.0478000000003</v>
      </c>
      <c r="F1906">
        <v>0</v>
      </c>
      <c r="G1906">
        <f t="shared" si="87"/>
        <v>5</v>
      </c>
      <c r="J1906">
        <f t="shared" si="88"/>
        <v>2018</v>
      </c>
      <c r="L1906">
        <f t="shared" si="89"/>
        <v>20</v>
      </c>
    </row>
    <row r="1907" spans="1:12" x14ac:dyDescent="0.25">
      <c r="A1907" t="s">
        <v>8</v>
      </c>
      <c r="B1907" s="1">
        <v>43234</v>
      </c>
      <c r="C1907">
        <v>19001.345000000001</v>
      </c>
      <c r="D1907">
        <v>275.44</v>
      </c>
      <c r="E1907">
        <v>13219.310000000001</v>
      </c>
      <c r="F1907">
        <v>1</v>
      </c>
      <c r="G1907">
        <f t="shared" si="87"/>
        <v>5</v>
      </c>
      <c r="J1907">
        <f t="shared" si="88"/>
        <v>2018</v>
      </c>
      <c r="L1907">
        <f t="shared" si="89"/>
        <v>20</v>
      </c>
    </row>
    <row r="1908" spans="1:12" x14ac:dyDescent="0.25">
      <c r="A1908" t="s">
        <v>9</v>
      </c>
      <c r="B1908" s="1">
        <v>43234</v>
      </c>
      <c r="C1908">
        <v>4758.7650000000003</v>
      </c>
      <c r="D1908">
        <v>56.2</v>
      </c>
      <c r="E1908">
        <v>0</v>
      </c>
      <c r="F1908">
        <v>0</v>
      </c>
      <c r="G1908">
        <f t="shared" si="87"/>
        <v>5</v>
      </c>
      <c r="J1908">
        <f t="shared" si="88"/>
        <v>2018</v>
      </c>
      <c r="L1908">
        <f t="shared" si="89"/>
        <v>20</v>
      </c>
    </row>
    <row r="1909" spans="1:12" x14ac:dyDescent="0.25">
      <c r="A1909" t="s">
        <v>9</v>
      </c>
      <c r="B1909" s="1">
        <v>43234</v>
      </c>
      <c r="C1909">
        <v>1220.6150000000002</v>
      </c>
      <c r="D1909">
        <v>15.64</v>
      </c>
      <c r="E1909">
        <v>0</v>
      </c>
      <c r="F1909">
        <v>1</v>
      </c>
      <c r="G1909">
        <f t="shared" si="87"/>
        <v>5</v>
      </c>
      <c r="J1909">
        <f t="shared" si="88"/>
        <v>2018</v>
      </c>
      <c r="L1909">
        <f t="shared" si="89"/>
        <v>20</v>
      </c>
    </row>
    <row r="1910" spans="1:12" x14ac:dyDescent="0.25">
      <c r="A1910" t="s">
        <v>14</v>
      </c>
      <c r="B1910" s="1">
        <v>43234</v>
      </c>
      <c r="C1910">
        <v>6484.7750000000005</v>
      </c>
      <c r="D1910">
        <v>83.56</v>
      </c>
      <c r="E1910">
        <v>13.7254</v>
      </c>
      <c r="F1910">
        <v>0</v>
      </c>
      <c r="G1910">
        <f t="shared" si="87"/>
        <v>5</v>
      </c>
      <c r="J1910">
        <f t="shared" si="88"/>
        <v>2018</v>
      </c>
      <c r="L1910">
        <f t="shared" si="89"/>
        <v>20</v>
      </c>
    </row>
    <row r="1911" spans="1:12" x14ac:dyDescent="0.25">
      <c r="A1911" t="s">
        <v>14</v>
      </c>
      <c r="B1911" s="1">
        <v>43234</v>
      </c>
      <c r="C1911">
        <v>4052.4000000000005</v>
      </c>
      <c r="D1911">
        <v>55.64</v>
      </c>
      <c r="E1911">
        <v>72.284549999999996</v>
      </c>
      <c r="F1911">
        <v>1</v>
      </c>
      <c r="G1911">
        <f t="shared" si="87"/>
        <v>5</v>
      </c>
      <c r="J1911">
        <f t="shared" si="88"/>
        <v>2018</v>
      </c>
      <c r="L1911">
        <f t="shared" si="89"/>
        <v>20</v>
      </c>
    </row>
    <row r="1912" spans="1:12" x14ac:dyDescent="0.25">
      <c r="A1912" t="s">
        <v>10</v>
      </c>
      <c r="B1912" s="1">
        <v>43234</v>
      </c>
      <c r="C1912">
        <v>690.58</v>
      </c>
      <c r="D1912">
        <v>8.6</v>
      </c>
      <c r="E1912">
        <v>71.773650000000004</v>
      </c>
      <c r="F1912">
        <v>0</v>
      </c>
      <c r="G1912">
        <f t="shared" si="87"/>
        <v>5</v>
      </c>
      <c r="J1912">
        <f t="shared" si="88"/>
        <v>2018</v>
      </c>
      <c r="L1912">
        <f t="shared" si="89"/>
        <v>20</v>
      </c>
    </row>
    <row r="1913" spans="1:12" x14ac:dyDescent="0.25">
      <c r="A1913" t="s">
        <v>10</v>
      </c>
      <c r="B1913" s="1">
        <v>43234</v>
      </c>
      <c r="C1913">
        <v>567.54500000000007</v>
      </c>
      <c r="D1913">
        <v>7.7200000000000006</v>
      </c>
      <c r="E1913">
        <v>988.06370000000004</v>
      </c>
      <c r="F1913">
        <v>1</v>
      </c>
      <c r="G1913">
        <f t="shared" si="87"/>
        <v>5</v>
      </c>
      <c r="J1913">
        <f t="shared" si="88"/>
        <v>2018</v>
      </c>
      <c r="L1913">
        <f t="shared" si="89"/>
        <v>20</v>
      </c>
    </row>
    <row r="1914" spans="1:12" x14ac:dyDescent="0.25">
      <c r="A1914" t="s">
        <v>11</v>
      </c>
      <c r="B1914" s="1">
        <v>43241</v>
      </c>
      <c r="C1914">
        <v>3.4650000000000003</v>
      </c>
      <c r="D1914">
        <v>4.0000000000000008E-2</v>
      </c>
      <c r="E1914">
        <v>0</v>
      </c>
      <c r="F1914">
        <v>1</v>
      </c>
      <c r="G1914">
        <f t="shared" si="87"/>
        <v>5</v>
      </c>
      <c r="J1914">
        <f t="shared" si="88"/>
        <v>2018</v>
      </c>
      <c r="L1914">
        <f t="shared" si="89"/>
        <v>21</v>
      </c>
    </row>
    <row r="1915" spans="1:12" x14ac:dyDescent="0.25">
      <c r="A1915" t="s">
        <v>4</v>
      </c>
      <c r="B1915" s="1">
        <v>43241</v>
      </c>
      <c r="C1915">
        <v>13450.415000000001</v>
      </c>
      <c r="D1915">
        <v>172.92000000000002</v>
      </c>
      <c r="E1915">
        <v>545.53980000000001</v>
      </c>
      <c r="F1915">
        <v>0</v>
      </c>
      <c r="G1915">
        <f t="shared" si="87"/>
        <v>5</v>
      </c>
      <c r="J1915">
        <f t="shared" si="88"/>
        <v>2018</v>
      </c>
      <c r="L1915">
        <f t="shared" si="89"/>
        <v>21</v>
      </c>
    </row>
    <row r="1916" spans="1:12" x14ac:dyDescent="0.25">
      <c r="A1916" t="s">
        <v>4</v>
      </c>
      <c r="B1916" s="1">
        <v>43241</v>
      </c>
      <c r="C1916">
        <v>5645.4750000000004</v>
      </c>
      <c r="D1916">
        <v>82.28</v>
      </c>
      <c r="E1916">
        <v>865.46590000000015</v>
      </c>
      <c r="F1916">
        <v>1</v>
      </c>
      <c r="G1916">
        <f t="shared" si="87"/>
        <v>5</v>
      </c>
      <c r="J1916">
        <f t="shared" si="88"/>
        <v>2018</v>
      </c>
      <c r="L1916">
        <f t="shared" si="89"/>
        <v>21</v>
      </c>
    </row>
    <row r="1917" spans="1:12" x14ac:dyDescent="0.25">
      <c r="A1917" t="s">
        <v>1</v>
      </c>
      <c r="B1917" s="1">
        <v>43241</v>
      </c>
      <c r="C1917">
        <v>21452.86</v>
      </c>
      <c r="D1917">
        <v>274.32</v>
      </c>
      <c r="E1917">
        <v>118.7563</v>
      </c>
      <c r="F1917">
        <v>0</v>
      </c>
      <c r="G1917">
        <f t="shared" si="87"/>
        <v>5</v>
      </c>
      <c r="J1917">
        <f t="shared" si="88"/>
        <v>2018</v>
      </c>
      <c r="L1917">
        <f t="shared" si="89"/>
        <v>21</v>
      </c>
    </row>
    <row r="1918" spans="1:12" x14ac:dyDescent="0.25">
      <c r="A1918" t="s">
        <v>1</v>
      </c>
      <c r="B1918" s="1">
        <v>43241</v>
      </c>
      <c r="C1918">
        <v>1962.4550000000002</v>
      </c>
      <c r="D1918">
        <v>25.32</v>
      </c>
      <c r="E1918">
        <v>102.86444999999999</v>
      </c>
      <c r="F1918">
        <v>1</v>
      </c>
      <c r="G1918">
        <f t="shared" si="87"/>
        <v>5</v>
      </c>
      <c r="J1918">
        <f t="shared" si="88"/>
        <v>2018</v>
      </c>
      <c r="L1918">
        <f t="shared" si="89"/>
        <v>21</v>
      </c>
    </row>
    <row r="1919" spans="1:12" x14ac:dyDescent="0.25">
      <c r="A1919" t="s">
        <v>2</v>
      </c>
      <c r="B1919" s="1">
        <v>43241</v>
      </c>
      <c r="C1919">
        <v>66380.544999999998</v>
      </c>
      <c r="D1919">
        <v>765.68000000000006</v>
      </c>
      <c r="E1919">
        <v>0</v>
      </c>
      <c r="F1919">
        <v>0</v>
      </c>
      <c r="G1919">
        <f t="shared" si="87"/>
        <v>5</v>
      </c>
      <c r="J1919">
        <f t="shared" si="88"/>
        <v>2018</v>
      </c>
      <c r="L1919">
        <f t="shared" si="89"/>
        <v>21</v>
      </c>
    </row>
    <row r="1920" spans="1:12" x14ac:dyDescent="0.25">
      <c r="A1920" t="s">
        <v>2</v>
      </c>
      <c r="B1920" s="1">
        <v>43241</v>
      </c>
      <c r="C1920">
        <v>17250.09</v>
      </c>
      <c r="D1920">
        <v>212.16</v>
      </c>
      <c r="E1920">
        <v>0</v>
      </c>
      <c r="F1920">
        <v>1</v>
      </c>
      <c r="G1920">
        <f t="shared" si="87"/>
        <v>5</v>
      </c>
      <c r="J1920">
        <f t="shared" si="88"/>
        <v>2018</v>
      </c>
      <c r="L1920">
        <f t="shared" si="89"/>
        <v>21</v>
      </c>
    </row>
    <row r="1921" spans="1:12" x14ac:dyDescent="0.25">
      <c r="A1921" t="s">
        <v>3</v>
      </c>
      <c r="B1921" s="1">
        <v>43241</v>
      </c>
      <c r="C1921">
        <v>636.13</v>
      </c>
      <c r="D1921">
        <v>7.96</v>
      </c>
      <c r="E1921">
        <v>38.933050000000001</v>
      </c>
      <c r="F1921">
        <v>0</v>
      </c>
      <c r="G1921">
        <f t="shared" si="87"/>
        <v>5</v>
      </c>
      <c r="J1921">
        <f t="shared" si="88"/>
        <v>2018</v>
      </c>
      <c r="L1921">
        <f t="shared" si="89"/>
        <v>21</v>
      </c>
    </row>
    <row r="1922" spans="1:12" x14ac:dyDescent="0.25">
      <c r="A1922" t="s">
        <v>3</v>
      </c>
      <c r="B1922" s="1">
        <v>43241</v>
      </c>
      <c r="C1922">
        <v>395.67</v>
      </c>
      <c r="D1922">
        <v>5.48</v>
      </c>
      <c r="E1922">
        <v>583.25670000000002</v>
      </c>
      <c r="F1922">
        <v>1</v>
      </c>
      <c r="G1922">
        <f t="shared" si="87"/>
        <v>5</v>
      </c>
      <c r="J1922">
        <f t="shared" si="88"/>
        <v>2018</v>
      </c>
      <c r="L1922">
        <f t="shared" si="89"/>
        <v>21</v>
      </c>
    </row>
    <row r="1923" spans="1:12" x14ac:dyDescent="0.25">
      <c r="A1923" t="s">
        <v>13</v>
      </c>
      <c r="B1923" s="1">
        <v>43241</v>
      </c>
      <c r="C1923">
        <v>7315.4400000000005</v>
      </c>
      <c r="D1923">
        <v>97.44</v>
      </c>
      <c r="E1923">
        <v>150.08760000000001</v>
      </c>
      <c r="F1923">
        <v>0</v>
      </c>
      <c r="G1923">
        <f t="shared" ref="G1923:G1986" si="90">MONTH(B1923)</f>
        <v>5</v>
      </c>
      <c r="J1923">
        <f t="shared" ref="J1923:J1986" si="91">YEAR(B1923:B4693)</f>
        <v>2018</v>
      </c>
      <c r="L1923">
        <f t="shared" ref="L1923:L1986" si="92">WEEKNUM(B1923,1)</f>
        <v>21</v>
      </c>
    </row>
    <row r="1924" spans="1:12" x14ac:dyDescent="0.25">
      <c r="A1924" t="s">
        <v>13</v>
      </c>
      <c r="B1924" s="1">
        <v>43241</v>
      </c>
      <c r="C1924">
        <v>3100.7900000000004</v>
      </c>
      <c r="D1924">
        <v>41.24</v>
      </c>
      <c r="E1924">
        <v>300.67244999999997</v>
      </c>
      <c r="F1924">
        <v>1</v>
      </c>
      <c r="G1924">
        <f t="shared" si="90"/>
        <v>5</v>
      </c>
      <c r="J1924">
        <f t="shared" si="91"/>
        <v>2018</v>
      </c>
      <c r="L1924">
        <f t="shared" si="92"/>
        <v>21</v>
      </c>
    </row>
    <row r="1925" spans="1:12" x14ac:dyDescent="0.25">
      <c r="A1925" t="s">
        <v>5</v>
      </c>
      <c r="B1925" s="1">
        <v>43241</v>
      </c>
      <c r="C1925">
        <v>1917.575</v>
      </c>
      <c r="D1925">
        <v>31.439999999999998</v>
      </c>
      <c r="E1925">
        <v>83.961150000000004</v>
      </c>
      <c r="F1925">
        <v>0</v>
      </c>
      <c r="G1925">
        <f t="shared" si="90"/>
        <v>5</v>
      </c>
      <c r="J1925">
        <f t="shared" si="91"/>
        <v>2018</v>
      </c>
      <c r="L1925">
        <f t="shared" si="92"/>
        <v>21</v>
      </c>
    </row>
    <row r="1926" spans="1:12" x14ac:dyDescent="0.25">
      <c r="A1926" t="s">
        <v>5</v>
      </c>
      <c r="B1926" s="1">
        <v>43241</v>
      </c>
      <c r="C1926">
        <v>1650.66</v>
      </c>
      <c r="D1926">
        <v>33.760000000000005</v>
      </c>
      <c r="E1926">
        <v>410.40935000000002</v>
      </c>
      <c r="F1926">
        <v>1</v>
      </c>
      <c r="G1926">
        <f t="shared" si="90"/>
        <v>5</v>
      </c>
      <c r="J1926">
        <f t="shared" si="91"/>
        <v>2018</v>
      </c>
      <c r="L1926">
        <f t="shared" si="92"/>
        <v>21</v>
      </c>
    </row>
    <row r="1927" spans="1:12" x14ac:dyDescent="0.25">
      <c r="A1927" t="s">
        <v>6</v>
      </c>
      <c r="B1927" s="1">
        <v>43241</v>
      </c>
      <c r="C1927">
        <v>1579.4900000000002</v>
      </c>
      <c r="D1927">
        <v>19.36</v>
      </c>
      <c r="E1927">
        <v>0</v>
      </c>
      <c r="F1927">
        <v>0</v>
      </c>
      <c r="G1927">
        <f t="shared" si="90"/>
        <v>5</v>
      </c>
      <c r="J1927">
        <f t="shared" si="91"/>
        <v>2018</v>
      </c>
      <c r="L1927">
        <f t="shared" si="92"/>
        <v>21</v>
      </c>
    </row>
    <row r="1928" spans="1:12" x14ac:dyDescent="0.25">
      <c r="A1928" t="s">
        <v>6</v>
      </c>
      <c r="B1928" s="1">
        <v>43241</v>
      </c>
      <c r="C1928">
        <v>585.97000000000014</v>
      </c>
      <c r="D1928">
        <v>8.4</v>
      </c>
      <c r="E1928">
        <v>0</v>
      </c>
      <c r="F1928">
        <v>1</v>
      </c>
      <c r="G1928">
        <f t="shared" si="90"/>
        <v>5</v>
      </c>
      <c r="J1928">
        <f t="shared" si="91"/>
        <v>2018</v>
      </c>
      <c r="L1928">
        <f t="shared" si="92"/>
        <v>21</v>
      </c>
    </row>
    <row r="1929" spans="1:12" x14ac:dyDescent="0.25">
      <c r="A1929" t="s">
        <v>12</v>
      </c>
      <c r="B1929" s="1">
        <v>43241</v>
      </c>
      <c r="C1929">
        <v>1756.8650000000002</v>
      </c>
      <c r="D1929">
        <v>23.080000000000002</v>
      </c>
      <c r="E1929">
        <v>161.03229999999999</v>
      </c>
      <c r="F1929">
        <v>0</v>
      </c>
      <c r="G1929">
        <f t="shared" si="90"/>
        <v>5</v>
      </c>
      <c r="J1929">
        <f t="shared" si="91"/>
        <v>2018</v>
      </c>
      <c r="L1929">
        <f t="shared" si="92"/>
        <v>21</v>
      </c>
    </row>
    <row r="1930" spans="1:12" x14ac:dyDescent="0.25">
      <c r="A1930" t="s">
        <v>12</v>
      </c>
      <c r="B1930" s="1">
        <v>43241</v>
      </c>
      <c r="C1930">
        <v>478.77500000000003</v>
      </c>
      <c r="D1930">
        <v>6.88</v>
      </c>
      <c r="E1930">
        <v>555.61545000000001</v>
      </c>
      <c r="F1930">
        <v>1</v>
      </c>
      <c r="G1930">
        <f t="shared" si="90"/>
        <v>5</v>
      </c>
      <c r="J1930">
        <f t="shared" si="91"/>
        <v>2018</v>
      </c>
      <c r="L1930">
        <f t="shared" si="92"/>
        <v>21</v>
      </c>
    </row>
    <row r="1931" spans="1:12" x14ac:dyDescent="0.25">
      <c r="A1931" t="s">
        <v>7</v>
      </c>
      <c r="B1931" s="1">
        <v>43241</v>
      </c>
      <c r="C1931">
        <v>23575.090000000004</v>
      </c>
      <c r="D1931">
        <v>278.52</v>
      </c>
      <c r="E1931">
        <v>378.82260000000002</v>
      </c>
      <c r="F1931">
        <v>0</v>
      </c>
      <c r="G1931">
        <f t="shared" si="90"/>
        <v>5</v>
      </c>
      <c r="J1931">
        <f t="shared" si="91"/>
        <v>2018</v>
      </c>
      <c r="L1931">
        <f t="shared" si="92"/>
        <v>21</v>
      </c>
    </row>
    <row r="1932" spans="1:12" x14ac:dyDescent="0.25">
      <c r="A1932" t="s">
        <v>7</v>
      </c>
      <c r="B1932" s="1">
        <v>43241</v>
      </c>
      <c r="C1932">
        <v>6212.3050000000003</v>
      </c>
      <c r="D1932">
        <v>74.239999999999995</v>
      </c>
      <c r="E1932">
        <v>500.26405</v>
      </c>
      <c r="F1932">
        <v>1</v>
      </c>
      <c r="G1932">
        <f t="shared" si="90"/>
        <v>5</v>
      </c>
      <c r="J1932">
        <f t="shared" si="91"/>
        <v>2018</v>
      </c>
      <c r="L1932">
        <f t="shared" si="92"/>
        <v>21</v>
      </c>
    </row>
    <row r="1933" spans="1:12" x14ac:dyDescent="0.25">
      <c r="A1933" t="s">
        <v>8</v>
      </c>
      <c r="B1933" s="1">
        <v>43241</v>
      </c>
      <c r="C1933">
        <v>25387.725000000002</v>
      </c>
      <c r="D1933">
        <v>343.56</v>
      </c>
      <c r="E1933">
        <v>2257.12435</v>
      </c>
      <c r="F1933">
        <v>0</v>
      </c>
      <c r="G1933">
        <f t="shared" si="90"/>
        <v>5</v>
      </c>
      <c r="J1933">
        <f t="shared" si="91"/>
        <v>2018</v>
      </c>
      <c r="L1933">
        <f t="shared" si="92"/>
        <v>21</v>
      </c>
    </row>
    <row r="1934" spans="1:12" x14ac:dyDescent="0.25">
      <c r="A1934" t="s">
        <v>8</v>
      </c>
      <c r="B1934" s="1">
        <v>43241</v>
      </c>
      <c r="C1934">
        <v>17898.320000000003</v>
      </c>
      <c r="D1934">
        <v>270.88000000000005</v>
      </c>
      <c r="E1934">
        <v>11795.966</v>
      </c>
      <c r="F1934">
        <v>1</v>
      </c>
      <c r="G1934">
        <f t="shared" si="90"/>
        <v>5</v>
      </c>
      <c r="J1934">
        <f t="shared" si="91"/>
        <v>2018</v>
      </c>
      <c r="L1934">
        <f t="shared" si="92"/>
        <v>21</v>
      </c>
    </row>
    <row r="1935" spans="1:12" x14ac:dyDescent="0.25">
      <c r="A1935" t="s">
        <v>9</v>
      </c>
      <c r="B1935" s="1">
        <v>43241</v>
      </c>
      <c r="C1935">
        <v>4042.8300000000004</v>
      </c>
      <c r="D1935">
        <v>50.080000000000005</v>
      </c>
      <c r="E1935">
        <v>0</v>
      </c>
      <c r="F1935">
        <v>0</v>
      </c>
      <c r="G1935">
        <f t="shared" si="90"/>
        <v>5</v>
      </c>
      <c r="J1935">
        <f t="shared" si="91"/>
        <v>2018</v>
      </c>
      <c r="L1935">
        <f t="shared" si="92"/>
        <v>21</v>
      </c>
    </row>
    <row r="1936" spans="1:12" x14ac:dyDescent="0.25">
      <c r="A1936" t="s">
        <v>9</v>
      </c>
      <c r="B1936" s="1">
        <v>43241</v>
      </c>
      <c r="C1936">
        <v>1243.9349999999999</v>
      </c>
      <c r="D1936">
        <v>15</v>
      </c>
      <c r="E1936">
        <v>0</v>
      </c>
      <c r="F1936">
        <v>1</v>
      </c>
      <c r="G1936">
        <f t="shared" si="90"/>
        <v>5</v>
      </c>
      <c r="J1936">
        <f t="shared" si="91"/>
        <v>2018</v>
      </c>
      <c r="L1936">
        <f t="shared" si="92"/>
        <v>21</v>
      </c>
    </row>
    <row r="1937" spans="1:12" x14ac:dyDescent="0.25">
      <c r="A1937" t="s">
        <v>14</v>
      </c>
      <c r="B1937" s="1">
        <v>43241</v>
      </c>
      <c r="C1937">
        <v>6979.0600000000013</v>
      </c>
      <c r="D1937">
        <v>90.320000000000007</v>
      </c>
      <c r="E1937">
        <v>21.312199999999997</v>
      </c>
      <c r="F1937">
        <v>0</v>
      </c>
      <c r="G1937">
        <f t="shared" si="90"/>
        <v>5</v>
      </c>
      <c r="J1937">
        <f t="shared" si="91"/>
        <v>2018</v>
      </c>
      <c r="L1937">
        <f t="shared" si="92"/>
        <v>21</v>
      </c>
    </row>
    <row r="1938" spans="1:12" x14ac:dyDescent="0.25">
      <c r="A1938" t="s">
        <v>14</v>
      </c>
      <c r="B1938" s="1">
        <v>43241</v>
      </c>
      <c r="C1938">
        <v>4245.2300000000005</v>
      </c>
      <c r="D1938">
        <v>58</v>
      </c>
      <c r="E1938">
        <v>107.60165000000001</v>
      </c>
      <c r="F1938">
        <v>1</v>
      </c>
      <c r="G1938">
        <f t="shared" si="90"/>
        <v>5</v>
      </c>
      <c r="J1938">
        <f t="shared" si="91"/>
        <v>2018</v>
      </c>
      <c r="L1938">
        <f t="shared" si="92"/>
        <v>21</v>
      </c>
    </row>
    <row r="1939" spans="1:12" x14ac:dyDescent="0.25">
      <c r="A1939" t="s">
        <v>10</v>
      </c>
      <c r="B1939" s="1">
        <v>43241</v>
      </c>
      <c r="C1939">
        <v>2603.15</v>
      </c>
      <c r="D1939">
        <v>30.360000000000003</v>
      </c>
      <c r="E1939">
        <v>137.46785</v>
      </c>
      <c r="F1939">
        <v>0</v>
      </c>
      <c r="G1939">
        <f t="shared" si="90"/>
        <v>5</v>
      </c>
      <c r="J1939">
        <f t="shared" si="91"/>
        <v>2018</v>
      </c>
      <c r="L1939">
        <f t="shared" si="92"/>
        <v>21</v>
      </c>
    </row>
    <row r="1940" spans="1:12" x14ac:dyDescent="0.25">
      <c r="A1940" t="s">
        <v>10</v>
      </c>
      <c r="B1940" s="1">
        <v>43241</v>
      </c>
      <c r="C1940">
        <v>2285.1400000000003</v>
      </c>
      <c r="D1940">
        <v>28.52</v>
      </c>
      <c r="E1940">
        <v>2140.8868000000002</v>
      </c>
      <c r="F1940">
        <v>1</v>
      </c>
      <c r="G1940">
        <f t="shared" si="90"/>
        <v>5</v>
      </c>
      <c r="J1940">
        <f t="shared" si="91"/>
        <v>2018</v>
      </c>
      <c r="L1940">
        <f t="shared" si="92"/>
        <v>21</v>
      </c>
    </row>
    <row r="1941" spans="1:12" x14ac:dyDescent="0.25">
      <c r="A1941" t="s">
        <v>4</v>
      </c>
      <c r="B1941" s="1">
        <v>43248</v>
      </c>
      <c r="C1941">
        <v>14911.380000000001</v>
      </c>
      <c r="D1941">
        <v>211.24</v>
      </c>
      <c r="E1941">
        <v>675.00874999999996</v>
      </c>
      <c r="F1941">
        <v>0</v>
      </c>
      <c r="G1941">
        <f t="shared" si="90"/>
        <v>5</v>
      </c>
      <c r="J1941">
        <f t="shared" si="91"/>
        <v>2018</v>
      </c>
      <c r="L1941">
        <f t="shared" si="92"/>
        <v>22</v>
      </c>
    </row>
    <row r="1942" spans="1:12" x14ac:dyDescent="0.25">
      <c r="A1942" t="s">
        <v>4</v>
      </c>
      <c r="B1942" s="1">
        <v>43248</v>
      </c>
      <c r="C1942">
        <v>6362.5650000000005</v>
      </c>
      <c r="D1942">
        <v>91.68</v>
      </c>
      <c r="E1942">
        <v>1153.5478500000002</v>
      </c>
      <c r="F1942">
        <v>1</v>
      </c>
      <c r="G1942">
        <f t="shared" si="90"/>
        <v>5</v>
      </c>
      <c r="J1942">
        <f t="shared" si="91"/>
        <v>2018</v>
      </c>
      <c r="L1942">
        <f t="shared" si="92"/>
        <v>22</v>
      </c>
    </row>
    <row r="1943" spans="1:12" x14ac:dyDescent="0.25">
      <c r="A1943" t="s">
        <v>1</v>
      </c>
      <c r="B1943" s="1">
        <v>43248</v>
      </c>
      <c r="C1943">
        <v>21131.495000000003</v>
      </c>
      <c r="D1943">
        <v>280</v>
      </c>
      <c r="E1943">
        <v>104.99125000000001</v>
      </c>
      <c r="F1943">
        <v>0</v>
      </c>
      <c r="G1943">
        <f t="shared" si="90"/>
        <v>5</v>
      </c>
      <c r="J1943">
        <f t="shared" si="91"/>
        <v>2018</v>
      </c>
      <c r="L1943">
        <f t="shared" si="92"/>
        <v>22</v>
      </c>
    </row>
    <row r="1944" spans="1:12" x14ac:dyDescent="0.25">
      <c r="A1944" t="s">
        <v>1</v>
      </c>
      <c r="B1944" s="1">
        <v>43248</v>
      </c>
      <c r="C1944">
        <v>1745.8650000000002</v>
      </c>
      <c r="D1944">
        <v>23.040000000000003</v>
      </c>
      <c r="E1944">
        <v>101.6314</v>
      </c>
      <c r="F1944">
        <v>1</v>
      </c>
      <c r="G1944">
        <f t="shared" si="90"/>
        <v>5</v>
      </c>
      <c r="J1944">
        <f t="shared" si="91"/>
        <v>2018</v>
      </c>
      <c r="L1944">
        <f t="shared" si="92"/>
        <v>22</v>
      </c>
    </row>
    <row r="1945" spans="1:12" x14ac:dyDescent="0.25">
      <c r="A1945" t="s">
        <v>2</v>
      </c>
      <c r="B1945" s="1">
        <v>43248</v>
      </c>
      <c r="C1945">
        <v>67539.23000000001</v>
      </c>
      <c r="D1945">
        <v>864.36000000000013</v>
      </c>
      <c r="E1945">
        <v>0</v>
      </c>
      <c r="F1945">
        <v>0</v>
      </c>
      <c r="G1945">
        <f t="shared" si="90"/>
        <v>5</v>
      </c>
      <c r="J1945">
        <f t="shared" si="91"/>
        <v>2018</v>
      </c>
      <c r="L1945">
        <f t="shared" si="92"/>
        <v>22</v>
      </c>
    </row>
    <row r="1946" spans="1:12" x14ac:dyDescent="0.25">
      <c r="A1946" t="s">
        <v>2</v>
      </c>
      <c r="B1946" s="1">
        <v>43248</v>
      </c>
      <c r="C1946">
        <v>15285.765000000001</v>
      </c>
      <c r="D1946">
        <v>204.72000000000003</v>
      </c>
      <c r="E1946">
        <v>0</v>
      </c>
      <c r="F1946">
        <v>1</v>
      </c>
      <c r="G1946">
        <f t="shared" si="90"/>
        <v>5</v>
      </c>
      <c r="J1946">
        <f t="shared" si="91"/>
        <v>2018</v>
      </c>
      <c r="L1946">
        <f t="shared" si="92"/>
        <v>22</v>
      </c>
    </row>
    <row r="1947" spans="1:12" x14ac:dyDescent="0.25">
      <c r="A1947" t="s">
        <v>3</v>
      </c>
      <c r="B1947" s="1">
        <v>43248</v>
      </c>
      <c r="C1947">
        <v>732.71</v>
      </c>
      <c r="D1947">
        <v>9.120000000000001</v>
      </c>
      <c r="E1947">
        <v>45.102849999999997</v>
      </c>
      <c r="F1947">
        <v>0</v>
      </c>
      <c r="G1947">
        <f t="shared" si="90"/>
        <v>5</v>
      </c>
      <c r="J1947">
        <f t="shared" si="91"/>
        <v>2018</v>
      </c>
      <c r="L1947">
        <f t="shared" si="92"/>
        <v>22</v>
      </c>
    </row>
    <row r="1948" spans="1:12" x14ac:dyDescent="0.25">
      <c r="A1948" t="s">
        <v>3</v>
      </c>
      <c r="B1948" s="1">
        <v>43248</v>
      </c>
      <c r="C1948">
        <v>489.94</v>
      </c>
      <c r="D1948">
        <v>6.4400000000000013</v>
      </c>
      <c r="E1948">
        <v>733.82724999999994</v>
      </c>
      <c r="F1948">
        <v>1</v>
      </c>
      <c r="G1948">
        <f t="shared" si="90"/>
        <v>5</v>
      </c>
      <c r="J1948">
        <f t="shared" si="91"/>
        <v>2018</v>
      </c>
      <c r="L1948">
        <f t="shared" si="92"/>
        <v>22</v>
      </c>
    </row>
    <row r="1949" spans="1:12" x14ac:dyDescent="0.25">
      <c r="A1949" t="s">
        <v>13</v>
      </c>
      <c r="B1949" s="1">
        <v>43248</v>
      </c>
      <c r="C1949">
        <v>7031.09</v>
      </c>
      <c r="D1949">
        <v>92.68</v>
      </c>
      <c r="E1949">
        <v>204.37755000000001</v>
      </c>
      <c r="F1949">
        <v>0</v>
      </c>
      <c r="G1949">
        <f t="shared" si="90"/>
        <v>5</v>
      </c>
      <c r="J1949">
        <f t="shared" si="91"/>
        <v>2018</v>
      </c>
      <c r="L1949">
        <f t="shared" si="92"/>
        <v>22</v>
      </c>
    </row>
    <row r="1950" spans="1:12" x14ac:dyDescent="0.25">
      <c r="A1950" t="s">
        <v>13</v>
      </c>
      <c r="B1950" s="1">
        <v>43248</v>
      </c>
      <c r="C1950">
        <v>2748.46</v>
      </c>
      <c r="D1950">
        <v>36.24</v>
      </c>
      <c r="E1950">
        <v>366.41475000000003</v>
      </c>
      <c r="F1950">
        <v>1</v>
      </c>
      <c r="G1950">
        <f t="shared" si="90"/>
        <v>5</v>
      </c>
      <c r="J1950">
        <f t="shared" si="91"/>
        <v>2018</v>
      </c>
      <c r="L1950">
        <f t="shared" si="92"/>
        <v>22</v>
      </c>
    </row>
    <row r="1951" spans="1:12" x14ac:dyDescent="0.25">
      <c r="A1951" t="s">
        <v>5</v>
      </c>
      <c r="B1951" s="1">
        <v>43248</v>
      </c>
      <c r="C1951">
        <v>1716.5500000000002</v>
      </c>
      <c r="D1951">
        <v>26.880000000000003</v>
      </c>
      <c r="E1951">
        <v>91.289900000000003</v>
      </c>
      <c r="F1951">
        <v>0</v>
      </c>
      <c r="G1951">
        <f t="shared" si="90"/>
        <v>5</v>
      </c>
      <c r="J1951">
        <f t="shared" si="91"/>
        <v>2018</v>
      </c>
      <c r="L1951">
        <f t="shared" si="92"/>
        <v>22</v>
      </c>
    </row>
    <row r="1952" spans="1:12" x14ac:dyDescent="0.25">
      <c r="A1952" t="s">
        <v>5</v>
      </c>
      <c r="B1952" s="1">
        <v>43248</v>
      </c>
      <c r="C1952">
        <v>1188.4950000000001</v>
      </c>
      <c r="D1952">
        <v>26.24</v>
      </c>
      <c r="E1952">
        <v>564.56270000000006</v>
      </c>
      <c r="F1952">
        <v>1</v>
      </c>
      <c r="G1952">
        <f t="shared" si="90"/>
        <v>5</v>
      </c>
      <c r="J1952">
        <f t="shared" si="91"/>
        <v>2018</v>
      </c>
      <c r="L1952">
        <f t="shared" si="92"/>
        <v>22</v>
      </c>
    </row>
    <row r="1953" spans="1:12" x14ac:dyDescent="0.25">
      <c r="A1953" t="s">
        <v>6</v>
      </c>
      <c r="B1953" s="1">
        <v>43248</v>
      </c>
      <c r="C1953">
        <v>1573.4950000000001</v>
      </c>
      <c r="D1953">
        <v>22.6</v>
      </c>
      <c r="E1953">
        <v>0</v>
      </c>
      <c r="F1953">
        <v>0</v>
      </c>
      <c r="G1953">
        <f t="shared" si="90"/>
        <v>5</v>
      </c>
      <c r="J1953">
        <f t="shared" si="91"/>
        <v>2018</v>
      </c>
      <c r="L1953">
        <f t="shared" si="92"/>
        <v>22</v>
      </c>
    </row>
    <row r="1954" spans="1:12" x14ac:dyDescent="0.25">
      <c r="A1954" t="s">
        <v>6</v>
      </c>
      <c r="B1954" s="1">
        <v>43248</v>
      </c>
      <c r="C1954">
        <v>514.19500000000005</v>
      </c>
      <c r="D1954">
        <v>8.120000000000001</v>
      </c>
      <c r="E1954">
        <v>0</v>
      </c>
      <c r="F1954">
        <v>1</v>
      </c>
      <c r="G1954">
        <f t="shared" si="90"/>
        <v>5</v>
      </c>
      <c r="J1954">
        <f t="shared" si="91"/>
        <v>2018</v>
      </c>
      <c r="L1954">
        <f t="shared" si="92"/>
        <v>22</v>
      </c>
    </row>
    <row r="1955" spans="1:12" x14ac:dyDescent="0.25">
      <c r="A1955" t="s">
        <v>12</v>
      </c>
      <c r="B1955" s="1">
        <v>43248</v>
      </c>
      <c r="C1955">
        <v>1779.085</v>
      </c>
      <c r="D1955">
        <v>23.92</v>
      </c>
      <c r="E1955">
        <v>182.32955000000001</v>
      </c>
      <c r="F1955">
        <v>0</v>
      </c>
      <c r="G1955">
        <f t="shared" si="90"/>
        <v>5</v>
      </c>
      <c r="J1955">
        <f t="shared" si="91"/>
        <v>2018</v>
      </c>
      <c r="L1955">
        <f t="shared" si="92"/>
        <v>22</v>
      </c>
    </row>
    <row r="1956" spans="1:12" x14ac:dyDescent="0.25">
      <c r="A1956" t="s">
        <v>12</v>
      </c>
      <c r="B1956" s="1">
        <v>43248</v>
      </c>
      <c r="C1956">
        <v>554.78500000000008</v>
      </c>
      <c r="D1956">
        <v>7.56</v>
      </c>
      <c r="E1956">
        <v>656.62740000000008</v>
      </c>
      <c r="F1956">
        <v>1</v>
      </c>
      <c r="G1956">
        <f t="shared" si="90"/>
        <v>5</v>
      </c>
      <c r="J1956">
        <f t="shared" si="91"/>
        <v>2018</v>
      </c>
      <c r="L1956">
        <f t="shared" si="92"/>
        <v>22</v>
      </c>
    </row>
    <row r="1957" spans="1:12" x14ac:dyDescent="0.25">
      <c r="A1957" t="s">
        <v>7</v>
      </c>
      <c r="B1957" s="1">
        <v>43248</v>
      </c>
      <c r="C1957">
        <v>22579.865000000005</v>
      </c>
      <c r="D1957">
        <v>287.08000000000004</v>
      </c>
      <c r="E1957">
        <v>366.73325000000006</v>
      </c>
      <c r="F1957">
        <v>0</v>
      </c>
      <c r="G1957">
        <f t="shared" si="90"/>
        <v>5</v>
      </c>
      <c r="J1957">
        <f t="shared" si="91"/>
        <v>2018</v>
      </c>
      <c r="L1957">
        <f t="shared" si="92"/>
        <v>22</v>
      </c>
    </row>
    <row r="1958" spans="1:12" x14ac:dyDescent="0.25">
      <c r="A1958" t="s">
        <v>7</v>
      </c>
      <c r="B1958" s="1">
        <v>43248</v>
      </c>
      <c r="C1958">
        <v>5597.2950000000001</v>
      </c>
      <c r="D1958">
        <v>69</v>
      </c>
      <c r="E1958">
        <v>472.59290000000004</v>
      </c>
      <c r="F1958">
        <v>1</v>
      </c>
      <c r="G1958">
        <f t="shared" si="90"/>
        <v>5</v>
      </c>
      <c r="J1958">
        <f t="shared" si="91"/>
        <v>2018</v>
      </c>
      <c r="L1958">
        <f t="shared" si="92"/>
        <v>22</v>
      </c>
    </row>
    <row r="1959" spans="1:12" x14ac:dyDescent="0.25">
      <c r="A1959" t="s">
        <v>8</v>
      </c>
      <c r="B1959" s="1">
        <v>43248</v>
      </c>
      <c r="C1959">
        <v>23883.090000000004</v>
      </c>
      <c r="D1959">
        <v>337.16</v>
      </c>
      <c r="E1959">
        <v>2208.2742499999999</v>
      </c>
      <c r="F1959">
        <v>0</v>
      </c>
      <c r="G1959">
        <f t="shared" si="90"/>
        <v>5</v>
      </c>
      <c r="J1959">
        <f t="shared" si="91"/>
        <v>2018</v>
      </c>
      <c r="L1959">
        <f t="shared" si="92"/>
        <v>22</v>
      </c>
    </row>
    <row r="1960" spans="1:12" x14ac:dyDescent="0.25">
      <c r="A1960" t="s">
        <v>8</v>
      </c>
      <c r="B1960" s="1">
        <v>43248</v>
      </c>
      <c r="C1960">
        <v>16706.085000000003</v>
      </c>
      <c r="D1960">
        <v>246.04000000000002</v>
      </c>
      <c r="E1960">
        <v>11140.90445</v>
      </c>
      <c r="F1960">
        <v>1</v>
      </c>
      <c r="G1960">
        <f t="shared" si="90"/>
        <v>5</v>
      </c>
      <c r="J1960">
        <f t="shared" si="91"/>
        <v>2018</v>
      </c>
      <c r="L1960">
        <f t="shared" si="92"/>
        <v>22</v>
      </c>
    </row>
    <row r="1961" spans="1:12" x14ac:dyDescent="0.25">
      <c r="A1961" t="s">
        <v>9</v>
      </c>
      <c r="B1961" s="1">
        <v>43248</v>
      </c>
      <c r="C1961">
        <v>4225.8150000000005</v>
      </c>
      <c r="D1961">
        <v>57.879999999999995</v>
      </c>
      <c r="E1961">
        <v>0</v>
      </c>
      <c r="F1961">
        <v>0</v>
      </c>
      <c r="G1961">
        <f t="shared" si="90"/>
        <v>5</v>
      </c>
      <c r="J1961">
        <f t="shared" si="91"/>
        <v>2018</v>
      </c>
      <c r="L1961">
        <f t="shared" si="92"/>
        <v>22</v>
      </c>
    </row>
    <row r="1962" spans="1:12" x14ac:dyDescent="0.25">
      <c r="A1962" t="s">
        <v>9</v>
      </c>
      <c r="B1962" s="1">
        <v>43248</v>
      </c>
      <c r="C1962">
        <v>1000.0100000000001</v>
      </c>
      <c r="D1962">
        <v>14.16</v>
      </c>
      <c r="E1962">
        <v>0</v>
      </c>
      <c r="F1962">
        <v>1</v>
      </c>
      <c r="G1962">
        <f t="shared" si="90"/>
        <v>5</v>
      </c>
      <c r="J1962">
        <f t="shared" si="91"/>
        <v>2018</v>
      </c>
      <c r="L1962">
        <f t="shared" si="92"/>
        <v>22</v>
      </c>
    </row>
    <row r="1963" spans="1:12" x14ac:dyDescent="0.25">
      <c r="A1963" t="s">
        <v>14</v>
      </c>
      <c r="B1963" s="1">
        <v>43248</v>
      </c>
      <c r="C1963">
        <v>6257.8450000000003</v>
      </c>
      <c r="D1963">
        <v>86.360000000000014</v>
      </c>
      <c r="E1963">
        <v>6.3115000000000006</v>
      </c>
      <c r="F1963">
        <v>0</v>
      </c>
      <c r="G1963">
        <f t="shared" si="90"/>
        <v>5</v>
      </c>
      <c r="J1963">
        <f t="shared" si="91"/>
        <v>2018</v>
      </c>
      <c r="L1963">
        <f t="shared" si="92"/>
        <v>22</v>
      </c>
    </row>
    <row r="1964" spans="1:12" x14ac:dyDescent="0.25">
      <c r="A1964" t="s">
        <v>14</v>
      </c>
      <c r="B1964" s="1">
        <v>43248</v>
      </c>
      <c r="C1964">
        <v>3723.0050000000006</v>
      </c>
      <c r="D1964">
        <v>51.68</v>
      </c>
      <c r="E1964">
        <v>21.950500000000002</v>
      </c>
      <c r="F1964">
        <v>1</v>
      </c>
      <c r="G1964">
        <f t="shared" si="90"/>
        <v>5</v>
      </c>
      <c r="J1964">
        <f t="shared" si="91"/>
        <v>2018</v>
      </c>
      <c r="L1964">
        <f t="shared" si="92"/>
        <v>22</v>
      </c>
    </row>
    <row r="1965" spans="1:12" x14ac:dyDescent="0.25">
      <c r="A1965" t="s">
        <v>10</v>
      </c>
      <c r="B1965" s="1">
        <v>43248</v>
      </c>
      <c r="C1965">
        <v>1805.7050000000002</v>
      </c>
      <c r="D1965">
        <v>21.52</v>
      </c>
      <c r="E1965">
        <v>127.82835</v>
      </c>
      <c r="F1965">
        <v>0</v>
      </c>
      <c r="G1965">
        <f t="shared" si="90"/>
        <v>5</v>
      </c>
      <c r="J1965">
        <f t="shared" si="91"/>
        <v>2018</v>
      </c>
      <c r="L1965">
        <f t="shared" si="92"/>
        <v>22</v>
      </c>
    </row>
    <row r="1966" spans="1:12" x14ac:dyDescent="0.25">
      <c r="A1966" t="s">
        <v>10</v>
      </c>
      <c r="B1966" s="1">
        <v>43248</v>
      </c>
      <c r="C1966">
        <v>1361.1950000000002</v>
      </c>
      <c r="D1966">
        <v>16.36</v>
      </c>
      <c r="E1966">
        <v>2015.9880000000001</v>
      </c>
      <c r="F1966">
        <v>1</v>
      </c>
      <c r="G1966">
        <f t="shared" si="90"/>
        <v>5</v>
      </c>
      <c r="J1966">
        <f t="shared" si="91"/>
        <v>2018</v>
      </c>
      <c r="L1966">
        <f t="shared" si="92"/>
        <v>22</v>
      </c>
    </row>
    <row r="1967" spans="1:12" x14ac:dyDescent="0.25">
      <c r="A1967" t="s">
        <v>4</v>
      </c>
      <c r="B1967" s="1">
        <v>43255</v>
      </c>
      <c r="C1967">
        <v>16678.805</v>
      </c>
      <c r="D1967">
        <v>204.72000000000003</v>
      </c>
      <c r="E1967">
        <v>675.48520000000008</v>
      </c>
      <c r="F1967">
        <v>0</v>
      </c>
      <c r="G1967">
        <f t="shared" si="90"/>
        <v>6</v>
      </c>
      <c r="J1967">
        <f t="shared" si="91"/>
        <v>2018</v>
      </c>
      <c r="L1967">
        <f t="shared" si="92"/>
        <v>23</v>
      </c>
    </row>
    <row r="1968" spans="1:12" x14ac:dyDescent="0.25">
      <c r="A1968" t="s">
        <v>4</v>
      </c>
      <c r="B1968" s="1">
        <v>43255</v>
      </c>
      <c r="C1968">
        <v>5965.1350000000011</v>
      </c>
      <c r="D1968">
        <v>79.2</v>
      </c>
      <c r="E1968">
        <v>1113.8757499999999</v>
      </c>
      <c r="F1968">
        <v>1</v>
      </c>
      <c r="G1968">
        <f t="shared" si="90"/>
        <v>6</v>
      </c>
      <c r="J1968">
        <f t="shared" si="91"/>
        <v>2018</v>
      </c>
      <c r="L1968">
        <f t="shared" si="92"/>
        <v>23</v>
      </c>
    </row>
    <row r="1969" spans="1:12" x14ac:dyDescent="0.25">
      <c r="A1969" t="s">
        <v>1</v>
      </c>
      <c r="B1969" s="1">
        <v>43255</v>
      </c>
      <c r="C1969">
        <v>27600.21</v>
      </c>
      <c r="D1969">
        <v>346.8</v>
      </c>
      <c r="E1969">
        <v>302.0992</v>
      </c>
      <c r="F1969">
        <v>0</v>
      </c>
      <c r="G1969">
        <f t="shared" si="90"/>
        <v>6</v>
      </c>
      <c r="J1969">
        <f t="shared" si="91"/>
        <v>2018</v>
      </c>
      <c r="L1969">
        <f t="shared" si="92"/>
        <v>23</v>
      </c>
    </row>
    <row r="1970" spans="1:12" x14ac:dyDescent="0.25">
      <c r="A1970" t="s">
        <v>1</v>
      </c>
      <c r="B1970" s="1">
        <v>43255</v>
      </c>
      <c r="C1970">
        <v>2552.9900000000002</v>
      </c>
      <c r="D1970">
        <v>32.68</v>
      </c>
      <c r="E1970">
        <v>384.08370000000002</v>
      </c>
      <c r="F1970">
        <v>1</v>
      </c>
      <c r="G1970">
        <f t="shared" si="90"/>
        <v>6</v>
      </c>
      <c r="J1970">
        <f t="shared" si="91"/>
        <v>2018</v>
      </c>
      <c r="L1970">
        <f t="shared" si="92"/>
        <v>23</v>
      </c>
    </row>
    <row r="1971" spans="1:12" x14ac:dyDescent="0.25">
      <c r="A1971" t="s">
        <v>2</v>
      </c>
      <c r="B1971" s="1">
        <v>43255</v>
      </c>
      <c r="C1971">
        <v>65871.19</v>
      </c>
      <c r="D1971">
        <v>752.48</v>
      </c>
      <c r="E1971">
        <v>0</v>
      </c>
      <c r="F1971">
        <v>0</v>
      </c>
      <c r="G1971">
        <f t="shared" si="90"/>
        <v>6</v>
      </c>
      <c r="J1971">
        <f t="shared" si="91"/>
        <v>2018</v>
      </c>
      <c r="L1971">
        <f t="shared" si="92"/>
        <v>23</v>
      </c>
    </row>
    <row r="1972" spans="1:12" x14ac:dyDescent="0.25">
      <c r="A1972" t="s">
        <v>2</v>
      </c>
      <c r="B1972" s="1">
        <v>43255</v>
      </c>
      <c r="C1972">
        <v>13374.185000000001</v>
      </c>
      <c r="D1972">
        <v>167.92000000000002</v>
      </c>
      <c r="E1972">
        <v>0</v>
      </c>
      <c r="F1972">
        <v>1</v>
      </c>
      <c r="G1972">
        <f t="shared" si="90"/>
        <v>6</v>
      </c>
      <c r="J1972">
        <f t="shared" si="91"/>
        <v>2018</v>
      </c>
      <c r="L1972">
        <f t="shared" si="92"/>
        <v>23</v>
      </c>
    </row>
    <row r="1973" spans="1:12" x14ac:dyDescent="0.25">
      <c r="A1973" t="s">
        <v>3</v>
      </c>
      <c r="B1973" s="1">
        <v>43255</v>
      </c>
      <c r="C1973">
        <v>655.71</v>
      </c>
      <c r="D1973">
        <v>8.5200000000000014</v>
      </c>
      <c r="E1973">
        <v>44.668650000000007</v>
      </c>
      <c r="F1973">
        <v>0</v>
      </c>
      <c r="G1973">
        <f t="shared" si="90"/>
        <v>6</v>
      </c>
      <c r="J1973">
        <f t="shared" si="91"/>
        <v>2018</v>
      </c>
      <c r="L1973">
        <f t="shared" si="92"/>
        <v>23</v>
      </c>
    </row>
    <row r="1974" spans="1:12" x14ac:dyDescent="0.25">
      <c r="A1974" t="s">
        <v>3</v>
      </c>
      <c r="B1974" s="1">
        <v>43255</v>
      </c>
      <c r="C1974">
        <v>399.35500000000002</v>
      </c>
      <c r="D1974">
        <v>5.5200000000000005</v>
      </c>
      <c r="E1974">
        <v>473.21820000000002</v>
      </c>
      <c r="F1974">
        <v>1</v>
      </c>
      <c r="G1974">
        <f t="shared" si="90"/>
        <v>6</v>
      </c>
      <c r="J1974">
        <f t="shared" si="91"/>
        <v>2018</v>
      </c>
      <c r="L1974">
        <f t="shared" si="92"/>
        <v>23</v>
      </c>
    </row>
    <row r="1975" spans="1:12" x14ac:dyDescent="0.25">
      <c r="A1975" t="s">
        <v>13</v>
      </c>
      <c r="B1975" s="1">
        <v>43255</v>
      </c>
      <c r="C1975">
        <v>7746.42</v>
      </c>
      <c r="D1975">
        <v>102.2</v>
      </c>
      <c r="E1975">
        <v>184.9991</v>
      </c>
      <c r="F1975">
        <v>0</v>
      </c>
      <c r="G1975">
        <f t="shared" si="90"/>
        <v>6</v>
      </c>
      <c r="J1975">
        <f t="shared" si="91"/>
        <v>2018</v>
      </c>
      <c r="L1975">
        <f t="shared" si="92"/>
        <v>23</v>
      </c>
    </row>
    <row r="1976" spans="1:12" x14ac:dyDescent="0.25">
      <c r="A1976" t="s">
        <v>13</v>
      </c>
      <c r="B1976" s="1">
        <v>43255</v>
      </c>
      <c r="C1976">
        <v>2749.9450000000002</v>
      </c>
      <c r="D1976">
        <v>36.68</v>
      </c>
      <c r="E1976">
        <v>342.90230000000003</v>
      </c>
      <c r="F1976">
        <v>1</v>
      </c>
      <c r="G1976">
        <f t="shared" si="90"/>
        <v>6</v>
      </c>
      <c r="J1976">
        <f t="shared" si="91"/>
        <v>2018</v>
      </c>
      <c r="L1976">
        <f t="shared" si="92"/>
        <v>23</v>
      </c>
    </row>
    <row r="1977" spans="1:12" x14ac:dyDescent="0.25">
      <c r="A1977" t="s">
        <v>5</v>
      </c>
      <c r="B1977" s="1">
        <v>43255</v>
      </c>
      <c r="C1977">
        <v>1526.8000000000002</v>
      </c>
      <c r="D1977">
        <v>25.28</v>
      </c>
      <c r="E1977">
        <v>86.228999999999999</v>
      </c>
      <c r="F1977">
        <v>0</v>
      </c>
      <c r="G1977">
        <f t="shared" si="90"/>
        <v>6</v>
      </c>
      <c r="J1977">
        <f t="shared" si="91"/>
        <v>2018</v>
      </c>
      <c r="L1977">
        <f t="shared" si="92"/>
        <v>23</v>
      </c>
    </row>
    <row r="1978" spans="1:12" x14ac:dyDescent="0.25">
      <c r="A1978" t="s">
        <v>5</v>
      </c>
      <c r="B1978" s="1">
        <v>43255</v>
      </c>
      <c r="C1978">
        <v>1188.4950000000001</v>
      </c>
      <c r="D1978">
        <v>25.400000000000002</v>
      </c>
      <c r="E1978">
        <v>512.42295000000001</v>
      </c>
      <c r="F1978">
        <v>1</v>
      </c>
      <c r="G1978">
        <f t="shared" si="90"/>
        <v>6</v>
      </c>
      <c r="J1978">
        <f t="shared" si="91"/>
        <v>2018</v>
      </c>
      <c r="L1978">
        <f t="shared" si="92"/>
        <v>23</v>
      </c>
    </row>
    <row r="1979" spans="1:12" x14ac:dyDescent="0.25">
      <c r="A1979" t="s">
        <v>6</v>
      </c>
      <c r="B1979" s="1">
        <v>43255</v>
      </c>
      <c r="C1979">
        <v>1399.53</v>
      </c>
      <c r="D1979">
        <v>16.96</v>
      </c>
      <c r="E1979">
        <v>0</v>
      </c>
      <c r="F1979">
        <v>0</v>
      </c>
      <c r="G1979">
        <f t="shared" si="90"/>
        <v>6</v>
      </c>
      <c r="J1979">
        <f t="shared" si="91"/>
        <v>2018</v>
      </c>
      <c r="L1979">
        <f t="shared" si="92"/>
        <v>23</v>
      </c>
    </row>
    <row r="1980" spans="1:12" x14ac:dyDescent="0.25">
      <c r="A1980" t="s">
        <v>6</v>
      </c>
      <c r="B1980" s="1">
        <v>43255</v>
      </c>
      <c r="C1980">
        <v>560.89</v>
      </c>
      <c r="D1980">
        <v>7.7200000000000006</v>
      </c>
      <c r="E1980">
        <v>0</v>
      </c>
      <c r="F1980">
        <v>1</v>
      </c>
      <c r="G1980">
        <f t="shared" si="90"/>
        <v>6</v>
      </c>
      <c r="J1980">
        <f t="shared" si="91"/>
        <v>2018</v>
      </c>
      <c r="L1980">
        <f t="shared" si="92"/>
        <v>23</v>
      </c>
    </row>
    <row r="1981" spans="1:12" x14ac:dyDescent="0.25">
      <c r="A1981" t="s">
        <v>12</v>
      </c>
      <c r="B1981" s="1">
        <v>43255</v>
      </c>
      <c r="C1981">
        <v>1841.95</v>
      </c>
      <c r="D1981">
        <v>23.040000000000003</v>
      </c>
      <c r="E1981">
        <v>199.11190000000002</v>
      </c>
      <c r="F1981">
        <v>0</v>
      </c>
      <c r="G1981">
        <f t="shared" si="90"/>
        <v>6</v>
      </c>
      <c r="J1981">
        <f t="shared" si="91"/>
        <v>2018</v>
      </c>
      <c r="L1981">
        <f t="shared" si="92"/>
        <v>23</v>
      </c>
    </row>
    <row r="1982" spans="1:12" x14ac:dyDescent="0.25">
      <c r="A1982" t="s">
        <v>12</v>
      </c>
      <c r="B1982" s="1">
        <v>43255</v>
      </c>
      <c r="C1982">
        <v>397.70500000000004</v>
      </c>
      <c r="D1982">
        <v>5.9600000000000009</v>
      </c>
      <c r="E1982">
        <v>546.73514999999998</v>
      </c>
      <c r="F1982">
        <v>1</v>
      </c>
      <c r="G1982">
        <f t="shared" si="90"/>
        <v>6</v>
      </c>
      <c r="J1982">
        <f t="shared" si="91"/>
        <v>2018</v>
      </c>
      <c r="L1982">
        <f t="shared" si="92"/>
        <v>23</v>
      </c>
    </row>
    <row r="1983" spans="1:12" x14ac:dyDescent="0.25">
      <c r="A1983" t="s">
        <v>7</v>
      </c>
      <c r="B1983" s="1">
        <v>43255</v>
      </c>
      <c r="C1983">
        <v>23713.305</v>
      </c>
      <c r="D1983">
        <v>284.76</v>
      </c>
      <c r="E1983">
        <v>386.64015000000001</v>
      </c>
      <c r="F1983">
        <v>0</v>
      </c>
      <c r="G1983">
        <f t="shared" si="90"/>
        <v>6</v>
      </c>
      <c r="J1983">
        <f t="shared" si="91"/>
        <v>2018</v>
      </c>
      <c r="L1983">
        <f t="shared" si="92"/>
        <v>23</v>
      </c>
    </row>
    <row r="1984" spans="1:12" x14ac:dyDescent="0.25">
      <c r="A1984" t="s">
        <v>7</v>
      </c>
      <c r="B1984" s="1">
        <v>43255</v>
      </c>
      <c r="C1984">
        <v>5101.25</v>
      </c>
      <c r="D1984">
        <v>61.44</v>
      </c>
      <c r="E1984">
        <v>519.2174</v>
      </c>
      <c r="F1984">
        <v>1</v>
      </c>
      <c r="G1984">
        <f t="shared" si="90"/>
        <v>6</v>
      </c>
      <c r="J1984">
        <f t="shared" si="91"/>
        <v>2018</v>
      </c>
      <c r="L1984">
        <f t="shared" si="92"/>
        <v>23</v>
      </c>
    </row>
    <row r="1985" spans="1:12" x14ac:dyDescent="0.25">
      <c r="A1985" t="s">
        <v>8</v>
      </c>
      <c r="B1985" s="1">
        <v>43255</v>
      </c>
      <c r="C1985">
        <v>26583.590000000004</v>
      </c>
      <c r="D1985">
        <v>365</v>
      </c>
      <c r="E1985">
        <v>2558.3967499999999</v>
      </c>
      <c r="F1985">
        <v>0</v>
      </c>
      <c r="G1985">
        <f t="shared" si="90"/>
        <v>6</v>
      </c>
      <c r="J1985">
        <f t="shared" si="91"/>
        <v>2018</v>
      </c>
      <c r="L1985">
        <f t="shared" si="92"/>
        <v>23</v>
      </c>
    </row>
    <row r="1986" spans="1:12" x14ac:dyDescent="0.25">
      <c r="A1986" t="s">
        <v>8</v>
      </c>
      <c r="B1986" s="1">
        <v>43255</v>
      </c>
      <c r="C1986">
        <v>17867.355</v>
      </c>
      <c r="D1986">
        <v>268.12</v>
      </c>
      <c r="E1986">
        <v>14249.561299999999</v>
      </c>
      <c r="F1986">
        <v>1</v>
      </c>
      <c r="G1986">
        <f t="shared" si="90"/>
        <v>6</v>
      </c>
      <c r="J1986">
        <f t="shared" si="91"/>
        <v>2018</v>
      </c>
      <c r="L1986">
        <f t="shared" si="92"/>
        <v>23</v>
      </c>
    </row>
    <row r="1987" spans="1:12" x14ac:dyDescent="0.25">
      <c r="A1987" t="s">
        <v>9</v>
      </c>
      <c r="B1987" s="1">
        <v>43255</v>
      </c>
      <c r="C1987">
        <v>3963.4650000000006</v>
      </c>
      <c r="D1987">
        <v>47.64</v>
      </c>
      <c r="E1987">
        <v>0</v>
      </c>
      <c r="F1987">
        <v>0</v>
      </c>
      <c r="G1987">
        <f t="shared" ref="G1987:G2050" si="93">MONTH(B1987)</f>
        <v>6</v>
      </c>
      <c r="J1987">
        <f t="shared" ref="J1987:J2050" si="94">YEAR(B1987:B4757)</f>
        <v>2018</v>
      </c>
      <c r="L1987">
        <f t="shared" ref="L1987:L2050" si="95">WEEKNUM(B1987,1)</f>
        <v>23</v>
      </c>
    </row>
    <row r="1988" spans="1:12" x14ac:dyDescent="0.25">
      <c r="A1988" t="s">
        <v>9</v>
      </c>
      <c r="B1988" s="1">
        <v>43255</v>
      </c>
      <c r="C1988">
        <v>820.87500000000011</v>
      </c>
      <c r="D1988">
        <v>10.64</v>
      </c>
      <c r="E1988">
        <v>0</v>
      </c>
      <c r="F1988">
        <v>1</v>
      </c>
      <c r="G1988">
        <f t="shared" si="93"/>
        <v>6</v>
      </c>
      <c r="J1988">
        <f t="shared" si="94"/>
        <v>2018</v>
      </c>
      <c r="L1988">
        <f t="shared" si="95"/>
        <v>23</v>
      </c>
    </row>
    <row r="1989" spans="1:12" x14ac:dyDescent="0.25">
      <c r="A1989" t="s">
        <v>14</v>
      </c>
      <c r="B1989" s="1">
        <v>43255</v>
      </c>
      <c r="C1989">
        <v>6363.5550000000003</v>
      </c>
      <c r="D1989">
        <v>83.960000000000008</v>
      </c>
      <c r="E1989">
        <v>6.9563000000000006</v>
      </c>
      <c r="F1989">
        <v>0</v>
      </c>
      <c r="G1989">
        <f t="shared" si="93"/>
        <v>6</v>
      </c>
      <c r="J1989">
        <f t="shared" si="94"/>
        <v>2018</v>
      </c>
      <c r="L1989">
        <f t="shared" si="95"/>
        <v>23</v>
      </c>
    </row>
    <row r="1990" spans="1:12" x14ac:dyDescent="0.25">
      <c r="A1990" t="s">
        <v>14</v>
      </c>
      <c r="B1990" s="1">
        <v>43255</v>
      </c>
      <c r="C1990">
        <v>3692.7550000000006</v>
      </c>
      <c r="D1990">
        <v>51.400000000000006</v>
      </c>
      <c r="E1990">
        <v>28.982849999999999</v>
      </c>
      <c r="F1990">
        <v>1</v>
      </c>
      <c r="G1990">
        <f t="shared" si="93"/>
        <v>6</v>
      </c>
      <c r="J1990">
        <f t="shared" si="94"/>
        <v>2018</v>
      </c>
      <c r="L1990">
        <f t="shared" si="95"/>
        <v>23</v>
      </c>
    </row>
    <row r="1991" spans="1:12" x14ac:dyDescent="0.25">
      <c r="A1991" t="s">
        <v>10</v>
      </c>
      <c r="B1991" s="1">
        <v>43255</v>
      </c>
      <c r="C1991">
        <v>500.77500000000003</v>
      </c>
      <c r="D1991">
        <v>6.28</v>
      </c>
      <c r="E1991">
        <v>21.593</v>
      </c>
      <c r="F1991">
        <v>0</v>
      </c>
      <c r="G1991">
        <f t="shared" si="93"/>
        <v>6</v>
      </c>
      <c r="J1991">
        <f t="shared" si="94"/>
        <v>2018</v>
      </c>
      <c r="L1991">
        <f t="shared" si="95"/>
        <v>23</v>
      </c>
    </row>
    <row r="1992" spans="1:12" x14ac:dyDescent="0.25">
      <c r="A1992" t="s">
        <v>10</v>
      </c>
      <c r="B1992" s="1">
        <v>43255</v>
      </c>
      <c r="C1992">
        <v>277.80500000000001</v>
      </c>
      <c r="D1992">
        <v>4.24</v>
      </c>
      <c r="E1992">
        <v>400.38635000000005</v>
      </c>
      <c r="F1992">
        <v>1</v>
      </c>
      <c r="G1992">
        <f t="shared" si="93"/>
        <v>6</v>
      </c>
      <c r="J1992">
        <f t="shared" si="94"/>
        <v>2018</v>
      </c>
      <c r="L1992">
        <f t="shared" si="95"/>
        <v>23</v>
      </c>
    </row>
    <row r="1993" spans="1:12" x14ac:dyDescent="0.25">
      <c r="A1993" t="s">
        <v>4</v>
      </c>
      <c r="B1993" s="1">
        <v>43262</v>
      </c>
      <c r="C1993">
        <v>10222.629999999999</v>
      </c>
      <c r="D1993">
        <v>131.68</v>
      </c>
      <c r="E1993">
        <v>365.98445000000004</v>
      </c>
      <c r="F1993">
        <v>0</v>
      </c>
      <c r="G1993">
        <f t="shared" si="93"/>
        <v>6</v>
      </c>
      <c r="J1993">
        <f t="shared" si="94"/>
        <v>2018</v>
      </c>
      <c r="L1993">
        <f t="shared" si="95"/>
        <v>24</v>
      </c>
    </row>
    <row r="1994" spans="1:12" x14ac:dyDescent="0.25">
      <c r="A1994" t="s">
        <v>4</v>
      </c>
      <c r="B1994" s="1">
        <v>43262</v>
      </c>
      <c r="C1994">
        <v>3760.7350000000001</v>
      </c>
      <c r="D1994">
        <v>54.52000000000001</v>
      </c>
      <c r="E1994">
        <v>611.44524999999999</v>
      </c>
      <c r="F1994">
        <v>1</v>
      </c>
      <c r="G1994">
        <f t="shared" si="93"/>
        <v>6</v>
      </c>
      <c r="J1994">
        <f t="shared" si="94"/>
        <v>2018</v>
      </c>
      <c r="L1994">
        <f t="shared" si="95"/>
        <v>24</v>
      </c>
    </row>
    <row r="1995" spans="1:12" x14ac:dyDescent="0.25">
      <c r="A1995" t="s">
        <v>1</v>
      </c>
      <c r="B1995" s="1">
        <v>43262</v>
      </c>
      <c r="C1995">
        <v>22831.765000000003</v>
      </c>
      <c r="D1995">
        <v>295</v>
      </c>
      <c r="E1995">
        <v>96.948150000000012</v>
      </c>
      <c r="F1995">
        <v>0</v>
      </c>
      <c r="G1995">
        <f t="shared" si="93"/>
        <v>6</v>
      </c>
      <c r="J1995">
        <f t="shared" si="94"/>
        <v>2018</v>
      </c>
      <c r="L1995">
        <f t="shared" si="95"/>
        <v>24</v>
      </c>
    </row>
    <row r="1996" spans="1:12" x14ac:dyDescent="0.25">
      <c r="A1996" t="s">
        <v>1</v>
      </c>
      <c r="B1996" s="1">
        <v>43262</v>
      </c>
      <c r="C1996">
        <v>2063.38</v>
      </c>
      <c r="D1996">
        <v>27.439999999999998</v>
      </c>
      <c r="E1996">
        <v>122.29944999999999</v>
      </c>
      <c r="F1996">
        <v>1</v>
      </c>
      <c r="G1996">
        <f t="shared" si="93"/>
        <v>6</v>
      </c>
      <c r="J1996">
        <f t="shared" si="94"/>
        <v>2018</v>
      </c>
      <c r="L1996">
        <f t="shared" si="95"/>
        <v>24</v>
      </c>
    </row>
    <row r="1997" spans="1:12" x14ac:dyDescent="0.25">
      <c r="A1997" t="s">
        <v>2</v>
      </c>
      <c r="B1997" s="1">
        <v>43262</v>
      </c>
      <c r="C1997">
        <v>58683.405000000006</v>
      </c>
      <c r="D1997">
        <v>666.44</v>
      </c>
      <c r="E1997">
        <v>0</v>
      </c>
      <c r="F1997">
        <v>0</v>
      </c>
      <c r="G1997">
        <f t="shared" si="93"/>
        <v>6</v>
      </c>
      <c r="J1997">
        <f t="shared" si="94"/>
        <v>2018</v>
      </c>
      <c r="L1997">
        <f t="shared" si="95"/>
        <v>24</v>
      </c>
    </row>
    <row r="1998" spans="1:12" x14ac:dyDescent="0.25">
      <c r="A1998" t="s">
        <v>2</v>
      </c>
      <c r="B1998" s="1">
        <v>43262</v>
      </c>
      <c r="C1998">
        <v>12659.020000000002</v>
      </c>
      <c r="D1998">
        <v>154.96</v>
      </c>
      <c r="E1998">
        <v>0</v>
      </c>
      <c r="F1998">
        <v>1</v>
      </c>
      <c r="G1998">
        <f t="shared" si="93"/>
        <v>6</v>
      </c>
      <c r="J1998">
        <f t="shared" si="94"/>
        <v>2018</v>
      </c>
      <c r="L1998">
        <f t="shared" si="95"/>
        <v>24</v>
      </c>
    </row>
    <row r="1999" spans="1:12" x14ac:dyDescent="0.25">
      <c r="A1999" t="s">
        <v>3</v>
      </c>
      <c r="B1999" s="1">
        <v>43262</v>
      </c>
      <c r="C1999">
        <v>915.97000000000014</v>
      </c>
      <c r="D1999">
        <v>11.32</v>
      </c>
      <c r="E1999">
        <v>62.707450000000001</v>
      </c>
      <c r="F1999">
        <v>0</v>
      </c>
      <c r="G1999">
        <f t="shared" si="93"/>
        <v>6</v>
      </c>
      <c r="J1999">
        <f t="shared" si="94"/>
        <v>2018</v>
      </c>
      <c r="L1999">
        <f t="shared" si="95"/>
        <v>24</v>
      </c>
    </row>
    <row r="2000" spans="1:12" x14ac:dyDescent="0.25">
      <c r="A2000" t="s">
        <v>3</v>
      </c>
      <c r="B2000" s="1">
        <v>43262</v>
      </c>
      <c r="C2000">
        <v>560.89</v>
      </c>
      <c r="D2000">
        <v>7.6000000000000005</v>
      </c>
      <c r="E2000">
        <v>1198.7066</v>
      </c>
      <c r="F2000">
        <v>1</v>
      </c>
      <c r="G2000">
        <f t="shared" si="93"/>
        <v>6</v>
      </c>
      <c r="J2000">
        <f t="shared" si="94"/>
        <v>2018</v>
      </c>
      <c r="L2000">
        <f t="shared" si="95"/>
        <v>24</v>
      </c>
    </row>
    <row r="2001" spans="1:12" x14ac:dyDescent="0.25">
      <c r="A2001" t="s">
        <v>13</v>
      </c>
      <c r="B2001" s="1">
        <v>43262</v>
      </c>
      <c r="C2001">
        <v>6517.3350000000009</v>
      </c>
      <c r="D2001">
        <v>86.76</v>
      </c>
      <c r="E2001">
        <v>175.23285000000001</v>
      </c>
      <c r="F2001">
        <v>0</v>
      </c>
      <c r="G2001">
        <f t="shared" si="93"/>
        <v>6</v>
      </c>
      <c r="J2001">
        <f t="shared" si="94"/>
        <v>2018</v>
      </c>
      <c r="L2001">
        <f t="shared" si="95"/>
        <v>24</v>
      </c>
    </row>
    <row r="2002" spans="1:12" x14ac:dyDescent="0.25">
      <c r="A2002" t="s">
        <v>13</v>
      </c>
      <c r="B2002" s="1">
        <v>43262</v>
      </c>
      <c r="C2002">
        <v>2769.085</v>
      </c>
      <c r="D2002">
        <v>34.119999999999997</v>
      </c>
      <c r="E2002">
        <v>374.49555000000004</v>
      </c>
      <c r="F2002">
        <v>1</v>
      </c>
      <c r="G2002">
        <f t="shared" si="93"/>
        <v>6</v>
      </c>
      <c r="J2002">
        <f t="shared" si="94"/>
        <v>2018</v>
      </c>
      <c r="L2002">
        <f t="shared" si="95"/>
        <v>24</v>
      </c>
    </row>
    <row r="2003" spans="1:12" x14ac:dyDescent="0.25">
      <c r="A2003" t="s">
        <v>5</v>
      </c>
      <c r="B2003" s="1">
        <v>43262</v>
      </c>
      <c r="C2003">
        <v>1253.45</v>
      </c>
      <c r="D2003">
        <v>21.880000000000003</v>
      </c>
      <c r="E2003">
        <v>71.962150000000008</v>
      </c>
      <c r="F2003">
        <v>0</v>
      </c>
      <c r="G2003">
        <f t="shared" si="93"/>
        <v>6</v>
      </c>
      <c r="J2003">
        <f t="shared" si="94"/>
        <v>2018</v>
      </c>
      <c r="L2003">
        <f t="shared" si="95"/>
        <v>24</v>
      </c>
    </row>
    <row r="2004" spans="1:12" x14ac:dyDescent="0.25">
      <c r="A2004" t="s">
        <v>5</v>
      </c>
      <c r="B2004" s="1">
        <v>43262</v>
      </c>
      <c r="C2004">
        <v>933.35</v>
      </c>
      <c r="D2004">
        <v>22.72</v>
      </c>
      <c r="E2004">
        <v>482.69779999999997</v>
      </c>
      <c r="F2004">
        <v>1</v>
      </c>
      <c r="G2004">
        <f t="shared" si="93"/>
        <v>6</v>
      </c>
      <c r="J2004">
        <f t="shared" si="94"/>
        <v>2018</v>
      </c>
      <c r="L2004">
        <f t="shared" si="95"/>
        <v>24</v>
      </c>
    </row>
    <row r="2005" spans="1:12" x14ac:dyDescent="0.25">
      <c r="A2005" t="s">
        <v>6</v>
      </c>
      <c r="B2005" s="1">
        <v>43262</v>
      </c>
      <c r="C2005">
        <v>1314.6650000000002</v>
      </c>
      <c r="D2005">
        <v>16.080000000000002</v>
      </c>
      <c r="E2005">
        <v>0</v>
      </c>
      <c r="F2005">
        <v>0</v>
      </c>
      <c r="G2005">
        <f t="shared" si="93"/>
        <v>6</v>
      </c>
      <c r="J2005">
        <f t="shared" si="94"/>
        <v>2018</v>
      </c>
      <c r="L2005">
        <f t="shared" si="95"/>
        <v>24</v>
      </c>
    </row>
    <row r="2006" spans="1:12" x14ac:dyDescent="0.25">
      <c r="A2006" t="s">
        <v>6</v>
      </c>
      <c r="B2006" s="1">
        <v>43262</v>
      </c>
      <c r="C2006">
        <v>430.70500000000004</v>
      </c>
      <c r="D2006">
        <v>6.08</v>
      </c>
      <c r="E2006">
        <v>0</v>
      </c>
      <c r="F2006">
        <v>1</v>
      </c>
      <c r="G2006">
        <f t="shared" si="93"/>
        <v>6</v>
      </c>
      <c r="J2006">
        <f t="shared" si="94"/>
        <v>2018</v>
      </c>
      <c r="L2006">
        <f t="shared" si="95"/>
        <v>24</v>
      </c>
    </row>
    <row r="2007" spans="1:12" x14ac:dyDescent="0.25">
      <c r="A2007" t="s">
        <v>12</v>
      </c>
      <c r="B2007" s="1">
        <v>43262</v>
      </c>
      <c r="C2007">
        <v>1194.3800000000001</v>
      </c>
      <c r="D2007">
        <v>16.8</v>
      </c>
      <c r="E2007">
        <v>154.232</v>
      </c>
      <c r="F2007">
        <v>0</v>
      </c>
      <c r="G2007">
        <f t="shared" si="93"/>
        <v>6</v>
      </c>
      <c r="J2007">
        <f t="shared" si="94"/>
        <v>2018</v>
      </c>
      <c r="L2007">
        <f t="shared" si="95"/>
        <v>24</v>
      </c>
    </row>
    <row r="2008" spans="1:12" x14ac:dyDescent="0.25">
      <c r="A2008" t="s">
        <v>12</v>
      </c>
      <c r="B2008" s="1">
        <v>43262</v>
      </c>
      <c r="C2008">
        <v>371.19499999999999</v>
      </c>
      <c r="D2008">
        <v>5.24</v>
      </c>
      <c r="E2008">
        <v>414.73185000000001</v>
      </c>
      <c r="F2008">
        <v>1</v>
      </c>
      <c r="G2008">
        <f t="shared" si="93"/>
        <v>6</v>
      </c>
      <c r="J2008">
        <f t="shared" si="94"/>
        <v>2018</v>
      </c>
      <c r="L2008">
        <f t="shared" si="95"/>
        <v>24</v>
      </c>
    </row>
    <row r="2009" spans="1:12" x14ac:dyDescent="0.25">
      <c r="A2009" t="s">
        <v>7</v>
      </c>
      <c r="B2009" s="1">
        <v>43262</v>
      </c>
      <c r="C2009">
        <v>22118.745000000003</v>
      </c>
      <c r="D2009">
        <v>263.76</v>
      </c>
      <c r="E2009">
        <v>294.41944999999998</v>
      </c>
      <c r="F2009">
        <v>0</v>
      </c>
      <c r="G2009">
        <f t="shared" si="93"/>
        <v>6</v>
      </c>
      <c r="J2009">
        <f t="shared" si="94"/>
        <v>2018</v>
      </c>
      <c r="L2009">
        <f t="shared" si="95"/>
        <v>24</v>
      </c>
    </row>
    <row r="2010" spans="1:12" x14ac:dyDescent="0.25">
      <c r="A2010" t="s">
        <v>7</v>
      </c>
      <c r="B2010" s="1">
        <v>43262</v>
      </c>
      <c r="C2010">
        <v>5328.8950000000004</v>
      </c>
      <c r="D2010">
        <v>62.6</v>
      </c>
      <c r="E2010">
        <v>398.24525</v>
      </c>
      <c r="F2010">
        <v>1</v>
      </c>
      <c r="G2010">
        <f t="shared" si="93"/>
        <v>6</v>
      </c>
      <c r="J2010">
        <f t="shared" si="94"/>
        <v>2018</v>
      </c>
      <c r="L2010">
        <f t="shared" si="95"/>
        <v>24</v>
      </c>
    </row>
    <row r="2011" spans="1:12" x14ac:dyDescent="0.25">
      <c r="A2011" t="s">
        <v>8</v>
      </c>
      <c r="B2011" s="1">
        <v>43262</v>
      </c>
      <c r="C2011">
        <v>22677.765000000003</v>
      </c>
      <c r="D2011">
        <v>306.84000000000003</v>
      </c>
      <c r="E2011">
        <v>2184.65715</v>
      </c>
      <c r="F2011">
        <v>0</v>
      </c>
      <c r="G2011">
        <f t="shared" si="93"/>
        <v>6</v>
      </c>
      <c r="J2011">
        <f t="shared" si="94"/>
        <v>2018</v>
      </c>
      <c r="L2011">
        <f t="shared" si="95"/>
        <v>24</v>
      </c>
    </row>
    <row r="2012" spans="1:12" x14ac:dyDescent="0.25">
      <c r="A2012" t="s">
        <v>8</v>
      </c>
      <c r="B2012" s="1">
        <v>43262</v>
      </c>
      <c r="C2012">
        <v>14926.505000000001</v>
      </c>
      <c r="D2012">
        <v>220.8</v>
      </c>
      <c r="E2012">
        <v>12335.23525</v>
      </c>
      <c r="F2012">
        <v>1</v>
      </c>
      <c r="G2012">
        <f t="shared" si="93"/>
        <v>6</v>
      </c>
      <c r="J2012">
        <f t="shared" si="94"/>
        <v>2018</v>
      </c>
      <c r="L2012">
        <f t="shared" si="95"/>
        <v>24</v>
      </c>
    </row>
    <row r="2013" spans="1:12" x14ac:dyDescent="0.25">
      <c r="A2013" t="s">
        <v>9</v>
      </c>
      <c r="B2013" s="1">
        <v>43262</v>
      </c>
      <c r="C2013">
        <v>3614.7650000000003</v>
      </c>
      <c r="D2013">
        <v>44.800000000000004</v>
      </c>
      <c r="E2013">
        <v>0</v>
      </c>
      <c r="F2013">
        <v>0</v>
      </c>
      <c r="G2013">
        <f t="shared" si="93"/>
        <v>6</v>
      </c>
      <c r="J2013">
        <f t="shared" si="94"/>
        <v>2018</v>
      </c>
      <c r="L2013">
        <f t="shared" si="95"/>
        <v>24</v>
      </c>
    </row>
    <row r="2014" spans="1:12" x14ac:dyDescent="0.25">
      <c r="A2014" t="s">
        <v>9</v>
      </c>
      <c r="B2014" s="1">
        <v>43262</v>
      </c>
      <c r="C2014">
        <v>835.3950000000001</v>
      </c>
      <c r="D2014">
        <v>10.600000000000001</v>
      </c>
      <c r="E2014">
        <v>0</v>
      </c>
      <c r="F2014">
        <v>1</v>
      </c>
      <c r="G2014">
        <f t="shared" si="93"/>
        <v>6</v>
      </c>
      <c r="J2014">
        <f t="shared" si="94"/>
        <v>2018</v>
      </c>
      <c r="L2014">
        <f t="shared" si="95"/>
        <v>24</v>
      </c>
    </row>
    <row r="2015" spans="1:12" x14ac:dyDescent="0.25">
      <c r="A2015" t="s">
        <v>14</v>
      </c>
      <c r="B2015" s="1">
        <v>43262</v>
      </c>
      <c r="C2015">
        <v>5842.43</v>
      </c>
      <c r="D2015">
        <v>76.44</v>
      </c>
      <c r="E2015">
        <v>6.6631499999999999</v>
      </c>
      <c r="F2015">
        <v>0</v>
      </c>
      <c r="G2015">
        <f t="shared" si="93"/>
        <v>6</v>
      </c>
      <c r="J2015">
        <f t="shared" si="94"/>
        <v>2018</v>
      </c>
      <c r="L2015">
        <f t="shared" si="95"/>
        <v>24</v>
      </c>
    </row>
    <row r="2016" spans="1:12" x14ac:dyDescent="0.25">
      <c r="A2016" t="s">
        <v>14</v>
      </c>
      <c r="B2016" s="1">
        <v>43262</v>
      </c>
      <c r="C2016">
        <v>3580.17</v>
      </c>
      <c r="D2016">
        <v>48.360000000000007</v>
      </c>
      <c r="E2016">
        <v>29.875950000000003</v>
      </c>
      <c r="F2016">
        <v>1</v>
      </c>
      <c r="G2016">
        <f t="shared" si="93"/>
        <v>6</v>
      </c>
      <c r="J2016">
        <f t="shared" si="94"/>
        <v>2018</v>
      </c>
      <c r="L2016">
        <f t="shared" si="95"/>
        <v>24</v>
      </c>
    </row>
    <row r="2017" spans="1:12" x14ac:dyDescent="0.25">
      <c r="A2017" t="s">
        <v>10</v>
      </c>
      <c r="B2017" s="1">
        <v>43262</v>
      </c>
      <c r="C2017">
        <v>773.5200000000001</v>
      </c>
      <c r="D2017">
        <v>9.5200000000000014</v>
      </c>
      <c r="E2017">
        <v>55.563299999999998</v>
      </c>
      <c r="F2017">
        <v>0</v>
      </c>
      <c r="G2017">
        <f t="shared" si="93"/>
        <v>6</v>
      </c>
      <c r="J2017">
        <f t="shared" si="94"/>
        <v>2018</v>
      </c>
      <c r="L2017">
        <f t="shared" si="95"/>
        <v>24</v>
      </c>
    </row>
    <row r="2018" spans="1:12" x14ac:dyDescent="0.25">
      <c r="A2018" t="s">
        <v>10</v>
      </c>
      <c r="B2018" s="1">
        <v>43262</v>
      </c>
      <c r="C2018">
        <v>714.12000000000012</v>
      </c>
      <c r="D2018">
        <v>8.5200000000000014</v>
      </c>
      <c r="E2018">
        <v>1113.2283500000001</v>
      </c>
      <c r="F2018">
        <v>1</v>
      </c>
      <c r="G2018">
        <f t="shared" si="93"/>
        <v>6</v>
      </c>
      <c r="J2018">
        <f t="shared" si="94"/>
        <v>2018</v>
      </c>
      <c r="L2018">
        <f t="shared" si="95"/>
        <v>24</v>
      </c>
    </row>
    <row r="2019" spans="1:12" x14ac:dyDescent="0.25">
      <c r="A2019" t="s">
        <v>4</v>
      </c>
      <c r="B2019" s="1">
        <v>43269</v>
      </c>
      <c r="C2019">
        <v>10077.595000000001</v>
      </c>
      <c r="D2019">
        <v>127.88</v>
      </c>
      <c r="E2019">
        <v>363.23040000000003</v>
      </c>
      <c r="F2019">
        <v>0</v>
      </c>
      <c r="G2019">
        <f t="shared" si="93"/>
        <v>6</v>
      </c>
      <c r="J2019">
        <f t="shared" si="94"/>
        <v>2018</v>
      </c>
      <c r="L2019">
        <f t="shared" si="95"/>
        <v>25</v>
      </c>
    </row>
    <row r="2020" spans="1:12" x14ac:dyDescent="0.25">
      <c r="A2020" t="s">
        <v>4</v>
      </c>
      <c r="B2020" s="1">
        <v>43269</v>
      </c>
      <c r="C2020">
        <v>3370.9500000000003</v>
      </c>
      <c r="D2020">
        <v>50.44</v>
      </c>
      <c r="E2020">
        <v>649.00940000000003</v>
      </c>
      <c r="F2020">
        <v>1</v>
      </c>
      <c r="G2020">
        <f t="shared" si="93"/>
        <v>6</v>
      </c>
      <c r="J2020">
        <f t="shared" si="94"/>
        <v>2018</v>
      </c>
      <c r="L2020">
        <f t="shared" si="95"/>
        <v>25</v>
      </c>
    </row>
    <row r="2021" spans="1:12" x14ac:dyDescent="0.25">
      <c r="A2021" t="s">
        <v>1</v>
      </c>
      <c r="B2021" s="1">
        <v>43269</v>
      </c>
      <c r="C2021">
        <v>22253.165000000005</v>
      </c>
      <c r="D2021">
        <v>294.44</v>
      </c>
      <c r="E2021">
        <v>93.934100000000015</v>
      </c>
      <c r="F2021">
        <v>0</v>
      </c>
      <c r="G2021">
        <f t="shared" si="93"/>
        <v>6</v>
      </c>
      <c r="J2021">
        <f t="shared" si="94"/>
        <v>2018</v>
      </c>
      <c r="L2021">
        <f t="shared" si="95"/>
        <v>25</v>
      </c>
    </row>
    <row r="2022" spans="1:12" x14ac:dyDescent="0.25">
      <c r="A2022" t="s">
        <v>1</v>
      </c>
      <c r="B2022" s="1">
        <v>43269</v>
      </c>
      <c r="C2022">
        <v>1733.6550000000002</v>
      </c>
      <c r="D2022">
        <v>23.76</v>
      </c>
      <c r="E2022">
        <v>107.80770000000001</v>
      </c>
      <c r="F2022">
        <v>1</v>
      </c>
      <c r="G2022">
        <f t="shared" si="93"/>
        <v>6</v>
      </c>
      <c r="J2022">
        <f t="shared" si="94"/>
        <v>2018</v>
      </c>
      <c r="L2022">
        <f t="shared" si="95"/>
        <v>25</v>
      </c>
    </row>
    <row r="2023" spans="1:12" x14ac:dyDescent="0.25">
      <c r="A2023" t="s">
        <v>2</v>
      </c>
      <c r="B2023" s="1">
        <v>43269</v>
      </c>
      <c r="C2023">
        <v>56753.675000000003</v>
      </c>
      <c r="D2023">
        <v>674.12</v>
      </c>
      <c r="E2023">
        <v>0</v>
      </c>
      <c r="F2023">
        <v>0</v>
      </c>
      <c r="G2023">
        <f t="shared" si="93"/>
        <v>6</v>
      </c>
      <c r="J2023">
        <f t="shared" si="94"/>
        <v>2018</v>
      </c>
      <c r="L2023">
        <f t="shared" si="95"/>
        <v>25</v>
      </c>
    </row>
    <row r="2024" spans="1:12" x14ac:dyDescent="0.25">
      <c r="A2024" t="s">
        <v>2</v>
      </c>
      <c r="B2024" s="1">
        <v>43269</v>
      </c>
      <c r="C2024">
        <v>12658.470000000001</v>
      </c>
      <c r="D2024">
        <v>156.12</v>
      </c>
      <c r="E2024">
        <v>0</v>
      </c>
      <c r="F2024">
        <v>1</v>
      </c>
      <c r="G2024">
        <f t="shared" si="93"/>
        <v>6</v>
      </c>
      <c r="J2024">
        <f t="shared" si="94"/>
        <v>2018</v>
      </c>
      <c r="L2024">
        <f t="shared" si="95"/>
        <v>25</v>
      </c>
    </row>
    <row r="2025" spans="1:12" x14ac:dyDescent="0.25">
      <c r="A2025" t="s">
        <v>3</v>
      </c>
      <c r="B2025" s="1">
        <v>43269</v>
      </c>
      <c r="C2025">
        <v>703.28500000000008</v>
      </c>
      <c r="D2025">
        <v>8.2000000000000011</v>
      </c>
      <c r="E2025">
        <v>50.530350000000006</v>
      </c>
      <c r="F2025">
        <v>0</v>
      </c>
      <c r="G2025">
        <f t="shared" si="93"/>
        <v>6</v>
      </c>
      <c r="J2025">
        <f t="shared" si="94"/>
        <v>2018</v>
      </c>
      <c r="L2025">
        <f t="shared" si="95"/>
        <v>25</v>
      </c>
    </row>
    <row r="2026" spans="1:12" x14ac:dyDescent="0.25">
      <c r="A2026" t="s">
        <v>3</v>
      </c>
      <c r="B2026" s="1">
        <v>43269</v>
      </c>
      <c r="C2026">
        <v>405.13000000000005</v>
      </c>
      <c r="D2026">
        <v>4.88</v>
      </c>
      <c r="E2026">
        <v>883.07179999999994</v>
      </c>
      <c r="F2026">
        <v>1</v>
      </c>
      <c r="G2026">
        <f t="shared" si="93"/>
        <v>6</v>
      </c>
      <c r="J2026">
        <f t="shared" si="94"/>
        <v>2018</v>
      </c>
      <c r="L2026">
        <f t="shared" si="95"/>
        <v>25</v>
      </c>
    </row>
    <row r="2027" spans="1:12" x14ac:dyDescent="0.25">
      <c r="A2027" t="s">
        <v>13</v>
      </c>
      <c r="B2027" s="1">
        <v>43269</v>
      </c>
      <c r="C2027">
        <v>6416.7950000000001</v>
      </c>
      <c r="D2027">
        <v>85.04</v>
      </c>
      <c r="E2027">
        <v>192.7757</v>
      </c>
      <c r="F2027">
        <v>0</v>
      </c>
      <c r="G2027">
        <f t="shared" si="93"/>
        <v>6</v>
      </c>
      <c r="J2027">
        <f t="shared" si="94"/>
        <v>2018</v>
      </c>
      <c r="L2027">
        <f t="shared" si="95"/>
        <v>25</v>
      </c>
    </row>
    <row r="2028" spans="1:12" x14ac:dyDescent="0.25">
      <c r="A2028" t="s">
        <v>13</v>
      </c>
      <c r="B2028" s="1">
        <v>43269</v>
      </c>
      <c r="C2028">
        <v>2703.36</v>
      </c>
      <c r="D2028">
        <v>34.72</v>
      </c>
      <c r="E2028">
        <v>416.16964999999999</v>
      </c>
      <c r="F2028">
        <v>1</v>
      </c>
      <c r="G2028">
        <f t="shared" si="93"/>
        <v>6</v>
      </c>
      <c r="J2028">
        <f t="shared" si="94"/>
        <v>2018</v>
      </c>
      <c r="L2028">
        <f t="shared" si="95"/>
        <v>25</v>
      </c>
    </row>
    <row r="2029" spans="1:12" x14ac:dyDescent="0.25">
      <c r="A2029" t="s">
        <v>5</v>
      </c>
      <c r="B2029" s="1">
        <v>43269</v>
      </c>
      <c r="C2029">
        <v>1089.3850000000002</v>
      </c>
      <c r="D2029">
        <v>18.240000000000002</v>
      </c>
      <c r="E2029">
        <v>61.021999999999998</v>
      </c>
      <c r="F2029">
        <v>0</v>
      </c>
      <c r="G2029">
        <f t="shared" si="93"/>
        <v>6</v>
      </c>
      <c r="J2029">
        <f t="shared" si="94"/>
        <v>2018</v>
      </c>
      <c r="L2029">
        <f t="shared" si="95"/>
        <v>25</v>
      </c>
    </row>
    <row r="2030" spans="1:12" x14ac:dyDescent="0.25">
      <c r="A2030" t="s">
        <v>5</v>
      </c>
      <c r="B2030" s="1">
        <v>43269</v>
      </c>
      <c r="C2030">
        <v>784.57500000000005</v>
      </c>
      <c r="D2030">
        <v>17.84</v>
      </c>
      <c r="E2030">
        <v>381.66699999999997</v>
      </c>
      <c r="F2030">
        <v>1</v>
      </c>
      <c r="G2030">
        <f t="shared" si="93"/>
        <v>6</v>
      </c>
      <c r="J2030">
        <f t="shared" si="94"/>
        <v>2018</v>
      </c>
      <c r="L2030">
        <f t="shared" si="95"/>
        <v>25</v>
      </c>
    </row>
    <row r="2031" spans="1:12" x14ac:dyDescent="0.25">
      <c r="A2031" t="s">
        <v>6</v>
      </c>
      <c r="B2031" s="1">
        <v>43269</v>
      </c>
      <c r="C2031">
        <v>1280.4550000000002</v>
      </c>
      <c r="D2031">
        <v>14.880000000000003</v>
      </c>
      <c r="E2031">
        <v>0</v>
      </c>
      <c r="F2031">
        <v>0</v>
      </c>
      <c r="G2031">
        <f t="shared" si="93"/>
        <v>6</v>
      </c>
      <c r="J2031">
        <f t="shared" si="94"/>
        <v>2018</v>
      </c>
      <c r="L2031">
        <f t="shared" si="95"/>
        <v>25</v>
      </c>
    </row>
    <row r="2032" spans="1:12" x14ac:dyDescent="0.25">
      <c r="A2032" t="s">
        <v>6</v>
      </c>
      <c r="B2032" s="1">
        <v>43269</v>
      </c>
      <c r="C2032">
        <v>394.68000000000006</v>
      </c>
      <c r="D2032">
        <v>6.08</v>
      </c>
      <c r="E2032">
        <v>0</v>
      </c>
      <c r="F2032">
        <v>1</v>
      </c>
      <c r="G2032">
        <f t="shared" si="93"/>
        <v>6</v>
      </c>
      <c r="J2032">
        <f t="shared" si="94"/>
        <v>2018</v>
      </c>
      <c r="L2032">
        <f t="shared" si="95"/>
        <v>25</v>
      </c>
    </row>
    <row r="2033" spans="1:12" x14ac:dyDescent="0.25">
      <c r="A2033" t="s">
        <v>12</v>
      </c>
      <c r="B2033" s="1">
        <v>43269</v>
      </c>
      <c r="C2033">
        <v>1269.51</v>
      </c>
      <c r="D2033">
        <v>17.2</v>
      </c>
      <c r="E2033">
        <v>148.00565</v>
      </c>
      <c r="F2033">
        <v>0</v>
      </c>
      <c r="G2033">
        <f t="shared" si="93"/>
        <v>6</v>
      </c>
      <c r="J2033">
        <f t="shared" si="94"/>
        <v>2018</v>
      </c>
      <c r="L2033">
        <f t="shared" si="95"/>
        <v>25</v>
      </c>
    </row>
    <row r="2034" spans="1:12" x14ac:dyDescent="0.25">
      <c r="A2034" t="s">
        <v>12</v>
      </c>
      <c r="B2034" s="1">
        <v>43269</v>
      </c>
      <c r="C2034">
        <v>295.29500000000002</v>
      </c>
      <c r="D2034">
        <v>4.5600000000000005</v>
      </c>
      <c r="E2034">
        <v>404.24214999999998</v>
      </c>
      <c r="F2034">
        <v>1</v>
      </c>
      <c r="G2034">
        <f t="shared" si="93"/>
        <v>6</v>
      </c>
      <c r="J2034">
        <f t="shared" si="94"/>
        <v>2018</v>
      </c>
      <c r="L2034">
        <f t="shared" si="95"/>
        <v>25</v>
      </c>
    </row>
    <row r="2035" spans="1:12" x14ac:dyDescent="0.25">
      <c r="A2035" t="s">
        <v>7</v>
      </c>
      <c r="B2035" s="1">
        <v>43269</v>
      </c>
      <c r="C2035">
        <v>20639.080000000002</v>
      </c>
      <c r="D2035">
        <v>248.44000000000003</v>
      </c>
      <c r="E2035">
        <v>284.77735000000001</v>
      </c>
      <c r="F2035">
        <v>0</v>
      </c>
      <c r="G2035">
        <f t="shared" si="93"/>
        <v>6</v>
      </c>
      <c r="J2035">
        <f t="shared" si="94"/>
        <v>2018</v>
      </c>
      <c r="L2035">
        <f t="shared" si="95"/>
        <v>25</v>
      </c>
    </row>
    <row r="2036" spans="1:12" x14ac:dyDescent="0.25">
      <c r="A2036" t="s">
        <v>7</v>
      </c>
      <c r="B2036" s="1">
        <v>43269</v>
      </c>
      <c r="C2036">
        <v>4543.4949999999999</v>
      </c>
      <c r="D2036">
        <v>53.400000000000006</v>
      </c>
      <c r="E2036">
        <v>376.86545000000001</v>
      </c>
      <c r="F2036">
        <v>1</v>
      </c>
      <c r="G2036">
        <f t="shared" si="93"/>
        <v>6</v>
      </c>
      <c r="J2036">
        <f t="shared" si="94"/>
        <v>2018</v>
      </c>
      <c r="L2036">
        <f t="shared" si="95"/>
        <v>25</v>
      </c>
    </row>
    <row r="2037" spans="1:12" x14ac:dyDescent="0.25">
      <c r="A2037" t="s">
        <v>8</v>
      </c>
      <c r="B2037" s="1">
        <v>43269</v>
      </c>
      <c r="C2037">
        <v>22501.655000000002</v>
      </c>
      <c r="D2037">
        <v>314.52</v>
      </c>
      <c r="E2037">
        <v>2303.0579000000002</v>
      </c>
      <c r="F2037">
        <v>0</v>
      </c>
      <c r="G2037">
        <f t="shared" si="93"/>
        <v>6</v>
      </c>
      <c r="J2037">
        <f t="shared" si="94"/>
        <v>2018</v>
      </c>
      <c r="L2037">
        <f t="shared" si="95"/>
        <v>25</v>
      </c>
    </row>
    <row r="2038" spans="1:12" x14ac:dyDescent="0.25">
      <c r="A2038" t="s">
        <v>8</v>
      </c>
      <c r="B2038" s="1">
        <v>43269</v>
      </c>
      <c r="C2038">
        <v>15293.19</v>
      </c>
      <c r="D2038">
        <v>224.76</v>
      </c>
      <c r="E2038">
        <v>13999.8482</v>
      </c>
      <c r="F2038">
        <v>1</v>
      </c>
      <c r="G2038">
        <f t="shared" si="93"/>
        <v>6</v>
      </c>
      <c r="J2038">
        <f t="shared" si="94"/>
        <v>2018</v>
      </c>
      <c r="L2038">
        <f t="shared" si="95"/>
        <v>25</v>
      </c>
    </row>
    <row r="2039" spans="1:12" x14ac:dyDescent="0.25">
      <c r="A2039" t="s">
        <v>9</v>
      </c>
      <c r="B2039" s="1">
        <v>43269</v>
      </c>
      <c r="C2039">
        <v>4083.7500000000005</v>
      </c>
      <c r="D2039">
        <v>49.360000000000007</v>
      </c>
      <c r="E2039">
        <v>0</v>
      </c>
      <c r="F2039">
        <v>0</v>
      </c>
      <c r="G2039">
        <f t="shared" si="93"/>
        <v>6</v>
      </c>
      <c r="J2039">
        <f t="shared" si="94"/>
        <v>2018</v>
      </c>
      <c r="L2039">
        <f t="shared" si="95"/>
        <v>25</v>
      </c>
    </row>
    <row r="2040" spans="1:12" x14ac:dyDescent="0.25">
      <c r="A2040" t="s">
        <v>9</v>
      </c>
      <c r="B2040" s="1">
        <v>43269</v>
      </c>
      <c r="C2040">
        <v>895.78500000000008</v>
      </c>
      <c r="D2040">
        <v>11.16</v>
      </c>
      <c r="E2040">
        <v>0</v>
      </c>
      <c r="F2040">
        <v>1</v>
      </c>
      <c r="G2040">
        <f t="shared" si="93"/>
        <v>6</v>
      </c>
      <c r="J2040">
        <f t="shared" si="94"/>
        <v>2018</v>
      </c>
      <c r="L2040">
        <f t="shared" si="95"/>
        <v>25</v>
      </c>
    </row>
    <row r="2041" spans="1:12" x14ac:dyDescent="0.25">
      <c r="A2041" t="s">
        <v>14</v>
      </c>
      <c r="B2041" s="1">
        <v>43269</v>
      </c>
      <c r="C2041">
        <v>5565.4500000000007</v>
      </c>
      <c r="D2041">
        <v>72.720000000000013</v>
      </c>
      <c r="E2041">
        <v>6.0612499999999994</v>
      </c>
      <c r="F2041">
        <v>0</v>
      </c>
      <c r="G2041">
        <f t="shared" si="93"/>
        <v>6</v>
      </c>
      <c r="J2041">
        <f t="shared" si="94"/>
        <v>2018</v>
      </c>
      <c r="L2041">
        <f t="shared" si="95"/>
        <v>25</v>
      </c>
    </row>
    <row r="2042" spans="1:12" x14ac:dyDescent="0.25">
      <c r="A2042" t="s">
        <v>14</v>
      </c>
      <c r="B2042" s="1">
        <v>43269</v>
      </c>
      <c r="C2042">
        <v>3078.46</v>
      </c>
      <c r="D2042">
        <v>42.52</v>
      </c>
      <c r="E2042">
        <v>27.931800000000003</v>
      </c>
      <c r="F2042">
        <v>1</v>
      </c>
      <c r="G2042">
        <f t="shared" si="93"/>
        <v>6</v>
      </c>
      <c r="J2042">
        <f t="shared" si="94"/>
        <v>2018</v>
      </c>
      <c r="L2042">
        <f t="shared" si="95"/>
        <v>25</v>
      </c>
    </row>
    <row r="2043" spans="1:12" x14ac:dyDescent="0.25">
      <c r="A2043" t="s">
        <v>10</v>
      </c>
      <c r="B2043" s="1">
        <v>43269</v>
      </c>
      <c r="C2043">
        <v>1779.1950000000002</v>
      </c>
      <c r="D2043">
        <v>21.28</v>
      </c>
      <c r="E2043">
        <v>95.292600000000007</v>
      </c>
      <c r="F2043">
        <v>0</v>
      </c>
      <c r="G2043">
        <f t="shared" si="93"/>
        <v>6</v>
      </c>
      <c r="J2043">
        <f t="shared" si="94"/>
        <v>2018</v>
      </c>
      <c r="L2043">
        <f t="shared" si="95"/>
        <v>25</v>
      </c>
    </row>
    <row r="2044" spans="1:12" x14ac:dyDescent="0.25">
      <c r="A2044" t="s">
        <v>10</v>
      </c>
      <c r="B2044" s="1">
        <v>43269</v>
      </c>
      <c r="C2044">
        <v>1329.7349999999999</v>
      </c>
      <c r="D2044">
        <v>17.16</v>
      </c>
      <c r="E2044">
        <v>2161.7121499999998</v>
      </c>
      <c r="F2044">
        <v>1</v>
      </c>
      <c r="G2044">
        <f t="shared" si="93"/>
        <v>6</v>
      </c>
      <c r="J2044">
        <f t="shared" si="94"/>
        <v>2018</v>
      </c>
      <c r="L2044">
        <f t="shared" si="95"/>
        <v>25</v>
      </c>
    </row>
    <row r="2045" spans="1:12" x14ac:dyDescent="0.25">
      <c r="A2045" t="s">
        <v>4</v>
      </c>
      <c r="B2045" s="1">
        <v>43276</v>
      </c>
      <c r="C2045">
        <v>8132.9600000000009</v>
      </c>
      <c r="D2045">
        <v>98</v>
      </c>
      <c r="E2045">
        <v>335.95835000000005</v>
      </c>
      <c r="F2045">
        <v>0</v>
      </c>
      <c r="G2045">
        <f t="shared" si="93"/>
        <v>6</v>
      </c>
      <c r="J2045">
        <f t="shared" si="94"/>
        <v>2018</v>
      </c>
      <c r="L2045">
        <f t="shared" si="95"/>
        <v>26</v>
      </c>
    </row>
    <row r="2046" spans="1:12" x14ac:dyDescent="0.25">
      <c r="A2046" t="s">
        <v>4</v>
      </c>
      <c r="B2046" s="1">
        <v>43276</v>
      </c>
      <c r="C2046">
        <v>3055.5800000000004</v>
      </c>
      <c r="D2046">
        <v>43</v>
      </c>
      <c r="E2046">
        <v>920.69574999999998</v>
      </c>
      <c r="F2046">
        <v>1</v>
      </c>
      <c r="G2046">
        <f t="shared" si="93"/>
        <v>6</v>
      </c>
      <c r="J2046">
        <f t="shared" si="94"/>
        <v>2018</v>
      </c>
      <c r="L2046">
        <f t="shared" si="95"/>
        <v>26</v>
      </c>
    </row>
    <row r="2047" spans="1:12" x14ac:dyDescent="0.25">
      <c r="A2047" t="s">
        <v>1</v>
      </c>
      <c r="B2047" s="1">
        <v>43276</v>
      </c>
      <c r="C2047">
        <v>17190.580000000002</v>
      </c>
      <c r="D2047">
        <v>221.51999999999998</v>
      </c>
      <c r="E2047">
        <v>70.596500000000006</v>
      </c>
      <c r="F2047">
        <v>0</v>
      </c>
      <c r="G2047">
        <f t="shared" si="93"/>
        <v>6</v>
      </c>
      <c r="J2047">
        <f t="shared" si="94"/>
        <v>2018</v>
      </c>
      <c r="L2047">
        <f t="shared" si="95"/>
        <v>26</v>
      </c>
    </row>
    <row r="2048" spans="1:12" x14ac:dyDescent="0.25">
      <c r="A2048" t="s">
        <v>1</v>
      </c>
      <c r="B2048" s="1">
        <v>43276</v>
      </c>
      <c r="C2048">
        <v>1699.06</v>
      </c>
      <c r="D2048">
        <v>23.36</v>
      </c>
      <c r="E2048">
        <v>159.53145000000001</v>
      </c>
      <c r="F2048">
        <v>1</v>
      </c>
      <c r="G2048">
        <f t="shared" si="93"/>
        <v>6</v>
      </c>
      <c r="J2048">
        <f t="shared" si="94"/>
        <v>2018</v>
      </c>
      <c r="L2048">
        <f t="shared" si="95"/>
        <v>26</v>
      </c>
    </row>
    <row r="2049" spans="1:12" x14ac:dyDescent="0.25">
      <c r="A2049" t="s">
        <v>2</v>
      </c>
      <c r="B2049" s="1">
        <v>43276</v>
      </c>
      <c r="C2049">
        <v>110456.39</v>
      </c>
      <c r="D2049">
        <v>1336.8000000000002</v>
      </c>
      <c r="E2049">
        <v>0</v>
      </c>
      <c r="F2049">
        <v>0</v>
      </c>
      <c r="G2049">
        <f t="shared" si="93"/>
        <v>6</v>
      </c>
      <c r="J2049">
        <f t="shared" si="94"/>
        <v>2018</v>
      </c>
      <c r="L2049">
        <f t="shared" si="95"/>
        <v>26</v>
      </c>
    </row>
    <row r="2050" spans="1:12" x14ac:dyDescent="0.25">
      <c r="A2050" t="s">
        <v>2</v>
      </c>
      <c r="B2050" s="1">
        <v>43276</v>
      </c>
      <c r="C2050">
        <v>22723.360000000001</v>
      </c>
      <c r="D2050">
        <v>305.48</v>
      </c>
      <c r="E2050">
        <v>0</v>
      </c>
      <c r="F2050">
        <v>1</v>
      </c>
      <c r="G2050">
        <f t="shared" si="93"/>
        <v>6</v>
      </c>
      <c r="J2050">
        <f t="shared" si="94"/>
        <v>2018</v>
      </c>
      <c r="L2050">
        <f t="shared" si="95"/>
        <v>26</v>
      </c>
    </row>
    <row r="2051" spans="1:12" x14ac:dyDescent="0.25">
      <c r="A2051" t="s">
        <v>3</v>
      </c>
      <c r="B2051" s="1">
        <v>43276</v>
      </c>
      <c r="C2051">
        <v>476.79500000000002</v>
      </c>
      <c r="D2051">
        <v>5.6400000000000006</v>
      </c>
      <c r="E2051">
        <v>33.950800000000001</v>
      </c>
      <c r="F2051">
        <v>0</v>
      </c>
      <c r="G2051">
        <f t="shared" ref="G2051:G2114" si="96">MONTH(B2051)</f>
        <v>6</v>
      </c>
      <c r="J2051">
        <f t="shared" ref="J2051:J2114" si="97">YEAR(B2051:B4821)</f>
        <v>2018</v>
      </c>
      <c r="L2051">
        <f t="shared" ref="L2051:L2114" si="98">WEEKNUM(B2051,1)</f>
        <v>26</v>
      </c>
    </row>
    <row r="2052" spans="1:12" x14ac:dyDescent="0.25">
      <c r="A2052" t="s">
        <v>3</v>
      </c>
      <c r="B2052" s="1">
        <v>43276</v>
      </c>
      <c r="C2052">
        <v>292.93000000000006</v>
      </c>
      <c r="D2052">
        <v>3.7200000000000006</v>
      </c>
      <c r="E2052">
        <v>872.48070000000007</v>
      </c>
      <c r="F2052">
        <v>1</v>
      </c>
      <c r="G2052">
        <f t="shared" si="96"/>
        <v>6</v>
      </c>
      <c r="J2052">
        <f t="shared" si="97"/>
        <v>2018</v>
      </c>
      <c r="L2052">
        <f t="shared" si="98"/>
        <v>26</v>
      </c>
    </row>
    <row r="2053" spans="1:12" x14ac:dyDescent="0.25">
      <c r="A2053" t="s">
        <v>13</v>
      </c>
      <c r="B2053" s="1">
        <v>43276</v>
      </c>
      <c r="C2053">
        <v>3445.86</v>
      </c>
      <c r="D2053">
        <v>44.72</v>
      </c>
      <c r="E2053">
        <v>201.79705000000001</v>
      </c>
      <c r="F2053">
        <v>0</v>
      </c>
      <c r="G2053">
        <f t="shared" si="96"/>
        <v>6</v>
      </c>
      <c r="J2053">
        <f t="shared" si="97"/>
        <v>2018</v>
      </c>
      <c r="L2053">
        <f t="shared" si="98"/>
        <v>26</v>
      </c>
    </row>
    <row r="2054" spans="1:12" x14ac:dyDescent="0.25">
      <c r="A2054" t="s">
        <v>13</v>
      </c>
      <c r="B2054" s="1">
        <v>43276</v>
      </c>
      <c r="C2054">
        <v>1957.3400000000001</v>
      </c>
      <c r="D2054">
        <v>25.32</v>
      </c>
      <c r="E2054">
        <v>640.15639999999996</v>
      </c>
      <c r="F2054">
        <v>1</v>
      </c>
      <c r="G2054">
        <f t="shared" si="96"/>
        <v>6</v>
      </c>
      <c r="J2054">
        <f t="shared" si="97"/>
        <v>2018</v>
      </c>
      <c r="L2054">
        <f t="shared" si="98"/>
        <v>26</v>
      </c>
    </row>
    <row r="2055" spans="1:12" x14ac:dyDescent="0.25">
      <c r="A2055" t="s">
        <v>5</v>
      </c>
      <c r="B2055" s="1">
        <v>43276</v>
      </c>
      <c r="C2055">
        <v>653.73</v>
      </c>
      <c r="D2055">
        <v>9.16</v>
      </c>
      <c r="E2055">
        <v>38.845300000000002</v>
      </c>
      <c r="F2055">
        <v>0</v>
      </c>
      <c r="G2055">
        <f t="shared" si="96"/>
        <v>6</v>
      </c>
      <c r="J2055">
        <f t="shared" si="97"/>
        <v>2018</v>
      </c>
      <c r="L2055">
        <f t="shared" si="98"/>
        <v>26</v>
      </c>
    </row>
    <row r="2056" spans="1:12" x14ac:dyDescent="0.25">
      <c r="A2056" t="s">
        <v>5</v>
      </c>
      <c r="B2056" s="1">
        <v>43276</v>
      </c>
      <c r="C2056">
        <v>547.69000000000005</v>
      </c>
      <c r="D2056">
        <v>10.08</v>
      </c>
      <c r="E2056">
        <v>297.74029999999999</v>
      </c>
      <c r="F2056">
        <v>1</v>
      </c>
      <c r="G2056">
        <f t="shared" si="96"/>
        <v>6</v>
      </c>
      <c r="J2056">
        <f t="shared" si="97"/>
        <v>2018</v>
      </c>
      <c r="L2056">
        <f t="shared" si="98"/>
        <v>26</v>
      </c>
    </row>
    <row r="2057" spans="1:12" x14ac:dyDescent="0.25">
      <c r="A2057" t="s">
        <v>6</v>
      </c>
      <c r="B2057" s="1">
        <v>43276</v>
      </c>
      <c r="C2057">
        <v>1178.1000000000001</v>
      </c>
      <c r="D2057">
        <v>13.8</v>
      </c>
      <c r="E2057">
        <v>0</v>
      </c>
      <c r="F2057">
        <v>0</v>
      </c>
      <c r="G2057">
        <f t="shared" si="96"/>
        <v>6</v>
      </c>
      <c r="J2057">
        <f t="shared" si="97"/>
        <v>2018</v>
      </c>
      <c r="L2057">
        <f t="shared" si="98"/>
        <v>26</v>
      </c>
    </row>
    <row r="2058" spans="1:12" x14ac:dyDescent="0.25">
      <c r="A2058" t="s">
        <v>6</v>
      </c>
      <c r="B2058" s="1">
        <v>43276</v>
      </c>
      <c r="C2058">
        <v>442.80500000000006</v>
      </c>
      <c r="D2058">
        <v>5.88</v>
      </c>
      <c r="E2058">
        <v>0</v>
      </c>
      <c r="F2058">
        <v>1</v>
      </c>
      <c r="G2058">
        <f t="shared" si="96"/>
        <v>6</v>
      </c>
      <c r="J2058">
        <f t="shared" si="97"/>
        <v>2018</v>
      </c>
      <c r="L2058">
        <f t="shared" si="98"/>
        <v>26</v>
      </c>
    </row>
    <row r="2059" spans="1:12" x14ac:dyDescent="0.25">
      <c r="A2059" t="s">
        <v>12</v>
      </c>
      <c r="B2059" s="1">
        <v>43276</v>
      </c>
      <c r="C2059">
        <v>1299.9250000000002</v>
      </c>
      <c r="D2059">
        <v>16.16</v>
      </c>
      <c r="E2059">
        <v>143.23985000000002</v>
      </c>
      <c r="F2059">
        <v>0</v>
      </c>
      <c r="G2059">
        <f t="shared" si="96"/>
        <v>6</v>
      </c>
      <c r="J2059">
        <f t="shared" si="97"/>
        <v>2018</v>
      </c>
      <c r="L2059">
        <f t="shared" si="98"/>
        <v>26</v>
      </c>
    </row>
    <row r="2060" spans="1:12" x14ac:dyDescent="0.25">
      <c r="A2060" t="s">
        <v>12</v>
      </c>
      <c r="B2060" s="1">
        <v>43276</v>
      </c>
      <c r="C2060">
        <v>333.41</v>
      </c>
      <c r="D2060">
        <v>4.4400000000000004</v>
      </c>
      <c r="E2060">
        <v>612.40139999999997</v>
      </c>
      <c r="F2060">
        <v>1</v>
      </c>
      <c r="G2060">
        <f t="shared" si="96"/>
        <v>6</v>
      </c>
      <c r="J2060">
        <f t="shared" si="97"/>
        <v>2018</v>
      </c>
      <c r="L2060">
        <f t="shared" si="98"/>
        <v>26</v>
      </c>
    </row>
    <row r="2061" spans="1:12" x14ac:dyDescent="0.25">
      <c r="A2061" t="s">
        <v>7</v>
      </c>
      <c r="B2061" s="1">
        <v>43276</v>
      </c>
      <c r="C2061">
        <v>14003.990000000002</v>
      </c>
      <c r="D2061">
        <v>163.04000000000002</v>
      </c>
      <c r="E2061">
        <v>150.22150000000002</v>
      </c>
      <c r="F2061">
        <v>0</v>
      </c>
      <c r="G2061">
        <f t="shared" si="96"/>
        <v>6</v>
      </c>
      <c r="J2061">
        <f t="shared" si="97"/>
        <v>2018</v>
      </c>
      <c r="L2061">
        <f t="shared" si="98"/>
        <v>26</v>
      </c>
    </row>
    <row r="2062" spans="1:12" x14ac:dyDescent="0.25">
      <c r="A2062" t="s">
        <v>7</v>
      </c>
      <c r="B2062" s="1">
        <v>43276</v>
      </c>
      <c r="C2062">
        <v>3148.9150000000004</v>
      </c>
      <c r="D2062">
        <v>37.4</v>
      </c>
      <c r="E2062">
        <v>280.80455000000001</v>
      </c>
      <c r="F2062">
        <v>1</v>
      </c>
      <c r="G2062">
        <f t="shared" si="96"/>
        <v>6</v>
      </c>
      <c r="J2062">
        <f t="shared" si="97"/>
        <v>2018</v>
      </c>
      <c r="L2062">
        <f t="shared" si="98"/>
        <v>26</v>
      </c>
    </row>
    <row r="2063" spans="1:12" x14ac:dyDescent="0.25">
      <c r="A2063" t="s">
        <v>8</v>
      </c>
      <c r="B2063" s="1">
        <v>43276</v>
      </c>
      <c r="C2063">
        <v>14132.360000000002</v>
      </c>
      <c r="D2063">
        <v>187.24</v>
      </c>
      <c r="E2063">
        <v>1284.7230500000001</v>
      </c>
      <c r="F2063">
        <v>0</v>
      </c>
      <c r="G2063">
        <f t="shared" si="96"/>
        <v>6</v>
      </c>
      <c r="J2063">
        <f t="shared" si="97"/>
        <v>2018</v>
      </c>
      <c r="L2063">
        <f t="shared" si="98"/>
        <v>26</v>
      </c>
    </row>
    <row r="2064" spans="1:12" x14ac:dyDescent="0.25">
      <c r="A2064" t="s">
        <v>8</v>
      </c>
      <c r="B2064" s="1">
        <v>43276</v>
      </c>
      <c r="C2064">
        <v>9648.8150000000005</v>
      </c>
      <c r="D2064">
        <v>141.88</v>
      </c>
      <c r="E2064">
        <v>12609.316850000001</v>
      </c>
      <c r="F2064">
        <v>1</v>
      </c>
      <c r="G2064">
        <f t="shared" si="96"/>
        <v>6</v>
      </c>
      <c r="J2064">
        <f t="shared" si="97"/>
        <v>2018</v>
      </c>
      <c r="L2064">
        <f t="shared" si="98"/>
        <v>26</v>
      </c>
    </row>
    <row r="2065" spans="1:12" x14ac:dyDescent="0.25">
      <c r="A2065" t="s">
        <v>9</v>
      </c>
      <c r="B2065" s="1">
        <v>43276</v>
      </c>
      <c r="C2065">
        <v>3749.1300000000006</v>
      </c>
      <c r="D2065">
        <v>43.360000000000007</v>
      </c>
      <c r="E2065">
        <v>0</v>
      </c>
      <c r="F2065">
        <v>0</v>
      </c>
      <c r="G2065">
        <f t="shared" si="96"/>
        <v>6</v>
      </c>
      <c r="J2065">
        <f t="shared" si="97"/>
        <v>2018</v>
      </c>
      <c r="L2065">
        <f t="shared" si="98"/>
        <v>26</v>
      </c>
    </row>
    <row r="2066" spans="1:12" x14ac:dyDescent="0.25">
      <c r="A2066" t="s">
        <v>9</v>
      </c>
      <c r="B2066" s="1">
        <v>43276</v>
      </c>
      <c r="C2066">
        <v>891.3850000000001</v>
      </c>
      <c r="D2066">
        <v>11.280000000000001</v>
      </c>
      <c r="E2066">
        <v>0</v>
      </c>
      <c r="F2066">
        <v>1</v>
      </c>
      <c r="G2066">
        <f t="shared" si="96"/>
        <v>6</v>
      </c>
      <c r="J2066">
        <f t="shared" si="97"/>
        <v>2018</v>
      </c>
      <c r="L2066">
        <f t="shared" si="98"/>
        <v>26</v>
      </c>
    </row>
    <row r="2067" spans="1:12" x14ac:dyDescent="0.25">
      <c r="A2067" t="s">
        <v>14</v>
      </c>
      <c r="B2067" s="1">
        <v>43276</v>
      </c>
      <c r="C2067">
        <v>4227.5750000000007</v>
      </c>
      <c r="D2067">
        <v>53.48</v>
      </c>
      <c r="E2067">
        <v>4.0410500000000003</v>
      </c>
      <c r="F2067">
        <v>0</v>
      </c>
      <c r="G2067">
        <f t="shared" si="96"/>
        <v>6</v>
      </c>
      <c r="J2067">
        <f t="shared" si="97"/>
        <v>2018</v>
      </c>
      <c r="L2067">
        <f t="shared" si="98"/>
        <v>26</v>
      </c>
    </row>
    <row r="2068" spans="1:12" x14ac:dyDescent="0.25">
      <c r="A2068" t="s">
        <v>14</v>
      </c>
      <c r="B2068" s="1">
        <v>43276</v>
      </c>
      <c r="C2068">
        <v>2138.0700000000002</v>
      </c>
      <c r="D2068">
        <v>29.8</v>
      </c>
      <c r="E2068">
        <v>31.33455</v>
      </c>
      <c r="F2068">
        <v>1</v>
      </c>
      <c r="G2068">
        <f t="shared" si="96"/>
        <v>6</v>
      </c>
      <c r="J2068">
        <f t="shared" si="97"/>
        <v>2018</v>
      </c>
      <c r="L2068">
        <f t="shared" si="98"/>
        <v>26</v>
      </c>
    </row>
    <row r="2069" spans="1:12" x14ac:dyDescent="0.25">
      <c r="A2069" t="s">
        <v>10</v>
      </c>
      <c r="B2069" s="1">
        <v>43276</v>
      </c>
      <c r="C2069">
        <v>1469.71</v>
      </c>
      <c r="D2069">
        <v>17.96</v>
      </c>
      <c r="E2069">
        <v>83.442449999999994</v>
      </c>
      <c r="F2069">
        <v>0</v>
      </c>
      <c r="G2069">
        <f t="shared" si="96"/>
        <v>6</v>
      </c>
      <c r="J2069">
        <f t="shared" si="97"/>
        <v>2018</v>
      </c>
      <c r="L2069">
        <f t="shared" si="98"/>
        <v>26</v>
      </c>
    </row>
    <row r="2070" spans="1:12" x14ac:dyDescent="0.25">
      <c r="A2070" t="s">
        <v>10</v>
      </c>
      <c r="B2070" s="1">
        <v>43276</v>
      </c>
      <c r="C2070">
        <v>1690.7550000000001</v>
      </c>
      <c r="D2070">
        <v>22.92</v>
      </c>
      <c r="E2070">
        <v>2170.5242000000003</v>
      </c>
      <c r="F2070">
        <v>1</v>
      </c>
      <c r="G2070">
        <f t="shared" si="96"/>
        <v>6</v>
      </c>
      <c r="J2070">
        <f t="shared" si="97"/>
        <v>2018</v>
      </c>
      <c r="L2070">
        <f t="shared" si="98"/>
        <v>26</v>
      </c>
    </row>
    <row r="2071" spans="1:12" x14ac:dyDescent="0.25">
      <c r="A2071" t="s">
        <v>4</v>
      </c>
      <c r="B2071" s="1">
        <v>43283</v>
      </c>
      <c r="C2071">
        <v>8672.8950000000004</v>
      </c>
      <c r="D2071">
        <v>98.76</v>
      </c>
      <c r="E2071">
        <v>229.46235000000001</v>
      </c>
      <c r="F2071">
        <v>0</v>
      </c>
      <c r="G2071">
        <f t="shared" si="96"/>
        <v>7</v>
      </c>
      <c r="J2071">
        <f t="shared" si="97"/>
        <v>2018</v>
      </c>
      <c r="L2071">
        <f t="shared" si="98"/>
        <v>27</v>
      </c>
    </row>
    <row r="2072" spans="1:12" x14ac:dyDescent="0.25">
      <c r="A2072" t="s">
        <v>4</v>
      </c>
      <c r="B2072" s="1">
        <v>43283</v>
      </c>
      <c r="C2072">
        <v>3369.6300000000006</v>
      </c>
      <c r="D2072">
        <v>43.84</v>
      </c>
      <c r="E2072">
        <v>559.60905000000002</v>
      </c>
      <c r="F2072">
        <v>1</v>
      </c>
      <c r="G2072">
        <f t="shared" si="96"/>
        <v>7</v>
      </c>
      <c r="J2072">
        <f t="shared" si="97"/>
        <v>2018</v>
      </c>
      <c r="L2072">
        <f t="shared" si="98"/>
        <v>27</v>
      </c>
    </row>
    <row r="2073" spans="1:12" x14ac:dyDescent="0.25">
      <c r="A2073" t="s">
        <v>1</v>
      </c>
      <c r="B2073" s="1">
        <v>43283</v>
      </c>
      <c r="C2073">
        <v>19446.350000000002</v>
      </c>
      <c r="D2073">
        <v>238.84000000000003</v>
      </c>
      <c r="E2073">
        <v>70.9709</v>
      </c>
      <c r="F2073">
        <v>0</v>
      </c>
      <c r="G2073">
        <f t="shared" si="96"/>
        <v>7</v>
      </c>
      <c r="J2073">
        <f t="shared" si="97"/>
        <v>2018</v>
      </c>
      <c r="L2073">
        <f t="shared" si="98"/>
        <v>27</v>
      </c>
    </row>
    <row r="2074" spans="1:12" x14ac:dyDescent="0.25">
      <c r="A2074" t="s">
        <v>1</v>
      </c>
      <c r="B2074" s="1">
        <v>43283</v>
      </c>
      <c r="C2074">
        <v>2053.48</v>
      </c>
      <c r="D2074">
        <v>27.04</v>
      </c>
      <c r="E2074">
        <v>139.27745000000002</v>
      </c>
      <c r="F2074">
        <v>1</v>
      </c>
      <c r="G2074">
        <f t="shared" si="96"/>
        <v>7</v>
      </c>
      <c r="J2074">
        <f t="shared" si="97"/>
        <v>2018</v>
      </c>
      <c r="L2074">
        <f t="shared" si="98"/>
        <v>27</v>
      </c>
    </row>
    <row r="2075" spans="1:12" x14ac:dyDescent="0.25">
      <c r="A2075" t="s">
        <v>2</v>
      </c>
      <c r="B2075" s="1">
        <v>43283</v>
      </c>
      <c r="C2075">
        <v>77965.580000000016</v>
      </c>
      <c r="D2075">
        <v>890.28</v>
      </c>
      <c r="E2075">
        <v>0</v>
      </c>
      <c r="F2075">
        <v>0</v>
      </c>
      <c r="G2075">
        <f t="shared" si="96"/>
        <v>7</v>
      </c>
      <c r="J2075">
        <f t="shared" si="97"/>
        <v>2018</v>
      </c>
      <c r="L2075">
        <f t="shared" si="98"/>
        <v>27</v>
      </c>
    </row>
    <row r="2076" spans="1:12" x14ac:dyDescent="0.25">
      <c r="A2076" t="s">
        <v>2</v>
      </c>
      <c r="B2076" s="1">
        <v>43283</v>
      </c>
      <c r="C2076">
        <v>18529.665000000005</v>
      </c>
      <c r="D2076">
        <v>223.56</v>
      </c>
      <c r="E2076">
        <v>0</v>
      </c>
      <c r="F2076">
        <v>1</v>
      </c>
      <c r="G2076">
        <f t="shared" si="96"/>
        <v>7</v>
      </c>
      <c r="J2076">
        <f t="shared" si="97"/>
        <v>2018</v>
      </c>
      <c r="L2076">
        <f t="shared" si="98"/>
        <v>27</v>
      </c>
    </row>
    <row r="2077" spans="1:12" x14ac:dyDescent="0.25">
      <c r="A2077" t="s">
        <v>3</v>
      </c>
      <c r="B2077" s="1">
        <v>43283</v>
      </c>
      <c r="C2077">
        <v>755.97500000000002</v>
      </c>
      <c r="D2077">
        <v>8.8800000000000008</v>
      </c>
      <c r="E2077">
        <v>39.702650000000006</v>
      </c>
      <c r="F2077">
        <v>0</v>
      </c>
      <c r="G2077">
        <f t="shared" si="96"/>
        <v>7</v>
      </c>
      <c r="J2077">
        <f t="shared" si="97"/>
        <v>2018</v>
      </c>
      <c r="L2077">
        <f t="shared" si="98"/>
        <v>27</v>
      </c>
    </row>
    <row r="2078" spans="1:12" x14ac:dyDescent="0.25">
      <c r="A2078" t="s">
        <v>3</v>
      </c>
      <c r="B2078" s="1">
        <v>43283</v>
      </c>
      <c r="C2078">
        <v>474.59500000000003</v>
      </c>
      <c r="D2078">
        <v>5.9600000000000009</v>
      </c>
      <c r="E2078">
        <v>787.52830000000006</v>
      </c>
      <c r="F2078">
        <v>1</v>
      </c>
      <c r="G2078">
        <f t="shared" si="96"/>
        <v>7</v>
      </c>
      <c r="J2078">
        <f t="shared" si="97"/>
        <v>2018</v>
      </c>
      <c r="L2078">
        <f t="shared" si="98"/>
        <v>27</v>
      </c>
    </row>
    <row r="2079" spans="1:12" x14ac:dyDescent="0.25">
      <c r="A2079" t="s">
        <v>13</v>
      </c>
      <c r="B2079" s="1">
        <v>43283</v>
      </c>
      <c r="C2079">
        <v>7903.9400000000005</v>
      </c>
      <c r="D2079">
        <v>99.64</v>
      </c>
      <c r="E2079">
        <v>481.17225000000002</v>
      </c>
      <c r="F2079">
        <v>0</v>
      </c>
      <c r="G2079">
        <f t="shared" si="96"/>
        <v>7</v>
      </c>
      <c r="J2079">
        <f t="shared" si="97"/>
        <v>2018</v>
      </c>
      <c r="L2079">
        <f t="shared" si="98"/>
        <v>27</v>
      </c>
    </row>
    <row r="2080" spans="1:12" x14ac:dyDescent="0.25">
      <c r="A2080" t="s">
        <v>13</v>
      </c>
      <c r="B2080" s="1">
        <v>43283</v>
      </c>
      <c r="C2080">
        <v>3040.6750000000002</v>
      </c>
      <c r="D2080">
        <v>39.72</v>
      </c>
      <c r="E2080">
        <v>1223.5171</v>
      </c>
      <c r="F2080">
        <v>1</v>
      </c>
      <c r="G2080">
        <f t="shared" si="96"/>
        <v>7</v>
      </c>
      <c r="J2080">
        <f t="shared" si="97"/>
        <v>2018</v>
      </c>
      <c r="L2080">
        <f t="shared" si="98"/>
        <v>27</v>
      </c>
    </row>
    <row r="2081" spans="1:12" x14ac:dyDescent="0.25">
      <c r="A2081" t="s">
        <v>5</v>
      </c>
      <c r="B2081" s="1">
        <v>43283</v>
      </c>
      <c r="C2081">
        <v>1216.105</v>
      </c>
      <c r="D2081">
        <v>17</v>
      </c>
      <c r="E2081">
        <v>52.333450000000006</v>
      </c>
      <c r="F2081">
        <v>0</v>
      </c>
      <c r="G2081">
        <f t="shared" si="96"/>
        <v>7</v>
      </c>
      <c r="J2081">
        <f t="shared" si="97"/>
        <v>2018</v>
      </c>
      <c r="L2081">
        <f t="shared" si="98"/>
        <v>27</v>
      </c>
    </row>
    <row r="2082" spans="1:12" x14ac:dyDescent="0.25">
      <c r="A2082" t="s">
        <v>5</v>
      </c>
      <c r="B2082" s="1">
        <v>43283</v>
      </c>
      <c r="C2082">
        <v>1140.6450000000002</v>
      </c>
      <c r="D2082">
        <v>20.040000000000003</v>
      </c>
      <c r="E2082">
        <v>328.61335000000003</v>
      </c>
      <c r="F2082">
        <v>1</v>
      </c>
      <c r="G2082">
        <f t="shared" si="96"/>
        <v>7</v>
      </c>
      <c r="J2082">
        <f t="shared" si="97"/>
        <v>2018</v>
      </c>
      <c r="L2082">
        <f t="shared" si="98"/>
        <v>27</v>
      </c>
    </row>
    <row r="2083" spans="1:12" x14ac:dyDescent="0.25">
      <c r="A2083" t="s">
        <v>6</v>
      </c>
      <c r="B2083" s="1">
        <v>43283</v>
      </c>
      <c r="C2083">
        <v>1594.56</v>
      </c>
      <c r="D2083">
        <v>18.040000000000003</v>
      </c>
      <c r="E2083">
        <v>0</v>
      </c>
      <c r="F2083">
        <v>0</v>
      </c>
      <c r="G2083">
        <f t="shared" si="96"/>
        <v>7</v>
      </c>
      <c r="J2083">
        <f t="shared" si="97"/>
        <v>2018</v>
      </c>
      <c r="L2083">
        <f t="shared" si="98"/>
        <v>27</v>
      </c>
    </row>
    <row r="2084" spans="1:12" x14ac:dyDescent="0.25">
      <c r="A2084" t="s">
        <v>6</v>
      </c>
      <c r="B2084" s="1">
        <v>43283</v>
      </c>
      <c r="C2084">
        <v>588.11500000000001</v>
      </c>
      <c r="D2084">
        <v>7.96</v>
      </c>
      <c r="E2084">
        <v>0</v>
      </c>
      <c r="F2084">
        <v>1</v>
      </c>
      <c r="G2084">
        <f t="shared" si="96"/>
        <v>7</v>
      </c>
      <c r="J2084">
        <f t="shared" si="97"/>
        <v>2018</v>
      </c>
      <c r="L2084">
        <f t="shared" si="98"/>
        <v>27</v>
      </c>
    </row>
    <row r="2085" spans="1:12" x14ac:dyDescent="0.25">
      <c r="A2085" t="s">
        <v>12</v>
      </c>
      <c r="B2085" s="1">
        <v>43283</v>
      </c>
      <c r="C2085">
        <v>1379.6750000000002</v>
      </c>
      <c r="D2085">
        <v>16.680000000000003</v>
      </c>
      <c r="E2085">
        <v>120.04655000000001</v>
      </c>
      <c r="F2085">
        <v>0</v>
      </c>
      <c r="G2085">
        <f t="shared" si="96"/>
        <v>7</v>
      </c>
      <c r="J2085">
        <f t="shared" si="97"/>
        <v>2018</v>
      </c>
      <c r="L2085">
        <f t="shared" si="98"/>
        <v>27</v>
      </c>
    </row>
    <row r="2086" spans="1:12" x14ac:dyDescent="0.25">
      <c r="A2086" t="s">
        <v>12</v>
      </c>
      <c r="B2086" s="1">
        <v>43283</v>
      </c>
      <c r="C2086">
        <v>407.38500000000005</v>
      </c>
      <c r="D2086">
        <v>5.7200000000000006</v>
      </c>
      <c r="E2086">
        <v>457.04360000000003</v>
      </c>
      <c r="F2086">
        <v>1</v>
      </c>
      <c r="G2086">
        <f t="shared" si="96"/>
        <v>7</v>
      </c>
      <c r="J2086">
        <f t="shared" si="97"/>
        <v>2018</v>
      </c>
      <c r="L2086">
        <f t="shared" si="98"/>
        <v>27</v>
      </c>
    </row>
    <row r="2087" spans="1:12" x14ac:dyDescent="0.25">
      <c r="A2087" t="s">
        <v>7</v>
      </c>
      <c r="B2087" s="1">
        <v>43283</v>
      </c>
      <c r="C2087">
        <v>19259.955000000002</v>
      </c>
      <c r="D2087">
        <v>222.84000000000003</v>
      </c>
      <c r="E2087">
        <v>186.17234999999999</v>
      </c>
      <c r="F2087">
        <v>0</v>
      </c>
      <c r="G2087">
        <f t="shared" si="96"/>
        <v>7</v>
      </c>
      <c r="J2087">
        <f t="shared" si="97"/>
        <v>2018</v>
      </c>
      <c r="L2087">
        <f t="shared" si="98"/>
        <v>27</v>
      </c>
    </row>
    <row r="2088" spans="1:12" x14ac:dyDescent="0.25">
      <c r="A2088" t="s">
        <v>7</v>
      </c>
      <c r="B2088" s="1">
        <v>43283</v>
      </c>
      <c r="C2088">
        <v>4727.1950000000006</v>
      </c>
      <c r="D2088">
        <v>54.64</v>
      </c>
      <c r="E2088">
        <v>308.60309999999998</v>
      </c>
      <c r="F2088">
        <v>1</v>
      </c>
      <c r="G2088">
        <f t="shared" si="96"/>
        <v>7</v>
      </c>
      <c r="J2088">
        <f t="shared" si="97"/>
        <v>2018</v>
      </c>
      <c r="L2088">
        <f t="shared" si="98"/>
        <v>27</v>
      </c>
    </row>
    <row r="2089" spans="1:12" x14ac:dyDescent="0.25">
      <c r="A2089" t="s">
        <v>8</v>
      </c>
      <c r="B2089" s="1">
        <v>43283</v>
      </c>
      <c r="C2089">
        <v>21766.91</v>
      </c>
      <c r="D2089">
        <v>286</v>
      </c>
      <c r="E2089">
        <v>1737.39995</v>
      </c>
      <c r="F2089">
        <v>0</v>
      </c>
      <c r="G2089">
        <f t="shared" si="96"/>
        <v>7</v>
      </c>
      <c r="J2089">
        <f t="shared" si="97"/>
        <v>2018</v>
      </c>
      <c r="L2089">
        <f t="shared" si="98"/>
        <v>27</v>
      </c>
    </row>
    <row r="2090" spans="1:12" x14ac:dyDescent="0.25">
      <c r="A2090" t="s">
        <v>8</v>
      </c>
      <c r="B2090" s="1">
        <v>43283</v>
      </c>
      <c r="C2090">
        <v>16172.475000000002</v>
      </c>
      <c r="D2090">
        <v>234.72</v>
      </c>
      <c r="E2090">
        <v>12570.7426</v>
      </c>
      <c r="F2090">
        <v>1</v>
      </c>
      <c r="G2090">
        <f t="shared" si="96"/>
        <v>7</v>
      </c>
      <c r="J2090">
        <f t="shared" si="97"/>
        <v>2018</v>
      </c>
      <c r="L2090">
        <f t="shared" si="98"/>
        <v>27</v>
      </c>
    </row>
    <row r="2091" spans="1:12" x14ac:dyDescent="0.25">
      <c r="A2091" t="s">
        <v>9</v>
      </c>
      <c r="B2091" s="1">
        <v>43283</v>
      </c>
      <c r="C2091">
        <v>3355.4949999999999</v>
      </c>
      <c r="D2091">
        <v>37.68</v>
      </c>
      <c r="E2091">
        <v>0</v>
      </c>
      <c r="F2091">
        <v>0</v>
      </c>
      <c r="G2091">
        <f t="shared" si="96"/>
        <v>7</v>
      </c>
      <c r="J2091">
        <f t="shared" si="97"/>
        <v>2018</v>
      </c>
      <c r="L2091">
        <f t="shared" si="98"/>
        <v>27</v>
      </c>
    </row>
    <row r="2092" spans="1:12" x14ac:dyDescent="0.25">
      <c r="A2092" t="s">
        <v>9</v>
      </c>
      <c r="B2092" s="1">
        <v>43283</v>
      </c>
      <c r="C2092">
        <v>679.36000000000013</v>
      </c>
      <c r="D2092">
        <v>8</v>
      </c>
      <c r="E2092">
        <v>0</v>
      </c>
      <c r="F2092">
        <v>1</v>
      </c>
      <c r="G2092">
        <f t="shared" si="96"/>
        <v>7</v>
      </c>
      <c r="J2092">
        <f t="shared" si="97"/>
        <v>2018</v>
      </c>
      <c r="L2092">
        <f t="shared" si="98"/>
        <v>27</v>
      </c>
    </row>
    <row r="2093" spans="1:12" x14ac:dyDescent="0.25">
      <c r="A2093" t="s">
        <v>14</v>
      </c>
      <c r="B2093" s="1">
        <v>43283</v>
      </c>
      <c r="C2093">
        <v>4933.6100000000006</v>
      </c>
      <c r="D2093">
        <v>59.320000000000007</v>
      </c>
      <c r="E2093">
        <v>12.34155</v>
      </c>
      <c r="F2093">
        <v>0</v>
      </c>
      <c r="G2093">
        <f t="shared" si="96"/>
        <v>7</v>
      </c>
      <c r="J2093">
        <f t="shared" si="97"/>
        <v>2018</v>
      </c>
      <c r="L2093">
        <f t="shared" si="98"/>
        <v>27</v>
      </c>
    </row>
    <row r="2094" spans="1:12" x14ac:dyDescent="0.25">
      <c r="A2094" t="s">
        <v>14</v>
      </c>
      <c r="B2094" s="1">
        <v>43283</v>
      </c>
      <c r="C2094">
        <v>2820.1800000000003</v>
      </c>
      <c r="D2094">
        <v>37.839999999999996</v>
      </c>
      <c r="E2094">
        <v>94.164199999999994</v>
      </c>
      <c r="F2094">
        <v>1</v>
      </c>
      <c r="G2094">
        <f t="shared" si="96"/>
        <v>7</v>
      </c>
      <c r="J2094">
        <f t="shared" si="97"/>
        <v>2018</v>
      </c>
      <c r="L2094">
        <f t="shared" si="98"/>
        <v>27</v>
      </c>
    </row>
    <row r="2095" spans="1:12" x14ac:dyDescent="0.25">
      <c r="A2095" t="s">
        <v>10</v>
      </c>
      <c r="B2095" s="1">
        <v>43283</v>
      </c>
      <c r="C2095">
        <v>466.73000000000008</v>
      </c>
      <c r="D2095">
        <v>5.44</v>
      </c>
      <c r="E2095">
        <v>15.874300000000002</v>
      </c>
      <c r="F2095">
        <v>0</v>
      </c>
      <c r="G2095">
        <f t="shared" si="96"/>
        <v>7</v>
      </c>
      <c r="J2095">
        <f t="shared" si="97"/>
        <v>2018</v>
      </c>
      <c r="L2095">
        <f t="shared" si="98"/>
        <v>27</v>
      </c>
    </row>
    <row r="2096" spans="1:12" x14ac:dyDescent="0.25">
      <c r="A2096" t="s">
        <v>10</v>
      </c>
      <c r="B2096" s="1">
        <v>43283</v>
      </c>
      <c r="C2096">
        <v>215.38000000000002</v>
      </c>
      <c r="D2096">
        <v>2.68</v>
      </c>
      <c r="E2096">
        <v>254.01870000000002</v>
      </c>
      <c r="F2096">
        <v>1</v>
      </c>
      <c r="G2096">
        <f t="shared" si="96"/>
        <v>7</v>
      </c>
      <c r="J2096">
        <f t="shared" si="97"/>
        <v>2018</v>
      </c>
      <c r="L2096">
        <f t="shared" si="98"/>
        <v>27</v>
      </c>
    </row>
    <row r="2097" spans="1:12" x14ac:dyDescent="0.25">
      <c r="A2097" t="s">
        <v>4</v>
      </c>
      <c r="B2097" s="1">
        <v>43290</v>
      </c>
      <c r="C2097">
        <v>8637.5850000000009</v>
      </c>
      <c r="D2097">
        <v>101</v>
      </c>
      <c r="E2097">
        <v>204.04475000000002</v>
      </c>
      <c r="F2097">
        <v>0</v>
      </c>
      <c r="G2097">
        <f t="shared" si="96"/>
        <v>7</v>
      </c>
      <c r="J2097">
        <f t="shared" si="97"/>
        <v>2018</v>
      </c>
      <c r="L2097">
        <f t="shared" si="98"/>
        <v>28</v>
      </c>
    </row>
    <row r="2098" spans="1:12" x14ac:dyDescent="0.25">
      <c r="A2098" t="s">
        <v>4</v>
      </c>
      <c r="B2098" s="1">
        <v>43290</v>
      </c>
      <c r="C2098">
        <v>3232.46</v>
      </c>
      <c r="D2098">
        <v>41.64</v>
      </c>
      <c r="E2098">
        <v>446.05144999999999</v>
      </c>
      <c r="F2098">
        <v>1</v>
      </c>
      <c r="G2098">
        <f t="shared" si="96"/>
        <v>7</v>
      </c>
      <c r="J2098">
        <f t="shared" si="97"/>
        <v>2018</v>
      </c>
      <c r="L2098">
        <f t="shared" si="98"/>
        <v>28</v>
      </c>
    </row>
    <row r="2099" spans="1:12" x14ac:dyDescent="0.25">
      <c r="A2099" t="s">
        <v>1</v>
      </c>
      <c r="B2099" s="1">
        <v>43290</v>
      </c>
      <c r="C2099">
        <v>20823.66</v>
      </c>
      <c r="D2099">
        <v>258</v>
      </c>
      <c r="E2099">
        <v>253.00794999999999</v>
      </c>
      <c r="F2099">
        <v>0</v>
      </c>
      <c r="G2099">
        <f t="shared" si="96"/>
        <v>7</v>
      </c>
      <c r="J2099">
        <f t="shared" si="97"/>
        <v>2018</v>
      </c>
      <c r="L2099">
        <f t="shared" si="98"/>
        <v>28</v>
      </c>
    </row>
    <row r="2100" spans="1:12" x14ac:dyDescent="0.25">
      <c r="A2100" t="s">
        <v>1</v>
      </c>
      <c r="B2100" s="1">
        <v>43290</v>
      </c>
      <c r="C2100">
        <v>2186.1950000000002</v>
      </c>
      <c r="D2100">
        <v>28.04</v>
      </c>
      <c r="E2100">
        <v>417.76735000000002</v>
      </c>
      <c r="F2100">
        <v>1</v>
      </c>
      <c r="G2100">
        <f t="shared" si="96"/>
        <v>7</v>
      </c>
      <c r="J2100">
        <f t="shared" si="97"/>
        <v>2018</v>
      </c>
      <c r="L2100">
        <f t="shared" si="98"/>
        <v>28</v>
      </c>
    </row>
    <row r="2101" spans="1:12" x14ac:dyDescent="0.25">
      <c r="A2101" t="s">
        <v>2</v>
      </c>
      <c r="B2101" s="1">
        <v>43290</v>
      </c>
      <c r="C2101">
        <v>55064.57</v>
      </c>
      <c r="D2101">
        <v>613.52</v>
      </c>
      <c r="E2101">
        <v>0</v>
      </c>
      <c r="F2101">
        <v>0</v>
      </c>
      <c r="G2101">
        <f t="shared" si="96"/>
        <v>7</v>
      </c>
      <c r="J2101">
        <f t="shared" si="97"/>
        <v>2018</v>
      </c>
      <c r="L2101">
        <f t="shared" si="98"/>
        <v>28</v>
      </c>
    </row>
    <row r="2102" spans="1:12" x14ac:dyDescent="0.25">
      <c r="A2102" t="s">
        <v>2</v>
      </c>
      <c r="B2102" s="1">
        <v>43290</v>
      </c>
      <c r="C2102">
        <v>11230.945000000002</v>
      </c>
      <c r="D2102">
        <v>137.6</v>
      </c>
      <c r="E2102">
        <v>0</v>
      </c>
      <c r="F2102">
        <v>1</v>
      </c>
      <c r="G2102">
        <f t="shared" si="96"/>
        <v>7</v>
      </c>
      <c r="J2102">
        <f t="shared" si="97"/>
        <v>2018</v>
      </c>
      <c r="L2102">
        <f t="shared" si="98"/>
        <v>28</v>
      </c>
    </row>
    <row r="2103" spans="1:12" x14ac:dyDescent="0.25">
      <c r="A2103" t="s">
        <v>3</v>
      </c>
      <c r="B2103" s="1">
        <v>43290</v>
      </c>
      <c r="C2103">
        <v>817.85</v>
      </c>
      <c r="D2103">
        <v>9.36</v>
      </c>
      <c r="E2103">
        <v>46.129200000000004</v>
      </c>
      <c r="F2103">
        <v>0</v>
      </c>
      <c r="G2103">
        <f t="shared" si="96"/>
        <v>7</v>
      </c>
      <c r="J2103">
        <f t="shared" si="97"/>
        <v>2018</v>
      </c>
      <c r="L2103">
        <f t="shared" si="98"/>
        <v>28</v>
      </c>
    </row>
    <row r="2104" spans="1:12" x14ac:dyDescent="0.25">
      <c r="A2104" t="s">
        <v>3</v>
      </c>
      <c r="B2104" s="1">
        <v>43290</v>
      </c>
      <c r="C2104">
        <v>348.81000000000006</v>
      </c>
      <c r="D2104">
        <v>4.4400000000000004</v>
      </c>
      <c r="E2104">
        <v>587.11575000000005</v>
      </c>
      <c r="F2104">
        <v>1</v>
      </c>
      <c r="G2104">
        <f t="shared" si="96"/>
        <v>7</v>
      </c>
      <c r="J2104">
        <f t="shared" si="97"/>
        <v>2018</v>
      </c>
      <c r="L2104">
        <f t="shared" si="98"/>
        <v>28</v>
      </c>
    </row>
    <row r="2105" spans="1:12" x14ac:dyDescent="0.25">
      <c r="A2105" t="s">
        <v>13</v>
      </c>
      <c r="B2105" s="1">
        <v>43290</v>
      </c>
      <c r="C2105">
        <v>14935.03</v>
      </c>
      <c r="D2105">
        <v>177.08</v>
      </c>
      <c r="E2105">
        <v>1531.9914999999999</v>
      </c>
      <c r="F2105">
        <v>0</v>
      </c>
      <c r="G2105">
        <f t="shared" si="96"/>
        <v>7</v>
      </c>
      <c r="J2105">
        <f t="shared" si="97"/>
        <v>2018</v>
      </c>
      <c r="L2105">
        <f t="shared" si="98"/>
        <v>28</v>
      </c>
    </row>
    <row r="2106" spans="1:12" x14ac:dyDescent="0.25">
      <c r="A2106" t="s">
        <v>13</v>
      </c>
      <c r="B2106" s="1">
        <v>43290</v>
      </c>
      <c r="C2106">
        <v>5089.7000000000007</v>
      </c>
      <c r="D2106">
        <v>63.56</v>
      </c>
      <c r="E2106">
        <v>2436.9279999999999</v>
      </c>
      <c r="F2106">
        <v>1</v>
      </c>
      <c r="G2106">
        <f t="shared" si="96"/>
        <v>7</v>
      </c>
      <c r="J2106">
        <f t="shared" si="97"/>
        <v>2018</v>
      </c>
      <c r="L2106">
        <f t="shared" si="98"/>
        <v>28</v>
      </c>
    </row>
    <row r="2107" spans="1:12" x14ac:dyDescent="0.25">
      <c r="A2107" t="s">
        <v>5</v>
      </c>
      <c r="B2107" s="1">
        <v>43290</v>
      </c>
      <c r="C2107">
        <v>1254.4950000000001</v>
      </c>
      <c r="D2107">
        <v>17.919999999999998</v>
      </c>
      <c r="E2107">
        <v>55.848000000000006</v>
      </c>
      <c r="F2107">
        <v>0</v>
      </c>
      <c r="G2107">
        <f t="shared" si="96"/>
        <v>7</v>
      </c>
      <c r="J2107">
        <f t="shared" si="97"/>
        <v>2018</v>
      </c>
      <c r="L2107">
        <f t="shared" si="98"/>
        <v>28</v>
      </c>
    </row>
    <row r="2108" spans="1:12" x14ac:dyDescent="0.25">
      <c r="A2108" t="s">
        <v>5</v>
      </c>
      <c r="B2108" s="1">
        <v>43290</v>
      </c>
      <c r="C2108">
        <v>975.53500000000008</v>
      </c>
      <c r="D2108">
        <v>17.440000000000001</v>
      </c>
      <c r="E2108">
        <v>281.88029999999998</v>
      </c>
      <c r="F2108">
        <v>1</v>
      </c>
      <c r="G2108">
        <f t="shared" si="96"/>
        <v>7</v>
      </c>
      <c r="J2108">
        <f t="shared" si="97"/>
        <v>2018</v>
      </c>
      <c r="L2108">
        <f t="shared" si="98"/>
        <v>28</v>
      </c>
    </row>
    <row r="2109" spans="1:12" x14ac:dyDescent="0.25">
      <c r="A2109" t="s">
        <v>6</v>
      </c>
      <c r="B2109" s="1">
        <v>43290</v>
      </c>
      <c r="C2109">
        <v>1329.9</v>
      </c>
      <c r="D2109">
        <v>15.240000000000002</v>
      </c>
      <c r="E2109">
        <v>0</v>
      </c>
      <c r="F2109">
        <v>0</v>
      </c>
      <c r="G2109">
        <f t="shared" si="96"/>
        <v>7</v>
      </c>
      <c r="J2109">
        <f t="shared" si="97"/>
        <v>2018</v>
      </c>
      <c r="L2109">
        <f t="shared" si="98"/>
        <v>28</v>
      </c>
    </row>
    <row r="2110" spans="1:12" x14ac:dyDescent="0.25">
      <c r="A2110" t="s">
        <v>6</v>
      </c>
      <c r="B2110" s="1">
        <v>43290</v>
      </c>
      <c r="C2110">
        <v>447.53500000000008</v>
      </c>
      <c r="D2110">
        <v>6.76</v>
      </c>
      <c r="E2110">
        <v>0</v>
      </c>
      <c r="F2110">
        <v>1</v>
      </c>
      <c r="G2110">
        <f t="shared" si="96"/>
        <v>7</v>
      </c>
      <c r="J2110">
        <f t="shared" si="97"/>
        <v>2018</v>
      </c>
      <c r="L2110">
        <f t="shared" si="98"/>
        <v>28</v>
      </c>
    </row>
    <row r="2111" spans="1:12" x14ac:dyDescent="0.25">
      <c r="A2111" t="s">
        <v>12</v>
      </c>
      <c r="B2111" s="1">
        <v>43290</v>
      </c>
      <c r="C2111">
        <v>1343.7050000000002</v>
      </c>
      <c r="D2111">
        <v>17.36</v>
      </c>
      <c r="E2111">
        <v>130.41665</v>
      </c>
      <c r="F2111">
        <v>0</v>
      </c>
      <c r="G2111">
        <f t="shared" si="96"/>
        <v>7</v>
      </c>
      <c r="J2111">
        <f t="shared" si="97"/>
        <v>2018</v>
      </c>
      <c r="L2111">
        <f t="shared" si="98"/>
        <v>28</v>
      </c>
    </row>
    <row r="2112" spans="1:12" x14ac:dyDescent="0.25">
      <c r="A2112" t="s">
        <v>12</v>
      </c>
      <c r="B2112" s="1">
        <v>43290</v>
      </c>
      <c r="C2112">
        <v>342.98</v>
      </c>
      <c r="D2112">
        <v>4.32</v>
      </c>
      <c r="E2112">
        <v>355.11969999999997</v>
      </c>
      <c r="F2112">
        <v>1</v>
      </c>
      <c r="G2112">
        <f t="shared" si="96"/>
        <v>7</v>
      </c>
      <c r="J2112">
        <f t="shared" si="97"/>
        <v>2018</v>
      </c>
      <c r="L2112">
        <f t="shared" si="98"/>
        <v>28</v>
      </c>
    </row>
    <row r="2113" spans="1:12" x14ac:dyDescent="0.25">
      <c r="A2113" t="s">
        <v>7</v>
      </c>
      <c r="B2113" s="1">
        <v>43290</v>
      </c>
      <c r="C2113">
        <v>21583.375</v>
      </c>
      <c r="D2113">
        <v>253.64000000000001</v>
      </c>
      <c r="E2113">
        <v>263.52950000000004</v>
      </c>
      <c r="F2113">
        <v>0</v>
      </c>
      <c r="G2113">
        <f t="shared" si="96"/>
        <v>7</v>
      </c>
      <c r="J2113">
        <f t="shared" si="97"/>
        <v>2018</v>
      </c>
      <c r="L2113">
        <f t="shared" si="98"/>
        <v>28</v>
      </c>
    </row>
    <row r="2114" spans="1:12" x14ac:dyDescent="0.25">
      <c r="A2114" t="s">
        <v>7</v>
      </c>
      <c r="B2114" s="1">
        <v>43290</v>
      </c>
      <c r="C2114">
        <v>4966.3900000000003</v>
      </c>
      <c r="D2114">
        <v>55.879999999999995</v>
      </c>
      <c r="E2114">
        <v>361.59890000000001</v>
      </c>
      <c r="F2114">
        <v>1</v>
      </c>
      <c r="G2114">
        <f t="shared" si="96"/>
        <v>7</v>
      </c>
      <c r="J2114">
        <f t="shared" si="97"/>
        <v>2018</v>
      </c>
      <c r="L2114">
        <f t="shared" si="98"/>
        <v>28</v>
      </c>
    </row>
    <row r="2115" spans="1:12" x14ac:dyDescent="0.25">
      <c r="A2115" t="s">
        <v>8</v>
      </c>
      <c r="B2115" s="1">
        <v>43290</v>
      </c>
      <c r="C2115">
        <v>21729.455000000002</v>
      </c>
      <c r="D2115">
        <v>288.76</v>
      </c>
      <c r="E2115">
        <v>1948.7117000000001</v>
      </c>
      <c r="F2115">
        <v>0</v>
      </c>
      <c r="G2115">
        <f t="shared" ref="G2115:G2178" si="99">MONTH(B2115)</f>
        <v>7</v>
      </c>
      <c r="J2115">
        <f t="shared" ref="J2115:J2178" si="100">YEAR(B2115:B4885)</f>
        <v>2018</v>
      </c>
      <c r="L2115">
        <f t="shared" ref="L2115:L2178" si="101">WEEKNUM(B2115,1)</f>
        <v>28</v>
      </c>
    </row>
    <row r="2116" spans="1:12" x14ac:dyDescent="0.25">
      <c r="A2116" t="s">
        <v>8</v>
      </c>
      <c r="B2116" s="1">
        <v>43290</v>
      </c>
      <c r="C2116">
        <v>14573.955</v>
      </c>
      <c r="D2116">
        <v>214.68000000000004</v>
      </c>
      <c r="E2116">
        <v>11671.648300000001</v>
      </c>
      <c r="F2116">
        <v>1</v>
      </c>
      <c r="G2116">
        <f t="shared" si="99"/>
        <v>7</v>
      </c>
      <c r="J2116">
        <f t="shared" si="100"/>
        <v>2018</v>
      </c>
      <c r="L2116">
        <f t="shared" si="101"/>
        <v>28</v>
      </c>
    </row>
    <row r="2117" spans="1:12" x14ac:dyDescent="0.25">
      <c r="A2117" t="s">
        <v>9</v>
      </c>
      <c r="B2117" s="1">
        <v>43290</v>
      </c>
      <c r="C2117">
        <v>3413.4100000000003</v>
      </c>
      <c r="D2117">
        <v>39.880000000000003</v>
      </c>
      <c r="E2117">
        <v>0</v>
      </c>
      <c r="F2117">
        <v>0</v>
      </c>
      <c r="G2117">
        <f t="shared" si="99"/>
        <v>7</v>
      </c>
      <c r="J2117">
        <f t="shared" si="100"/>
        <v>2018</v>
      </c>
      <c r="L2117">
        <f t="shared" si="101"/>
        <v>28</v>
      </c>
    </row>
    <row r="2118" spans="1:12" x14ac:dyDescent="0.25">
      <c r="A2118" t="s">
        <v>9</v>
      </c>
      <c r="B2118" s="1">
        <v>43290</v>
      </c>
      <c r="C2118">
        <v>763.29000000000008</v>
      </c>
      <c r="D2118">
        <v>8.8400000000000016</v>
      </c>
      <c r="E2118">
        <v>0</v>
      </c>
      <c r="F2118">
        <v>1</v>
      </c>
      <c r="G2118">
        <f t="shared" si="99"/>
        <v>7</v>
      </c>
      <c r="J2118">
        <f t="shared" si="100"/>
        <v>2018</v>
      </c>
      <c r="L2118">
        <f t="shared" si="101"/>
        <v>28</v>
      </c>
    </row>
    <row r="2119" spans="1:12" x14ac:dyDescent="0.25">
      <c r="A2119" t="s">
        <v>14</v>
      </c>
      <c r="B2119" s="1">
        <v>43290</v>
      </c>
      <c r="C2119">
        <v>5264.7650000000003</v>
      </c>
      <c r="D2119">
        <v>65.720000000000013</v>
      </c>
      <c r="E2119">
        <v>15.564250000000001</v>
      </c>
      <c r="F2119">
        <v>0</v>
      </c>
      <c r="G2119">
        <f t="shared" si="99"/>
        <v>7</v>
      </c>
      <c r="J2119">
        <f t="shared" si="100"/>
        <v>2018</v>
      </c>
      <c r="L2119">
        <f t="shared" si="101"/>
        <v>28</v>
      </c>
    </row>
    <row r="2120" spans="1:12" x14ac:dyDescent="0.25">
      <c r="A2120" t="s">
        <v>14</v>
      </c>
      <c r="B2120" s="1">
        <v>43290</v>
      </c>
      <c r="C2120">
        <v>2967.36</v>
      </c>
      <c r="D2120">
        <v>40.680000000000007</v>
      </c>
      <c r="E2120">
        <v>89.417249999999996</v>
      </c>
      <c r="F2120">
        <v>1</v>
      </c>
      <c r="G2120">
        <f t="shared" si="99"/>
        <v>7</v>
      </c>
      <c r="J2120">
        <f t="shared" si="100"/>
        <v>2018</v>
      </c>
      <c r="L2120">
        <f t="shared" si="101"/>
        <v>28</v>
      </c>
    </row>
    <row r="2121" spans="1:12" x14ac:dyDescent="0.25">
      <c r="A2121" t="s">
        <v>10</v>
      </c>
      <c r="B2121" s="1">
        <v>43290</v>
      </c>
      <c r="C2121">
        <v>1623.4900000000002</v>
      </c>
      <c r="D2121">
        <v>18.880000000000003</v>
      </c>
      <c r="E2121">
        <v>99.717150000000004</v>
      </c>
      <c r="F2121">
        <v>0</v>
      </c>
      <c r="G2121">
        <f t="shared" si="99"/>
        <v>7</v>
      </c>
      <c r="J2121">
        <f t="shared" si="100"/>
        <v>2018</v>
      </c>
      <c r="L2121">
        <f t="shared" si="101"/>
        <v>28</v>
      </c>
    </row>
    <row r="2122" spans="1:12" x14ac:dyDescent="0.25">
      <c r="A2122" t="s">
        <v>10</v>
      </c>
      <c r="B2122" s="1">
        <v>43290</v>
      </c>
      <c r="C2122">
        <v>975.37000000000012</v>
      </c>
      <c r="D2122">
        <v>11.56</v>
      </c>
      <c r="E2122">
        <v>1358.18605</v>
      </c>
      <c r="F2122">
        <v>1</v>
      </c>
      <c r="G2122">
        <f t="shared" si="99"/>
        <v>7</v>
      </c>
      <c r="J2122">
        <f t="shared" si="100"/>
        <v>2018</v>
      </c>
      <c r="L2122">
        <f t="shared" si="101"/>
        <v>28</v>
      </c>
    </row>
    <row r="2123" spans="1:12" x14ac:dyDescent="0.25">
      <c r="A2123" t="s">
        <v>4</v>
      </c>
      <c r="B2123" s="1">
        <v>43297</v>
      </c>
      <c r="C2123">
        <v>8782.8950000000004</v>
      </c>
      <c r="D2123">
        <v>98.720000000000013</v>
      </c>
      <c r="E2123">
        <v>220.88560000000001</v>
      </c>
      <c r="F2123">
        <v>0</v>
      </c>
      <c r="G2123">
        <f t="shared" si="99"/>
        <v>7</v>
      </c>
      <c r="J2123">
        <f t="shared" si="100"/>
        <v>2018</v>
      </c>
      <c r="L2123">
        <f t="shared" si="101"/>
        <v>29</v>
      </c>
    </row>
    <row r="2124" spans="1:12" x14ac:dyDescent="0.25">
      <c r="A2124" t="s">
        <v>4</v>
      </c>
      <c r="B2124" s="1">
        <v>43297</v>
      </c>
      <c r="C2124">
        <v>2961.7500000000005</v>
      </c>
      <c r="D2124">
        <v>37.800000000000004</v>
      </c>
      <c r="E2124">
        <v>429.06954999999999</v>
      </c>
      <c r="F2124">
        <v>1</v>
      </c>
      <c r="G2124">
        <f t="shared" si="99"/>
        <v>7</v>
      </c>
      <c r="J2124">
        <f t="shared" si="100"/>
        <v>2018</v>
      </c>
      <c r="L2124">
        <f t="shared" si="101"/>
        <v>29</v>
      </c>
    </row>
    <row r="2125" spans="1:12" x14ac:dyDescent="0.25">
      <c r="A2125" t="s">
        <v>1</v>
      </c>
      <c r="B2125" s="1">
        <v>43297</v>
      </c>
      <c r="C2125">
        <v>21173.13</v>
      </c>
      <c r="D2125">
        <v>262.60000000000002</v>
      </c>
      <c r="E2125">
        <v>99.746399999999994</v>
      </c>
      <c r="F2125">
        <v>0</v>
      </c>
      <c r="G2125">
        <f t="shared" si="99"/>
        <v>7</v>
      </c>
      <c r="J2125">
        <f t="shared" si="100"/>
        <v>2018</v>
      </c>
      <c r="L2125">
        <f t="shared" si="101"/>
        <v>29</v>
      </c>
    </row>
    <row r="2126" spans="1:12" x14ac:dyDescent="0.25">
      <c r="A2126" t="s">
        <v>1</v>
      </c>
      <c r="B2126" s="1">
        <v>43297</v>
      </c>
      <c r="C2126">
        <v>2111.2849999999999</v>
      </c>
      <c r="D2126">
        <v>26.439999999999998</v>
      </c>
      <c r="E2126">
        <v>118.95910000000001</v>
      </c>
      <c r="F2126">
        <v>1</v>
      </c>
      <c r="G2126">
        <f t="shared" si="99"/>
        <v>7</v>
      </c>
      <c r="J2126">
        <f t="shared" si="100"/>
        <v>2018</v>
      </c>
      <c r="L2126">
        <f t="shared" si="101"/>
        <v>29</v>
      </c>
    </row>
    <row r="2127" spans="1:12" x14ac:dyDescent="0.25">
      <c r="A2127" t="s">
        <v>2</v>
      </c>
      <c r="B2127" s="1">
        <v>43297</v>
      </c>
      <c r="C2127">
        <v>57023.395000000004</v>
      </c>
      <c r="D2127">
        <v>626.84</v>
      </c>
      <c r="E2127">
        <v>0</v>
      </c>
      <c r="F2127">
        <v>0</v>
      </c>
      <c r="G2127">
        <f t="shared" si="99"/>
        <v>7</v>
      </c>
      <c r="J2127">
        <f t="shared" si="100"/>
        <v>2018</v>
      </c>
      <c r="L2127">
        <f t="shared" si="101"/>
        <v>29</v>
      </c>
    </row>
    <row r="2128" spans="1:12" x14ac:dyDescent="0.25">
      <c r="A2128" t="s">
        <v>2</v>
      </c>
      <c r="B2128" s="1">
        <v>43297</v>
      </c>
      <c r="C2128">
        <v>11212.63</v>
      </c>
      <c r="D2128">
        <v>138.20000000000002</v>
      </c>
      <c r="E2128">
        <v>0</v>
      </c>
      <c r="F2128">
        <v>1</v>
      </c>
      <c r="G2128">
        <f t="shared" si="99"/>
        <v>7</v>
      </c>
      <c r="J2128">
        <f t="shared" si="100"/>
        <v>2018</v>
      </c>
      <c r="L2128">
        <f t="shared" si="101"/>
        <v>29</v>
      </c>
    </row>
    <row r="2129" spans="1:12" x14ac:dyDescent="0.25">
      <c r="A2129" t="s">
        <v>3</v>
      </c>
      <c r="B2129" s="1">
        <v>43297</v>
      </c>
      <c r="C2129">
        <v>672.81500000000005</v>
      </c>
      <c r="D2129">
        <v>7.96</v>
      </c>
      <c r="E2129">
        <v>37.042200000000001</v>
      </c>
      <c r="F2129">
        <v>0</v>
      </c>
      <c r="G2129">
        <f t="shared" si="99"/>
        <v>7</v>
      </c>
      <c r="J2129">
        <f t="shared" si="100"/>
        <v>2018</v>
      </c>
      <c r="L2129">
        <f t="shared" si="101"/>
        <v>29</v>
      </c>
    </row>
    <row r="2130" spans="1:12" x14ac:dyDescent="0.25">
      <c r="A2130" t="s">
        <v>3</v>
      </c>
      <c r="B2130" s="1">
        <v>43297</v>
      </c>
      <c r="C2130">
        <v>423.00500000000005</v>
      </c>
      <c r="D2130">
        <v>5.9600000000000009</v>
      </c>
      <c r="E2130">
        <v>588.49765000000002</v>
      </c>
      <c r="F2130">
        <v>1</v>
      </c>
      <c r="G2130">
        <f t="shared" si="99"/>
        <v>7</v>
      </c>
      <c r="J2130">
        <f t="shared" si="100"/>
        <v>2018</v>
      </c>
      <c r="L2130">
        <f t="shared" si="101"/>
        <v>29</v>
      </c>
    </row>
    <row r="2131" spans="1:12" x14ac:dyDescent="0.25">
      <c r="A2131" t="s">
        <v>13</v>
      </c>
      <c r="B2131" s="1">
        <v>43297</v>
      </c>
      <c r="C2131">
        <v>22648.010000000002</v>
      </c>
      <c r="D2131">
        <v>261.08000000000004</v>
      </c>
      <c r="E2131">
        <v>3821.3031999999998</v>
      </c>
      <c r="F2131">
        <v>0</v>
      </c>
      <c r="G2131">
        <f t="shared" si="99"/>
        <v>7</v>
      </c>
      <c r="J2131">
        <f t="shared" si="100"/>
        <v>2018</v>
      </c>
      <c r="L2131">
        <f t="shared" si="101"/>
        <v>29</v>
      </c>
    </row>
    <row r="2132" spans="1:12" x14ac:dyDescent="0.25">
      <c r="A2132" t="s">
        <v>13</v>
      </c>
      <c r="B2132" s="1">
        <v>43297</v>
      </c>
      <c r="C2132">
        <v>7659.7950000000001</v>
      </c>
      <c r="D2132">
        <v>91.960000000000008</v>
      </c>
      <c r="E2132">
        <v>5144.7461000000003</v>
      </c>
      <c r="F2132">
        <v>1</v>
      </c>
      <c r="G2132">
        <f t="shared" si="99"/>
        <v>7</v>
      </c>
      <c r="J2132">
        <f t="shared" si="100"/>
        <v>2018</v>
      </c>
      <c r="L2132">
        <f t="shared" si="101"/>
        <v>29</v>
      </c>
    </row>
    <row r="2133" spans="1:12" x14ac:dyDescent="0.25">
      <c r="A2133" t="s">
        <v>5</v>
      </c>
      <c r="B2133" s="1">
        <v>43297</v>
      </c>
      <c r="C2133">
        <v>1250.3150000000003</v>
      </c>
      <c r="D2133">
        <v>18.96</v>
      </c>
      <c r="E2133">
        <v>59.845499999999994</v>
      </c>
      <c r="F2133">
        <v>0</v>
      </c>
      <c r="G2133">
        <f t="shared" si="99"/>
        <v>7</v>
      </c>
      <c r="J2133">
        <f t="shared" si="100"/>
        <v>2018</v>
      </c>
      <c r="L2133">
        <f t="shared" si="101"/>
        <v>29</v>
      </c>
    </row>
    <row r="2134" spans="1:12" x14ac:dyDescent="0.25">
      <c r="A2134" t="s">
        <v>5</v>
      </c>
      <c r="B2134" s="1">
        <v>43297</v>
      </c>
      <c r="C2134">
        <v>928.5100000000001</v>
      </c>
      <c r="D2134">
        <v>17.28</v>
      </c>
      <c r="E2134">
        <v>276.68615</v>
      </c>
      <c r="F2134">
        <v>1</v>
      </c>
      <c r="G2134">
        <f t="shared" si="99"/>
        <v>7</v>
      </c>
      <c r="J2134">
        <f t="shared" si="100"/>
        <v>2018</v>
      </c>
      <c r="L2134">
        <f t="shared" si="101"/>
        <v>29</v>
      </c>
    </row>
    <row r="2135" spans="1:12" x14ac:dyDescent="0.25">
      <c r="A2135" t="s">
        <v>6</v>
      </c>
      <c r="B2135" s="1">
        <v>43297</v>
      </c>
      <c r="C2135">
        <v>1412.7850000000001</v>
      </c>
      <c r="D2135">
        <v>16.240000000000002</v>
      </c>
      <c r="E2135">
        <v>0</v>
      </c>
      <c r="F2135">
        <v>0</v>
      </c>
      <c r="G2135">
        <f t="shared" si="99"/>
        <v>7</v>
      </c>
      <c r="J2135">
        <f t="shared" si="100"/>
        <v>2018</v>
      </c>
      <c r="L2135">
        <f t="shared" si="101"/>
        <v>29</v>
      </c>
    </row>
    <row r="2136" spans="1:12" x14ac:dyDescent="0.25">
      <c r="A2136" t="s">
        <v>6</v>
      </c>
      <c r="B2136" s="1">
        <v>43297</v>
      </c>
      <c r="C2136">
        <v>441.98000000000008</v>
      </c>
      <c r="D2136">
        <v>6.8400000000000007</v>
      </c>
      <c r="E2136">
        <v>0</v>
      </c>
      <c r="F2136">
        <v>1</v>
      </c>
      <c r="G2136">
        <f t="shared" si="99"/>
        <v>7</v>
      </c>
      <c r="J2136">
        <f t="shared" si="100"/>
        <v>2018</v>
      </c>
      <c r="L2136">
        <f t="shared" si="101"/>
        <v>29</v>
      </c>
    </row>
    <row r="2137" spans="1:12" x14ac:dyDescent="0.25">
      <c r="A2137" t="s">
        <v>12</v>
      </c>
      <c r="B2137" s="1">
        <v>43297</v>
      </c>
      <c r="C2137">
        <v>1303.335</v>
      </c>
      <c r="D2137">
        <v>17.28</v>
      </c>
      <c r="E2137">
        <v>129.68995000000001</v>
      </c>
      <c r="F2137">
        <v>0</v>
      </c>
      <c r="G2137">
        <f t="shared" si="99"/>
        <v>7</v>
      </c>
      <c r="J2137">
        <f t="shared" si="100"/>
        <v>2018</v>
      </c>
      <c r="L2137">
        <f t="shared" si="101"/>
        <v>29</v>
      </c>
    </row>
    <row r="2138" spans="1:12" x14ac:dyDescent="0.25">
      <c r="A2138" t="s">
        <v>12</v>
      </c>
      <c r="B2138" s="1">
        <v>43297</v>
      </c>
      <c r="C2138">
        <v>326.86500000000001</v>
      </c>
      <c r="D2138">
        <v>4.9600000000000009</v>
      </c>
      <c r="E2138">
        <v>358.03884999999997</v>
      </c>
      <c r="F2138">
        <v>1</v>
      </c>
      <c r="G2138">
        <f t="shared" si="99"/>
        <v>7</v>
      </c>
      <c r="J2138">
        <f t="shared" si="100"/>
        <v>2018</v>
      </c>
      <c r="L2138">
        <f t="shared" si="101"/>
        <v>29</v>
      </c>
    </row>
    <row r="2139" spans="1:12" x14ac:dyDescent="0.25">
      <c r="A2139" t="s">
        <v>7</v>
      </c>
      <c r="B2139" s="1">
        <v>43297</v>
      </c>
      <c r="C2139">
        <v>22394.13</v>
      </c>
      <c r="D2139">
        <v>261.08000000000004</v>
      </c>
      <c r="E2139">
        <v>242.9674</v>
      </c>
      <c r="F2139">
        <v>0</v>
      </c>
      <c r="G2139">
        <f t="shared" si="99"/>
        <v>7</v>
      </c>
      <c r="J2139">
        <f t="shared" si="100"/>
        <v>2018</v>
      </c>
      <c r="L2139">
        <f t="shared" si="101"/>
        <v>29</v>
      </c>
    </row>
    <row r="2140" spans="1:12" x14ac:dyDescent="0.25">
      <c r="A2140" t="s">
        <v>7</v>
      </c>
      <c r="B2140" s="1">
        <v>43297</v>
      </c>
      <c r="C2140">
        <v>4842.3100000000004</v>
      </c>
      <c r="D2140">
        <v>56.52000000000001</v>
      </c>
      <c r="E2140">
        <v>327.44139999999999</v>
      </c>
      <c r="F2140">
        <v>1</v>
      </c>
      <c r="G2140">
        <f t="shared" si="99"/>
        <v>7</v>
      </c>
      <c r="J2140">
        <f t="shared" si="100"/>
        <v>2018</v>
      </c>
      <c r="L2140">
        <f t="shared" si="101"/>
        <v>29</v>
      </c>
    </row>
    <row r="2141" spans="1:12" x14ac:dyDescent="0.25">
      <c r="A2141" t="s">
        <v>8</v>
      </c>
      <c r="B2141" s="1">
        <v>43297</v>
      </c>
      <c r="C2141">
        <v>21573.695000000003</v>
      </c>
      <c r="D2141">
        <v>294.64000000000004</v>
      </c>
      <c r="E2141">
        <v>1880.5813000000003</v>
      </c>
      <c r="F2141">
        <v>0</v>
      </c>
      <c r="G2141">
        <f t="shared" si="99"/>
        <v>7</v>
      </c>
      <c r="J2141">
        <f t="shared" si="100"/>
        <v>2018</v>
      </c>
      <c r="L2141">
        <f t="shared" si="101"/>
        <v>29</v>
      </c>
    </row>
    <row r="2142" spans="1:12" x14ac:dyDescent="0.25">
      <c r="A2142" t="s">
        <v>8</v>
      </c>
      <c r="B2142" s="1">
        <v>43297</v>
      </c>
      <c r="C2142">
        <v>14843.565000000001</v>
      </c>
      <c r="D2142">
        <v>222.84000000000003</v>
      </c>
      <c r="E2142">
        <v>11435.07495</v>
      </c>
      <c r="F2142">
        <v>1</v>
      </c>
      <c r="G2142">
        <f t="shared" si="99"/>
        <v>7</v>
      </c>
      <c r="J2142">
        <f t="shared" si="100"/>
        <v>2018</v>
      </c>
      <c r="L2142">
        <f t="shared" si="101"/>
        <v>29</v>
      </c>
    </row>
    <row r="2143" spans="1:12" x14ac:dyDescent="0.25">
      <c r="A2143" t="s">
        <v>9</v>
      </c>
      <c r="B2143" s="1">
        <v>43297</v>
      </c>
      <c r="C2143">
        <v>3774.3750000000005</v>
      </c>
      <c r="D2143">
        <v>43.160000000000004</v>
      </c>
      <c r="E2143">
        <v>0</v>
      </c>
      <c r="F2143">
        <v>0</v>
      </c>
      <c r="G2143">
        <f t="shared" si="99"/>
        <v>7</v>
      </c>
      <c r="J2143">
        <f t="shared" si="100"/>
        <v>2018</v>
      </c>
      <c r="L2143">
        <f t="shared" si="101"/>
        <v>29</v>
      </c>
    </row>
    <row r="2144" spans="1:12" x14ac:dyDescent="0.25">
      <c r="A2144" t="s">
        <v>9</v>
      </c>
      <c r="B2144" s="1">
        <v>43297</v>
      </c>
      <c r="C2144">
        <v>806.35500000000002</v>
      </c>
      <c r="D2144">
        <v>9.56</v>
      </c>
      <c r="E2144">
        <v>0</v>
      </c>
      <c r="F2144">
        <v>1</v>
      </c>
      <c r="G2144">
        <f t="shared" si="99"/>
        <v>7</v>
      </c>
      <c r="J2144">
        <f t="shared" si="100"/>
        <v>2018</v>
      </c>
      <c r="L2144">
        <f t="shared" si="101"/>
        <v>29</v>
      </c>
    </row>
    <row r="2145" spans="1:12" x14ac:dyDescent="0.25">
      <c r="A2145" t="s">
        <v>14</v>
      </c>
      <c r="B2145" s="1">
        <v>43297</v>
      </c>
      <c r="C2145">
        <v>5466.34</v>
      </c>
      <c r="D2145">
        <v>69.040000000000006</v>
      </c>
      <c r="E2145">
        <v>17.303000000000001</v>
      </c>
      <c r="F2145">
        <v>0</v>
      </c>
      <c r="G2145">
        <f t="shared" si="99"/>
        <v>7</v>
      </c>
      <c r="J2145">
        <f t="shared" si="100"/>
        <v>2018</v>
      </c>
      <c r="L2145">
        <f t="shared" si="101"/>
        <v>29</v>
      </c>
    </row>
    <row r="2146" spans="1:12" x14ac:dyDescent="0.25">
      <c r="A2146" t="s">
        <v>14</v>
      </c>
      <c r="B2146" s="1">
        <v>43297</v>
      </c>
      <c r="C2146">
        <v>3028.7400000000002</v>
      </c>
      <c r="D2146">
        <v>40.480000000000004</v>
      </c>
      <c r="E2146">
        <v>90.184900000000013</v>
      </c>
      <c r="F2146">
        <v>1</v>
      </c>
      <c r="G2146">
        <f t="shared" si="99"/>
        <v>7</v>
      </c>
      <c r="J2146">
        <f t="shared" si="100"/>
        <v>2018</v>
      </c>
      <c r="L2146">
        <f t="shared" si="101"/>
        <v>29</v>
      </c>
    </row>
    <row r="2147" spans="1:12" x14ac:dyDescent="0.25">
      <c r="A2147" t="s">
        <v>10</v>
      </c>
      <c r="B2147" s="1">
        <v>43297</v>
      </c>
      <c r="C2147">
        <v>1323.0800000000002</v>
      </c>
      <c r="D2147">
        <v>15.600000000000001</v>
      </c>
      <c r="E2147">
        <v>121.83795000000001</v>
      </c>
      <c r="F2147">
        <v>0</v>
      </c>
      <c r="G2147">
        <f t="shared" si="99"/>
        <v>7</v>
      </c>
      <c r="J2147">
        <f t="shared" si="100"/>
        <v>2018</v>
      </c>
      <c r="L2147">
        <f t="shared" si="101"/>
        <v>29</v>
      </c>
    </row>
    <row r="2148" spans="1:12" x14ac:dyDescent="0.25">
      <c r="A2148" t="s">
        <v>10</v>
      </c>
      <c r="B2148" s="1">
        <v>43297</v>
      </c>
      <c r="C2148">
        <v>816.47500000000002</v>
      </c>
      <c r="D2148">
        <v>11.48</v>
      </c>
      <c r="E2148">
        <v>1897.94865</v>
      </c>
      <c r="F2148">
        <v>1</v>
      </c>
      <c r="G2148">
        <f t="shared" si="99"/>
        <v>7</v>
      </c>
      <c r="J2148">
        <f t="shared" si="100"/>
        <v>2018</v>
      </c>
      <c r="L2148">
        <f t="shared" si="101"/>
        <v>29</v>
      </c>
    </row>
    <row r="2149" spans="1:12" x14ac:dyDescent="0.25">
      <c r="A2149" t="s">
        <v>4</v>
      </c>
      <c r="B2149" s="1">
        <v>43304</v>
      </c>
      <c r="C2149">
        <v>7850.0950000000003</v>
      </c>
      <c r="D2149">
        <v>94.12</v>
      </c>
      <c r="E2149">
        <v>220.22910000000002</v>
      </c>
      <c r="F2149">
        <v>0</v>
      </c>
      <c r="G2149">
        <f t="shared" si="99"/>
        <v>7</v>
      </c>
      <c r="J2149">
        <f t="shared" si="100"/>
        <v>2018</v>
      </c>
      <c r="L2149">
        <f t="shared" si="101"/>
        <v>30</v>
      </c>
    </row>
    <row r="2150" spans="1:12" x14ac:dyDescent="0.25">
      <c r="A2150" t="s">
        <v>4</v>
      </c>
      <c r="B2150" s="1">
        <v>43304</v>
      </c>
      <c r="C2150">
        <v>2778.71</v>
      </c>
      <c r="D2150">
        <v>38</v>
      </c>
      <c r="E2150">
        <v>469.14010000000002</v>
      </c>
      <c r="F2150">
        <v>1</v>
      </c>
      <c r="G2150">
        <f t="shared" si="99"/>
        <v>7</v>
      </c>
      <c r="J2150">
        <f t="shared" si="100"/>
        <v>2018</v>
      </c>
      <c r="L2150">
        <f t="shared" si="101"/>
        <v>30</v>
      </c>
    </row>
    <row r="2151" spans="1:12" x14ac:dyDescent="0.25">
      <c r="A2151" t="s">
        <v>1</v>
      </c>
      <c r="B2151" s="1">
        <v>43304</v>
      </c>
      <c r="C2151">
        <v>25981.780000000002</v>
      </c>
      <c r="D2151">
        <v>326.60000000000002</v>
      </c>
      <c r="E2151">
        <v>80.073499999999996</v>
      </c>
      <c r="F2151">
        <v>0</v>
      </c>
      <c r="G2151">
        <f t="shared" si="99"/>
        <v>7</v>
      </c>
      <c r="J2151">
        <f t="shared" si="100"/>
        <v>2018</v>
      </c>
      <c r="L2151">
        <f t="shared" si="101"/>
        <v>30</v>
      </c>
    </row>
    <row r="2152" spans="1:12" x14ac:dyDescent="0.25">
      <c r="A2152" t="s">
        <v>1</v>
      </c>
      <c r="B2152" s="1">
        <v>43304</v>
      </c>
      <c r="C2152">
        <v>2601.3900000000003</v>
      </c>
      <c r="D2152">
        <v>34.200000000000003</v>
      </c>
      <c r="E2152">
        <v>103.2213</v>
      </c>
      <c r="F2152">
        <v>1</v>
      </c>
      <c r="G2152">
        <f t="shared" si="99"/>
        <v>7</v>
      </c>
      <c r="J2152">
        <f t="shared" si="100"/>
        <v>2018</v>
      </c>
      <c r="L2152">
        <f t="shared" si="101"/>
        <v>30</v>
      </c>
    </row>
    <row r="2153" spans="1:12" x14ac:dyDescent="0.25">
      <c r="A2153" t="s">
        <v>2</v>
      </c>
      <c r="B2153" s="1">
        <v>43304</v>
      </c>
      <c r="C2153">
        <v>57148.080000000009</v>
      </c>
      <c r="D2153">
        <v>646</v>
      </c>
      <c r="E2153">
        <v>0</v>
      </c>
      <c r="F2153">
        <v>0</v>
      </c>
      <c r="G2153">
        <f t="shared" si="99"/>
        <v>7</v>
      </c>
      <c r="J2153">
        <f t="shared" si="100"/>
        <v>2018</v>
      </c>
      <c r="L2153">
        <f t="shared" si="101"/>
        <v>30</v>
      </c>
    </row>
    <row r="2154" spans="1:12" x14ac:dyDescent="0.25">
      <c r="A2154" t="s">
        <v>2</v>
      </c>
      <c r="B2154" s="1">
        <v>43304</v>
      </c>
      <c r="C2154">
        <v>12003.915000000001</v>
      </c>
      <c r="D2154">
        <v>145.52000000000001</v>
      </c>
      <c r="E2154">
        <v>0</v>
      </c>
      <c r="F2154">
        <v>1</v>
      </c>
      <c r="G2154">
        <f t="shared" si="99"/>
        <v>7</v>
      </c>
      <c r="J2154">
        <f t="shared" si="100"/>
        <v>2018</v>
      </c>
      <c r="L2154">
        <f t="shared" si="101"/>
        <v>30</v>
      </c>
    </row>
    <row r="2155" spans="1:12" x14ac:dyDescent="0.25">
      <c r="A2155" t="s">
        <v>3</v>
      </c>
      <c r="B2155" s="1">
        <v>43304</v>
      </c>
      <c r="C2155">
        <v>1147.4650000000001</v>
      </c>
      <c r="D2155">
        <v>13.52</v>
      </c>
      <c r="E2155">
        <v>63.167650000000002</v>
      </c>
      <c r="F2155">
        <v>0</v>
      </c>
      <c r="G2155">
        <f t="shared" si="99"/>
        <v>7</v>
      </c>
      <c r="J2155">
        <f t="shared" si="100"/>
        <v>2018</v>
      </c>
      <c r="L2155">
        <f t="shared" si="101"/>
        <v>30</v>
      </c>
    </row>
    <row r="2156" spans="1:12" x14ac:dyDescent="0.25">
      <c r="A2156" t="s">
        <v>3</v>
      </c>
      <c r="B2156" s="1">
        <v>43304</v>
      </c>
      <c r="C2156">
        <v>734.03</v>
      </c>
      <c r="D2156">
        <v>9.24</v>
      </c>
      <c r="E2156">
        <v>942.46165000000008</v>
      </c>
      <c r="F2156">
        <v>1</v>
      </c>
      <c r="G2156">
        <f t="shared" si="99"/>
        <v>7</v>
      </c>
      <c r="J2156">
        <f t="shared" si="100"/>
        <v>2018</v>
      </c>
      <c r="L2156">
        <f t="shared" si="101"/>
        <v>30</v>
      </c>
    </row>
    <row r="2157" spans="1:12" x14ac:dyDescent="0.25">
      <c r="A2157" t="s">
        <v>13</v>
      </c>
      <c r="B2157" s="1">
        <v>43304</v>
      </c>
      <c r="C2157">
        <v>22752.895000000004</v>
      </c>
      <c r="D2157">
        <v>263.95999999999998</v>
      </c>
      <c r="E2157">
        <v>3872.6232999999997</v>
      </c>
      <c r="F2157">
        <v>0</v>
      </c>
      <c r="G2157">
        <f t="shared" si="99"/>
        <v>7</v>
      </c>
      <c r="J2157">
        <f t="shared" si="100"/>
        <v>2018</v>
      </c>
      <c r="L2157">
        <f t="shared" si="101"/>
        <v>30</v>
      </c>
    </row>
    <row r="2158" spans="1:12" x14ac:dyDescent="0.25">
      <c r="A2158" t="s">
        <v>13</v>
      </c>
      <c r="B2158" s="1">
        <v>43304</v>
      </c>
      <c r="C2158">
        <v>7027.2950000000001</v>
      </c>
      <c r="D2158">
        <v>85.160000000000011</v>
      </c>
      <c r="E2158">
        <v>4848.9766</v>
      </c>
      <c r="F2158">
        <v>1</v>
      </c>
      <c r="G2158">
        <f t="shared" si="99"/>
        <v>7</v>
      </c>
      <c r="J2158">
        <f t="shared" si="100"/>
        <v>2018</v>
      </c>
      <c r="L2158">
        <f t="shared" si="101"/>
        <v>30</v>
      </c>
    </row>
    <row r="2159" spans="1:12" x14ac:dyDescent="0.25">
      <c r="A2159" t="s">
        <v>5</v>
      </c>
      <c r="B2159" s="1">
        <v>43304</v>
      </c>
      <c r="C2159">
        <v>1169.1900000000003</v>
      </c>
      <c r="D2159">
        <v>17.240000000000002</v>
      </c>
      <c r="E2159">
        <v>50.668799999999997</v>
      </c>
      <c r="F2159">
        <v>0</v>
      </c>
      <c r="G2159">
        <f t="shared" si="99"/>
        <v>7</v>
      </c>
      <c r="J2159">
        <f t="shared" si="100"/>
        <v>2018</v>
      </c>
      <c r="L2159">
        <f t="shared" si="101"/>
        <v>30</v>
      </c>
    </row>
    <row r="2160" spans="1:12" x14ac:dyDescent="0.25">
      <c r="A2160" t="s">
        <v>5</v>
      </c>
      <c r="B2160" s="1">
        <v>43304</v>
      </c>
      <c r="C2160">
        <v>901.72500000000002</v>
      </c>
      <c r="D2160">
        <v>15.64</v>
      </c>
      <c r="E2160">
        <v>243.41784999999999</v>
      </c>
      <c r="F2160">
        <v>1</v>
      </c>
      <c r="G2160">
        <f t="shared" si="99"/>
        <v>7</v>
      </c>
      <c r="J2160">
        <f t="shared" si="100"/>
        <v>2018</v>
      </c>
      <c r="L2160">
        <f t="shared" si="101"/>
        <v>30</v>
      </c>
    </row>
    <row r="2161" spans="1:12" x14ac:dyDescent="0.25">
      <c r="A2161" t="s">
        <v>6</v>
      </c>
      <c r="B2161" s="1">
        <v>43304</v>
      </c>
      <c r="C2161">
        <v>1364.9349999999999</v>
      </c>
      <c r="D2161">
        <v>16.36</v>
      </c>
      <c r="E2161">
        <v>0</v>
      </c>
      <c r="F2161">
        <v>0</v>
      </c>
      <c r="G2161">
        <f t="shared" si="99"/>
        <v>7</v>
      </c>
      <c r="J2161">
        <f t="shared" si="100"/>
        <v>2018</v>
      </c>
      <c r="L2161">
        <f t="shared" si="101"/>
        <v>30</v>
      </c>
    </row>
    <row r="2162" spans="1:12" x14ac:dyDescent="0.25">
      <c r="A2162" t="s">
        <v>6</v>
      </c>
      <c r="B2162" s="1">
        <v>43304</v>
      </c>
      <c r="C2162">
        <v>430.54</v>
      </c>
      <c r="D2162">
        <v>5.84</v>
      </c>
      <c r="E2162">
        <v>0</v>
      </c>
      <c r="F2162">
        <v>1</v>
      </c>
      <c r="G2162">
        <f t="shared" si="99"/>
        <v>7</v>
      </c>
      <c r="J2162">
        <f t="shared" si="100"/>
        <v>2018</v>
      </c>
      <c r="L2162">
        <f t="shared" si="101"/>
        <v>30</v>
      </c>
    </row>
    <row r="2163" spans="1:12" x14ac:dyDescent="0.25">
      <c r="A2163" t="s">
        <v>12</v>
      </c>
      <c r="B2163" s="1">
        <v>43304</v>
      </c>
      <c r="C2163">
        <v>1703.1849999999999</v>
      </c>
      <c r="D2163">
        <v>21.72</v>
      </c>
      <c r="E2163">
        <v>162.7483</v>
      </c>
      <c r="F2163">
        <v>0</v>
      </c>
      <c r="G2163">
        <f t="shared" si="99"/>
        <v>7</v>
      </c>
      <c r="J2163">
        <f t="shared" si="100"/>
        <v>2018</v>
      </c>
      <c r="L2163">
        <f t="shared" si="101"/>
        <v>30</v>
      </c>
    </row>
    <row r="2164" spans="1:12" x14ac:dyDescent="0.25">
      <c r="A2164" t="s">
        <v>12</v>
      </c>
      <c r="B2164" s="1">
        <v>43304</v>
      </c>
      <c r="C2164">
        <v>401.83000000000004</v>
      </c>
      <c r="D2164">
        <v>5.84</v>
      </c>
      <c r="E2164">
        <v>466.00905</v>
      </c>
      <c r="F2164">
        <v>1</v>
      </c>
      <c r="G2164">
        <f t="shared" si="99"/>
        <v>7</v>
      </c>
      <c r="J2164">
        <f t="shared" si="100"/>
        <v>2018</v>
      </c>
      <c r="L2164">
        <f t="shared" si="101"/>
        <v>30</v>
      </c>
    </row>
    <row r="2165" spans="1:12" x14ac:dyDescent="0.25">
      <c r="A2165" t="s">
        <v>7</v>
      </c>
      <c r="B2165" s="1">
        <v>43304</v>
      </c>
      <c r="C2165">
        <v>22334.95</v>
      </c>
      <c r="D2165">
        <v>265.24</v>
      </c>
      <c r="E2165">
        <v>232.453</v>
      </c>
      <c r="F2165">
        <v>0</v>
      </c>
      <c r="G2165">
        <f t="shared" si="99"/>
        <v>7</v>
      </c>
      <c r="J2165">
        <f t="shared" si="100"/>
        <v>2018</v>
      </c>
      <c r="L2165">
        <f t="shared" si="101"/>
        <v>30</v>
      </c>
    </row>
    <row r="2166" spans="1:12" x14ac:dyDescent="0.25">
      <c r="A2166" t="s">
        <v>7</v>
      </c>
      <c r="B2166" s="1">
        <v>43304</v>
      </c>
      <c r="C2166">
        <v>4759.2600000000011</v>
      </c>
      <c r="D2166">
        <v>56.24</v>
      </c>
      <c r="E2166">
        <v>305.66575</v>
      </c>
      <c r="F2166">
        <v>1</v>
      </c>
      <c r="G2166">
        <f t="shared" si="99"/>
        <v>7</v>
      </c>
      <c r="J2166">
        <f t="shared" si="100"/>
        <v>2018</v>
      </c>
      <c r="L2166">
        <f t="shared" si="101"/>
        <v>30</v>
      </c>
    </row>
    <row r="2167" spans="1:12" x14ac:dyDescent="0.25">
      <c r="A2167" t="s">
        <v>8</v>
      </c>
      <c r="B2167" s="1">
        <v>43304</v>
      </c>
      <c r="C2167">
        <v>22135.795000000002</v>
      </c>
      <c r="D2167">
        <v>306.32</v>
      </c>
      <c r="E2167">
        <v>2207.7393000000002</v>
      </c>
      <c r="F2167">
        <v>0</v>
      </c>
      <c r="G2167">
        <f t="shared" si="99"/>
        <v>7</v>
      </c>
      <c r="J2167">
        <f t="shared" si="100"/>
        <v>2018</v>
      </c>
      <c r="L2167">
        <f t="shared" si="101"/>
        <v>30</v>
      </c>
    </row>
    <row r="2168" spans="1:12" x14ac:dyDescent="0.25">
      <c r="A2168" t="s">
        <v>8</v>
      </c>
      <c r="B2168" s="1">
        <v>43304</v>
      </c>
      <c r="C2168">
        <v>15455.990000000002</v>
      </c>
      <c r="D2168">
        <v>232.04000000000002</v>
      </c>
      <c r="E2168">
        <v>14592.45255</v>
      </c>
      <c r="F2168">
        <v>1</v>
      </c>
      <c r="G2168">
        <f t="shared" si="99"/>
        <v>7</v>
      </c>
      <c r="J2168">
        <f t="shared" si="100"/>
        <v>2018</v>
      </c>
      <c r="L2168">
        <f t="shared" si="101"/>
        <v>30</v>
      </c>
    </row>
    <row r="2169" spans="1:12" x14ac:dyDescent="0.25">
      <c r="A2169" t="s">
        <v>9</v>
      </c>
      <c r="B2169" s="1">
        <v>43304</v>
      </c>
      <c r="C2169">
        <v>3840.9250000000002</v>
      </c>
      <c r="D2169">
        <v>43.88</v>
      </c>
      <c r="E2169">
        <v>0</v>
      </c>
      <c r="F2169">
        <v>0</v>
      </c>
      <c r="G2169">
        <f t="shared" si="99"/>
        <v>7</v>
      </c>
      <c r="J2169">
        <f t="shared" si="100"/>
        <v>2018</v>
      </c>
      <c r="L2169">
        <f t="shared" si="101"/>
        <v>30</v>
      </c>
    </row>
    <row r="2170" spans="1:12" x14ac:dyDescent="0.25">
      <c r="A2170" t="s">
        <v>9</v>
      </c>
      <c r="B2170" s="1">
        <v>43304</v>
      </c>
      <c r="C2170">
        <v>926.80500000000006</v>
      </c>
      <c r="D2170">
        <v>10.76</v>
      </c>
      <c r="E2170">
        <v>0</v>
      </c>
      <c r="F2170">
        <v>1</v>
      </c>
      <c r="G2170">
        <f t="shared" si="99"/>
        <v>7</v>
      </c>
      <c r="J2170">
        <f t="shared" si="100"/>
        <v>2018</v>
      </c>
      <c r="L2170">
        <f t="shared" si="101"/>
        <v>30</v>
      </c>
    </row>
    <row r="2171" spans="1:12" x14ac:dyDescent="0.25">
      <c r="A2171" t="s">
        <v>14</v>
      </c>
      <c r="B2171" s="1">
        <v>43304</v>
      </c>
      <c r="C2171">
        <v>5547.9050000000007</v>
      </c>
      <c r="D2171">
        <v>69.320000000000007</v>
      </c>
      <c r="E2171">
        <v>18.311800000000002</v>
      </c>
      <c r="F2171">
        <v>0</v>
      </c>
      <c r="G2171">
        <f t="shared" si="99"/>
        <v>7</v>
      </c>
      <c r="J2171">
        <f t="shared" si="100"/>
        <v>2018</v>
      </c>
      <c r="L2171">
        <f t="shared" si="101"/>
        <v>30</v>
      </c>
    </row>
    <row r="2172" spans="1:12" x14ac:dyDescent="0.25">
      <c r="A2172" t="s">
        <v>14</v>
      </c>
      <c r="B2172" s="1">
        <v>43304</v>
      </c>
      <c r="C2172">
        <v>2833.5450000000001</v>
      </c>
      <c r="D2172">
        <v>38.400000000000006</v>
      </c>
      <c r="E2172">
        <v>91.826799999999992</v>
      </c>
      <c r="F2172">
        <v>1</v>
      </c>
      <c r="G2172">
        <f t="shared" si="99"/>
        <v>7</v>
      </c>
      <c r="J2172">
        <f t="shared" si="100"/>
        <v>2018</v>
      </c>
      <c r="L2172">
        <f t="shared" si="101"/>
        <v>30</v>
      </c>
    </row>
    <row r="2173" spans="1:12" x14ac:dyDescent="0.25">
      <c r="A2173" t="s">
        <v>10</v>
      </c>
      <c r="B2173" s="1">
        <v>43304</v>
      </c>
      <c r="C2173">
        <v>2018.3900000000003</v>
      </c>
      <c r="D2173">
        <v>22.64</v>
      </c>
      <c r="E2173">
        <v>159.76089999999999</v>
      </c>
      <c r="F2173">
        <v>0</v>
      </c>
      <c r="G2173">
        <f t="shared" si="99"/>
        <v>7</v>
      </c>
      <c r="J2173">
        <f t="shared" si="100"/>
        <v>2018</v>
      </c>
      <c r="L2173">
        <f t="shared" si="101"/>
        <v>30</v>
      </c>
    </row>
    <row r="2174" spans="1:12" x14ac:dyDescent="0.25">
      <c r="A2174" t="s">
        <v>10</v>
      </c>
      <c r="B2174" s="1">
        <v>43304</v>
      </c>
      <c r="C2174">
        <v>1135.6400000000001</v>
      </c>
      <c r="D2174">
        <v>13.240000000000002</v>
      </c>
      <c r="E2174">
        <v>1329.99035</v>
      </c>
      <c r="F2174">
        <v>1</v>
      </c>
      <c r="G2174">
        <f t="shared" si="99"/>
        <v>7</v>
      </c>
      <c r="J2174">
        <f t="shared" si="100"/>
        <v>2018</v>
      </c>
      <c r="L2174">
        <f t="shared" si="101"/>
        <v>30</v>
      </c>
    </row>
    <row r="2175" spans="1:12" x14ac:dyDescent="0.25">
      <c r="A2175" t="s">
        <v>4</v>
      </c>
      <c r="B2175" s="1">
        <v>43311</v>
      </c>
      <c r="C2175">
        <v>9752.93</v>
      </c>
      <c r="D2175">
        <v>111.80000000000001</v>
      </c>
      <c r="E2175">
        <v>269.56605000000002</v>
      </c>
      <c r="F2175">
        <v>0</v>
      </c>
      <c r="G2175">
        <f t="shared" si="99"/>
        <v>7</v>
      </c>
      <c r="J2175">
        <f t="shared" si="100"/>
        <v>2018</v>
      </c>
      <c r="L2175">
        <f t="shared" si="101"/>
        <v>31</v>
      </c>
    </row>
    <row r="2176" spans="1:12" x14ac:dyDescent="0.25">
      <c r="A2176" t="s">
        <v>4</v>
      </c>
      <c r="B2176" s="1">
        <v>43311</v>
      </c>
      <c r="C2176">
        <v>4248.6949999999997</v>
      </c>
      <c r="D2176">
        <v>56.120000000000005</v>
      </c>
      <c r="E2176">
        <v>620.15200000000004</v>
      </c>
      <c r="F2176">
        <v>1</v>
      </c>
      <c r="G2176">
        <f t="shared" si="99"/>
        <v>7</v>
      </c>
      <c r="J2176">
        <f t="shared" si="100"/>
        <v>2018</v>
      </c>
      <c r="L2176">
        <f t="shared" si="101"/>
        <v>31</v>
      </c>
    </row>
    <row r="2177" spans="1:12" x14ac:dyDescent="0.25">
      <c r="A2177" t="s">
        <v>1</v>
      </c>
      <c r="B2177" s="1">
        <v>43311</v>
      </c>
      <c r="C2177">
        <v>19744.009999999998</v>
      </c>
      <c r="D2177">
        <v>234.96</v>
      </c>
      <c r="E2177">
        <v>137.97485</v>
      </c>
      <c r="F2177">
        <v>0</v>
      </c>
      <c r="G2177">
        <f t="shared" si="99"/>
        <v>7</v>
      </c>
      <c r="J2177">
        <f t="shared" si="100"/>
        <v>2018</v>
      </c>
      <c r="L2177">
        <f t="shared" si="101"/>
        <v>31</v>
      </c>
    </row>
    <row r="2178" spans="1:12" x14ac:dyDescent="0.25">
      <c r="A2178" t="s">
        <v>1</v>
      </c>
      <c r="B2178" s="1">
        <v>43311</v>
      </c>
      <c r="C2178">
        <v>2119.92</v>
      </c>
      <c r="D2178">
        <v>27.480000000000004</v>
      </c>
      <c r="E2178">
        <v>163.61865</v>
      </c>
      <c r="F2178">
        <v>1</v>
      </c>
      <c r="G2178">
        <f t="shared" si="99"/>
        <v>7</v>
      </c>
      <c r="J2178">
        <f t="shared" si="100"/>
        <v>2018</v>
      </c>
      <c r="L2178">
        <f t="shared" si="101"/>
        <v>31</v>
      </c>
    </row>
    <row r="2179" spans="1:12" x14ac:dyDescent="0.25">
      <c r="A2179" t="s">
        <v>2</v>
      </c>
      <c r="B2179" s="1">
        <v>43311</v>
      </c>
      <c r="C2179">
        <v>58455.76</v>
      </c>
      <c r="D2179">
        <v>657.6</v>
      </c>
      <c r="E2179">
        <v>0</v>
      </c>
      <c r="F2179">
        <v>0</v>
      </c>
      <c r="G2179">
        <f t="shared" ref="G2179:G2242" si="102">MONTH(B2179)</f>
        <v>7</v>
      </c>
      <c r="J2179">
        <f t="shared" ref="J2179:J2242" si="103">YEAR(B2179:B4949)</f>
        <v>2018</v>
      </c>
      <c r="L2179">
        <f t="shared" ref="L2179:L2242" si="104">WEEKNUM(B2179,1)</f>
        <v>31</v>
      </c>
    </row>
    <row r="2180" spans="1:12" x14ac:dyDescent="0.25">
      <c r="A2180" t="s">
        <v>2</v>
      </c>
      <c r="B2180" s="1">
        <v>43311</v>
      </c>
      <c r="C2180">
        <v>12980.33</v>
      </c>
      <c r="D2180">
        <v>156.44000000000003</v>
      </c>
      <c r="E2180">
        <v>0</v>
      </c>
      <c r="F2180">
        <v>1</v>
      </c>
      <c r="G2180">
        <f t="shared" si="102"/>
        <v>7</v>
      </c>
      <c r="J2180">
        <f t="shared" si="103"/>
        <v>2018</v>
      </c>
      <c r="L2180">
        <f t="shared" si="104"/>
        <v>31</v>
      </c>
    </row>
    <row r="2181" spans="1:12" x14ac:dyDescent="0.25">
      <c r="A2181" t="s">
        <v>3</v>
      </c>
      <c r="B2181" s="1">
        <v>43311</v>
      </c>
      <c r="C2181">
        <v>1026.4650000000001</v>
      </c>
      <c r="D2181">
        <v>12.120000000000001</v>
      </c>
      <c r="E2181">
        <v>58.043050000000001</v>
      </c>
      <c r="F2181">
        <v>0</v>
      </c>
      <c r="G2181">
        <f t="shared" si="102"/>
        <v>7</v>
      </c>
      <c r="J2181">
        <f t="shared" si="103"/>
        <v>2018</v>
      </c>
      <c r="L2181">
        <f t="shared" si="104"/>
        <v>31</v>
      </c>
    </row>
    <row r="2182" spans="1:12" x14ac:dyDescent="0.25">
      <c r="A2182" t="s">
        <v>3</v>
      </c>
      <c r="B2182" s="1">
        <v>43311</v>
      </c>
      <c r="C2182">
        <v>484.93500000000006</v>
      </c>
      <c r="D2182">
        <v>6.5200000000000005</v>
      </c>
      <c r="E2182">
        <v>824.65890000000002</v>
      </c>
      <c r="F2182">
        <v>1</v>
      </c>
      <c r="G2182">
        <f t="shared" si="102"/>
        <v>7</v>
      </c>
      <c r="J2182">
        <f t="shared" si="103"/>
        <v>2018</v>
      </c>
      <c r="L2182">
        <f t="shared" si="104"/>
        <v>31</v>
      </c>
    </row>
    <row r="2183" spans="1:12" x14ac:dyDescent="0.25">
      <c r="A2183" t="s">
        <v>13</v>
      </c>
      <c r="B2183" s="1">
        <v>43311</v>
      </c>
      <c r="C2183">
        <v>16618.36</v>
      </c>
      <c r="D2183">
        <v>201.52</v>
      </c>
      <c r="E2183">
        <v>1924.1105</v>
      </c>
      <c r="F2183">
        <v>0</v>
      </c>
      <c r="G2183">
        <f t="shared" si="102"/>
        <v>7</v>
      </c>
      <c r="J2183">
        <f t="shared" si="103"/>
        <v>2018</v>
      </c>
      <c r="L2183">
        <f t="shared" si="104"/>
        <v>31</v>
      </c>
    </row>
    <row r="2184" spans="1:12" x14ac:dyDescent="0.25">
      <c r="A2184" t="s">
        <v>13</v>
      </c>
      <c r="B2184" s="1">
        <v>43311</v>
      </c>
      <c r="C2184">
        <v>5694.7000000000007</v>
      </c>
      <c r="D2184">
        <v>71.56</v>
      </c>
      <c r="E2184">
        <v>2967.8876500000001</v>
      </c>
      <c r="F2184">
        <v>1</v>
      </c>
      <c r="G2184">
        <f t="shared" si="102"/>
        <v>7</v>
      </c>
      <c r="J2184">
        <f t="shared" si="103"/>
        <v>2018</v>
      </c>
      <c r="L2184">
        <f t="shared" si="104"/>
        <v>31</v>
      </c>
    </row>
    <row r="2185" spans="1:12" x14ac:dyDescent="0.25">
      <c r="A2185" t="s">
        <v>5</v>
      </c>
      <c r="B2185" s="1">
        <v>43311</v>
      </c>
      <c r="C2185">
        <v>1315.5450000000001</v>
      </c>
      <c r="D2185">
        <v>20.040000000000003</v>
      </c>
      <c r="E2185">
        <v>56.23995</v>
      </c>
      <c r="F2185">
        <v>0</v>
      </c>
      <c r="G2185">
        <f t="shared" si="102"/>
        <v>7</v>
      </c>
      <c r="J2185">
        <f t="shared" si="103"/>
        <v>2018</v>
      </c>
      <c r="L2185">
        <f t="shared" si="104"/>
        <v>31</v>
      </c>
    </row>
    <row r="2186" spans="1:12" x14ac:dyDescent="0.25">
      <c r="A2186" t="s">
        <v>5</v>
      </c>
      <c r="B2186" s="1">
        <v>43311</v>
      </c>
      <c r="C2186">
        <v>1129.0400000000002</v>
      </c>
      <c r="D2186">
        <v>19.760000000000002</v>
      </c>
      <c r="E2186">
        <v>243.09935000000002</v>
      </c>
      <c r="F2186">
        <v>1</v>
      </c>
      <c r="G2186">
        <f t="shared" si="102"/>
        <v>7</v>
      </c>
      <c r="J2186">
        <f t="shared" si="103"/>
        <v>2018</v>
      </c>
      <c r="L2186">
        <f t="shared" si="104"/>
        <v>31</v>
      </c>
    </row>
    <row r="2187" spans="1:12" x14ac:dyDescent="0.25">
      <c r="A2187" t="s">
        <v>6</v>
      </c>
      <c r="B2187" s="1">
        <v>43311</v>
      </c>
      <c r="C2187">
        <v>1640.65</v>
      </c>
      <c r="D2187">
        <v>19.32</v>
      </c>
      <c r="E2187">
        <v>0</v>
      </c>
      <c r="F2187">
        <v>0</v>
      </c>
      <c r="G2187">
        <f t="shared" si="102"/>
        <v>7</v>
      </c>
      <c r="J2187">
        <f t="shared" si="103"/>
        <v>2018</v>
      </c>
      <c r="L2187">
        <f t="shared" si="104"/>
        <v>31</v>
      </c>
    </row>
    <row r="2188" spans="1:12" x14ac:dyDescent="0.25">
      <c r="A2188" t="s">
        <v>6</v>
      </c>
      <c r="B2188" s="1">
        <v>43311</v>
      </c>
      <c r="C2188">
        <v>609.23500000000013</v>
      </c>
      <c r="D2188">
        <v>8.120000000000001</v>
      </c>
      <c r="E2188">
        <v>0</v>
      </c>
      <c r="F2188">
        <v>1</v>
      </c>
      <c r="G2188">
        <f t="shared" si="102"/>
        <v>7</v>
      </c>
      <c r="J2188">
        <f t="shared" si="103"/>
        <v>2018</v>
      </c>
      <c r="L2188">
        <f t="shared" si="104"/>
        <v>31</v>
      </c>
    </row>
    <row r="2189" spans="1:12" x14ac:dyDescent="0.25">
      <c r="A2189" t="s">
        <v>12</v>
      </c>
      <c r="B2189" s="1">
        <v>43311</v>
      </c>
      <c r="C2189">
        <v>1643.2350000000001</v>
      </c>
      <c r="D2189">
        <v>20.64</v>
      </c>
      <c r="E2189">
        <v>159.70955000000001</v>
      </c>
      <c r="F2189">
        <v>0</v>
      </c>
      <c r="G2189">
        <f t="shared" si="102"/>
        <v>7</v>
      </c>
      <c r="J2189">
        <f t="shared" si="103"/>
        <v>2018</v>
      </c>
      <c r="L2189">
        <f t="shared" si="104"/>
        <v>31</v>
      </c>
    </row>
    <row r="2190" spans="1:12" x14ac:dyDescent="0.25">
      <c r="A2190" t="s">
        <v>12</v>
      </c>
      <c r="B2190" s="1">
        <v>43311</v>
      </c>
      <c r="C2190">
        <v>444.01499999999999</v>
      </c>
      <c r="D2190">
        <v>5.48</v>
      </c>
      <c r="E2190">
        <v>414.43025000000006</v>
      </c>
      <c r="F2190">
        <v>1</v>
      </c>
      <c r="G2190">
        <f t="shared" si="102"/>
        <v>7</v>
      </c>
      <c r="J2190">
        <f t="shared" si="103"/>
        <v>2018</v>
      </c>
      <c r="L2190">
        <f t="shared" si="104"/>
        <v>31</v>
      </c>
    </row>
    <row r="2191" spans="1:12" x14ac:dyDescent="0.25">
      <c r="A2191" t="s">
        <v>7</v>
      </c>
      <c r="B2191" s="1">
        <v>43311</v>
      </c>
      <c r="C2191">
        <v>22901.890000000003</v>
      </c>
      <c r="D2191">
        <v>270.71999999999997</v>
      </c>
      <c r="E2191">
        <v>225.86395000000002</v>
      </c>
      <c r="F2191">
        <v>0</v>
      </c>
      <c r="G2191">
        <f t="shared" si="102"/>
        <v>7</v>
      </c>
      <c r="J2191">
        <f t="shared" si="103"/>
        <v>2018</v>
      </c>
      <c r="L2191">
        <f t="shared" si="104"/>
        <v>31</v>
      </c>
    </row>
    <row r="2192" spans="1:12" x14ac:dyDescent="0.25">
      <c r="A2192" t="s">
        <v>7</v>
      </c>
      <c r="B2192" s="1">
        <v>43311</v>
      </c>
      <c r="C2192">
        <v>5243.2050000000008</v>
      </c>
      <c r="D2192">
        <v>59.760000000000005</v>
      </c>
      <c r="E2192">
        <v>285.05880000000002</v>
      </c>
      <c r="F2192">
        <v>1</v>
      </c>
      <c r="G2192">
        <f t="shared" si="102"/>
        <v>7</v>
      </c>
      <c r="J2192">
        <f t="shared" si="103"/>
        <v>2018</v>
      </c>
      <c r="L2192">
        <f t="shared" si="104"/>
        <v>31</v>
      </c>
    </row>
    <row r="2193" spans="1:12" x14ac:dyDescent="0.25">
      <c r="A2193" t="s">
        <v>8</v>
      </c>
      <c r="B2193" s="1">
        <v>43311</v>
      </c>
      <c r="C2193">
        <v>24265.395000000004</v>
      </c>
      <c r="D2193">
        <v>331.24</v>
      </c>
      <c r="E2193">
        <v>2104.7481000000002</v>
      </c>
      <c r="F2193">
        <v>0</v>
      </c>
      <c r="G2193">
        <f t="shared" si="102"/>
        <v>7</v>
      </c>
      <c r="J2193">
        <f t="shared" si="103"/>
        <v>2018</v>
      </c>
      <c r="L2193">
        <f t="shared" si="104"/>
        <v>31</v>
      </c>
    </row>
    <row r="2194" spans="1:12" x14ac:dyDescent="0.25">
      <c r="A2194" t="s">
        <v>8</v>
      </c>
      <c r="B2194" s="1">
        <v>43311</v>
      </c>
      <c r="C2194">
        <v>16462.545000000002</v>
      </c>
      <c r="D2194">
        <v>246.4</v>
      </c>
      <c r="E2194">
        <v>12858.385150000002</v>
      </c>
      <c r="F2194">
        <v>1</v>
      </c>
      <c r="G2194">
        <f t="shared" si="102"/>
        <v>7</v>
      </c>
      <c r="J2194">
        <f t="shared" si="103"/>
        <v>2018</v>
      </c>
      <c r="L2194">
        <f t="shared" si="104"/>
        <v>31</v>
      </c>
    </row>
    <row r="2195" spans="1:12" x14ac:dyDescent="0.25">
      <c r="A2195" t="s">
        <v>9</v>
      </c>
      <c r="B2195" s="1">
        <v>43311</v>
      </c>
      <c r="C2195">
        <v>3807.9800000000005</v>
      </c>
      <c r="D2195">
        <v>43.400000000000006</v>
      </c>
      <c r="E2195">
        <v>0</v>
      </c>
      <c r="F2195">
        <v>0</v>
      </c>
      <c r="G2195">
        <f t="shared" si="102"/>
        <v>7</v>
      </c>
      <c r="J2195">
        <f t="shared" si="103"/>
        <v>2018</v>
      </c>
      <c r="L2195">
        <f t="shared" si="104"/>
        <v>31</v>
      </c>
    </row>
    <row r="2196" spans="1:12" x14ac:dyDescent="0.25">
      <c r="A2196" t="s">
        <v>9</v>
      </c>
      <c r="B2196" s="1">
        <v>43311</v>
      </c>
      <c r="C2196">
        <v>885.33500000000015</v>
      </c>
      <c r="D2196">
        <v>10.88</v>
      </c>
      <c r="E2196">
        <v>0</v>
      </c>
      <c r="F2196">
        <v>1</v>
      </c>
      <c r="G2196">
        <f t="shared" si="102"/>
        <v>7</v>
      </c>
      <c r="J2196">
        <f t="shared" si="103"/>
        <v>2018</v>
      </c>
      <c r="L2196">
        <f t="shared" si="104"/>
        <v>31</v>
      </c>
    </row>
    <row r="2197" spans="1:12" x14ac:dyDescent="0.25">
      <c r="A2197" t="s">
        <v>14</v>
      </c>
      <c r="B2197" s="1">
        <v>43311</v>
      </c>
      <c r="C2197">
        <v>5588.165</v>
      </c>
      <c r="D2197">
        <v>72.28</v>
      </c>
      <c r="E2197">
        <v>10.5755</v>
      </c>
      <c r="F2197">
        <v>0</v>
      </c>
      <c r="G2197">
        <f t="shared" si="102"/>
        <v>7</v>
      </c>
      <c r="J2197">
        <f t="shared" si="103"/>
        <v>2018</v>
      </c>
      <c r="L2197">
        <f t="shared" si="104"/>
        <v>31</v>
      </c>
    </row>
    <row r="2198" spans="1:12" x14ac:dyDescent="0.25">
      <c r="A2198" t="s">
        <v>14</v>
      </c>
      <c r="B2198" s="1">
        <v>43311</v>
      </c>
      <c r="C2198">
        <v>3139.2350000000001</v>
      </c>
      <c r="D2198">
        <v>42.24</v>
      </c>
      <c r="E2198">
        <v>44.284500000000001</v>
      </c>
      <c r="F2198">
        <v>1</v>
      </c>
      <c r="G2198">
        <f t="shared" si="102"/>
        <v>7</v>
      </c>
      <c r="J2198">
        <f t="shared" si="103"/>
        <v>2018</v>
      </c>
      <c r="L2198">
        <f t="shared" si="104"/>
        <v>31</v>
      </c>
    </row>
    <row r="2199" spans="1:12" x14ac:dyDescent="0.25">
      <c r="A2199" t="s">
        <v>10</v>
      </c>
      <c r="B2199" s="1">
        <v>43311</v>
      </c>
      <c r="C2199">
        <v>1013.8700000000001</v>
      </c>
      <c r="D2199">
        <v>11.08</v>
      </c>
      <c r="E2199">
        <v>81.192149999999998</v>
      </c>
      <c r="F2199">
        <v>0</v>
      </c>
      <c r="G2199">
        <f t="shared" si="102"/>
        <v>7</v>
      </c>
      <c r="J2199">
        <f t="shared" si="103"/>
        <v>2018</v>
      </c>
      <c r="L2199">
        <f t="shared" si="104"/>
        <v>31</v>
      </c>
    </row>
    <row r="2200" spans="1:12" x14ac:dyDescent="0.25">
      <c r="A2200" t="s">
        <v>10</v>
      </c>
      <c r="B2200" s="1">
        <v>43311</v>
      </c>
      <c r="C2200">
        <v>742.39</v>
      </c>
      <c r="D2200">
        <v>8.64</v>
      </c>
      <c r="E2200">
        <v>1170.2502500000001</v>
      </c>
      <c r="F2200">
        <v>1</v>
      </c>
      <c r="G2200">
        <f t="shared" si="102"/>
        <v>7</v>
      </c>
      <c r="J2200">
        <f t="shared" si="103"/>
        <v>2018</v>
      </c>
      <c r="L2200">
        <f t="shared" si="104"/>
        <v>31</v>
      </c>
    </row>
    <row r="2201" spans="1:12" x14ac:dyDescent="0.25">
      <c r="A2201" t="s">
        <v>4</v>
      </c>
      <c r="B2201" s="1">
        <v>43318</v>
      </c>
      <c r="C2201">
        <v>10413.59</v>
      </c>
      <c r="D2201">
        <v>119.60000000000001</v>
      </c>
      <c r="E2201">
        <v>247.67795000000001</v>
      </c>
      <c r="F2201">
        <v>0</v>
      </c>
      <c r="G2201">
        <f t="shared" si="102"/>
        <v>8</v>
      </c>
      <c r="J2201">
        <f t="shared" si="103"/>
        <v>2018</v>
      </c>
      <c r="L2201">
        <f t="shared" si="104"/>
        <v>32</v>
      </c>
    </row>
    <row r="2202" spans="1:12" x14ac:dyDescent="0.25">
      <c r="A2202" t="s">
        <v>4</v>
      </c>
      <c r="B2202" s="1">
        <v>43318</v>
      </c>
      <c r="C2202">
        <v>5620.8350000000009</v>
      </c>
      <c r="D2202">
        <v>71.28</v>
      </c>
      <c r="E2202">
        <v>825.26730000000009</v>
      </c>
      <c r="F2202">
        <v>1</v>
      </c>
      <c r="G2202">
        <f t="shared" si="102"/>
        <v>8</v>
      </c>
      <c r="J2202">
        <f t="shared" si="103"/>
        <v>2018</v>
      </c>
      <c r="L2202">
        <f t="shared" si="104"/>
        <v>32</v>
      </c>
    </row>
    <row r="2203" spans="1:12" x14ac:dyDescent="0.25">
      <c r="A2203" t="s">
        <v>1</v>
      </c>
      <c r="B2203" s="1">
        <v>43318</v>
      </c>
      <c r="C2203">
        <v>19505.584999999999</v>
      </c>
      <c r="D2203">
        <v>222.72</v>
      </c>
      <c r="E2203">
        <v>205.03664999999998</v>
      </c>
      <c r="F2203">
        <v>0</v>
      </c>
      <c r="G2203">
        <f t="shared" si="102"/>
        <v>8</v>
      </c>
      <c r="J2203">
        <f t="shared" si="103"/>
        <v>2018</v>
      </c>
      <c r="L2203">
        <f t="shared" si="104"/>
        <v>32</v>
      </c>
    </row>
    <row r="2204" spans="1:12" x14ac:dyDescent="0.25">
      <c r="A2204" t="s">
        <v>1</v>
      </c>
      <c r="B2204" s="1">
        <v>43318</v>
      </c>
      <c r="C2204">
        <v>1839.5300000000002</v>
      </c>
      <c r="D2204">
        <v>22.880000000000003</v>
      </c>
      <c r="E2204">
        <v>213.18635</v>
      </c>
      <c r="F2204">
        <v>1</v>
      </c>
      <c r="G2204">
        <f t="shared" si="102"/>
        <v>8</v>
      </c>
      <c r="J2204">
        <f t="shared" si="103"/>
        <v>2018</v>
      </c>
      <c r="L2204">
        <f t="shared" si="104"/>
        <v>32</v>
      </c>
    </row>
    <row r="2205" spans="1:12" x14ac:dyDescent="0.25">
      <c r="A2205" t="s">
        <v>2</v>
      </c>
      <c r="B2205" s="1">
        <v>43318</v>
      </c>
      <c r="C2205">
        <v>56451.175000000003</v>
      </c>
      <c r="D2205">
        <v>628.64</v>
      </c>
      <c r="E2205">
        <v>0</v>
      </c>
      <c r="F2205">
        <v>0</v>
      </c>
      <c r="G2205">
        <f t="shared" si="102"/>
        <v>8</v>
      </c>
      <c r="J2205">
        <f t="shared" si="103"/>
        <v>2018</v>
      </c>
      <c r="L2205">
        <f t="shared" si="104"/>
        <v>32</v>
      </c>
    </row>
    <row r="2206" spans="1:12" x14ac:dyDescent="0.25">
      <c r="A2206" t="s">
        <v>2</v>
      </c>
      <c r="B2206" s="1">
        <v>43318</v>
      </c>
      <c r="C2206">
        <v>12618.210000000001</v>
      </c>
      <c r="D2206">
        <v>149.44000000000003</v>
      </c>
      <c r="E2206">
        <v>0</v>
      </c>
      <c r="F2206">
        <v>1</v>
      </c>
      <c r="G2206">
        <f t="shared" si="102"/>
        <v>8</v>
      </c>
      <c r="J2206">
        <f t="shared" si="103"/>
        <v>2018</v>
      </c>
      <c r="L2206">
        <f t="shared" si="104"/>
        <v>32</v>
      </c>
    </row>
    <row r="2207" spans="1:12" x14ac:dyDescent="0.25">
      <c r="A2207" t="s">
        <v>3</v>
      </c>
      <c r="B2207" s="1">
        <v>43318</v>
      </c>
      <c r="C2207">
        <v>1649.7250000000001</v>
      </c>
      <c r="D2207">
        <v>19.080000000000002</v>
      </c>
      <c r="E2207">
        <v>80.932149999999993</v>
      </c>
      <c r="F2207">
        <v>0</v>
      </c>
      <c r="G2207">
        <f t="shared" si="102"/>
        <v>8</v>
      </c>
      <c r="J2207">
        <f t="shared" si="103"/>
        <v>2018</v>
      </c>
      <c r="L2207">
        <f t="shared" si="104"/>
        <v>32</v>
      </c>
    </row>
    <row r="2208" spans="1:12" x14ac:dyDescent="0.25">
      <c r="A2208" t="s">
        <v>3</v>
      </c>
      <c r="B2208" s="1">
        <v>43318</v>
      </c>
      <c r="C2208">
        <v>857.28500000000008</v>
      </c>
      <c r="D2208">
        <v>10.120000000000001</v>
      </c>
      <c r="E2208">
        <v>1091.5599500000001</v>
      </c>
      <c r="F2208">
        <v>1</v>
      </c>
      <c r="G2208">
        <f t="shared" si="102"/>
        <v>8</v>
      </c>
      <c r="J2208">
        <f t="shared" si="103"/>
        <v>2018</v>
      </c>
      <c r="L2208">
        <f t="shared" si="104"/>
        <v>32</v>
      </c>
    </row>
    <row r="2209" spans="1:12" x14ac:dyDescent="0.25">
      <c r="A2209" t="s">
        <v>13</v>
      </c>
      <c r="B2209" s="1">
        <v>43318</v>
      </c>
      <c r="C2209">
        <v>13918.795000000002</v>
      </c>
      <c r="D2209">
        <v>173.16</v>
      </c>
      <c r="E2209">
        <v>1580.1084000000001</v>
      </c>
      <c r="F2209">
        <v>0</v>
      </c>
      <c r="G2209">
        <f t="shared" si="102"/>
        <v>8</v>
      </c>
      <c r="J2209">
        <f t="shared" si="103"/>
        <v>2018</v>
      </c>
      <c r="L2209">
        <f t="shared" si="104"/>
        <v>32</v>
      </c>
    </row>
    <row r="2210" spans="1:12" x14ac:dyDescent="0.25">
      <c r="A2210" t="s">
        <v>13</v>
      </c>
      <c r="B2210" s="1">
        <v>43318</v>
      </c>
      <c r="C2210">
        <v>4527.05</v>
      </c>
      <c r="D2210">
        <v>57.800000000000004</v>
      </c>
      <c r="E2210">
        <v>2194.92715</v>
      </c>
      <c r="F2210">
        <v>1</v>
      </c>
      <c r="G2210">
        <f t="shared" si="102"/>
        <v>8</v>
      </c>
      <c r="J2210">
        <f t="shared" si="103"/>
        <v>2018</v>
      </c>
      <c r="L2210">
        <f t="shared" si="104"/>
        <v>32</v>
      </c>
    </row>
    <row r="2211" spans="1:12" x14ac:dyDescent="0.25">
      <c r="A2211" t="s">
        <v>5</v>
      </c>
      <c r="B2211" s="1">
        <v>43318</v>
      </c>
      <c r="C2211">
        <v>1094.94</v>
      </c>
      <c r="D2211">
        <v>15.840000000000002</v>
      </c>
      <c r="E2211">
        <v>45.754150000000003</v>
      </c>
      <c r="F2211">
        <v>0</v>
      </c>
      <c r="G2211">
        <f t="shared" si="102"/>
        <v>8</v>
      </c>
      <c r="J2211">
        <f t="shared" si="103"/>
        <v>2018</v>
      </c>
      <c r="L2211">
        <f t="shared" si="104"/>
        <v>32</v>
      </c>
    </row>
    <row r="2212" spans="1:12" x14ac:dyDescent="0.25">
      <c r="A2212" t="s">
        <v>5</v>
      </c>
      <c r="B2212" s="1">
        <v>43318</v>
      </c>
      <c r="C2212">
        <v>804.81500000000005</v>
      </c>
      <c r="D2212">
        <v>13.92</v>
      </c>
      <c r="E2212">
        <v>174.55815000000001</v>
      </c>
      <c r="F2212">
        <v>1</v>
      </c>
      <c r="G2212">
        <f t="shared" si="102"/>
        <v>8</v>
      </c>
      <c r="J2212">
        <f t="shared" si="103"/>
        <v>2018</v>
      </c>
      <c r="L2212">
        <f t="shared" si="104"/>
        <v>32</v>
      </c>
    </row>
    <row r="2213" spans="1:12" x14ac:dyDescent="0.25">
      <c r="A2213" t="s">
        <v>6</v>
      </c>
      <c r="B2213" s="1">
        <v>43318</v>
      </c>
      <c r="C2213">
        <v>1603.4150000000002</v>
      </c>
      <c r="D2213">
        <v>15.8</v>
      </c>
      <c r="E2213">
        <v>0</v>
      </c>
      <c r="F2213">
        <v>0</v>
      </c>
      <c r="G2213">
        <f t="shared" si="102"/>
        <v>8</v>
      </c>
      <c r="J2213">
        <f t="shared" si="103"/>
        <v>2018</v>
      </c>
      <c r="L2213">
        <f t="shared" si="104"/>
        <v>32</v>
      </c>
    </row>
    <row r="2214" spans="1:12" x14ac:dyDescent="0.25">
      <c r="A2214" t="s">
        <v>6</v>
      </c>
      <c r="B2214" s="1">
        <v>43318</v>
      </c>
      <c r="C2214">
        <v>599.55499999999995</v>
      </c>
      <c r="D2214">
        <v>7.4</v>
      </c>
      <c r="E2214">
        <v>0</v>
      </c>
      <c r="F2214">
        <v>1</v>
      </c>
      <c r="G2214">
        <f t="shared" si="102"/>
        <v>8</v>
      </c>
      <c r="J2214">
        <f t="shared" si="103"/>
        <v>2018</v>
      </c>
      <c r="L2214">
        <f t="shared" si="104"/>
        <v>32</v>
      </c>
    </row>
    <row r="2215" spans="1:12" x14ac:dyDescent="0.25">
      <c r="A2215" t="s">
        <v>12</v>
      </c>
      <c r="B2215" s="1">
        <v>43318</v>
      </c>
      <c r="C2215">
        <v>1856.855</v>
      </c>
      <c r="D2215">
        <v>23.200000000000003</v>
      </c>
      <c r="E2215">
        <v>164.67230000000001</v>
      </c>
      <c r="F2215">
        <v>0</v>
      </c>
      <c r="G2215">
        <f t="shared" si="102"/>
        <v>8</v>
      </c>
      <c r="J2215">
        <f t="shared" si="103"/>
        <v>2018</v>
      </c>
      <c r="L2215">
        <f t="shared" si="104"/>
        <v>32</v>
      </c>
    </row>
    <row r="2216" spans="1:12" x14ac:dyDescent="0.25">
      <c r="A2216" t="s">
        <v>12</v>
      </c>
      <c r="B2216" s="1">
        <v>43318</v>
      </c>
      <c r="C2216">
        <v>457.98500000000007</v>
      </c>
      <c r="D2216">
        <v>5.8000000000000007</v>
      </c>
      <c r="E2216">
        <v>487.61309999999997</v>
      </c>
      <c r="F2216">
        <v>1</v>
      </c>
      <c r="G2216">
        <f t="shared" si="102"/>
        <v>8</v>
      </c>
      <c r="J2216">
        <f t="shared" si="103"/>
        <v>2018</v>
      </c>
      <c r="L2216">
        <f t="shared" si="104"/>
        <v>32</v>
      </c>
    </row>
    <row r="2217" spans="1:12" x14ac:dyDescent="0.25">
      <c r="A2217" t="s">
        <v>7</v>
      </c>
      <c r="B2217" s="1">
        <v>43318</v>
      </c>
      <c r="C2217">
        <v>22853.765000000003</v>
      </c>
      <c r="D2217">
        <v>266.76</v>
      </c>
      <c r="E2217">
        <v>271.44389999999999</v>
      </c>
      <c r="F2217">
        <v>0</v>
      </c>
      <c r="G2217">
        <f t="shared" si="102"/>
        <v>8</v>
      </c>
      <c r="J2217">
        <f t="shared" si="103"/>
        <v>2018</v>
      </c>
      <c r="L2217">
        <f t="shared" si="104"/>
        <v>32</v>
      </c>
    </row>
    <row r="2218" spans="1:12" x14ac:dyDescent="0.25">
      <c r="A2218" t="s">
        <v>7</v>
      </c>
      <c r="B2218" s="1">
        <v>43318</v>
      </c>
      <c r="C2218">
        <v>5346.4949999999999</v>
      </c>
      <c r="D2218">
        <v>61.360000000000007</v>
      </c>
      <c r="E2218">
        <v>369.61145000000005</v>
      </c>
      <c r="F2218">
        <v>1</v>
      </c>
      <c r="G2218">
        <f t="shared" si="102"/>
        <v>8</v>
      </c>
      <c r="J2218">
        <f t="shared" si="103"/>
        <v>2018</v>
      </c>
      <c r="L2218">
        <f t="shared" si="104"/>
        <v>32</v>
      </c>
    </row>
    <row r="2219" spans="1:12" x14ac:dyDescent="0.25">
      <c r="A2219" t="s">
        <v>8</v>
      </c>
      <c r="B2219" s="1">
        <v>43318</v>
      </c>
      <c r="C2219">
        <v>24359.83</v>
      </c>
      <c r="D2219">
        <v>329.68000000000006</v>
      </c>
      <c r="E2219">
        <v>2169.1936500000002</v>
      </c>
      <c r="F2219">
        <v>0</v>
      </c>
      <c r="G2219">
        <f t="shared" si="102"/>
        <v>8</v>
      </c>
      <c r="J2219">
        <f t="shared" si="103"/>
        <v>2018</v>
      </c>
      <c r="L2219">
        <f t="shared" si="104"/>
        <v>32</v>
      </c>
    </row>
    <row r="2220" spans="1:12" x14ac:dyDescent="0.25">
      <c r="A2220" t="s">
        <v>8</v>
      </c>
      <c r="B2220" s="1">
        <v>43318</v>
      </c>
      <c r="C2220">
        <v>15946.645000000002</v>
      </c>
      <c r="D2220">
        <v>227.56</v>
      </c>
      <c r="E2220">
        <v>12639.382600000001</v>
      </c>
      <c r="F2220">
        <v>1</v>
      </c>
      <c r="G2220">
        <f t="shared" si="102"/>
        <v>8</v>
      </c>
      <c r="J2220">
        <f t="shared" si="103"/>
        <v>2018</v>
      </c>
      <c r="L2220">
        <f t="shared" si="104"/>
        <v>32</v>
      </c>
    </row>
    <row r="2221" spans="1:12" x14ac:dyDescent="0.25">
      <c r="A2221" t="s">
        <v>9</v>
      </c>
      <c r="B2221" s="1">
        <v>43318</v>
      </c>
      <c r="C2221">
        <v>3261.9400000000005</v>
      </c>
      <c r="D2221">
        <v>36.72</v>
      </c>
      <c r="E2221">
        <v>0</v>
      </c>
      <c r="F2221">
        <v>0</v>
      </c>
      <c r="G2221">
        <f t="shared" si="102"/>
        <v>8</v>
      </c>
      <c r="J2221">
        <f t="shared" si="103"/>
        <v>2018</v>
      </c>
      <c r="L2221">
        <f t="shared" si="104"/>
        <v>32</v>
      </c>
    </row>
    <row r="2222" spans="1:12" x14ac:dyDescent="0.25">
      <c r="A2222" t="s">
        <v>9</v>
      </c>
      <c r="B2222" s="1">
        <v>43318</v>
      </c>
      <c r="C2222">
        <v>716.7600000000001</v>
      </c>
      <c r="D2222">
        <v>8.5200000000000014</v>
      </c>
      <c r="E2222">
        <v>0</v>
      </c>
      <c r="F2222">
        <v>1</v>
      </c>
      <c r="G2222">
        <f t="shared" si="102"/>
        <v>8</v>
      </c>
      <c r="J2222">
        <f t="shared" si="103"/>
        <v>2018</v>
      </c>
      <c r="L2222">
        <f t="shared" si="104"/>
        <v>32</v>
      </c>
    </row>
    <row r="2223" spans="1:12" x14ac:dyDescent="0.25">
      <c r="A2223" t="s">
        <v>14</v>
      </c>
      <c r="B2223" s="1">
        <v>43318</v>
      </c>
      <c r="C2223">
        <v>5208.9399999999996</v>
      </c>
      <c r="D2223">
        <v>64.960000000000008</v>
      </c>
      <c r="E2223">
        <v>2.7618499999999999</v>
      </c>
      <c r="F2223">
        <v>0</v>
      </c>
      <c r="G2223">
        <f t="shared" si="102"/>
        <v>8</v>
      </c>
      <c r="J2223">
        <f t="shared" si="103"/>
        <v>2018</v>
      </c>
      <c r="L2223">
        <f t="shared" si="104"/>
        <v>32</v>
      </c>
    </row>
    <row r="2224" spans="1:12" x14ac:dyDescent="0.25">
      <c r="A2224" t="s">
        <v>14</v>
      </c>
      <c r="B2224" s="1">
        <v>43318</v>
      </c>
      <c r="C2224">
        <v>2806.9800000000005</v>
      </c>
      <c r="D2224">
        <v>37.44</v>
      </c>
      <c r="E2224">
        <v>5.2195</v>
      </c>
      <c r="F2224">
        <v>1</v>
      </c>
      <c r="G2224">
        <f t="shared" si="102"/>
        <v>8</v>
      </c>
      <c r="J2224">
        <f t="shared" si="103"/>
        <v>2018</v>
      </c>
      <c r="L2224">
        <f t="shared" si="104"/>
        <v>32</v>
      </c>
    </row>
    <row r="2225" spans="1:12" x14ac:dyDescent="0.25">
      <c r="A2225" t="s">
        <v>10</v>
      </c>
      <c r="B2225" s="1">
        <v>43318</v>
      </c>
      <c r="C2225">
        <v>963.2700000000001</v>
      </c>
      <c r="D2225">
        <v>11.36</v>
      </c>
      <c r="E2225">
        <v>54.032550000000001</v>
      </c>
      <c r="F2225">
        <v>0</v>
      </c>
      <c r="G2225">
        <f t="shared" si="102"/>
        <v>8</v>
      </c>
      <c r="J2225">
        <f t="shared" si="103"/>
        <v>2018</v>
      </c>
      <c r="L2225">
        <f t="shared" si="104"/>
        <v>32</v>
      </c>
    </row>
    <row r="2226" spans="1:12" x14ac:dyDescent="0.25">
      <c r="A2226" t="s">
        <v>10</v>
      </c>
      <c r="B2226" s="1">
        <v>43318</v>
      </c>
      <c r="C2226">
        <v>706.69500000000016</v>
      </c>
      <c r="D2226">
        <v>7.8400000000000007</v>
      </c>
      <c r="E2226">
        <v>516.40745000000004</v>
      </c>
      <c r="F2226">
        <v>1</v>
      </c>
      <c r="G2226">
        <f t="shared" si="102"/>
        <v>8</v>
      </c>
      <c r="J2226">
        <f t="shared" si="103"/>
        <v>2018</v>
      </c>
      <c r="L2226">
        <f t="shared" si="104"/>
        <v>32</v>
      </c>
    </row>
    <row r="2227" spans="1:12" x14ac:dyDescent="0.25">
      <c r="A2227" t="s">
        <v>4</v>
      </c>
      <c r="B2227" s="1">
        <v>43325</v>
      </c>
      <c r="C2227">
        <v>8798.2950000000001</v>
      </c>
      <c r="D2227">
        <v>101.68</v>
      </c>
      <c r="E2227">
        <v>220.72115000000002</v>
      </c>
      <c r="F2227">
        <v>0</v>
      </c>
      <c r="G2227">
        <f t="shared" si="102"/>
        <v>8</v>
      </c>
      <c r="J2227">
        <f t="shared" si="103"/>
        <v>2018</v>
      </c>
      <c r="L2227">
        <f t="shared" si="104"/>
        <v>33</v>
      </c>
    </row>
    <row r="2228" spans="1:12" x14ac:dyDescent="0.25">
      <c r="A2228" t="s">
        <v>4</v>
      </c>
      <c r="B2228" s="1">
        <v>43325</v>
      </c>
      <c r="C2228">
        <v>3148.585</v>
      </c>
      <c r="D2228">
        <v>42.800000000000004</v>
      </c>
      <c r="E2228">
        <v>437.55335000000002</v>
      </c>
      <c r="F2228">
        <v>1</v>
      </c>
      <c r="G2228">
        <f t="shared" si="102"/>
        <v>8</v>
      </c>
      <c r="J2228">
        <f t="shared" si="103"/>
        <v>2018</v>
      </c>
      <c r="L2228">
        <f t="shared" si="104"/>
        <v>33</v>
      </c>
    </row>
    <row r="2229" spans="1:12" x14ac:dyDescent="0.25">
      <c r="A2229" t="s">
        <v>1</v>
      </c>
      <c r="B2229" s="1">
        <v>43325</v>
      </c>
      <c r="C2229">
        <v>16737.38</v>
      </c>
      <c r="D2229">
        <v>201.28</v>
      </c>
      <c r="E2229">
        <v>204.62715</v>
      </c>
      <c r="F2229">
        <v>0</v>
      </c>
      <c r="G2229">
        <f t="shared" si="102"/>
        <v>8</v>
      </c>
      <c r="J2229">
        <f t="shared" si="103"/>
        <v>2018</v>
      </c>
      <c r="L2229">
        <f t="shared" si="104"/>
        <v>33</v>
      </c>
    </row>
    <row r="2230" spans="1:12" x14ac:dyDescent="0.25">
      <c r="A2230" t="s">
        <v>1</v>
      </c>
      <c r="B2230" s="1">
        <v>43325</v>
      </c>
      <c r="C2230">
        <v>2107.9850000000001</v>
      </c>
      <c r="D2230">
        <v>26.72</v>
      </c>
      <c r="E2230">
        <v>224.24935000000002</v>
      </c>
      <c r="F2230">
        <v>1</v>
      </c>
      <c r="G2230">
        <f t="shared" si="102"/>
        <v>8</v>
      </c>
      <c r="J2230">
        <f t="shared" si="103"/>
        <v>2018</v>
      </c>
      <c r="L2230">
        <f t="shared" si="104"/>
        <v>33</v>
      </c>
    </row>
    <row r="2231" spans="1:12" x14ac:dyDescent="0.25">
      <c r="A2231" t="s">
        <v>2</v>
      </c>
      <c r="B2231" s="1">
        <v>43325</v>
      </c>
      <c r="C2231">
        <v>57410.98000000001</v>
      </c>
      <c r="D2231">
        <v>638.92000000000007</v>
      </c>
      <c r="E2231">
        <v>0</v>
      </c>
      <c r="F2231">
        <v>0</v>
      </c>
      <c r="G2231">
        <f t="shared" si="102"/>
        <v>8</v>
      </c>
      <c r="J2231">
        <f t="shared" si="103"/>
        <v>2018</v>
      </c>
      <c r="L2231">
        <f t="shared" si="104"/>
        <v>33</v>
      </c>
    </row>
    <row r="2232" spans="1:12" x14ac:dyDescent="0.25">
      <c r="A2232" t="s">
        <v>2</v>
      </c>
      <c r="B2232" s="1">
        <v>43325</v>
      </c>
      <c r="C2232">
        <v>12645.270000000002</v>
      </c>
      <c r="D2232">
        <v>158.16</v>
      </c>
      <c r="E2232">
        <v>0</v>
      </c>
      <c r="F2232">
        <v>1</v>
      </c>
      <c r="G2232">
        <f t="shared" si="102"/>
        <v>8</v>
      </c>
      <c r="J2232">
        <f t="shared" si="103"/>
        <v>2018</v>
      </c>
      <c r="L2232">
        <f t="shared" si="104"/>
        <v>33</v>
      </c>
    </row>
    <row r="2233" spans="1:12" x14ac:dyDescent="0.25">
      <c r="A2233" t="s">
        <v>3</v>
      </c>
      <c r="B2233" s="1">
        <v>43325</v>
      </c>
      <c r="C2233">
        <v>1086.7450000000001</v>
      </c>
      <c r="D2233">
        <v>13.200000000000001</v>
      </c>
      <c r="E2233">
        <v>71.551349999999999</v>
      </c>
      <c r="F2233">
        <v>0</v>
      </c>
      <c r="G2233">
        <f t="shared" si="102"/>
        <v>8</v>
      </c>
      <c r="J2233">
        <f t="shared" si="103"/>
        <v>2018</v>
      </c>
      <c r="L2233">
        <f t="shared" si="104"/>
        <v>33</v>
      </c>
    </row>
    <row r="2234" spans="1:12" x14ac:dyDescent="0.25">
      <c r="A2234" t="s">
        <v>3</v>
      </c>
      <c r="B2234" s="1">
        <v>43325</v>
      </c>
      <c r="C2234">
        <v>828.46500000000003</v>
      </c>
      <c r="D2234">
        <v>10.840000000000002</v>
      </c>
      <c r="E2234">
        <v>1099.70055</v>
      </c>
      <c r="F2234">
        <v>1</v>
      </c>
      <c r="G2234">
        <f t="shared" si="102"/>
        <v>8</v>
      </c>
      <c r="J2234">
        <f t="shared" si="103"/>
        <v>2018</v>
      </c>
      <c r="L2234">
        <f t="shared" si="104"/>
        <v>33</v>
      </c>
    </row>
    <row r="2235" spans="1:12" x14ac:dyDescent="0.25">
      <c r="A2235" t="s">
        <v>13</v>
      </c>
      <c r="B2235" s="1">
        <v>43325</v>
      </c>
      <c r="C2235">
        <v>13867.205</v>
      </c>
      <c r="D2235">
        <v>173.48000000000002</v>
      </c>
      <c r="E2235">
        <v>1166.3385499999999</v>
      </c>
      <c r="F2235">
        <v>0</v>
      </c>
      <c r="G2235">
        <f t="shared" si="102"/>
        <v>8</v>
      </c>
      <c r="J2235">
        <f t="shared" si="103"/>
        <v>2018</v>
      </c>
      <c r="L2235">
        <f t="shared" si="104"/>
        <v>33</v>
      </c>
    </row>
    <row r="2236" spans="1:12" x14ac:dyDescent="0.25">
      <c r="A2236" t="s">
        <v>13</v>
      </c>
      <c r="B2236" s="1">
        <v>43325</v>
      </c>
      <c r="C2236">
        <v>4613.9500000000007</v>
      </c>
      <c r="D2236">
        <v>59.800000000000004</v>
      </c>
      <c r="E2236">
        <v>1784.0888</v>
      </c>
      <c r="F2236">
        <v>1</v>
      </c>
      <c r="G2236">
        <f t="shared" si="102"/>
        <v>8</v>
      </c>
      <c r="J2236">
        <f t="shared" si="103"/>
        <v>2018</v>
      </c>
      <c r="L2236">
        <f t="shared" si="104"/>
        <v>33</v>
      </c>
    </row>
    <row r="2237" spans="1:12" x14ac:dyDescent="0.25">
      <c r="A2237" t="s">
        <v>5</v>
      </c>
      <c r="B2237" s="1">
        <v>43325</v>
      </c>
      <c r="C2237">
        <v>1378.3000000000002</v>
      </c>
      <c r="D2237">
        <v>20.240000000000002</v>
      </c>
      <c r="E2237">
        <v>57.503550000000004</v>
      </c>
      <c r="F2237">
        <v>0</v>
      </c>
      <c r="G2237">
        <f t="shared" si="102"/>
        <v>8</v>
      </c>
      <c r="J2237">
        <f t="shared" si="103"/>
        <v>2018</v>
      </c>
      <c r="L2237">
        <f t="shared" si="104"/>
        <v>33</v>
      </c>
    </row>
    <row r="2238" spans="1:12" x14ac:dyDescent="0.25">
      <c r="A2238" t="s">
        <v>5</v>
      </c>
      <c r="B2238" s="1">
        <v>43325</v>
      </c>
      <c r="C2238">
        <v>847.55000000000007</v>
      </c>
      <c r="D2238">
        <v>15</v>
      </c>
      <c r="E2238">
        <v>187.85</v>
      </c>
      <c r="F2238">
        <v>1</v>
      </c>
      <c r="G2238">
        <f t="shared" si="102"/>
        <v>8</v>
      </c>
      <c r="J2238">
        <f t="shared" si="103"/>
        <v>2018</v>
      </c>
      <c r="L2238">
        <f t="shared" si="104"/>
        <v>33</v>
      </c>
    </row>
    <row r="2239" spans="1:12" x14ac:dyDescent="0.25">
      <c r="A2239" t="s">
        <v>6</v>
      </c>
      <c r="B2239" s="1">
        <v>43325</v>
      </c>
      <c r="C2239">
        <v>1432.585</v>
      </c>
      <c r="D2239">
        <v>16.240000000000002</v>
      </c>
      <c r="E2239">
        <v>0</v>
      </c>
      <c r="F2239">
        <v>0</v>
      </c>
      <c r="G2239">
        <f t="shared" si="102"/>
        <v>8</v>
      </c>
      <c r="J2239">
        <f t="shared" si="103"/>
        <v>2018</v>
      </c>
      <c r="L2239">
        <f t="shared" si="104"/>
        <v>33</v>
      </c>
    </row>
    <row r="2240" spans="1:12" x14ac:dyDescent="0.25">
      <c r="A2240" t="s">
        <v>6</v>
      </c>
      <c r="B2240" s="1">
        <v>43325</v>
      </c>
      <c r="C2240">
        <v>432.02500000000003</v>
      </c>
      <c r="D2240">
        <v>6.28</v>
      </c>
      <c r="E2240">
        <v>0</v>
      </c>
      <c r="F2240">
        <v>1</v>
      </c>
      <c r="G2240">
        <f t="shared" si="102"/>
        <v>8</v>
      </c>
      <c r="J2240">
        <f t="shared" si="103"/>
        <v>2018</v>
      </c>
      <c r="L2240">
        <f t="shared" si="104"/>
        <v>33</v>
      </c>
    </row>
    <row r="2241" spans="1:12" x14ac:dyDescent="0.25">
      <c r="A2241" t="s">
        <v>12</v>
      </c>
      <c r="B2241" s="1">
        <v>43325</v>
      </c>
      <c r="C2241">
        <v>1901.3500000000001</v>
      </c>
      <c r="D2241">
        <v>23.480000000000004</v>
      </c>
      <c r="E2241">
        <v>169.8554</v>
      </c>
      <c r="F2241">
        <v>0</v>
      </c>
      <c r="G2241">
        <f t="shared" si="102"/>
        <v>8</v>
      </c>
      <c r="J2241">
        <f t="shared" si="103"/>
        <v>2018</v>
      </c>
      <c r="L2241">
        <f t="shared" si="104"/>
        <v>33</v>
      </c>
    </row>
    <row r="2242" spans="1:12" x14ac:dyDescent="0.25">
      <c r="A2242" t="s">
        <v>12</v>
      </c>
      <c r="B2242" s="1">
        <v>43325</v>
      </c>
      <c r="C2242">
        <v>469.04</v>
      </c>
      <c r="D2242">
        <v>6.8400000000000007</v>
      </c>
      <c r="E2242">
        <v>535.16515000000004</v>
      </c>
      <c r="F2242">
        <v>1</v>
      </c>
      <c r="G2242">
        <f t="shared" si="102"/>
        <v>8</v>
      </c>
      <c r="J2242">
        <f t="shared" si="103"/>
        <v>2018</v>
      </c>
      <c r="L2242">
        <f t="shared" si="104"/>
        <v>33</v>
      </c>
    </row>
    <row r="2243" spans="1:12" x14ac:dyDescent="0.25">
      <c r="A2243" t="s">
        <v>7</v>
      </c>
      <c r="B2243" s="1">
        <v>43325</v>
      </c>
      <c r="C2243">
        <v>22692.45</v>
      </c>
      <c r="D2243">
        <v>274.95999999999998</v>
      </c>
      <c r="E2243">
        <v>302.12844999999999</v>
      </c>
      <c r="F2243">
        <v>0</v>
      </c>
      <c r="G2243">
        <f t="shared" ref="G2243:G2306" si="105">MONTH(B2243)</f>
        <v>8</v>
      </c>
      <c r="J2243">
        <f t="shared" ref="J2243:J2306" si="106">YEAR(B2243:B5013)</f>
        <v>2018</v>
      </c>
      <c r="L2243">
        <f t="shared" ref="L2243:L2306" si="107">WEEKNUM(B2243,1)</f>
        <v>33</v>
      </c>
    </row>
    <row r="2244" spans="1:12" x14ac:dyDescent="0.25">
      <c r="A2244" t="s">
        <v>7</v>
      </c>
      <c r="B2244" s="1">
        <v>43325</v>
      </c>
      <c r="C2244">
        <v>5643.6600000000008</v>
      </c>
      <c r="D2244">
        <v>66.400000000000006</v>
      </c>
      <c r="E2244">
        <v>409.09440000000001</v>
      </c>
      <c r="F2244">
        <v>1</v>
      </c>
      <c r="G2244">
        <f t="shared" si="105"/>
        <v>8</v>
      </c>
      <c r="J2244">
        <f t="shared" si="106"/>
        <v>2018</v>
      </c>
      <c r="L2244">
        <f t="shared" si="107"/>
        <v>33</v>
      </c>
    </row>
    <row r="2245" spans="1:12" x14ac:dyDescent="0.25">
      <c r="A2245" t="s">
        <v>8</v>
      </c>
      <c r="B2245" s="1">
        <v>43325</v>
      </c>
      <c r="C2245">
        <v>28074.695000000003</v>
      </c>
      <c r="D2245">
        <v>406</v>
      </c>
      <c r="E2245">
        <v>2636.4922999999999</v>
      </c>
      <c r="F2245">
        <v>0</v>
      </c>
      <c r="G2245">
        <f t="shared" si="105"/>
        <v>8</v>
      </c>
      <c r="J2245">
        <f t="shared" si="106"/>
        <v>2018</v>
      </c>
      <c r="L2245">
        <f t="shared" si="107"/>
        <v>33</v>
      </c>
    </row>
    <row r="2246" spans="1:12" x14ac:dyDescent="0.25">
      <c r="A2246" t="s">
        <v>8</v>
      </c>
      <c r="B2246" s="1">
        <v>43325</v>
      </c>
      <c r="C2246">
        <v>20726.090000000004</v>
      </c>
      <c r="D2246">
        <v>308.36</v>
      </c>
      <c r="E2246">
        <v>15939.112800000001</v>
      </c>
      <c r="F2246">
        <v>1</v>
      </c>
      <c r="G2246">
        <f t="shared" si="105"/>
        <v>8</v>
      </c>
      <c r="J2246">
        <f t="shared" si="106"/>
        <v>2018</v>
      </c>
      <c r="L2246">
        <f t="shared" si="107"/>
        <v>33</v>
      </c>
    </row>
    <row r="2247" spans="1:12" x14ac:dyDescent="0.25">
      <c r="A2247" t="s">
        <v>9</v>
      </c>
      <c r="B2247" s="1">
        <v>43325</v>
      </c>
      <c r="C2247">
        <v>3606.5150000000003</v>
      </c>
      <c r="D2247">
        <v>41.360000000000007</v>
      </c>
      <c r="E2247">
        <v>0</v>
      </c>
      <c r="F2247">
        <v>0</v>
      </c>
      <c r="G2247">
        <f t="shared" si="105"/>
        <v>8</v>
      </c>
      <c r="J2247">
        <f t="shared" si="106"/>
        <v>2018</v>
      </c>
      <c r="L2247">
        <f t="shared" si="107"/>
        <v>33</v>
      </c>
    </row>
    <row r="2248" spans="1:12" x14ac:dyDescent="0.25">
      <c r="A2248" t="s">
        <v>9</v>
      </c>
      <c r="B2248" s="1">
        <v>43325</v>
      </c>
      <c r="C2248">
        <v>799.31500000000005</v>
      </c>
      <c r="D2248">
        <v>9.32</v>
      </c>
      <c r="E2248">
        <v>0</v>
      </c>
      <c r="F2248">
        <v>1</v>
      </c>
      <c r="G2248">
        <f t="shared" si="105"/>
        <v>8</v>
      </c>
      <c r="J2248">
        <f t="shared" si="106"/>
        <v>2018</v>
      </c>
      <c r="L2248">
        <f t="shared" si="107"/>
        <v>33</v>
      </c>
    </row>
    <row r="2249" spans="1:12" x14ac:dyDescent="0.25">
      <c r="A2249" t="s">
        <v>14</v>
      </c>
      <c r="B2249" s="1">
        <v>43325</v>
      </c>
      <c r="C2249">
        <v>5346.8250000000007</v>
      </c>
      <c r="D2249">
        <v>67.52000000000001</v>
      </c>
      <c r="E2249">
        <v>1.6276000000000002</v>
      </c>
      <c r="F2249">
        <v>0</v>
      </c>
      <c r="G2249">
        <f t="shared" si="105"/>
        <v>8</v>
      </c>
      <c r="J2249">
        <f t="shared" si="106"/>
        <v>2018</v>
      </c>
      <c r="L2249">
        <f t="shared" si="107"/>
        <v>33</v>
      </c>
    </row>
    <row r="2250" spans="1:12" x14ac:dyDescent="0.25">
      <c r="A2250" t="s">
        <v>14</v>
      </c>
      <c r="B2250" s="1">
        <v>43325</v>
      </c>
      <c r="C2250">
        <v>3092.21</v>
      </c>
      <c r="D2250">
        <v>41.2</v>
      </c>
      <c r="E2250">
        <v>3.08555</v>
      </c>
      <c r="F2250">
        <v>1</v>
      </c>
      <c r="G2250">
        <f t="shared" si="105"/>
        <v>8</v>
      </c>
      <c r="J2250">
        <f t="shared" si="106"/>
        <v>2018</v>
      </c>
      <c r="L2250">
        <f t="shared" si="107"/>
        <v>33</v>
      </c>
    </row>
    <row r="2251" spans="1:12" x14ac:dyDescent="0.25">
      <c r="A2251" t="s">
        <v>10</v>
      </c>
      <c r="B2251" s="1">
        <v>43325</v>
      </c>
      <c r="C2251">
        <v>1763.355</v>
      </c>
      <c r="D2251">
        <v>21.64</v>
      </c>
      <c r="E2251">
        <v>125.63590000000001</v>
      </c>
      <c r="F2251">
        <v>0</v>
      </c>
      <c r="G2251">
        <f t="shared" si="105"/>
        <v>8</v>
      </c>
      <c r="J2251">
        <f t="shared" si="106"/>
        <v>2018</v>
      </c>
      <c r="L2251">
        <f t="shared" si="107"/>
        <v>33</v>
      </c>
    </row>
    <row r="2252" spans="1:12" x14ac:dyDescent="0.25">
      <c r="A2252" t="s">
        <v>10</v>
      </c>
      <c r="B2252" s="1">
        <v>43325</v>
      </c>
      <c r="C2252">
        <v>1013.8150000000001</v>
      </c>
      <c r="D2252">
        <v>13</v>
      </c>
      <c r="E2252">
        <v>1448.4067000000002</v>
      </c>
      <c r="F2252">
        <v>1</v>
      </c>
      <c r="G2252">
        <f t="shared" si="105"/>
        <v>8</v>
      </c>
      <c r="J2252">
        <f t="shared" si="106"/>
        <v>2018</v>
      </c>
      <c r="L2252">
        <f t="shared" si="107"/>
        <v>33</v>
      </c>
    </row>
    <row r="2253" spans="1:12" x14ac:dyDescent="0.25">
      <c r="A2253" t="s">
        <v>4</v>
      </c>
      <c r="B2253" s="1">
        <v>43332</v>
      </c>
      <c r="C2253">
        <v>9356.49</v>
      </c>
      <c r="D2253">
        <v>101.28</v>
      </c>
      <c r="E2253">
        <v>233.78680000000003</v>
      </c>
      <c r="F2253">
        <v>0</v>
      </c>
      <c r="G2253">
        <f t="shared" si="105"/>
        <v>8</v>
      </c>
      <c r="J2253">
        <f t="shared" si="106"/>
        <v>2018</v>
      </c>
      <c r="L2253">
        <f t="shared" si="107"/>
        <v>34</v>
      </c>
    </row>
    <row r="2254" spans="1:12" x14ac:dyDescent="0.25">
      <c r="A2254" t="s">
        <v>4</v>
      </c>
      <c r="B2254" s="1">
        <v>43332</v>
      </c>
      <c r="C2254">
        <v>3175.2050000000004</v>
      </c>
      <c r="D2254">
        <v>40.160000000000004</v>
      </c>
      <c r="E2254">
        <v>448.98360000000002</v>
      </c>
      <c r="F2254">
        <v>1</v>
      </c>
      <c r="G2254">
        <f t="shared" si="105"/>
        <v>8</v>
      </c>
      <c r="J2254">
        <f t="shared" si="106"/>
        <v>2018</v>
      </c>
      <c r="L2254">
        <f t="shared" si="107"/>
        <v>34</v>
      </c>
    </row>
    <row r="2255" spans="1:12" x14ac:dyDescent="0.25">
      <c r="A2255" t="s">
        <v>1</v>
      </c>
      <c r="B2255" s="1">
        <v>43332</v>
      </c>
      <c r="C2255">
        <v>17664.79</v>
      </c>
      <c r="D2255">
        <v>211.72</v>
      </c>
      <c r="E2255">
        <v>219.57130000000001</v>
      </c>
      <c r="F2255">
        <v>0</v>
      </c>
      <c r="G2255">
        <f t="shared" si="105"/>
        <v>8</v>
      </c>
      <c r="J2255">
        <f t="shared" si="106"/>
        <v>2018</v>
      </c>
      <c r="L2255">
        <f t="shared" si="107"/>
        <v>34</v>
      </c>
    </row>
    <row r="2256" spans="1:12" x14ac:dyDescent="0.25">
      <c r="A2256" t="s">
        <v>1</v>
      </c>
      <c r="B2256" s="1">
        <v>43332</v>
      </c>
      <c r="C2256">
        <v>1909.6550000000002</v>
      </c>
      <c r="D2256">
        <v>23.200000000000003</v>
      </c>
      <c r="E2256">
        <v>248.24475000000001</v>
      </c>
      <c r="F2256">
        <v>1</v>
      </c>
      <c r="G2256">
        <f t="shared" si="105"/>
        <v>8</v>
      </c>
      <c r="J2256">
        <f t="shared" si="106"/>
        <v>2018</v>
      </c>
      <c r="L2256">
        <f t="shared" si="107"/>
        <v>34</v>
      </c>
    </row>
    <row r="2257" spans="1:12" x14ac:dyDescent="0.25">
      <c r="A2257" t="s">
        <v>2</v>
      </c>
      <c r="B2257" s="1">
        <v>43332</v>
      </c>
      <c r="C2257">
        <v>59140.07</v>
      </c>
      <c r="D2257">
        <v>639.20000000000005</v>
      </c>
      <c r="E2257">
        <v>0</v>
      </c>
      <c r="F2257">
        <v>0</v>
      </c>
      <c r="G2257">
        <f t="shared" si="105"/>
        <v>8</v>
      </c>
      <c r="J2257">
        <f t="shared" si="106"/>
        <v>2018</v>
      </c>
      <c r="L2257">
        <f t="shared" si="107"/>
        <v>34</v>
      </c>
    </row>
    <row r="2258" spans="1:12" x14ac:dyDescent="0.25">
      <c r="A2258" t="s">
        <v>2</v>
      </c>
      <c r="B2258" s="1">
        <v>43332</v>
      </c>
      <c r="C2258">
        <v>13020.7</v>
      </c>
      <c r="D2258">
        <v>156.52000000000001</v>
      </c>
      <c r="E2258">
        <v>0</v>
      </c>
      <c r="F2258">
        <v>1</v>
      </c>
      <c r="G2258">
        <f t="shared" si="105"/>
        <v>8</v>
      </c>
      <c r="J2258">
        <f t="shared" si="106"/>
        <v>2018</v>
      </c>
      <c r="L2258">
        <f t="shared" si="107"/>
        <v>34</v>
      </c>
    </row>
    <row r="2259" spans="1:12" x14ac:dyDescent="0.25">
      <c r="A2259" t="s">
        <v>3</v>
      </c>
      <c r="B2259" s="1">
        <v>43332</v>
      </c>
      <c r="C2259">
        <v>1364.4950000000001</v>
      </c>
      <c r="D2259">
        <v>16.600000000000001</v>
      </c>
      <c r="E2259">
        <v>97.372600000000006</v>
      </c>
      <c r="F2259">
        <v>0</v>
      </c>
      <c r="G2259">
        <f t="shared" si="105"/>
        <v>8</v>
      </c>
      <c r="J2259">
        <f t="shared" si="106"/>
        <v>2018</v>
      </c>
      <c r="L2259">
        <f t="shared" si="107"/>
        <v>34</v>
      </c>
    </row>
    <row r="2260" spans="1:12" x14ac:dyDescent="0.25">
      <c r="A2260" t="s">
        <v>3</v>
      </c>
      <c r="B2260" s="1">
        <v>43332</v>
      </c>
      <c r="C2260">
        <v>792.88</v>
      </c>
      <c r="D2260">
        <v>10</v>
      </c>
      <c r="E2260">
        <v>1296.4679000000001</v>
      </c>
      <c r="F2260">
        <v>1</v>
      </c>
      <c r="G2260">
        <f t="shared" si="105"/>
        <v>8</v>
      </c>
      <c r="J2260">
        <f t="shared" si="106"/>
        <v>2018</v>
      </c>
      <c r="L2260">
        <f t="shared" si="107"/>
        <v>34</v>
      </c>
    </row>
    <row r="2261" spans="1:12" x14ac:dyDescent="0.25">
      <c r="A2261" t="s">
        <v>13</v>
      </c>
      <c r="B2261" s="1">
        <v>43332</v>
      </c>
      <c r="C2261">
        <v>13565.365000000002</v>
      </c>
      <c r="D2261">
        <v>164.56</v>
      </c>
      <c r="E2261">
        <v>1198.7917500000001</v>
      </c>
      <c r="F2261">
        <v>0</v>
      </c>
      <c r="G2261">
        <f t="shared" si="105"/>
        <v>8</v>
      </c>
      <c r="J2261">
        <f t="shared" si="106"/>
        <v>2018</v>
      </c>
      <c r="L2261">
        <f t="shared" si="107"/>
        <v>34</v>
      </c>
    </row>
    <row r="2262" spans="1:12" x14ac:dyDescent="0.25">
      <c r="A2262" t="s">
        <v>13</v>
      </c>
      <c r="B2262" s="1">
        <v>43332</v>
      </c>
      <c r="C2262">
        <v>4378.7700000000004</v>
      </c>
      <c r="D2262">
        <v>55.320000000000007</v>
      </c>
      <c r="E2262">
        <v>1746.0196000000001</v>
      </c>
      <c r="F2262">
        <v>1</v>
      </c>
      <c r="G2262">
        <f t="shared" si="105"/>
        <v>8</v>
      </c>
      <c r="J2262">
        <f t="shared" si="106"/>
        <v>2018</v>
      </c>
      <c r="L2262">
        <f t="shared" si="107"/>
        <v>34</v>
      </c>
    </row>
    <row r="2263" spans="1:12" x14ac:dyDescent="0.25">
      <c r="A2263" t="s">
        <v>5</v>
      </c>
      <c r="B2263" s="1">
        <v>43332</v>
      </c>
      <c r="C2263">
        <v>1140.3700000000001</v>
      </c>
      <c r="D2263">
        <v>15.680000000000001</v>
      </c>
      <c r="E2263">
        <v>47.032700000000006</v>
      </c>
      <c r="F2263">
        <v>0</v>
      </c>
      <c r="G2263">
        <f t="shared" si="105"/>
        <v>8</v>
      </c>
      <c r="J2263">
        <f t="shared" si="106"/>
        <v>2018</v>
      </c>
      <c r="L2263">
        <f t="shared" si="107"/>
        <v>34</v>
      </c>
    </row>
    <row r="2264" spans="1:12" x14ac:dyDescent="0.25">
      <c r="A2264" t="s">
        <v>5</v>
      </c>
      <c r="B2264" s="1">
        <v>43332</v>
      </c>
      <c r="C2264">
        <v>659.17500000000007</v>
      </c>
      <c r="D2264">
        <v>10.440000000000001</v>
      </c>
      <c r="E2264">
        <v>163.62970000000001</v>
      </c>
      <c r="F2264">
        <v>1</v>
      </c>
      <c r="G2264">
        <f t="shared" si="105"/>
        <v>8</v>
      </c>
      <c r="J2264">
        <f t="shared" si="106"/>
        <v>2018</v>
      </c>
      <c r="L2264">
        <f t="shared" si="107"/>
        <v>34</v>
      </c>
    </row>
    <row r="2265" spans="1:12" x14ac:dyDescent="0.25">
      <c r="A2265" t="s">
        <v>6</v>
      </c>
      <c r="B2265" s="1">
        <v>43332</v>
      </c>
      <c r="C2265">
        <v>1570.7450000000001</v>
      </c>
      <c r="D2265">
        <v>16.72</v>
      </c>
      <c r="E2265">
        <v>0</v>
      </c>
      <c r="F2265">
        <v>0</v>
      </c>
      <c r="G2265">
        <f t="shared" si="105"/>
        <v>8</v>
      </c>
      <c r="J2265">
        <f t="shared" si="106"/>
        <v>2018</v>
      </c>
      <c r="L2265">
        <f t="shared" si="107"/>
        <v>34</v>
      </c>
    </row>
    <row r="2266" spans="1:12" x14ac:dyDescent="0.25">
      <c r="A2266" t="s">
        <v>6</v>
      </c>
      <c r="B2266" s="1">
        <v>43332</v>
      </c>
      <c r="C2266">
        <v>430.26499999999999</v>
      </c>
      <c r="D2266">
        <v>4.9600000000000009</v>
      </c>
      <c r="E2266">
        <v>0</v>
      </c>
      <c r="F2266">
        <v>1</v>
      </c>
      <c r="G2266">
        <f t="shared" si="105"/>
        <v>8</v>
      </c>
      <c r="J2266">
        <f t="shared" si="106"/>
        <v>2018</v>
      </c>
      <c r="L2266">
        <f t="shared" si="107"/>
        <v>34</v>
      </c>
    </row>
    <row r="2267" spans="1:12" x14ac:dyDescent="0.25">
      <c r="A2267" t="s">
        <v>12</v>
      </c>
      <c r="B2267" s="1">
        <v>43332</v>
      </c>
      <c r="C2267">
        <v>1924.1200000000001</v>
      </c>
      <c r="D2267">
        <v>24.200000000000003</v>
      </c>
      <c r="E2267">
        <v>183.90450000000001</v>
      </c>
      <c r="F2267">
        <v>0</v>
      </c>
      <c r="G2267">
        <f t="shared" si="105"/>
        <v>8</v>
      </c>
      <c r="J2267">
        <f t="shared" si="106"/>
        <v>2018</v>
      </c>
      <c r="L2267">
        <f t="shared" si="107"/>
        <v>34</v>
      </c>
    </row>
    <row r="2268" spans="1:12" x14ac:dyDescent="0.25">
      <c r="A2268" t="s">
        <v>12</v>
      </c>
      <c r="B2268" s="1">
        <v>43332</v>
      </c>
      <c r="C2268">
        <v>450.56000000000006</v>
      </c>
      <c r="D2268">
        <v>5.5200000000000005</v>
      </c>
      <c r="E2268">
        <v>553.61995000000002</v>
      </c>
      <c r="F2268">
        <v>1</v>
      </c>
      <c r="G2268">
        <f t="shared" si="105"/>
        <v>8</v>
      </c>
      <c r="J2268">
        <f t="shared" si="106"/>
        <v>2018</v>
      </c>
      <c r="L2268">
        <f t="shared" si="107"/>
        <v>34</v>
      </c>
    </row>
    <row r="2269" spans="1:12" x14ac:dyDescent="0.25">
      <c r="A2269" t="s">
        <v>7</v>
      </c>
      <c r="B2269" s="1">
        <v>43332</v>
      </c>
      <c r="C2269">
        <v>24134.440000000002</v>
      </c>
      <c r="D2269">
        <v>285.08000000000004</v>
      </c>
      <c r="E2269">
        <v>155.05620000000002</v>
      </c>
      <c r="F2269">
        <v>0</v>
      </c>
      <c r="G2269">
        <f t="shared" si="105"/>
        <v>8</v>
      </c>
      <c r="J2269">
        <f t="shared" si="106"/>
        <v>2018</v>
      </c>
      <c r="L2269">
        <f t="shared" si="107"/>
        <v>34</v>
      </c>
    </row>
    <row r="2270" spans="1:12" x14ac:dyDescent="0.25">
      <c r="A2270" t="s">
        <v>7</v>
      </c>
      <c r="B2270" s="1">
        <v>43332</v>
      </c>
      <c r="C2270">
        <v>5446.1</v>
      </c>
      <c r="D2270">
        <v>65.2</v>
      </c>
      <c r="E2270">
        <v>187.79085000000001</v>
      </c>
      <c r="F2270">
        <v>1</v>
      </c>
      <c r="G2270">
        <f t="shared" si="105"/>
        <v>8</v>
      </c>
      <c r="J2270">
        <f t="shared" si="106"/>
        <v>2018</v>
      </c>
      <c r="L2270">
        <f t="shared" si="107"/>
        <v>34</v>
      </c>
    </row>
    <row r="2271" spans="1:12" x14ac:dyDescent="0.25">
      <c r="A2271" t="s">
        <v>8</v>
      </c>
      <c r="B2271" s="1">
        <v>43332</v>
      </c>
      <c r="C2271">
        <v>26594.315000000002</v>
      </c>
      <c r="D2271">
        <v>370.52</v>
      </c>
      <c r="E2271">
        <v>2317.7888500000004</v>
      </c>
      <c r="F2271">
        <v>0</v>
      </c>
      <c r="G2271">
        <f t="shared" si="105"/>
        <v>8</v>
      </c>
      <c r="J2271">
        <f t="shared" si="106"/>
        <v>2018</v>
      </c>
      <c r="L2271">
        <f t="shared" si="107"/>
        <v>34</v>
      </c>
    </row>
    <row r="2272" spans="1:12" x14ac:dyDescent="0.25">
      <c r="A2272" t="s">
        <v>8</v>
      </c>
      <c r="B2272" s="1">
        <v>43332</v>
      </c>
      <c r="C2272">
        <v>17902.115000000002</v>
      </c>
      <c r="D2272">
        <v>254.24</v>
      </c>
      <c r="E2272">
        <v>13533.07605</v>
      </c>
      <c r="F2272">
        <v>1</v>
      </c>
      <c r="G2272">
        <f t="shared" si="105"/>
        <v>8</v>
      </c>
      <c r="J2272">
        <f t="shared" si="106"/>
        <v>2018</v>
      </c>
      <c r="L2272">
        <f t="shared" si="107"/>
        <v>34</v>
      </c>
    </row>
    <row r="2273" spans="1:12" x14ac:dyDescent="0.25">
      <c r="A2273" t="s">
        <v>9</v>
      </c>
      <c r="B2273" s="1">
        <v>43332</v>
      </c>
      <c r="C2273">
        <v>3305.0050000000006</v>
      </c>
      <c r="D2273">
        <v>38.28</v>
      </c>
      <c r="E2273">
        <v>0</v>
      </c>
      <c r="F2273">
        <v>0</v>
      </c>
      <c r="G2273">
        <f t="shared" si="105"/>
        <v>8</v>
      </c>
      <c r="J2273">
        <f t="shared" si="106"/>
        <v>2018</v>
      </c>
      <c r="L2273">
        <f t="shared" si="107"/>
        <v>34</v>
      </c>
    </row>
    <row r="2274" spans="1:12" x14ac:dyDescent="0.25">
      <c r="A2274" t="s">
        <v>9</v>
      </c>
      <c r="B2274" s="1">
        <v>43332</v>
      </c>
      <c r="C2274">
        <v>729.41000000000008</v>
      </c>
      <c r="D2274">
        <v>8.8000000000000007</v>
      </c>
      <c r="E2274">
        <v>0</v>
      </c>
      <c r="F2274">
        <v>1</v>
      </c>
      <c r="G2274">
        <f t="shared" si="105"/>
        <v>8</v>
      </c>
      <c r="J2274">
        <f t="shared" si="106"/>
        <v>2018</v>
      </c>
      <c r="L2274">
        <f t="shared" si="107"/>
        <v>34</v>
      </c>
    </row>
    <row r="2275" spans="1:12" x14ac:dyDescent="0.25">
      <c r="A2275" t="s">
        <v>14</v>
      </c>
      <c r="B2275" s="1">
        <v>43332</v>
      </c>
      <c r="C2275">
        <v>5246.7250000000004</v>
      </c>
      <c r="D2275">
        <v>65.160000000000011</v>
      </c>
      <c r="E2275">
        <v>0.74229999999999996</v>
      </c>
      <c r="F2275">
        <v>0</v>
      </c>
      <c r="G2275">
        <f t="shared" si="105"/>
        <v>8</v>
      </c>
      <c r="J2275">
        <f t="shared" si="106"/>
        <v>2018</v>
      </c>
      <c r="L2275">
        <f t="shared" si="107"/>
        <v>34</v>
      </c>
    </row>
    <row r="2276" spans="1:12" x14ac:dyDescent="0.25">
      <c r="A2276" t="s">
        <v>14</v>
      </c>
      <c r="B2276" s="1">
        <v>43332</v>
      </c>
      <c r="C2276">
        <v>2662.6050000000005</v>
      </c>
      <c r="D2276">
        <v>36.080000000000005</v>
      </c>
      <c r="E2276">
        <v>1.4839500000000001</v>
      </c>
      <c r="F2276">
        <v>1</v>
      </c>
      <c r="G2276">
        <f t="shared" si="105"/>
        <v>8</v>
      </c>
      <c r="J2276">
        <f t="shared" si="106"/>
        <v>2018</v>
      </c>
      <c r="L2276">
        <f t="shared" si="107"/>
        <v>34</v>
      </c>
    </row>
    <row r="2277" spans="1:12" x14ac:dyDescent="0.25">
      <c r="A2277" t="s">
        <v>10</v>
      </c>
      <c r="B2277" s="1">
        <v>43332</v>
      </c>
      <c r="C2277">
        <v>2367.3650000000002</v>
      </c>
      <c r="D2277">
        <v>28.560000000000002</v>
      </c>
      <c r="E2277">
        <v>158.3244</v>
      </c>
      <c r="F2277">
        <v>0</v>
      </c>
      <c r="G2277">
        <f t="shared" si="105"/>
        <v>8</v>
      </c>
      <c r="J2277">
        <f t="shared" si="106"/>
        <v>2018</v>
      </c>
      <c r="L2277">
        <f t="shared" si="107"/>
        <v>34</v>
      </c>
    </row>
    <row r="2278" spans="1:12" x14ac:dyDescent="0.25">
      <c r="A2278" t="s">
        <v>10</v>
      </c>
      <c r="B2278" s="1">
        <v>43332</v>
      </c>
      <c r="C2278">
        <v>1493.5800000000002</v>
      </c>
      <c r="D2278">
        <v>18.080000000000002</v>
      </c>
      <c r="E2278">
        <v>1376.1748</v>
      </c>
      <c r="F2278">
        <v>1</v>
      </c>
      <c r="G2278">
        <f t="shared" si="105"/>
        <v>8</v>
      </c>
      <c r="J2278">
        <f t="shared" si="106"/>
        <v>2018</v>
      </c>
      <c r="L2278">
        <f t="shared" si="107"/>
        <v>34</v>
      </c>
    </row>
    <row r="2279" spans="1:12" x14ac:dyDescent="0.25">
      <c r="A2279" t="s">
        <v>4</v>
      </c>
      <c r="B2279" s="1">
        <v>43339</v>
      </c>
      <c r="C2279">
        <v>10860.19</v>
      </c>
      <c r="D2279">
        <v>127.2</v>
      </c>
      <c r="E2279">
        <v>269.91835000000003</v>
      </c>
      <c r="F2279">
        <v>0</v>
      </c>
      <c r="G2279">
        <f t="shared" si="105"/>
        <v>8</v>
      </c>
      <c r="J2279">
        <f t="shared" si="106"/>
        <v>2018</v>
      </c>
      <c r="L2279">
        <f t="shared" si="107"/>
        <v>35</v>
      </c>
    </row>
    <row r="2280" spans="1:12" x14ac:dyDescent="0.25">
      <c r="A2280" t="s">
        <v>4</v>
      </c>
      <c r="B2280" s="1">
        <v>43339</v>
      </c>
      <c r="C2280">
        <v>4763.6050000000005</v>
      </c>
      <c r="D2280">
        <v>60.64</v>
      </c>
      <c r="E2280">
        <v>596.57455000000004</v>
      </c>
      <c r="F2280">
        <v>1</v>
      </c>
      <c r="G2280">
        <f t="shared" si="105"/>
        <v>8</v>
      </c>
      <c r="J2280">
        <f t="shared" si="106"/>
        <v>2018</v>
      </c>
      <c r="L2280">
        <f t="shared" si="107"/>
        <v>35</v>
      </c>
    </row>
    <row r="2281" spans="1:12" x14ac:dyDescent="0.25">
      <c r="A2281" t="s">
        <v>1</v>
      </c>
      <c r="B2281" s="1">
        <v>43339</v>
      </c>
      <c r="C2281">
        <v>17238.320000000003</v>
      </c>
      <c r="D2281">
        <v>210.32</v>
      </c>
      <c r="E2281">
        <v>354.52299999999997</v>
      </c>
      <c r="F2281">
        <v>0</v>
      </c>
      <c r="G2281">
        <f t="shared" si="105"/>
        <v>8</v>
      </c>
      <c r="J2281">
        <f t="shared" si="106"/>
        <v>2018</v>
      </c>
      <c r="L2281">
        <f t="shared" si="107"/>
        <v>35</v>
      </c>
    </row>
    <row r="2282" spans="1:12" x14ac:dyDescent="0.25">
      <c r="A2282" t="s">
        <v>1</v>
      </c>
      <c r="B2282" s="1">
        <v>43339</v>
      </c>
      <c r="C2282">
        <v>2144.9450000000002</v>
      </c>
      <c r="D2282">
        <v>26.200000000000003</v>
      </c>
      <c r="E2282">
        <v>386.50560000000002</v>
      </c>
      <c r="F2282">
        <v>1</v>
      </c>
      <c r="G2282">
        <f t="shared" si="105"/>
        <v>8</v>
      </c>
      <c r="J2282">
        <f t="shared" si="106"/>
        <v>2018</v>
      </c>
      <c r="L2282">
        <f t="shared" si="107"/>
        <v>35</v>
      </c>
    </row>
    <row r="2283" spans="1:12" x14ac:dyDescent="0.25">
      <c r="A2283" t="s">
        <v>2</v>
      </c>
      <c r="B2283" s="1">
        <v>43339</v>
      </c>
      <c r="C2283">
        <v>67140.700000000012</v>
      </c>
      <c r="D2283">
        <v>743.96</v>
      </c>
      <c r="E2283">
        <v>0</v>
      </c>
      <c r="F2283">
        <v>0</v>
      </c>
      <c r="G2283">
        <f t="shared" si="105"/>
        <v>8</v>
      </c>
      <c r="J2283">
        <f t="shared" si="106"/>
        <v>2018</v>
      </c>
      <c r="L2283">
        <f t="shared" si="107"/>
        <v>35</v>
      </c>
    </row>
    <row r="2284" spans="1:12" x14ac:dyDescent="0.25">
      <c r="A2284" t="s">
        <v>2</v>
      </c>
      <c r="B2284" s="1">
        <v>43339</v>
      </c>
      <c r="C2284">
        <v>17734.145</v>
      </c>
      <c r="D2284">
        <v>209.4</v>
      </c>
      <c r="E2284">
        <v>0</v>
      </c>
      <c r="F2284">
        <v>1</v>
      </c>
      <c r="G2284">
        <f t="shared" si="105"/>
        <v>8</v>
      </c>
      <c r="J2284">
        <f t="shared" si="106"/>
        <v>2018</v>
      </c>
      <c r="L2284">
        <f t="shared" si="107"/>
        <v>35</v>
      </c>
    </row>
    <row r="2285" spans="1:12" x14ac:dyDescent="0.25">
      <c r="A2285" t="s">
        <v>3</v>
      </c>
      <c r="B2285" s="1">
        <v>43339</v>
      </c>
      <c r="C2285">
        <v>1473.835</v>
      </c>
      <c r="D2285">
        <v>17.12</v>
      </c>
      <c r="E2285">
        <v>111.37035</v>
      </c>
      <c r="F2285">
        <v>0</v>
      </c>
      <c r="G2285">
        <f t="shared" si="105"/>
        <v>8</v>
      </c>
      <c r="J2285">
        <f t="shared" si="106"/>
        <v>2018</v>
      </c>
      <c r="L2285">
        <f t="shared" si="107"/>
        <v>35</v>
      </c>
    </row>
    <row r="2286" spans="1:12" x14ac:dyDescent="0.25">
      <c r="A2286" t="s">
        <v>3</v>
      </c>
      <c r="B2286" s="1">
        <v>43339</v>
      </c>
      <c r="C2286">
        <v>945.3950000000001</v>
      </c>
      <c r="D2286">
        <v>12.16</v>
      </c>
      <c r="E2286">
        <v>1682.2279500000002</v>
      </c>
      <c r="F2286">
        <v>1</v>
      </c>
      <c r="G2286">
        <f t="shared" si="105"/>
        <v>8</v>
      </c>
      <c r="J2286">
        <f t="shared" si="106"/>
        <v>2018</v>
      </c>
      <c r="L2286">
        <f t="shared" si="107"/>
        <v>35</v>
      </c>
    </row>
    <row r="2287" spans="1:12" x14ac:dyDescent="0.25">
      <c r="A2287" t="s">
        <v>13</v>
      </c>
      <c r="B2287" s="1">
        <v>43339</v>
      </c>
      <c r="C2287">
        <v>12765.83</v>
      </c>
      <c r="D2287">
        <v>157.80000000000001</v>
      </c>
      <c r="E2287">
        <v>929.00600000000009</v>
      </c>
      <c r="F2287">
        <v>0</v>
      </c>
      <c r="G2287">
        <f t="shared" si="105"/>
        <v>8</v>
      </c>
      <c r="J2287">
        <f t="shared" si="106"/>
        <v>2018</v>
      </c>
      <c r="L2287">
        <f t="shared" si="107"/>
        <v>35</v>
      </c>
    </row>
    <row r="2288" spans="1:12" x14ac:dyDescent="0.25">
      <c r="A2288" t="s">
        <v>13</v>
      </c>
      <c r="B2288" s="1">
        <v>43339</v>
      </c>
      <c r="C2288">
        <v>4439.71</v>
      </c>
      <c r="D2288">
        <v>56.44</v>
      </c>
      <c r="E2288">
        <v>1586.1722500000001</v>
      </c>
      <c r="F2288">
        <v>1</v>
      </c>
      <c r="G2288">
        <f t="shared" si="105"/>
        <v>8</v>
      </c>
      <c r="J2288">
        <f t="shared" si="106"/>
        <v>2018</v>
      </c>
      <c r="L2288">
        <f t="shared" si="107"/>
        <v>35</v>
      </c>
    </row>
    <row r="2289" spans="1:12" x14ac:dyDescent="0.25">
      <c r="A2289" t="s">
        <v>5</v>
      </c>
      <c r="B2289" s="1">
        <v>43339</v>
      </c>
      <c r="C2289">
        <v>1388.75</v>
      </c>
      <c r="D2289">
        <v>18.919999999999998</v>
      </c>
      <c r="E2289">
        <v>58.185400000000008</v>
      </c>
      <c r="F2289">
        <v>0</v>
      </c>
      <c r="G2289">
        <f t="shared" si="105"/>
        <v>8</v>
      </c>
      <c r="J2289">
        <f t="shared" si="106"/>
        <v>2018</v>
      </c>
      <c r="L2289">
        <f t="shared" si="107"/>
        <v>35</v>
      </c>
    </row>
    <row r="2290" spans="1:12" x14ac:dyDescent="0.25">
      <c r="A2290" t="s">
        <v>5</v>
      </c>
      <c r="B2290" s="1">
        <v>43339</v>
      </c>
      <c r="C2290">
        <v>1006.2250000000001</v>
      </c>
      <c r="D2290">
        <v>16.12</v>
      </c>
      <c r="E2290">
        <v>200.68100000000001</v>
      </c>
      <c r="F2290">
        <v>1</v>
      </c>
      <c r="G2290">
        <f t="shared" si="105"/>
        <v>8</v>
      </c>
      <c r="J2290">
        <f t="shared" si="106"/>
        <v>2018</v>
      </c>
      <c r="L2290">
        <f t="shared" si="107"/>
        <v>35</v>
      </c>
    </row>
    <row r="2291" spans="1:12" x14ac:dyDescent="0.25">
      <c r="A2291" t="s">
        <v>6</v>
      </c>
      <c r="B2291" s="1">
        <v>43339</v>
      </c>
      <c r="C2291">
        <v>1487.8050000000001</v>
      </c>
      <c r="D2291">
        <v>17</v>
      </c>
      <c r="E2291">
        <v>0</v>
      </c>
      <c r="F2291">
        <v>0</v>
      </c>
      <c r="G2291">
        <f t="shared" si="105"/>
        <v>8</v>
      </c>
      <c r="J2291">
        <f t="shared" si="106"/>
        <v>2018</v>
      </c>
      <c r="L2291">
        <f t="shared" si="107"/>
        <v>35</v>
      </c>
    </row>
    <row r="2292" spans="1:12" x14ac:dyDescent="0.25">
      <c r="A2292" t="s">
        <v>6</v>
      </c>
      <c r="B2292" s="1">
        <v>43339</v>
      </c>
      <c r="C2292">
        <v>658.40499999999997</v>
      </c>
      <c r="D2292">
        <v>7.96</v>
      </c>
      <c r="E2292">
        <v>0</v>
      </c>
      <c r="F2292">
        <v>1</v>
      </c>
      <c r="G2292">
        <f t="shared" si="105"/>
        <v>8</v>
      </c>
      <c r="J2292">
        <f t="shared" si="106"/>
        <v>2018</v>
      </c>
      <c r="L2292">
        <f t="shared" si="107"/>
        <v>35</v>
      </c>
    </row>
    <row r="2293" spans="1:12" x14ac:dyDescent="0.25">
      <c r="A2293" t="s">
        <v>12</v>
      </c>
      <c r="B2293" s="1">
        <v>43339</v>
      </c>
      <c r="C2293">
        <v>2114.585</v>
      </c>
      <c r="D2293">
        <v>25.400000000000002</v>
      </c>
      <c r="E2293">
        <v>203.21535</v>
      </c>
      <c r="F2293">
        <v>0</v>
      </c>
      <c r="G2293">
        <f t="shared" si="105"/>
        <v>8</v>
      </c>
      <c r="J2293">
        <f t="shared" si="106"/>
        <v>2018</v>
      </c>
      <c r="L2293">
        <f t="shared" si="107"/>
        <v>35</v>
      </c>
    </row>
    <row r="2294" spans="1:12" x14ac:dyDescent="0.25">
      <c r="A2294" t="s">
        <v>12</v>
      </c>
      <c r="B2294" s="1">
        <v>43339</v>
      </c>
      <c r="C2294">
        <v>587.84</v>
      </c>
      <c r="D2294">
        <v>8.2000000000000011</v>
      </c>
      <c r="E2294">
        <v>608.81209999999999</v>
      </c>
      <c r="F2294">
        <v>1</v>
      </c>
      <c r="G2294">
        <f t="shared" si="105"/>
        <v>8</v>
      </c>
      <c r="J2294">
        <f t="shared" si="106"/>
        <v>2018</v>
      </c>
      <c r="L2294">
        <f t="shared" si="107"/>
        <v>35</v>
      </c>
    </row>
    <row r="2295" spans="1:12" x14ac:dyDescent="0.25">
      <c r="A2295" t="s">
        <v>7</v>
      </c>
      <c r="B2295" s="1">
        <v>43339</v>
      </c>
      <c r="C2295">
        <v>28986.595000000005</v>
      </c>
      <c r="D2295">
        <v>340.84000000000003</v>
      </c>
      <c r="E2295">
        <v>172.36180000000002</v>
      </c>
      <c r="F2295">
        <v>0</v>
      </c>
      <c r="G2295">
        <f t="shared" si="105"/>
        <v>8</v>
      </c>
      <c r="J2295">
        <f t="shared" si="106"/>
        <v>2018</v>
      </c>
      <c r="L2295">
        <f t="shared" si="107"/>
        <v>35</v>
      </c>
    </row>
    <row r="2296" spans="1:12" x14ac:dyDescent="0.25">
      <c r="A2296" t="s">
        <v>7</v>
      </c>
      <c r="B2296" s="1">
        <v>43339</v>
      </c>
      <c r="C2296">
        <v>8033.3000000000011</v>
      </c>
      <c r="D2296">
        <v>91.88</v>
      </c>
      <c r="E2296">
        <v>227.03915000000001</v>
      </c>
      <c r="F2296">
        <v>1</v>
      </c>
      <c r="G2296">
        <f t="shared" si="105"/>
        <v>8</v>
      </c>
      <c r="J2296">
        <f t="shared" si="106"/>
        <v>2018</v>
      </c>
      <c r="L2296">
        <f t="shared" si="107"/>
        <v>35</v>
      </c>
    </row>
    <row r="2297" spans="1:12" x14ac:dyDescent="0.25">
      <c r="A2297" t="s">
        <v>8</v>
      </c>
      <c r="B2297" s="1">
        <v>43339</v>
      </c>
      <c r="C2297">
        <v>30558.880000000001</v>
      </c>
      <c r="D2297">
        <v>405.28000000000003</v>
      </c>
      <c r="E2297">
        <v>2195.2378500000004</v>
      </c>
      <c r="F2297">
        <v>0</v>
      </c>
      <c r="G2297">
        <f t="shared" si="105"/>
        <v>8</v>
      </c>
      <c r="J2297">
        <f t="shared" si="106"/>
        <v>2018</v>
      </c>
      <c r="L2297">
        <f t="shared" si="107"/>
        <v>35</v>
      </c>
    </row>
    <row r="2298" spans="1:12" x14ac:dyDescent="0.25">
      <c r="A2298" t="s">
        <v>8</v>
      </c>
      <c r="B2298" s="1">
        <v>43339</v>
      </c>
      <c r="C2298">
        <v>21675.445000000003</v>
      </c>
      <c r="D2298">
        <v>298.52</v>
      </c>
      <c r="E2298">
        <v>12864.16495</v>
      </c>
      <c r="F2298">
        <v>1</v>
      </c>
      <c r="G2298">
        <f t="shared" si="105"/>
        <v>8</v>
      </c>
      <c r="J2298">
        <f t="shared" si="106"/>
        <v>2018</v>
      </c>
      <c r="L2298">
        <f t="shared" si="107"/>
        <v>35</v>
      </c>
    </row>
    <row r="2299" spans="1:12" x14ac:dyDescent="0.25">
      <c r="A2299" t="s">
        <v>9</v>
      </c>
      <c r="B2299" s="1">
        <v>43339</v>
      </c>
      <c r="C2299">
        <v>4099.8650000000007</v>
      </c>
      <c r="D2299">
        <v>46.88</v>
      </c>
      <c r="E2299">
        <v>0</v>
      </c>
      <c r="F2299">
        <v>0</v>
      </c>
      <c r="G2299">
        <f t="shared" si="105"/>
        <v>8</v>
      </c>
      <c r="J2299">
        <f t="shared" si="106"/>
        <v>2018</v>
      </c>
      <c r="L2299">
        <f t="shared" si="107"/>
        <v>35</v>
      </c>
    </row>
    <row r="2300" spans="1:12" x14ac:dyDescent="0.25">
      <c r="A2300" t="s">
        <v>9</v>
      </c>
      <c r="B2300" s="1">
        <v>43339</v>
      </c>
      <c r="C2300">
        <v>1059.19</v>
      </c>
      <c r="D2300">
        <v>11.96</v>
      </c>
      <c r="E2300">
        <v>0</v>
      </c>
      <c r="F2300">
        <v>1</v>
      </c>
      <c r="G2300">
        <f t="shared" si="105"/>
        <v>8</v>
      </c>
      <c r="J2300">
        <f t="shared" si="106"/>
        <v>2018</v>
      </c>
      <c r="L2300">
        <f t="shared" si="107"/>
        <v>35</v>
      </c>
    </row>
    <row r="2301" spans="1:12" x14ac:dyDescent="0.25">
      <c r="A2301" t="s">
        <v>14</v>
      </c>
      <c r="B2301" s="1">
        <v>43339</v>
      </c>
      <c r="C2301">
        <v>6699.0550000000003</v>
      </c>
      <c r="D2301">
        <v>82.320000000000007</v>
      </c>
      <c r="E2301">
        <v>0.21970000000000003</v>
      </c>
      <c r="F2301">
        <v>0</v>
      </c>
      <c r="G2301">
        <f t="shared" si="105"/>
        <v>8</v>
      </c>
      <c r="J2301">
        <f t="shared" si="106"/>
        <v>2018</v>
      </c>
      <c r="L2301">
        <f t="shared" si="107"/>
        <v>35</v>
      </c>
    </row>
    <row r="2302" spans="1:12" x14ac:dyDescent="0.25">
      <c r="A2302" t="s">
        <v>14</v>
      </c>
      <c r="B2302" s="1">
        <v>43339</v>
      </c>
      <c r="C2302">
        <v>4205.1350000000002</v>
      </c>
      <c r="D2302">
        <v>53.2</v>
      </c>
      <c r="E2302">
        <v>0.39779999999999999</v>
      </c>
      <c r="F2302">
        <v>1</v>
      </c>
      <c r="G2302">
        <f t="shared" si="105"/>
        <v>8</v>
      </c>
      <c r="J2302">
        <f t="shared" si="106"/>
        <v>2018</v>
      </c>
      <c r="L2302">
        <f t="shared" si="107"/>
        <v>35</v>
      </c>
    </row>
    <row r="2303" spans="1:12" x14ac:dyDescent="0.25">
      <c r="A2303" t="s">
        <v>10</v>
      </c>
      <c r="B2303" s="1">
        <v>43339</v>
      </c>
      <c r="C2303">
        <v>2341.2950000000001</v>
      </c>
      <c r="D2303">
        <v>28.160000000000004</v>
      </c>
      <c r="E2303">
        <v>231.45005</v>
      </c>
      <c r="F2303">
        <v>0</v>
      </c>
      <c r="G2303">
        <f t="shared" si="105"/>
        <v>8</v>
      </c>
      <c r="J2303">
        <f t="shared" si="106"/>
        <v>2018</v>
      </c>
      <c r="L2303">
        <f t="shared" si="107"/>
        <v>35</v>
      </c>
    </row>
    <row r="2304" spans="1:12" x14ac:dyDescent="0.25">
      <c r="A2304" t="s">
        <v>10</v>
      </c>
      <c r="B2304" s="1">
        <v>43339</v>
      </c>
      <c r="C2304">
        <v>1559.2500000000002</v>
      </c>
      <c r="D2304">
        <v>19.880000000000003</v>
      </c>
      <c r="E2304">
        <v>3072.9445500000002</v>
      </c>
      <c r="F2304">
        <v>1</v>
      </c>
      <c r="G2304">
        <f t="shared" si="105"/>
        <v>8</v>
      </c>
      <c r="J2304">
        <f t="shared" si="106"/>
        <v>2018</v>
      </c>
      <c r="L2304">
        <f t="shared" si="107"/>
        <v>35</v>
      </c>
    </row>
    <row r="2305" spans="1:12" x14ac:dyDescent="0.25">
      <c r="A2305" t="s">
        <v>4</v>
      </c>
      <c r="B2305" s="1">
        <v>43346</v>
      </c>
      <c r="C2305">
        <v>8564.1050000000014</v>
      </c>
      <c r="D2305">
        <v>99.84</v>
      </c>
      <c r="E2305">
        <v>183.74200000000002</v>
      </c>
      <c r="F2305">
        <v>0</v>
      </c>
      <c r="G2305">
        <f t="shared" si="105"/>
        <v>9</v>
      </c>
      <c r="J2305">
        <f t="shared" si="106"/>
        <v>2018</v>
      </c>
      <c r="L2305">
        <f t="shared" si="107"/>
        <v>36</v>
      </c>
    </row>
    <row r="2306" spans="1:12" x14ac:dyDescent="0.25">
      <c r="A2306" t="s">
        <v>4</v>
      </c>
      <c r="B2306" s="1">
        <v>43346</v>
      </c>
      <c r="C2306">
        <v>3527.7000000000003</v>
      </c>
      <c r="D2306">
        <v>44.84</v>
      </c>
      <c r="E2306">
        <v>414.12085000000002</v>
      </c>
      <c r="F2306">
        <v>1</v>
      </c>
      <c r="G2306">
        <f t="shared" si="105"/>
        <v>9</v>
      </c>
      <c r="J2306">
        <f t="shared" si="106"/>
        <v>2018</v>
      </c>
      <c r="L2306">
        <f t="shared" si="107"/>
        <v>36</v>
      </c>
    </row>
    <row r="2307" spans="1:12" x14ac:dyDescent="0.25">
      <c r="A2307" t="s">
        <v>1</v>
      </c>
      <c r="B2307" s="1">
        <v>43346</v>
      </c>
      <c r="C2307">
        <v>20365.125</v>
      </c>
      <c r="D2307">
        <v>248.51999999999998</v>
      </c>
      <c r="E2307">
        <v>192.71525000000003</v>
      </c>
      <c r="F2307">
        <v>0</v>
      </c>
      <c r="G2307">
        <f t="shared" ref="G2307:G2370" si="108">MONTH(B2307)</f>
        <v>9</v>
      </c>
      <c r="J2307">
        <f t="shared" ref="J2307:J2370" si="109">YEAR(B2307:B5077)</f>
        <v>2018</v>
      </c>
      <c r="L2307">
        <f t="shared" ref="L2307:L2370" si="110">WEEKNUM(B2307,1)</f>
        <v>36</v>
      </c>
    </row>
    <row r="2308" spans="1:12" x14ac:dyDescent="0.25">
      <c r="A2308" t="s">
        <v>1</v>
      </c>
      <c r="B2308" s="1">
        <v>43346</v>
      </c>
      <c r="C2308">
        <v>2134.9349999999999</v>
      </c>
      <c r="D2308">
        <v>27</v>
      </c>
      <c r="E2308">
        <v>206.08314999999999</v>
      </c>
      <c r="F2308">
        <v>1</v>
      </c>
      <c r="G2308">
        <f t="shared" si="108"/>
        <v>9</v>
      </c>
      <c r="J2308">
        <f t="shared" si="109"/>
        <v>2018</v>
      </c>
      <c r="L2308">
        <f t="shared" si="110"/>
        <v>36</v>
      </c>
    </row>
    <row r="2309" spans="1:12" x14ac:dyDescent="0.25">
      <c r="A2309" t="s">
        <v>2</v>
      </c>
      <c r="B2309" s="1">
        <v>43346</v>
      </c>
      <c r="C2309">
        <v>62667.990000000005</v>
      </c>
      <c r="D2309">
        <v>683.40000000000009</v>
      </c>
      <c r="E2309">
        <v>0</v>
      </c>
      <c r="F2309">
        <v>0</v>
      </c>
      <c r="G2309">
        <f t="shared" si="108"/>
        <v>9</v>
      </c>
      <c r="J2309">
        <f t="shared" si="109"/>
        <v>2018</v>
      </c>
      <c r="L2309">
        <f t="shared" si="110"/>
        <v>36</v>
      </c>
    </row>
    <row r="2310" spans="1:12" x14ac:dyDescent="0.25">
      <c r="A2310" t="s">
        <v>2</v>
      </c>
      <c r="B2310" s="1">
        <v>43346</v>
      </c>
      <c r="C2310">
        <v>14768.435000000001</v>
      </c>
      <c r="D2310">
        <v>170.96</v>
      </c>
      <c r="E2310">
        <v>0</v>
      </c>
      <c r="F2310">
        <v>1</v>
      </c>
      <c r="G2310">
        <f t="shared" si="108"/>
        <v>9</v>
      </c>
      <c r="J2310">
        <f t="shared" si="109"/>
        <v>2018</v>
      </c>
      <c r="L2310">
        <f t="shared" si="110"/>
        <v>36</v>
      </c>
    </row>
    <row r="2311" spans="1:12" x14ac:dyDescent="0.25">
      <c r="A2311" t="s">
        <v>3</v>
      </c>
      <c r="B2311" s="1">
        <v>43346</v>
      </c>
      <c r="C2311">
        <v>1831.4450000000002</v>
      </c>
      <c r="D2311">
        <v>21.040000000000003</v>
      </c>
      <c r="E2311">
        <v>96.460650000000015</v>
      </c>
      <c r="F2311">
        <v>0</v>
      </c>
      <c r="G2311">
        <f t="shared" si="108"/>
        <v>9</v>
      </c>
      <c r="J2311">
        <f t="shared" si="109"/>
        <v>2018</v>
      </c>
      <c r="L2311">
        <f t="shared" si="110"/>
        <v>36</v>
      </c>
    </row>
    <row r="2312" spans="1:12" x14ac:dyDescent="0.25">
      <c r="A2312" t="s">
        <v>3</v>
      </c>
      <c r="B2312" s="1">
        <v>43346</v>
      </c>
      <c r="C2312">
        <v>899.41500000000008</v>
      </c>
      <c r="D2312">
        <v>12</v>
      </c>
      <c r="E2312">
        <v>1147.2526</v>
      </c>
      <c r="F2312">
        <v>1</v>
      </c>
      <c r="G2312">
        <f t="shared" si="108"/>
        <v>9</v>
      </c>
      <c r="J2312">
        <f t="shared" si="109"/>
        <v>2018</v>
      </c>
      <c r="L2312">
        <f t="shared" si="110"/>
        <v>36</v>
      </c>
    </row>
    <row r="2313" spans="1:12" x14ac:dyDescent="0.25">
      <c r="A2313" t="s">
        <v>13</v>
      </c>
      <c r="B2313" s="1">
        <v>43346</v>
      </c>
      <c r="C2313">
        <v>16847.545000000002</v>
      </c>
      <c r="D2313">
        <v>206.04000000000002</v>
      </c>
      <c r="E2313">
        <v>1297.8732</v>
      </c>
      <c r="F2313">
        <v>0</v>
      </c>
      <c r="G2313">
        <f t="shared" si="108"/>
        <v>9</v>
      </c>
      <c r="J2313">
        <f t="shared" si="109"/>
        <v>2018</v>
      </c>
      <c r="L2313">
        <f t="shared" si="110"/>
        <v>36</v>
      </c>
    </row>
    <row r="2314" spans="1:12" x14ac:dyDescent="0.25">
      <c r="A2314" t="s">
        <v>13</v>
      </c>
      <c r="B2314" s="1">
        <v>43346</v>
      </c>
      <c r="C2314">
        <v>6370.7050000000008</v>
      </c>
      <c r="D2314">
        <v>78.800000000000011</v>
      </c>
      <c r="E2314">
        <v>2136.5590999999999</v>
      </c>
      <c r="F2314">
        <v>1</v>
      </c>
      <c r="G2314">
        <f t="shared" si="108"/>
        <v>9</v>
      </c>
      <c r="J2314">
        <f t="shared" si="109"/>
        <v>2018</v>
      </c>
      <c r="L2314">
        <f t="shared" si="110"/>
        <v>36</v>
      </c>
    </row>
    <row r="2315" spans="1:12" x14ac:dyDescent="0.25">
      <c r="A2315" t="s">
        <v>5</v>
      </c>
      <c r="B2315" s="1">
        <v>43346</v>
      </c>
      <c r="C2315">
        <v>1108.69</v>
      </c>
      <c r="D2315">
        <v>15.64</v>
      </c>
      <c r="E2315">
        <v>49.741900000000001</v>
      </c>
      <c r="F2315">
        <v>0</v>
      </c>
      <c r="G2315">
        <f t="shared" si="108"/>
        <v>9</v>
      </c>
      <c r="J2315">
        <f t="shared" si="109"/>
        <v>2018</v>
      </c>
      <c r="L2315">
        <f t="shared" si="110"/>
        <v>36</v>
      </c>
    </row>
    <row r="2316" spans="1:12" x14ac:dyDescent="0.25">
      <c r="A2316" t="s">
        <v>5</v>
      </c>
      <c r="B2316" s="1">
        <v>43346</v>
      </c>
      <c r="C2316">
        <v>703.89</v>
      </c>
      <c r="D2316">
        <v>11.48</v>
      </c>
      <c r="E2316">
        <v>180.57845</v>
      </c>
      <c r="F2316">
        <v>1</v>
      </c>
      <c r="G2316">
        <f t="shared" si="108"/>
        <v>9</v>
      </c>
      <c r="J2316">
        <f t="shared" si="109"/>
        <v>2018</v>
      </c>
      <c r="L2316">
        <f t="shared" si="110"/>
        <v>36</v>
      </c>
    </row>
    <row r="2317" spans="1:12" x14ac:dyDescent="0.25">
      <c r="A2317" t="s">
        <v>6</v>
      </c>
      <c r="B2317" s="1">
        <v>43346</v>
      </c>
      <c r="C2317">
        <v>1337.5450000000001</v>
      </c>
      <c r="D2317">
        <v>16.12</v>
      </c>
      <c r="E2317">
        <v>0</v>
      </c>
      <c r="F2317">
        <v>0</v>
      </c>
      <c r="G2317">
        <f t="shared" si="108"/>
        <v>9</v>
      </c>
      <c r="J2317">
        <f t="shared" si="109"/>
        <v>2018</v>
      </c>
      <c r="L2317">
        <f t="shared" si="110"/>
        <v>36</v>
      </c>
    </row>
    <row r="2318" spans="1:12" x14ac:dyDescent="0.25">
      <c r="A2318" t="s">
        <v>6</v>
      </c>
      <c r="B2318" s="1">
        <v>43346</v>
      </c>
      <c r="C2318">
        <v>485.43000000000006</v>
      </c>
      <c r="D2318">
        <v>6.24</v>
      </c>
      <c r="E2318">
        <v>0</v>
      </c>
      <c r="F2318">
        <v>1</v>
      </c>
      <c r="G2318">
        <f t="shared" si="108"/>
        <v>9</v>
      </c>
      <c r="J2318">
        <f t="shared" si="109"/>
        <v>2018</v>
      </c>
      <c r="L2318">
        <f t="shared" si="110"/>
        <v>36</v>
      </c>
    </row>
    <row r="2319" spans="1:12" x14ac:dyDescent="0.25">
      <c r="A2319" t="s">
        <v>12</v>
      </c>
      <c r="B2319" s="1">
        <v>43346</v>
      </c>
      <c r="C2319">
        <v>2346.1900000000005</v>
      </c>
      <c r="D2319">
        <v>27.960000000000004</v>
      </c>
      <c r="E2319">
        <v>221.47450000000001</v>
      </c>
      <c r="F2319">
        <v>0</v>
      </c>
      <c r="G2319">
        <f t="shared" si="108"/>
        <v>9</v>
      </c>
      <c r="J2319">
        <f t="shared" si="109"/>
        <v>2018</v>
      </c>
      <c r="L2319">
        <f t="shared" si="110"/>
        <v>36</v>
      </c>
    </row>
    <row r="2320" spans="1:12" x14ac:dyDescent="0.25">
      <c r="A2320" t="s">
        <v>12</v>
      </c>
      <c r="B2320" s="1">
        <v>43346</v>
      </c>
      <c r="C2320">
        <v>587.125</v>
      </c>
      <c r="D2320">
        <v>7.56</v>
      </c>
      <c r="E2320">
        <v>693.45380000000011</v>
      </c>
      <c r="F2320">
        <v>1</v>
      </c>
      <c r="G2320">
        <f t="shared" si="108"/>
        <v>9</v>
      </c>
      <c r="J2320">
        <f t="shared" si="109"/>
        <v>2018</v>
      </c>
      <c r="L2320">
        <f t="shared" si="110"/>
        <v>36</v>
      </c>
    </row>
    <row r="2321" spans="1:12" x14ac:dyDescent="0.25">
      <c r="A2321" t="s">
        <v>7</v>
      </c>
      <c r="B2321" s="1">
        <v>43346</v>
      </c>
      <c r="C2321">
        <v>28723.420000000002</v>
      </c>
      <c r="D2321">
        <v>332.28000000000003</v>
      </c>
      <c r="E2321">
        <v>301.67865</v>
      </c>
      <c r="F2321">
        <v>0</v>
      </c>
      <c r="G2321">
        <f t="shared" si="108"/>
        <v>9</v>
      </c>
      <c r="J2321">
        <f t="shared" si="109"/>
        <v>2018</v>
      </c>
      <c r="L2321">
        <f t="shared" si="110"/>
        <v>36</v>
      </c>
    </row>
    <row r="2322" spans="1:12" x14ac:dyDescent="0.25">
      <c r="A2322" t="s">
        <v>7</v>
      </c>
      <c r="B2322" s="1">
        <v>43346</v>
      </c>
      <c r="C2322">
        <v>7353.17</v>
      </c>
      <c r="D2322">
        <v>82.720000000000013</v>
      </c>
      <c r="E2322">
        <v>430.10630000000003</v>
      </c>
      <c r="F2322">
        <v>1</v>
      </c>
      <c r="G2322">
        <f t="shared" si="108"/>
        <v>9</v>
      </c>
      <c r="J2322">
        <f t="shared" si="109"/>
        <v>2018</v>
      </c>
      <c r="L2322">
        <f t="shared" si="110"/>
        <v>36</v>
      </c>
    </row>
    <row r="2323" spans="1:12" x14ac:dyDescent="0.25">
      <c r="A2323" t="s">
        <v>8</v>
      </c>
      <c r="B2323" s="1">
        <v>43346</v>
      </c>
      <c r="C2323">
        <v>32779.834999999999</v>
      </c>
      <c r="D2323">
        <v>430.32</v>
      </c>
      <c r="E2323">
        <v>2747.8619999999996</v>
      </c>
      <c r="F2323">
        <v>0</v>
      </c>
      <c r="G2323">
        <f t="shared" si="108"/>
        <v>9</v>
      </c>
      <c r="J2323">
        <f t="shared" si="109"/>
        <v>2018</v>
      </c>
      <c r="L2323">
        <f t="shared" si="110"/>
        <v>36</v>
      </c>
    </row>
    <row r="2324" spans="1:12" x14ac:dyDescent="0.25">
      <c r="A2324" t="s">
        <v>8</v>
      </c>
      <c r="B2324" s="1">
        <v>43346</v>
      </c>
      <c r="C2324">
        <v>23029.985000000001</v>
      </c>
      <c r="D2324">
        <v>318.8</v>
      </c>
      <c r="E2324">
        <v>17033.245449999999</v>
      </c>
      <c r="F2324">
        <v>1</v>
      </c>
      <c r="G2324">
        <f t="shared" si="108"/>
        <v>9</v>
      </c>
      <c r="J2324">
        <f t="shared" si="109"/>
        <v>2018</v>
      </c>
      <c r="L2324">
        <f t="shared" si="110"/>
        <v>36</v>
      </c>
    </row>
    <row r="2325" spans="1:12" x14ac:dyDescent="0.25">
      <c r="A2325" t="s">
        <v>9</v>
      </c>
      <c r="B2325" s="1">
        <v>43346</v>
      </c>
      <c r="C2325">
        <v>5007.8600000000006</v>
      </c>
      <c r="D2325">
        <v>56.6</v>
      </c>
      <c r="E2325">
        <v>0</v>
      </c>
      <c r="F2325">
        <v>0</v>
      </c>
      <c r="G2325">
        <f t="shared" si="108"/>
        <v>9</v>
      </c>
      <c r="J2325">
        <f t="shared" si="109"/>
        <v>2018</v>
      </c>
      <c r="L2325">
        <f t="shared" si="110"/>
        <v>36</v>
      </c>
    </row>
    <row r="2326" spans="1:12" x14ac:dyDescent="0.25">
      <c r="A2326" t="s">
        <v>9</v>
      </c>
      <c r="B2326" s="1">
        <v>43346</v>
      </c>
      <c r="C2326">
        <v>1306.25</v>
      </c>
      <c r="D2326">
        <v>14.680000000000001</v>
      </c>
      <c r="E2326">
        <v>0</v>
      </c>
      <c r="F2326">
        <v>1</v>
      </c>
      <c r="G2326">
        <f t="shared" si="108"/>
        <v>9</v>
      </c>
      <c r="J2326">
        <f t="shared" si="109"/>
        <v>2018</v>
      </c>
      <c r="L2326">
        <f t="shared" si="110"/>
        <v>36</v>
      </c>
    </row>
    <row r="2327" spans="1:12" x14ac:dyDescent="0.25">
      <c r="A2327" t="s">
        <v>14</v>
      </c>
      <c r="B2327" s="1">
        <v>43346</v>
      </c>
      <c r="C2327">
        <v>6037.0750000000007</v>
      </c>
      <c r="D2327">
        <v>74.28</v>
      </c>
      <c r="E2327">
        <v>0</v>
      </c>
      <c r="F2327">
        <v>0</v>
      </c>
      <c r="G2327">
        <f t="shared" si="108"/>
        <v>9</v>
      </c>
      <c r="J2327">
        <f t="shared" si="109"/>
        <v>2018</v>
      </c>
      <c r="L2327">
        <f t="shared" si="110"/>
        <v>36</v>
      </c>
    </row>
    <row r="2328" spans="1:12" x14ac:dyDescent="0.25">
      <c r="A2328" t="s">
        <v>14</v>
      </c>
      <c r="B2328" s="1">
        <v>43346</v>
      </c>
      <c r="C2328">
        <v>3578.7400000000002</v>
      </c>
      <c r="D2328">
        <v>44.64</v>
      </c>
      <c r="E2328">
        <v>0</v>
      </c>
      <c r="F2328">
        <v>1</v>
      </c>
      <c r="G2328">
        <f t="shared" si="108"/>
        <v>9</v>
      </c>
      <c r="J2328">
        <f t="shared" si="109"/>
        <v>2018</v>
      </c>
      <c r="L2328">
        <f t="shared" si="110"/>
        <v>36</v>
      </c>
    </row>
    <row r="2329" spans="1:12" x14ac:dyDescent="0.25">
      <c r="A2329" t="s">
        <v>10</v>
      </c>
      <c r="B2329" s="1">
        <v>43346</v>
      </c>
      <c r="C2329">
        <v>1337.9849999999999</v>
      </c>
      <c r="D2329">
        <v>17.28</v>
      </c>
      <c r="E2329">
        <v>49.476700000000001</v>
      </c>
      <c r="F2329">
        <v>0</v>
      </c>
      <c r="G2329">
        <f t="shared" si="108"/>
        <v>9</v>
      </c>
      <c r="J2329">
        <f t="shared" si="109"/>
        <v>2018</v>
      </c>
      <c r="L2329">
        <f t="shared" si="110"/>
        <v>36</v>
      </c>
    </row>
    <row r="2330" spans="1:12" x14ac:dyDescent="0.25">
      <c r="A2330" t="s">
        <v>10</v>
      </c>
      <c r="B2330" s="1">
        <v>43346</v>
      </c>
      <c r="C2330">
        <v>647.0200000000001</v>
      </c>
      <c r="D2330">
        <v>8.64</v>
      </c>
      <c r="E2330">
        <v>416.41145000000006</v>
      </c>
      <c r="F2330">
        <v>1</v>
      </c>
      <c r="G2330">
        <f t="shared" si="108"/>
        <v>9</v>
      </c>
      <c r="J2330">
        <f t="shared" si="109"/>
        <v>2018</v>
      </c>
      <c r="L2330">
        <f t="shared" si="110"/>
        <v>36</v>
      </c>
    </row>
    <row r="2331" spans="1:12" x14ac:dyDescent="0.25">
      <c r="A2331" t="s">
        <v>4</v>
      </c>
      <c r="B2331" s="1">
        <v>43353</v>
      </c>
      <c r="C2331">
        <v>9519.84</v>
      </c>
      <c r="D2331">
        <v>110.60000000000001</v>
      </c>
      <c r="E2331">
        <v>182.2938</v>
      </c>
      <c r="F2331">
        <v>0</v>
      </c>
      <c r="G2331">
        <f t="shared" si="108"/>
        <v>9</v>
      </c>
      <c r="J2331">
        <f t="shared" si="109"/>
        <v>2018</v>
      </c>
      <c r="L2331">
        <f t="shared" si="110"/>
        <v>37</v>
      </c>
    </row>
    <row r="2332" spans="1:12" x14ac:dyDescent="0.25">
      <c r="A2332" t="s">
        <v>4</v>
      </c>
      <c r="B2332" s="1">
        <v>43353</v>
      </c>
      <c r="C2332">
        <v>3806.7150000000006</v>
      </c>
      <c r="D2332">
        <v>50.120000000000005</v>
      </c>
      <c r="E2332">
        <v>436.69794999999999</v>
      </c>
      <c r="F2332">
        <v>1</v>
      </c>
      <c r="G2332">
        <f t="shared" si="108"/>
        <v>9</v>
      </c>
      <c r="J2332">
        <f t="shared" si="109"/>
        <v>2018</v>
      </c>
      <c r="L2332">
        <f t="shared" si="110"/>
        <v>37</v>
      </c>
    </row>
    <row r="2333" spans="1:12" x14ac:dyDescent="0.25">
      <c r="A2333" t="s">
        <v>1</v>
      </c>
      <c r="B2333" s="1">
        <v>43353</v>
      </c>
      <c r="C2333">
        <v>22943.030000000002</v>
      </c>
      <c r="D2333">
        <v>276.24</v>
      </c>
      <c r="E2333">
        <v>116.94930000000001</v>
      </c>
      <c r="F2333">
        <v>0</v>
      </c>
      <c r="G2333">
        <f t="shared" si="108"/>
        <v>9</v>
      </c>
      <c r="J2333">
        <f t="shared" si="109"/>
        <v>2018</v>
      </c>
      <c r="L2333">
        <f t="shared" si="110"/>
        <v>37</v>
      </c>
    </row>
    <row r="2334" spans="1:12" x14ac:dyDescent="0.25">
      <c r="A2334" t="s">
        <v>1</v>
      </c>
      <c r="B2334" s="1">
        <v>43353</v>
      </c>
      <c r="C2334">
        <v>2397.8900000000003</v>
      </c>
      <c r="D2334">
        <v>31.560000000000002</v>
      </c>
      <c r="E2334">
        <v>134.28285</v>
      </c>
      <c r="F2334">
        <v>1</v>
      </c>
      <c r="G2334">
        <f t="shared" si="108"/>
        <v>9</v>
      </c>
      <c r="J2334">
        <f t="shared" si="109"/>
        <v>2018</v>
      </c>
      <c r="L2334">
        <f t="shared" si="110"/>
        <v>37</v>
      </c>
    </row>
    <row r="2335" spans="1:12" x14ac:dyDescent="0.25">
      <c r="A2335" t="s">
        <v>2</v>
      </c>
      <c r="B2335" s="1">
        <v>43353</v>
      </c>
      <c r="C2335">
        <v>70246.825000000012</v>
      </c>
      <c r="D2335">
        <v>753.24</v>
      </c>
      <c r="E2335">
        <v>0</v>
      </c>
      <c r="F2335">
        <v>0</v>
      </c>
      <c r="G2335">
        <f t="shared" si="108"/>
        <v>9</v>
      </c>
      <c r="J2335">
        <f t="shared" si="109"/>
        <v>2018</v>
      </c>
      <c r="L2335">
        <f t="shared" si="110"/>
        <v>37</v>
      </c>
    </row>
    <row r="2336" spans="1:12" x14ac:dyDescent="0.25">
      <c r="A2336" t="s">
        <v>2</v>
      </c>
      <c r="B2336" s="1">
        <v>43353</v>
      </c>
      <c r="C2336">
        <v>15339.225</v>
      </c>
      <c r="D2336">
        <v>186.16</v>
      </c>
      <c r="E2336">
        <v>0</v>
      </c>
      <c r="F2336">
        <v>1</v>
      </c>
      <c r="G2336">
        <f t="shared" si="108"/>
        <v>9</v>
      </c>
      <c r="J2336">
        <f t="shared" si="109"/>
        <v>2018</v>
      </c>
      <c r="L2336">
        <f t="shared" si="110"/>
        <v>37</v>
      </c>
    </row>
    <row r="2337" spans="1:12" x14ac:dyDescent="0.25">
      <c r="A2337" t="s">
        <v>3</v>
      </c>
      <c r="B2337" s="1">
        <v>43353</v>
      </c>
      <c r="C2337">
        <v>1874.2350000000001</v>
      </c>
      <c r="D2337">
        <v>21.96</v>
      </c>
      <c r="E2337">
        <v>100.50885</v>
      </c>
      <c r="F2337">
        <v>0</v>
      </c>
      <c r="G2337">
        <f t="shared" si="108"/>
        <v>9</v>
      </c>
      <c r="J2337">
        <f t="shared" si="109"/>
        <v>2018</v>
      </c>
      <c r="L2337">
        <f t="shared" si="110"/>
        <v>37</v>
      </c>
    </row>
    <row r="2338" spans="1:12" x14ac:dyDescent="0.25">
      <c r="A2338" t="s">
        <v>3</v>
      </c>
      <c r="B2338" s="1">
        <v>43353</v>
      </c>
      <c r="C2338">
        <v>1116.9950000000001</v>
      </c>
      <c r="D2338">
        <v>14.600000000000001</v>
      </c>
      <c r="E2338">
        <v>1214.2526499999999</v>
      </c>
      <c r="F2338">
        <v>1</v>
      </c>
      <c r="G2338">
        <f t="shared" si="108"/>
        <v>9</v>
      </c>
      <c r="J2338">
        <f t="shared" si="109"/>
        <v>2018</v>
      </c>
      <c r="L2338">
        <f t="shared" si="110"/>
        <v>37</v>
      </c>
    </row>
    <row r="2339" spans="1:12" x14ac:dyDescent="0.25">
      <c r="A2339" t="s">
        <v>13</v>
      </c>
      <c r="B2339" s="1">
        <v>43353</v>
      </c>
      <c r="C2339">
        <v>16736.445000000003</v>
      </c>
      <c r="D2339">
        <v>204.88000000000002</v>
      </c>
      <c r="E2339">
        <v>1360.3960500000001</v>
      </c>
      <c r="F2339">
        <v>0</v>
      </c>
      <c r="G2339">
        <f t="shared" si="108"/>
        <v>9</v>
      </c>
      <c r="J2339">
        <f t="shared" si="109"/>
        <v>2018</v>
      </c>
      <c r="L2339">
        <f t="shared" si="110"/>
        <v>37</v>
      </c>
    </row>
    <row r="2340" spans="1:12" x14ac:dyDescent="0.25">
      <c r="A2340" t="s">
        <v>13</v>
      </c>
      <c r="B2340" s="1">
        <v>43353</v>
      </c>
      <c r="C2340">
        <v>6292.0000000000009</v>
      </c>
      <c r="D2340">
        <v>78.360000000000014</v>
      </c>
      <c r="E2340">
        <v>2109.2181500000002</v>
      </c>
      <c r="F2340">
        <v>1</v>
      </c>
      <c r="G2340">
        <f t="shared" si="108"/>
        <v>9</v>
      </c>
      <c r="J2340">
        <f t="shared" si="109"/>
        <v>2018</v>
      </c>
      <c r="L2340">
        <f t="shared" si="110"/>
        <v>37</v>
      </c>
    </row>
    <row r="2341" spans="1:12" x14ac:dyDescent="0.25">
      <c r="A2341" t="s">
        <v>5</v>
      </c>
      <c r="B2341" s="1">
        <v>43353</v>
      </c>
      <c r="C2341">
        <v>1643.2900000000002</v>
      </c>
      <c r="D2341">
        <v>22.16</v>
      </c>
      <c r="E2341">
        <v>80.458950000000002</v>
      </c>
      <c r="F2341">
        <v>0</v>
      </c>
      <c r="G2341">
        <f t="shared" si="108"/>
        <v>9</v>
      </c>
      <c r="J2341">
        <f t="shared" si="109"/>
        <v>2018</v>
      </c>
      <c r="L2341">
        <f t="shared" si="110"/>
        <v>37</v>
      </c>
    </row>
    <row r="2342" spans="1:12" x14ac:dyDescent="0.25">
      <c r="A2342" t="s">
        <v>5</v>
      </c>
      <c r="B2342" s="1">
        <v>43353</v>
      </c>
      <c r="C2342">
        <v>1157.6950000000002</v>
      </c>
      <c r="D2342">
        <v>20.6</v>
      </c>
      <c r="E2342">
        <v>703.38580000000002</v>
      </c>
      <c r="F2342">
        <v>1</v>
      </c>
      <c r="G2342">
        <f t="shared" si="108"/>
        <v>9</v>
      </c>
      <c r="J2342">
        <f t="shared" si="109"/>
        <v>2018</v>
      </c>
      <c r="L2342">
        <f t="shared" si="110"/>
        <v>37</v>
      </c>
    </row>
    <row r="2343" spans="1:12" x14ac:dyDescent="0.25">
      <c r="A2343" t="s">
        <v>6</v>
      </c>
      <c r="B2343" s="1">
        <v>43353</v>
      </c>
      <c r="C2343">
        <v>1365.9250000000002</v>
      </c>
      <c r="D2343">
        <v>16.240000000000002</v>
      </c>
      <c r="E2343">
        <v>0</v>
      </c>
      <c r="F2343">
        <v>0</v>
      </c>
      <c r="G2343">
        <f t="shared" si="108"/>
        <v>9</v>
      </c>
      <c r="J2343">
        <f t="shared" si="109"/>
        <v>2018</v>
      </c>
      <c r="L2343">
        <f t="shared" si="110"/>
        <v>37</v>
      </c>
    </row>
    <row r="2344" spans="1:12" x14ac:dyDescent="0.25">
      <c r="A2344" t="s">
        <v>6</v>
      </c>
      <c r="B2344" s="1">
        <v>43353</v>
      </c>
      <c r="C2344">
        <v>461.23000000000008</v>
      </c>
      <c r="D2344">
        <v>6.36</v>
      </c>
      <c r="E2344">
        <v>0</v>
      </c>
      <c r="F2344">
        <v>1</v>
      </c>
      <c r="G2344">
        <f t="shared" si="108"/>
        <v>9</v>
      </c>
      <c r="J2344">
        <f t="shared" si="109"/>
        <v>2018</v>
      </c>
      <c r="L2344">
        <f t="shared" si="110"/>
        <v>37</v>
      </c>
    </row>
    <row r="2345" spans="1:12" x14ac:dyDescent="0.25">
      <c r="A2345" t="s">
        <v>12</v>
      </c>
      <c r="B2345" s="1">
        <v>43353</v>
      </c>
      <c r="C2345">
        <v>2343.1650000000004</v>
      </c>
      <c r="D2345">
        <v>28.32</v>
      </c>
      <c r="E2345">
        <v>237.95265000000001</v>
      </c>
      <c r="F2345">
        <v>0</v>
      </c>
      <c r="G2345">
        <f t="shared" si="108"/>
        <v>9</v>
      </c>
      <c r="J2345">
        <f t="shared" si="109"/>
        <v>2018</v>
      </c>
      <c r="L2345">
        <f t="shared" si="110"/>
        <v>37</v>
      </c>
    </row>
    <row r="2346" spans="1:12" x14ac:dyDescent="0.25">
      <c r="A2346" t="s">
        <v>12</v>
      </c>
      <c r="B2346" s="1">
        <v>43353</v>
      </c>
      <c r="C2346">
        <v>576.62000000000012</v>
      </c>
      <c r="D2346">
        <v>6.8000000000000007</v>
      </c>
      <c r="E2346">
        <v>550.47460000000001</v>
      </c>
      <c r="F2346">
        <v>1</v>
      </c>
      <c r="G2346">
        <f t="shared" si="108"/>
        <v>9</v>
      </c>
      <c r="J2346">
        <f t="shared" si="109"/>
        <v>2018</v>
      </c>
      <c r="L2346">
        <f t="shared" si="110"/>
        <v>37</v>
      </c>
    </row>
    <row r="2347" spans="1:12" x14ac:dyDescent="0.25">
      <c r="A2347" t="s">
        <v>7</v>
      </c>
      <c r="B2347" s="1">
        <v>43353</v>
      </c>
      <c r="C2347">
        <v>22687.83</v>
      </c>
      <c r="D2347">
        <v>268.84000000000003</v>
      </c>
      <c r="E2347">
        <v>352.86875000000003</v>
      </c>
      <c r="F2347">
        <v>0</v>
      </c>
      <c r="G2347">
        <f t="shared" si="108"/>
        <v>9</v>
      </c>
      <c r="J2347">
        <f t="shared" si="109"/>
        <v>2018</v>
      </c>
      <c r="L2347">
        <f t="shared" si="110"/>
        <v>37</v>
      </c>
    </row>
    <row r="2348" spans="1:12" x14ac:dyDescent="0.25">
      <c r="A2348" t="s">
        <v>7</v>
      </c>
      <c r="B2348" s="1">
        <v>43353</v>
      </c>
      <c r="C2348">
        <v>5554.6149999999998</v>
      </c>
      <c r="D2348">
        <v>63.320000000000007</v>
      </c>
      <c r="E2348">
        <v>460.14540000000005</v>
      </c>
      <c r="F2348">
        <v>1</v>
      </c>
      <c r="G2348">
        <f t="shared" si="108"/>
        <v>9</v>
      </c>
      <c r="J2348">
        <f t="shared" si="109"/>
        <v>2018</v>
      </c>
      <c r="L2348">
        <f t="shared" si="110"/>
        <v>37</v>
      </c>
    </row>
    <row r="2349" spans="1:12" x14ac:dyDescent="0.25">
      <c r="A2349" t="s">
        <v>8</v>
      </c>
      <c r="B2349" s="1">
        <v>43353</v>
      </c>
      <c r="C2349">
        <v>34300.035000000003</v>
      </c>
      <c r="D2349">
        <v>481.16000000000008</v>
      </c>
      <c r="E2349">
        <v>2997.3534500000001</v>
      </c>
      <c r="F2349">
        <v>0</v>
      </c>
      <c r="G2349">
        <f t="shared" si="108"/>
        <v>9</v>
      </c>
      <c r="J2349">
        <f t="shared" si="109"/>
        <v>2018</v>
      </c>
      <c r="L2349">
        <f t="shared" si="110"/>
        <v>37</v>
      </c>
    </row>
    <row r="2350" spans="1:12" x14ac:dyDescent="0.25">
      <c r="A2350" t="s">
        <v>8</v>
      </c>
      <c r="B2350" s="1">
        <v>43353</v>
      </c>
      <c r="C2350">
        <v>24812.865000000005</v>
      </c>
      <c r="D2350">
        <v>361.04</v>
      </c>
      <c r="E2350">
        <v>17991.741300000002</v>
      </c>
      <c r="F2350">
        <v>1</v>
      </c>
      <c r="G2350">
        <f t="shared" si="108"/>
        <v>9</v>
      </c>
      <c r="J2350">
        <f t="shared" si="109"/>
        <v>2018</v>
      </c>
      <c r="L2350">
        <f t="shared" si="110"/>
        <v>37</v>
      </c>
    </row>
    <row r="2351" spans="1:12" x14ac:dyDescent="0.25">
      <c r="A2351" t="s">
        <v>9</v>
      </c>
      <c r="B2351" s="1">
        <v>43353</v>
      </c>
      <c r="C2351">
        <v>9049.1500000000015</v>
      </c>
      <c r="D2351">
        <v>104.80000000000001</v>
      </c>
      <c r="E2351">
        <v>0</v>
      </c>
      <c r="F2351">
        <v>0</v>
      </c>
      <c r="G2351">
        <f t="shared" si="108"/>
        <v>9</v>
      </c>
      <c r="J2351">
        <f t="shared" si="109"/>
        <v>2018</v>
      </c>
      <c r="L2351">
        <f t="shared" si="110"/>
        <v>37</v>
      </c>
    </row>
    <row r="2352" spans="1:12" x14ac:dyDescent="0.25">
      <c r="A2352" t="s">
        <v>9</v>
      </c>
      <c r="B2352" s="1">
        <v>43353</v>
      </c>
      <c r="C2352">
        <v>2382.7650000000003</v>
      </c>
      <c r="D2352">
        <v>27.480000000000004</v>
      </c>
      <c r="E2352">
        <v>0</v>
      </c>
      <c r="F2352">
        <v>1</v>
      </c>
      <c r="G2352">
        <f t="shared" si="108"/>
        <v>9</v>
      </c>
      <c r="J2352">
        <f t="shared" si="109"/>
        <v>2018</v>
      </c>
      <c r="L2352">
        <f t="shared" si="110"/>
        <v>37</v>
      </c>
    </row>
    <row r="2353" spans="1:12" x14ac:dyDescent="0.25">
      <c r="A2353" t="s">
        <v>14</v>
      </c>
      <c r="B2353" s="1">
        <v>43353</v>
      </c>
      <c r="C2353">
        <v>6858.7750000000005</v>
      </c>
      <c r="D2353">
        <v>86.12</v>
      </c>
      <c r="E2353">
        <v>8.7795500000000004</v>
      </c>
      <c r="F2353">
        <v>0</v>
      </c>
      <c r="G2353">
        <f t="shared" si="108"/>
        <v>9</v>
      </c>
      <c r="J2353">
        <f t="shared" si="109"/>
        <v>2018</v>
      </c>
      <c r="L2353">
        <f t="shared" si="110"/>
        <v>37</v>
      </c>
    </row>
    <row r="2354" spans="1:12" x14ac:dyDescent="0.25">
      <c r="A2354" t="s">
        <v>14</v>
      </c>
      <c r="B2354" s="1">
        <v>43353</v>
      </c>
      <c r="C2354">
        <v>3620.4300000000003</v>
      </c>
      <c r="D2354">
        <v>49.760000000000005</v>
      </c>
      <c r="E2354">
        <v>42.608800000000009</v>
      </c>
      <c r="F2354">
        <v>1</v>
      </c>
      <c r="G2354">
        <f t="shared" si="108"/>
        <v>9</v>
      </c>
      <c r="J2354">
        <f t="shared" si="109"/>
        <v>2018</v>
      </c>
      <c r="L2354">
        <f t="shared" si="110"/>
        <v>37</v>
      </c>
    </row>
    <row r="2355" spans="1:12" x14ac:dyDescent="0.25">
      <c r="A2355" t="s">
        <v>10</v>
      </c>
      <c r="B2355" s="1">
        <v>43353</v>
      </c>
      <c r="C2355">
        <v>1416.5800000000002</v>
      </c>
      <c r="D2355">
        <v>16.600000000000001</v>
      </c>
      <c r="E2355">
        <v>94.311750000000004</v>
      </c>
      <c r="F2355">
        <v>0</v>
      </c>
      <c r="G2355">
        <f t="shared" si="108"/>
        <v>9</v>
      </c>
      <c r="J2355">
        <f t="shared" si="109"/>
        <v>2018</v>
      </c>
      <c r="L2355">
        <f t="shared" si="110"/>
        <v>37</v>
      </c>
    </row>
    <row r="2356" spans="1:12" x14ac:dyDescent="0.25">
      <c r="A2356" t="s">
        <v>10</v>
      </c>
      <c r="B2356" s="1">
        <v>43353</v>
      </c>
      <c r="C2356">
        <v>1000.7250000000001</v>
      </c>
      <c r="D2356">
        <v>11.64</v>
      </c>
      <c r="E2356">
        <v>1163.5910000000001</v>
      </c>
      <c r="F2356">
        <v>1</v>
      </c>
      <c r="G2356">
        <f t="shared" si="108"/>
        <v>9</v>
      </c>
      <c r="J2356">
        <f t="shared" si="109"/>
        <v>2018</v>
      </c>
      <c r="L2356">
        <f t="shared" si="110"/>
        <v>37</v>
      </c>
    </row>
    <row r="2357" spans="1:12" x14ac:dyDescent="0.25">
      <c r="A2357" t="s">
        <v>4</v>
      </c>
      <c r="B2357" s="1">
        <v>43360</v>
      </c>
      <c r="C2357">
        <v>9062.625</v>
      </c>
      <c r="D2357">
        <v>102.88</v>
      </c>
      <c r="E2357">
        <v>199.02935000000002</v>
      </c>
      <c r="F2357">
        <v>0</v>
      </c>
      <c r="G2357">
        <f t="shared" si="108"/>
        <v>9</v>
      </c>
      <c r="J2357">
        <f t="shared" si="109"/>
        <v>2018</v>
      </c>
      <c r="L2357">
        <f t="shared" si="110"/>
        <v>38</v>
      </c>
    </row>
    <row r="2358" spans="1:12" x14ac:dyDescent="0.25">
      <c r="A2358" t="s">
        <v>4</v>
      </c>
      <c r="B2358" s="1">
        <v>43360</v>
      </c>
      <c r="C2358">
        <v>3393.8300000000004</v>
      </c>
      <c r="D2358">
        <v>45.400000000000006</v>
      </c>
      <c r="E2358">
        <v>388.59275000000002</v>
      </c>
      <c r="F2358">
        <v>1</v>
      </c>
      <c r="G2358">
        <f t="shared" si="108"/>
        <v>9</v>
      </c>
      <c r="J2358">
        <f t="shared" si="109"/>
        <v>2018</v>
      </c>
      <c r="L2358">
        <f t="shared" si="110"/>
        <v>38</v>
      </c>
    </row>
    <row r="2359" spans="1:12" x14ac:dyDescent="0.25">
      <c r="A2359" t="s">
        <v>1</v>
      </c>
      <c r="B2359" s="1">
        <v>43360</v>
      </c>
      <c r="C2359">
        <v>21747.11</v>
      </c>
      <c r="D2359">
        <v>257.64000000000004</v>
      </c>
      <c r="E2359">
        <v>161.32155</v>
      </c>
      <c r="F2359">
        <v>0</v>
      </c>
      <c r="G2359">
        <f t="shared" si="108"/>
        <v>9</v>
      </c>
      <c r="J2359">
        <f t="shared" si="109"/>
        <v>2018</v>
      </c>
      <c r="L2359">
        <f t="shared" si="110"/>
        <v>38</v>
      </c>
    </row>
    <row r="2360" spans="1:12" x14ac:dyDescent="0.25">
      <c r="A2360" t="s">
        <v>1</v>
      </c>
      <c r="B2360" s="1">
        <v>43360</v>
      </c>
      <c r="C2360">
        <v>2353.0100000000002</v>
      </c>
      <c r="D2360">
        <v>29.160000000000004</v>
      </c>
      <c r="E2360">
        <v>149.78990000000002</v>
      </c>
      <c r="F2360">
        <v>1</v>
      </c>
      <c r="G2360">
        <f t="shared" si="108"/>
        <v>9</v>
      </c>
      <c r="J2360">
        <f t="shared" si="109"/>
        <v>2018</v>
      </c>
      <c r="L2360">
        <f t="shared" si="110"/>
        <v>38</v>
      </c>
    </row>
    <row r="2361" spans="1:12" x14ac:dyDescent="0.25">
      <c r="A2361" t="s">
        <v>2</v>
      </c>
      <c r="B2361" s="1">
        <v>43360</v>
      </c>
      <c r="C2361">
        <v>67776.225000000006</v>
      </c>
      <c r="D2361">
        <v>713.08</v>
      </c>
      <c r="E2361">
        <v>0</v>
      </c>
      <c r="F2361">
        <v>0</v>
      </c>
      <c r="G2361">
        <f t="shared" si="108"/>
        <v>9</v>
      </c>
      <c r="J2361">
        <f t="shared" si="109"/>
        <v>2018</v>
      </c>
      <c r="L2361">
        <f t="shared" si="110"/>
        <v>38</v>
      </c>
    </row>
    <row r="2362" spans="1:12" x14ac:dyDescent="0.25">
      <c r="A2362" t="s">
        <v>2</v>
      </c>
      <c r="B2362" s="1">
        <v>43360</v>
      </c>
      <c r="C2362">
        <v>14973.970000000001</v>
      </c>
      <c r="D2362">
        <v>177.4</v>
      </c>
      <c r="E2362">
        <v>0</v>
      </c>
      <c r="F2362">
        <v>1</v>
      </c>
      <c r="G2362">
        <f t="shared" si="108"/>
        <v>9</v>
      </c>
      <c r="J2362">
        <f t="shared" si="109"/>
        <v>2018</v>
      </c>
      <c r="L2362">
        <f t="shared" si="110"/>
        <v>38</v>
      </c>
    </row>
    <row r="2363" spans="1:12" x14ac:dyDescent="0.25">
      <c r="A2363" t="s">
        <v>3</v>
      </c>
      <c r="B2363" s="1">
        <v>43360</v>
      </c>
      <c r="C2363">
        <v>1666.17</v>
      </c>
      <c r="D2363">
        <v>19.920000000000002</v>
      </c>
      <c r="E2363">
        <v>84.644950000000009</v>
      </c>
      <c r="F2363">
        <v>0</v>
      </c>
      <c r="G2363">
        <f t="shared" si="108"/>
        <v>9</v>
      </c>
      <c r="J2363">
        <f t="shared" si="109"/>
        <v>2018</v>
      </c>
      <c r="L2363">
        <f t="shared" si="110"/>
        <v>38</v>
      </c>
    </row>
    <row r="2364" spans="1:12" x14ac:dyDescent="0.25">
      <c r="A2364" t="s">
        <v>3</v>
      </c>
      <c r="B2364" s="1">
        <v>43360</v>
      </c>
      <c r="C2364">
        <v>1075.3050000000001</v>
      </c>
      <c r="D2364">
        <v>13.680000000000001</v>
      </c>
      <c r="E2364">
        <v>986.35225000000003</v>
      </c>
      <c r="F2364">
        <v>1</v>
      </c>
      <c r="G2364">
        <f t="shared" si="108"/>
        <v>9</v>
      </c>
      <c r="J2364">
        <f t="shared" si="109"/>
        <v>2018</v>
      </c>
      <c r="L2364">
        <f t="shared" si="110"/>
        <v>38</v>
      </c>
    </row>
    <row r="2365" spans="1:12" x14ac:dyDescent="0.25">
      <c r="A2365" t="s">
        <v>13</v>
      </c>
      <c r="B2365" s="1">
        <v>43360</v>
      </c>
      <c r="C2365">
        <v>15549.710000000001</v>
      </c>
      <c r="D2365">
        <v>188.84000000000003</v>
      </c>
      <c r="E2365">
        <v>1349.23685</v>
      </c>
      <c r="F2365">
        <v>0</v>
      </c>
      <c r="G2365">
        <f t="shared" si="108"/>
        <v>9</v>
      </c>
      <c r="J2365">
        <f t="shared" si="109"/>
        <v>2018</v>
      </c>
      <c r="L2365">
        <f t="shared" si="110"/>
        <v>38</v>
      </c>
    </row>
    <row r="2366" spans="1:12" x14ac:dyDescent="0.25">
      <c r="A2366" t="s">
        <v>13</v>
      </c>
      <c r="B2366" s="1">
        <v>43360</v>
      </c>
      <c r="C2366">
        <v>5788.64</v>
      </c>
      <c r="D2366">
        <v>72.600000000000009</v>
      </c>
      <c r="E2366">
        <v>2286.2710000000002</v>
      </c>
      <c r="F2366">
        <v>1</v>
      </c>
      <c r="G2366">
        <f t="shared" si="108"/>
        <v>9</v>
      </c>
      <c r="J2366">
        <f t="shared" si="109"/>
        <v>2018</v>
      </c>
      <c r="L2366">
        <f t="shared" si="110"/>
        <v>38</v>
      </c>
    </row>
    <row r="2367" spans="1:12" x14ac:dyDescent="0.25">
      <c r="A2367" t="s">
        <v>5</v>
      </c>
      <c r="B2367" s="1">
        <v>43360</v>
      </c>
      <c r="C2367">
        <v>1345.7950000000001</v>
      </c>
      <c r="D2367">
        <v>18.48</v>
      </c>
      <c r="E2367">
        <v>66.069900000000004</v>
      </c>
      <c r="F2367">
        <v>0</v>
      </c>
      <c r="G2367">
        <f t="shared" si="108"/>
        <v>9</v>
      </c>
      <c r="J2367">
        <f t="shared" si="109"/>
        <v>2018</v>
      </c>
      <c r="L2367">
        <f t="shared" si="110"/>
        <v>38</v>
      </c>
    </row>
    <row r="2368" spans="1:12" x14ac:dyDescent="0.25">
      <c r="A2368" t="s">
        <v>5</v>
      </c>
      <c r="B2368" s="1">
        <v>43360</v>
      </c>
      <c r="C2368">
        <v>955.0200000000001</v>
      </c>
      <c r="D2368">
        <v>16.32</v>
      </c>
      <c r="E2368">
        <v>540.32420000000002</v>
      </c>
      <c r="F2368">
        <v>1</v>
      </c>
      <c r="G2368">
        <f t="shared" si="108"/>
        <v>9</v>
      </c>
      <c r="J2368">
        <f t="shared" si="109"/>
        <v>2018</v>
      </c>
      <c r="L2368">
        <f t="shared" si="110"/>
        <v>38</v>
      </c>
    </row>
    <row r="2369" spans="1:12" x14ac:dyDescent="0.25">
      <c r="A2369" t="s">
        <v>6</v>
      </c>
      <c r="B2369" s="1">
        <v>43360</v>
      </c>
      <c r="C2369">
        <v>1268.4100000000001</v>
      </c>
      <c r="D2369">
        <v>14.64</v>
      </c>
      <c r="E2369">
        <v>0</v>
      </c>
      <c r="F2369">
        <v>0</v>
      </c>
      <c r="G2369">
        <f t="shared" si="108"/>
        <v>9</v>
      </c>
      <c r="J2369">
        <f t="shared" si="109"/>
        <v>2018</v>
      </c>
      <c r="L2369">
        <f t="shared" si="110"/>
        <v>38</v>
      </c>
    </row>
    <row r="2370" spans="1:12" x14ac:dyDescent="0.25">
      <c r="A2370" t="s">
        <v>6</v>
      </c>
      <c r="B2370" s="1">
        <v>43360</v>
      </c>
      <c r="C2370">
        <v>387.86000000000007</v>
      </c>
      <c r="D2370">
        <v>4.84</v>
      </c>
      <c r="E2370">
        <v>0</v>
      </c>
      <c r="F2370">
        <v>1</v>
      </c>
      <c r="G2370">
        <f t="shared" si="108"/>
        <v>9</v>
      </c>
      <c r="J2370">
        <f t="shared" si="109"/>
        <v>2018</v>
      </c>
      <c r="L2370">
        <f t="shared" si="110"/>
        <v>38</v>
      </c>
    </row>
    <row r="2371" spans="1:12" x14ac:dyDescent="0.25">
      <c r="A2371" t="s">
        <v>12</v>
      </c>
      <c r="B2371" s="1">
        <v>43360</v>
      </c>
      <c r="C2371">
        <v>2280.1900000000005</v>
      </c>
      <c r="D2371">
        <v>27.960000000000004</v>
      </c>
      <c r="E2371">
        <v>243.0428</v>
      </c>
      <c r="F2371">
        <v>0</v>
      </c>
      <c r="G2371">
        <f t="shared" ref="G2371:G2434" si="111">MONTH(B2371)</f>
        <v>9</v>
      </c>
      <c r="J2371">
        <f t="shared" ref="J2371:J2434" si="112">YEAR(B2371:B5141)</f>
        <v>2018</v>
      </c>
      <c r="L2371">
        <f t="shared" ref="L2371:L2434" si="113">WEEKNUM(B2371,1)</f>
        <v>38</v>
      </c>
    </row>
    <row r="2372" spans="1:12" x14ac:dyDescent="0.25">
      <c r="A2372" t="s">
        <v>12</v>
      </c>
      <c r="B2372" s="1">
        <v>43360</v>
      </c>
      <c r="C2372">
        <v>576.8950000000001</v>
      </c>
      <c r="D2372">
        <v>7.2</v>
      </c>
      <c r="E2372">
        <v>700.69870000000003</v>
      </c>
      <c r="F2372">
        <v>1</v>
      </c>
      <c r="G2372">
        <f t="shared" si="111"/>
        <v>9</v>
      </c>
      <c r="J2372">
        <f t="shared" si="112"/>
        <v>2018</v>
      </c>
      <c r="L2372">
        <f t="shared" si="113"/>
        <v>38</v>
      </c>
    </row>
    <row r="2373" spans="1:12" x14ac:dyDescent="0.25">
      <c r="A2373" t="s">
        <v>7</v>
      </c>
      <c r="B2373" s="1">
        <v>43360</v>
      </c>
      <c r="C2373">
        <v>25536.445000000003</v>
      </c>
      <c r="D2373">
        <v>292.52</v>
      </c>
      <c r="E2373">
        <v>337.89275000000004</v>
      </c>
      <c r="F2373">
        <v>0</v>
      </c>
      <c r="G2373">
        <f t="shared" si="111"/>
        <v>9</v>
      </c>
      <c r="J2373">
        <f t="shared" si="112"/>
        <v>2018</v>
      </c>
      <c r="L2373">
        <f t="shared" si="113"/>
        <v>38</v>
      </c>
    </row>
    <row r="2374" spans="1:12" x14ac:dyDescent="0.25">
      <c r="A2374" t="s">
        <v>7</v>
      </c>
      <c r="B2374" s="1">
        <v>43360</v>
      </c>
      <c r="C2374">
        <v>6059.1850000000013</v>
      </c>
      <c r="D2374">
        <v>71.720000000000013</v>
      </c>
      <c r="E2374">
        <v>450.3759</v>
      </c>
      <c r="F2374">
        <v>1</v>
      </c>
      <c r="G2374">
        <f t="shared" si="111"/>
        <v>9</v>
      </c>
      <c r="J2374">
        <f t="shared" si="112"/>
        <v>2018</v>
      </c>
      <c r="L2374">
        <f t="shared" si="113"/>
        <v>38</v>
      </c>
    </row>
    <row r="2375" spans="1:12" x14ac:dyDescent="0.25">
      <c r="A2375" t="s">
        <v>8</v>
      </c>
      <c r="B2375" s="1">
        <v>43360</v>
      </c>
      <c r="C2375">
        <v>34166.055</v>
      </c>
      <c r="D2375">
        <v>473.84</v>
      </c>
      <c r="E2375">
        <v>3148.2490000000003</v>
      </c>
      <c r="F2375">
        <v>0</v>
      </c>
      <c r="G2375">
        <f t="shared" si="111"/>
        <v>9</v>
      </c>
      <c r="J2375">
        <f t="shared" si="112"/>
        <v>2018</v>
      </c>
      <c r="L2375">
        <f t="shared" si="113"/>
        <v>38</v>
      </c>
    </row>
    <row r="2376" spans="1:12" x14ac:dyDescent="0.25">
      <c r="A2376" t="s">
        <v>8</v>
      </c>
      <c r="B2376" s="1">
        <v>43360</v>
      </c>
      <c r="C2376">
        <v>23479.334999999999</v>
      </c>
      <c r="D2376">
        <v>342.96000000000004</v>
      </c>
      <c r="E2376">
        <v>19523.717850000001</v>
      </c>
      <c r="F2376">
        <v>1</v>
      </c>
      <c r="G2376">
        <f t="shared" si="111"/>
        <v>9</v>
      </c>
      <c r="J2376">
        <f t="shared" si="112"/>
        <v>2018</v>
      </c>
      <c r="L2376">
        <f t="shared" si="113"/>
        <v>38</v>
      </c>
    </row>
    <row r="2377" spans="1:12" x14ac:dyDescent="0.25">
      <c r="A2377" t="s">
        <v>9</v>
      </c>
      <c r="B2377" s="1">
        <v>43360</v>
      </c>
      <c r="C2377">
        <v>7530.2150000000001</v>
      </c>
      <c r="D2377">
        <v>85.920000000000016</v>
      </c>
      <c r="E2377">
        <v>0</v>
      </c>
      <c r="F2377">
        <v>0</v>
      </c>
      <c r="G2377">
        <f t="shared" si="111"/>
        <v>9</v>
      </c>
      <c r="J2377">
        <f t="shared" si="112"/>
        <v>2018</v>
      </c>
      <c r="L2377">
        <f t="shared" si="113"/>
        <v>38</v>
      </c>
    </row>
    <row r="2378" spans="1:12" x14ac:dyDescent="0.25">
      <c r="A2378" t="s">
        <v>9</v>
      </c>
      <c r="B2378" s="1">
        <v>43360</v>
      </c>
      <c r="C2378">
        <v>1823.4150000000002</v>
      </c>
      <c r="D2378">
        <v>21.8</v>
      </c>
      <c r="E2378">
        <v>0</v>
      </c>
      <c r="F2378">
        <v>1</v>
      </c>
      <c r="G2378">
        <f t="shared" si="111"/>
        <v>9</v>
      </c>
      <c r="J2378">
        <f t="shared" si="112"/>
        <v>2018</v>
      </c>
      <c r="L2378">
        <f t="shared" si="113"/>
        <v>38</v>
      </c>
    </row>
    <row r="2379" spans="1:12" x14ac:dyDescent="0.25">
      <c r="A2379" t="s">
        <v>14</v>
      </c>
      <c r="B2379" s="1">
        <v>43360</v>
      </c>
      <c r="C2379">
        <v>6211.4800000000005</v>
      </c>
      <c r="D2379">
        <v>79.240000000000009</v>
      </c>
      <c r="E2379">
        <v>12.914849999999999</v>
      </c>
      <c r="F2379">
        <v>0</v>
      </c>
      <c r="G2379">
        <f t="shared" si="111"/>
        <v>9</v>
      </c>
      <c r="J2379">
        <f t="shared" si="112"/>
        <v>2018</v>
      </c>
      <c r="L2379">
        <f t="shared" si="113"/>
        <v>38</v>
      </c>
    </row>
    <row r="2380" spans="1:12" x14ac:dyDescent="0.25">
      <c r="A2380" t="s">
        <v>14</v>
      </c>
      <c r="B2380" s="1">
        <v>43360</v>
      </c>
      <c r="C2380">
        <v>3497.01</v>
      </c>
      <c r="D2380">
        <v>46.960000000000008</v>
      </c>
      <c r="E2380">
        <v>63.051299999999998</v>
      </c>
      <c r="F2380">
        <v>1</v>
      </c>
      <c r="G2380">
        <f t="shared" si="111"/>
        <v>9</v>
      </c>
      <c r="J2380">
        <f t="shared" si="112"/>
        <v>2018</v>
      </c>
      <c r="L2380">
        <f t="shared" si="113"/>
        <v>38</v>
      </c>
    </row>
    <row r="2381" spans="1:12" x14ac:dyDescent="0.25">
      <c r="A2381" t="s">
        <v>10</v>
      </c>
      <c r="B2381" s="1">
        <v>43360</v>
      </c>
      <c r="C2381">
        <v>3193.7400000000002</v>
      </c>
      <c r="D2381">
        <v>38.080000000000005</v>
      </c>
      <c r="E2381">
        <v>200.81490000000002</v>
      </c>
      <c r="F2381">
        <v>0</v>
      </c>
      <c r="G2381">
        <f t="shared" si="111"/>
        <v>9</v>
      </c>
      <c r="J2381">
        <f t="shared" si="112"/>
        <v>2018</v>
      </c>
      <c r="L2381">
        <f t="shared" si="113"/>
        <v>38</v>
      </c>
    </row>
    <row r="2382" spans="1:12" x14ac:dyDescent="0.25">
      <c r="A2382" t="s">
        <v>10</v>
      </c>
      <c r="B2382" s="1">
        <v>43360</v>
      </c>
      <c r="C2382">
        <v>2444.09</v>
      </c>
      <c r="D2382">
        <v>28.04</v>
      </c>
      <c r="E2382">
        <v>1823.6276500000001</v>
      </c>
      <c r="F2382">
        <v>1</v>
      </c>
      <c r="G2382">
        <f t="shared" si="111"/>
        <v>9</v>
      </c>
      <c r="J2382">
        <f t="shared" si="112"/>
        <v>2018</v>
      </c>
      <c r="L2382">
        <f t="shared" si="113"/>
        <v>38</v>
      </c>
    </row>
    <row r="2383" spans="1:12" x14ac:dyDescent="0.25">
      <c r="A2383" t="s">
        <v>4</v>
      </c>
      <c r="B2383" s="1">
        <v>43367</v>
      </c>
      <c r="C2383">
        <v>12161.93</v>
      </c>
      <c r="D2383">
        <v>134.64000000000001</v>
      </c>
      <c r="E2383">
        <v>378.98770000000002</v>
      </c>
      <c r="F2383">
        <v>0</v>
      </c>
      <c r="G2383">
        <f t="shared" si="111"/>
        <v>9</v>
      </c>
      <c r="J2383">
        <f t="shared" si="112"/>
        <v>2018</v>
      </c>
      <c r="L2383">
        <f t="shared" si="113"/>
        <v>39</v>
      </c>
    </row>
    <row r="2384" spans="1:12" x14ac:dyDescent="0.25">
      <c r="A2384" t="s">
        <v>4</v>
      </c>
      <c r="B2384" s="1">
        <v>43367</v>
      </c>
      <c r="C2384">
        <v>4958.3600000000006</v>
      </c>
      <c r="D2384">
        <v>65.64</v>
      </c>
      <c r="E2384">
        <v>783.87139999999999</v>
      </c>
      <c r="F2384">
        <v>1</v>
      </c>
      <c r="G2384">
        <f t="shared" si="111"/>
        <v>9</v>
      </c>
      <c r="J2384">
        <f t="shared" si="112"/>
        <v>2018</v>
      </c>
      <c r="L2384">
        <f t="shared" si="113"/>
        <v>39</v>
      </c>
    </row>
    <row r="2385" spans="1:12" x14ac:dyDescent="0.25">
      <c r="A2385" t="s">
        <v>1</v>
      </c>
      <c r="B2385" s="1">
        <v>43367</v>
      </c>
      <c r="C2385">
        <v>26369.97</v>
      </c>
      <c r="D2385">
        <v>315.40000000000003</v>
      </c>
      <c r="E2385">
        <v>152.9957</v>
      </c>
      <c r="F2385">
        <v>0</v>
      </c>
      <c r="G2385">
        <f t="shared" si="111"/>
        <v>9</v>
      </c>
      <c r="J2385">
        <f t="shared" si="112"/>
        <v>2018</v>
      </c>
      <c r="L2385">
        <f t="shared" si="113"/>
        <v>39</v>
      </c>
    </row>
    <row r="2386" spans="1:12" x14ac:dyDescent="0.25">
      <c r="A2386" t="s">
        <v>1</v>
      </c>
      <c r="B2386" s="1">
        <v>43367</v>
      </c>
      <c r="C2386">
        <v>2880.7900000000004</v>
      </c>
      <c r="D2386">
        <v>37.119999999999997</v>
      </c>
      <c r="E2386">
        <v>154.70650000000001</v>
      </c>
      <c r="F2386">
        <v>1</v>
      </c>
      <c r="G2386">
        <f t="shared" si="111"/>
        <v>9</v>
      </c>
      <c r="J2386">
        <f t="shared" si="112"/>
        <v>2018</v>
      </c>
      <c r="L2386">
        <f t="shared" si="113"/>
        <v>39</v>
      </c>
    </row>
    <row r="2387" spans="1:12" x14ac:dyDescent="0.25">
      <c r="A2387" t="s">
        <v>2</v>
      </c>
      <c r="B2387" s="1">
        <v>43367</v>
      </c>
      <c r="C2387">
        <v>73749.335000000006</v>
      </c>
      <c r="D2387">
        <v>799.24</v>
      </c>
      <c r="E2387">
        <v>0</v>
      </c>
      <c r="F2387">
        <v>0</v>
      </c>
      <c r="G2387">
        <f t="shared" si="111"/>
        <v>9</v>
      </c>
      <c r="J2387">
        <f t="shared" si="112"/>
        <v>2018</v>
      </c>
      <c r="L2387">
        <f t="shared" si="113"/>
        <v>39</v>
      </c>
    </row>
    <row r="2388" spans="1:12" x14ac:dyDescent="0.25">
      <c r="A2388" t="s">
        <v>2</v>
      </c>
      <c r="B2388" s="1">
        <v>43367</v>
      </c>
      <c r="C2388">
        <v>17285.345000000001</v>
      </c>
      <c r="D2388">
        <v>202.28</v>
      </c>
      <c r="E2388">
        <v>0</v>
      </c>
      <c r="F2388">
        <v>1</v>
      </c>
      <c r="G2388">
        <f t="shared" si="111"/>
        <v>9</v>
      </c>
      <c r="J2388">
        <f t="shared" si="112"/>
        <v>2018</v>
      </c>
      <c r="L2388">
        <f t="shared" si="113"/>
        <v>39</v>
      </c>
    </row>
    <row r="2389" spans="1:12" x14ac:dyDescent="0.25">
      <c r="A2389" t="s">
        <v>3</v>
      </c>
      <c r="B2389" s="1">
        <v>43367</v>
      </c>
      <c r="C2389">
        <v>998.6350000000001</v>
      </c>
      <c r="D2389">
        <v>11.72</v>
      </c>
      <c r="E2389">
        <v>62.676250000000003</v>
      </c>
      <c r="F2389">
        <v>0</v>
      </c>
      <c r="G2389">
        <f t="shared" si="111"/>
        <v>9</v>
      </c>
      <c r="J2389">
        <f t="shared" si="112"/>
        <v>2018</v>
      </c>
      <c r="L2389">
        <f t="shared" si="113"/>
        <v>39</v>
      </c>
    </row>
    <row r="2390" spans="1:12" x14ac:dyDescent="0.25">
      <c r="A2390" t="s">
        <v>3</v>
      </c>
      <c r="B2390" s="1">
        <v>43367</v>
      </c>
      <c r="C2390">
        <v>647.95500000000004</v>
      </c>
      <c r="D2390">
        <v>8.08</v>
      </c>
      <c r="E2390">
        <v>704.01565000000005</v>
      </c>
      <c r="F2390">
        <v>1</v>
      </c>
      <c r="G2390">
        <f t="shared" si="111"/>
        <v>9</v>
      </c>
      <c r="J2390">
        <f t="shared" si="112"/>
        <v>2018</v>
      </c>
      <c r="L2390">
        <f t="shared" si="113"/>
        <v>39</v>
      </c>
    </row>
    <row r="2391" spans="1:12" x14ac:dyDescent="0.25">
      <c r="A2391" t="s">
        <v>13</v>
      </c>
      <c r="B2391" s="1">
        <v>43367</v>
      </c>
      <c r="C2391">
        <v>20093.975000000002</v>
      </c>
      <c r="D2391">
        <v>245.36</v>
      </c>
      <c r="E2391">
        <v>1600.5996499999999</v>
      </c>
      <c r="F2391">
        <v>0</v>
      </c>
      <c r="G2391">
        <f t="shared" si="111"/>
        <v>9</v>
      </c>
      <c r="J2391">
        <f t="shared" si="112"/>
        <v>2018</v>
      </c>
      <c r="L2391">
        <f t="shared" si="113"/>
        <v>39</v>
      </c>
    </row>
    <row r="2392" spans="1:12" x14ac:dyDescent="0.25">
      <c r="A2392" t="s">
        <v>13</v>
      </c>
      <c r="B2392" s="1">
        <v>43367</v>
      </c>
      <c r="C2392">
        <v>7652.0950000000003</v>
      </c>
      <c r="D2392">
        <v>97.960000000000008</v>
      </c>
      <c r="E2392">
        <v>2648.3242500000001</v>
      </c>
      <c r="F2392">
        <v>1</v>
      </c>
      <c r="G2392">
        <f t="shared" si="111"/>
        <v>9</v>
      </c>
      <c r="J2392">
        <f t="shared" si="112"/>
        <v>2018</v>
      </c>
      <c r="L2392">
        <f t="shared" si="113"/>
        <v>39</v>
      </c>
    </row>
    <row r="2393" spans="1:12" x14ac:dyDescent="0.25">
      <c r="A2393" t="s">
        <v>5</v>
      </c>
      <c r="B2393" s="1">
        <v>43367</v>
      </c>
      <c r="C2393">
        <v>1804.9349999999999</v>
      </c>
      <c r="D2393">
        <v>25.84</v>
      </c>
      <c r="E2393">
        <v>81.367000000000004</v>
      </c>
      <c r="F2393">
        <v>0</v>
      </c>
      <c r="G2393">
        <f t="shared" si="111"/>
        <v>9</v>
      </c>
      <c r="J2393">
        <f t="shared" si="112"/>
        <v>2018</v>
      </c>
      <c r="L2393">
        <f t="shared" si="113"/>
        <v>39</v>
      </c>
    </row>
    <row r="2394" spans="1:12" x14ac:dyDescent="0.25">
      <c r="A2394" t="s">
        <v>5</v>
      </c>
      <c r="B2394" s="1">
        <v>43367</v>
      </c>
      <c r="C2394">
        <v>1317.9650000000001</v>
      </c>
      <c r="D2394">
        <v>22.040000000000003</v>
      </c>
      <c r="E2394">
        <v>511.62215000000003</v>
      </c>
      <c r="F2394">
        <v>1</v>
      </c>
      <c r="G2394">
        <f t="shared" si="111"/>
        <v>9</v>
      </c>
      <c r="J2394">
        <f t="shared" si="112"/>
        <v>2018</v>
      </c>
      <c r="L2394">
        <f t="shared" si="113"/>
        <v>39</v>
      </c>
    </row>
    <row r="2395" spans="1:12" x14ac:dyDescent="0.25">
      <c r="A2395" t="s">
        <v>6</v>
      </c>
      <c r="B2395" s="1">
        <v>43367</v>
      </c>
      <c r="C2395">
        <v>1477.575</v>
      </c>
      <c r="D2395">
        <v>16.440000000000001</v>
      </c>
      <c r="E2395">
        <v>0</v>
      </c>
      <c r="F2395">
        <v>0</v>
      </c>
      <c r="G2395">
        <f t="shared" si="111"/>
        <v>9</v>
      </c>
      <c r="J2395">
        <f t="shared" si="112"/>
        <v>2018</v>
      </c>
      <c r="L2395">
        <f t="shared" si="113"/>
        <v>39</v>
      </c>
    </row>
    <row r="2396" spans="1:12" x14ac:dyDescent="0.25">
      <c r="A2396" t="s">
        <v>6</v>
      </c>
      <c r="B2396" s="1">
        <v>43367</v>
      </c>
      <c r="C2396">
        <v>486.03500000000008</v>
      </c>
      <c r="D2396">
        <v>6.48</v>
      </c>
      <c r="E2396">
        <v>0</v>
      </c>
      <c r="F2396">
        <v>1</v>
      </c>
      <c r="G2396">
        <f t="shared" si="111"/>
        <v>9</v>
      </c>
      <c r="J2396">
        <f t="shared" si="112"/>
        <v>2018</v>
      </c>
      <c r="L2396">
        <f t="shared" si="113"/>
        <v>39</v>
      </c>
    </row>
    <row r="2397" spans="1:12" x14ac:dyDescent="0.25">
      <c r="A2397" t="s">
        <v>12</v>
      </c>
      <c r="B2397" s="1">
        <v>43367</v>
      </c>
      <c r="C2397">
        <v>2489.3000000000002</v>
      </c>
      <c r="D2397">
        <v>30.200000000000003</v>
      </c>
      <c r="E2397">
        <v>263.43785000000003</v>
      </c>
      <c r="F2397">
        <v>0</v>
      </c>
      <c r="G2397">
        <f t="shared" si="111"/>
        <v>9</v>
      </c>
      <c r="J2397">
        <f t="shared" si="112"/>
        <v>2018</v>
      </c>
      <c r="L2397">
        <f t="shared" si="113"/>
        <v>39</v>
      </c>
    </row>
    <row r="2398" spans="1:12" x14ac:dyDescent="0.25">
      <c r="A2398" t="s">
        <v>12</v>
      </c>
      <c r="B2398" s="1">
        <v>43367</v>
      </c>
      <c r="C2398">
        <v>672.81500000000005</v>
      </c>
      <c r="D2398">
        <v>8.7200000000000006</v>
      </c>
      <c r="E2398">
        <v>764.57159999999999</v>
      </c>
      <c r="F2398">
        <v>1</v>
      </c>
      <c r="G2398">
        <f t="shared" si="111"/>
        <v>9</v>
      </c>
      <c r="J2398">
        <f t="shared" si="112"/>
        <v>2018</v>
      </c>
      <c r="L2398">
        <f t="shared" si="113"/>
        <v>39</v>
      </c>
    </row>
    <row r="2399" spans="1:12" x14ac:dyDescent="0.25">
      <c r="A2399" t="s">
        <v>7</v>
      </c>
      <c r="B2399" s="1">
        <v>43367</v>
      </c>
      <c r="C2399">
        <v>31185.550000000003</v>
      </c>
      <c r="D2399">
        <v>364.40000000000003</v>
      </c>
      <c r="E2399">
        <v>360.45295000000004</v>
      </c>
      <c r="F2399">
        <v>0</v>
      </c>
      <c r="G2399">
        <f t="shared" si="111"/>
        <v>9</v>
      </c>
      <c r="J2399">
        <f t="shared" si="112"/>
        <v>2018</v>
      </c>
      <c r="L2399">
        <f t="shared" si="113"/>
        <v>39</v>
      </c>
    </row>
    <row r="2400" spans="1:12" x14ac:dyDescent="0.25">
      <c r="A2400" t="s">
        <v>7</v>
      </c>
      <c r="B2400" s="1">
        <v>43367</v>
      </c>
      <c r="C2400">
        <v>7726.29</v>
      </c>
      <c r="D2400">
        <v>90.800000000000011</v>
      </c>
      <c r="E2400">
        <v>471.85774999999995</v>
      </c>
      <c r="F2400">
        <v>1</v>
      </c>
      <c r="G2400">
        <f t="shared" si="111"/>
        <v>9</v>
      </c>
      <c r="J2400">
        <f t="shared" si="112"/>
        <v>2018</v>
      </c>
      <c r="L2400">
        <f t="shared" si="113"/>
        <v>39</v>
      </c>
    </row>
    <row r="2401" spans="1:12" x14ac:dyDescent="0.25">
      <c r="A2401" t="s">
        <v>8</v>
      </c>
      <c r="B2401" s="1">
        <v>43367</v>
      </c>
      <c r="C2401">
        <v>39659.51</v>
      </c>
      <c r="D2401">
        <v>557.52</v>
      </c>
      <c r="E2401">
        <v>3551.7761500000001</v>
      </c>
      <c r="F2401">
        <v>0</v>
      </c>
      <c r="G2401">
        <f t="shared" si="111"/>
        <v>9</v>
      </c>
      <c r="J2401">
        <f t="shared" si="112"/>
        <v>2018</v>
      </c>
      <c r="L2401">
        <f t="shared" si="113"/>
        <v>39</v>
      </c>
    </row>
    <row r="2402" spans="1:12" x14ac:dyDescent="0.25">
      <c r="A2402" t="s">
        <v>8</v>
      </c>
      <c r="B2402" s="1">
        <v>43367</v>
      </c>
      <c r="C2402">
        <v>27539.93</v>
      </c>
      <c r="D2402">
        <v>415.76000000000005</v>
      </c>
      <c r="E2402">
        <v>21327.034949999997</v>
      </c>
      <c r="F2402">
        <v>1</v>
      </c>
      <c r="G2402">
        <f t="shared" si="111"/>
        <v>9</v>
      </c>
      <c r="J2402">
        <f t="shared" si="112"/>
        <v>2018</v>
      </c>
      <c r="L2402">
        <f t="shared" si="113"/>
        <v>39</v>
      </c>
    </row>
    <row r="2403" spans="1:12" x14ac:dyDescent="0.25">
      <c r="A2403" t="s">
        <v>9</v>
      </c>
      <c r="B2403" s="1">
        <v>43367</v>
      </c>
      <c r="C2403">
        <v>6664.2950000000001</v>
      </c>
      <c r="D2403">
        <v>76.160000000000011</v>
      </c>
      <c r="E2403">
        <v>0</v>
      </c>
      <c r="F2403">
        <v>0</v>
      </c>
      <c r="G2403">
        <f t="shared" si="111"/>
        <v>9</v>
      </c>
      <c r="J2403">
        <f t="shared" si="112"/>
        <v>2018</v>
      </c>
      <c r="L2403">
        <f t="shared" si="113"/>
        <v>39</v>
      </c>
    </row>
    <row r="2404" spans="1:12" x14ac:dyDescent="0.25">
      <c r="A2404" t="s">
        <v>9</v>
      </c>
      <c r="B2404" s="1">
        <v>43367</v>
      </c>
      <c r="C2404">
        <v>1615.1849999999999</v>
      </c>
      <c r="D2404">
        <v>19.16</v>
      </c>
      <c r="E2404">
        <v>0</v>
      </c>
      <c r="F2404">
        <v>1</v>
      </c>
      <c r="G2404">
        <f t="shared" si="111"/>
        <v>9</v>
      </c>
      <c r="J2404">
        <f t="shared" si="112"/>
        <v>2018</v>
      </c>
      <c r="L2404">
        <f t="shared" si="113"/>
        <v>39</v>
      </c>
    </row>
    <row r="2405" spans="1:12" x14ac:dyDescent="0.25">
      <c r="A2405" t="s">
        <v>14</v>
      </c>
      <c r="B2405" s="1">
        <v>43367</v>
      </c>
      <c r="C2405">
        <v>7026.8</v>
      </c>
      <c r="D2405">
        <v>87.68</v>
      </c>
      <c r="E2405">
        <v>13.421200000000001</v>
      </c>
      <c r="F2405">
        <v>0</v>
      </c>
      <c r="G2405">
        <f t="shared" si="111"/>
        <v>9</v>
      </c>
      <c r="J2405">
        <f t="shared" si="112"/>
        <v>2018</v>
      </c>
      <c r="L2405">
        <f t="shared" si="113"/>
        <v>39</v>
      </c>
    </row>
    <row r="2406" spans="1:12" x14ac:dyDescent="0.25">
      <c r="A2406" t="s">
        <v>14</v>
      </c>
      <c r="B2406" s="1">
        <v>43367</v>
      </c>
      <c r="C2406">
        <v>3788.895</v>
      </c>
      <c r="D2406">
        <v>51.120000000000005</v>
      </c>
      <c r="E2406">
        <v>65.173550000000006</v>
      </c>
      <c r="F2406">
        <v>1</v>
      </c>
      <c r="G2406">
        <f t="shared" si="111"/>
        <v>9</v>
      </c>
      <c r="J2406">
        <f t="shared" si="112"/>
        <v>2018</v>
      </c>
      <c r="L2406">
        <f t="shared" si="113"/>
        <v>39</v>
      </c>
    </row>
    <row r="2407" spans="1:12" x14ac:dyDescent="0.25">
      <c r="A2407" t="s">
        <v>10</v>
      </c>
      <c r="B2407" s="1">
        <v>43367</v>
      </c>
      <c r="C2407">
        <v>4472.3250000000007</v>
      </c>
      <c r="D2407">
        <v>44.400000000000006</v>
      </c>
      <c r="E2407">
        <v>283.55795000000001</v>
      </c>
      <c r="F2407">
        <v>0</v>
      </c>
      <c r="G2407">
        <f t="shared" si="111"/>
        <v>9</v>
      </c>
      <c r="J2407">
        <f t="shared" si="112"/>
        <v>2018</v>
      </c>
      <c r="L2407">
        <f t="shared" si="113"/>
        <v>39</v>
      </c>
    </row>
    <row r="2408" spans="1:12" x14ac:dyDescent="0.25">
      <c r="A2408" t="s">
        <v>10</v>
      </c>
      <c r="B2408" s="1">
        <v>43367</v>
      </c>
      <c r="C2408">
        <v>2791.1400000000003</v>
      </c>
      <c r="D2408">
        <v>26.92</v>
      </c>
      <c r="E2408">
        <v>3179.8663000000001</v>
      </c>
      <c r="F2408">
        <v>1</v>
      </c>
      <c r="G2408">
        <f t="shared" si="111"/>
        <v>9</v>
      </c>
      <c r="J2408">
        <f t="shared" si="112"/>
        <v>2018</v>
      </c>
      <c r="L2408">
        <f t="shared" si="113"/>
        <v>39</v>
      </c>
    </row>
    <row r="2409" spans="1:12" x14ac:dyDescent="0.25">
      <c r="A2409" t="s">
        <v>4</v>
      </c>
      <c r="B2409" s="1">
        <v>43374</v>
      </c>
      <c r="C2409">
        <v>13119.59</v>
      </c>
      <c r="D2409">
        <v>154.32000000000002</v>
      </c>
      <c r="E2409">
        <v>246.28370000000001</v>
      </c>
      <c r="F2409">
        <v>0</v>
      </c>
      <c r="G2409">
        <f t="shared" si="111"/>
        <v>10</v>
      </c>
      <c r="J2409">
        <f t="shared" si="112"/>
        <v>2018</v>
      </c>
      <c r="L2409">
        <f t="shared" si="113"/>
        <v>40</v>
      </c>
    </row>
    <row r="2410" spans="1:12" x14ac:dyDescent="0.25">
      <c r="A2410" t="s">
        <v>4</v>
      </c>
      <c r="B2410" s="1">
        <v>43374</v>
      </c>
      <c r="C2410">
        <v>5283.7950000000001</v>
      </c>
      <c r="D2410">
        <v>67.56</v>
      </c>
      <c r="E2410">
        <v>479.08315000000005</v>
      </c>
      <c r="F2410">
        <v>1</v>
      </c>
      <c r="G2410">
        <f t="shared" si="111"/>
        <v>10</v>
      </c>
      <c r="J2410">
        <f t="shared" si="112"/>
        <v>2018</v>
      </c>
      <c r="L2410">
        <f t="shared" si="113"/>
        <v>40</v>
      </c>
    </row>
    <row r="2411" spans="1:12" x14ac:dyDescent="0.25">
      <c r="A2411" t="s">
        <v>1</v>
      </c>
      <c r="B2411" s="1">
        <v>43374</v>
      </c>
      <c r="C2411">
        <v>23399.420000000002</v>
      </c>
      <c r="D2411">
        <v>281.8</v>
      </c>
      <c r="E2411">
        <v>114.93299999999999</v>
      </c>
      <c r="F2411">
        <v>0</v>
      </c>
      <c r="G2411">
        <f t="shared" si="111"/>
        <v>10</v>
      </c>
      <c r="J2411">
        <f t="shared" si="112"/>
        <v>2018</v>
      </c>
      <c r="L2411">
        <f t="shared" si="113"/>
        <v>40</v>
      </c>
    </row>
    <row r="2412" spans="1:12" x14ac:dyDescent="0.25">
      <c r="A2412" t="s">
        <v>1</v>
      </c>
      <c r="B2412" s="1">
        <v>43374</v>
      </c>
      <c r="C2412">
        <v>2218.2049999999999</v>
      </c>
      <c r="D2412">
        <v>26</v>
      </c>
      <c r="E2412">
        <v>124.61735</v>
      </c>
      <c r="F2412">
        <v>1</v>
      </c>
      <c r="G2412">
        <f t="shared" si="111"/>
        <v>10</v>
      </c>
      <c r="J2412">
        <f t="shared" si="112"/>
        <v>2018</v>
      </c>
      <c r="L2412">
        <f t="shared" si="113"/>
        <v>40</v>
      </c>
    </row>
    <row r="2413" spans="1:12" x14ac:dyDescent="0.25">
      <c r="A2413" t="s">
        <v>2</v>
      </c>
      <c r="B2413" s="1">
        <v>43374</v>
      </c>
      <c r="C2413">
        <v>76677.205000000016</v>
      </c>
      <c r="D2413">
        <v>829.92000000000007</v>
      </c>
      <c r="E2413">
        <v>0</v>
      </c>
      <c r="F2413">
        <v>0</v>
      </c>
      <c r="G2413">
        <f t="shared" si="111"/>
        <v>10</v>
      </c>
      <c r="J2413">
        <f t="shared" si="112"/>
        <v>2018</v>
      </c>
      <c r="L2413">
        <f t="shared" si="113"/>
        <v>40</v>
      </c>
    </row>
    <row r="2414" spans="1:12" x14ac:dyDescent="0.25">
      <c r="A2414" t="s">
        <v>2</v>
      </c>
      <c r="B2414" s="1">
        <v>43374</v>
      </c>
      <c r="C2414">
        <v>17965.53</v>
      </c>
      <c r="D2414">
        <v>211.4</v>
      </c>
      <c r="E2414">
        <v>0</v>
      </c>
      <c r="F2414">
        <v>1</v>
      </c>
      <c r="G2414">
        <f t="shared" si="111"/>
        <v>10</v>
      </c>
      <c r="J2414">
        <f t="shared" si="112"/>
        <v>2018</v>
      </c>
      <c r="L2414">
        <f t="shared" si="113"/>
        <v>40</v>
      </c>
    </row>
    <row r="2415" spans="1:12" x14ac:dyDescent="0.25">
      <c r="A2415" t="s">
        <v>3</v>
      </c>
      <c r="B2415" s="1">
        <v>43374</v>
      </c>
      <c r="C2415">
        <v>1656.325</v>
      </c>
      <c r="D2415">
        <v>18.600000000000001</v>
      </c>
      <c r="E2415">
        <v>100.49130000000001</v>
      </c>
      <c r="F2415">
        <v>0</v>
      </c>
      <c r="G2415">
        <f t="shared" si="111"/>
        <v>10</v>
      </c>
      <c r="J2415">
        <f t="shared" si="112"/>
        <v>2018</v>
      </c>
      <c r="L2415">
        <f t="shared" si="113"/>
        <v>40</v>
      </c>
    </row>
    <row r="2416" spans="1:12" x14ac:dyDescent="0.25">
      <c r="A2416" t="s">
        <v>3</v>
      </c>
      <c r="B2416" s="1">
        <v>43374</v>
      </c>
      <c r="C2416">
        <v>1056.5500000000002</v>
      </c>
      <c r="D2416">
        <v>12.600000000000001</v>
      </c>
      <c r="E2416">
        <v>1004.03225</v>
      </c>
      <c r="F2416">
        <v>1</v>
      </c>
      <c r="G2416">
        <f t="shared" si="111"/>
        <v>10</v>
      </c>
      <c r="J2416">
        <f t="shared" si="112"/>
        <v>2018</v>
      </c>
      <c r="L2416">
        <f t="shared" si="113"/>
        <v>40</v>
      </c>
    </row>
    <row r="2417" spans="1:12" x14ac:dyDescent="0.25">
      <c r="A2417" t="s">
        <v>13</v>
      </c>
      <c r="B2417" s="1">
        <v>43374</v>
      </c>
      <c r="C2417">
        <v>20669.330000000002</v>
      </c>
      <c r="D2417">
        <v>263.12</v>
      </c>
      <c r="E2417">
        <v>1851.4509</v>
      </c>
      <c r="F2417">
        <v>0</v>
      </c>
      <c r="G2417">
        <f t="shared" si="111"/>
        <v>10</v>
      </c>
      <c r="J2417">
        <f t="shared" si="112"/>
        <v>2018</v>
      </c>
      <c r="L2417">
        <f t="shared" si="113"/>
        <v>40</v>
      </c>
    </row>
    <row r="2418" spans="1:12" x14ac:dyDescent="0.25">
      <c r="A2418" t="s">
        <v>13</v>
      </c>
      <c r="B2418" s="1">
        <v>43374</v>
      </c>
      <c r="C2418">
        <v>8118.6050000000005</v>
      </c>
      <c r="D2418">
        <v>104.96</v>
      </c>
      <c r="E2418">
        <v>3302.9333999999999</v>
      </c>
      <c r="F2418">
        <v>1</v>
      </c>
      <c r="G2418">
        <f t="shared" si="111"/>
        <v>10</v>
      </c>
      <c r="J2418">
        <f t="shared" si="112"/>
        <v>2018</v>
      </c>
      <c r="L2418">
        <f t="shared" si="113"/>
        <v>40</v>
      </c>
    </row>
    <row r="2419" spans="1:12" x14ac:dyDescent="0.25">
      <c r="A2419" t="s">
        <v>5</v>
      </c>
      <c r="B2419" s="1">
        <v>43374</v>
      </c>
      <c r="C2419">
        <v>1663.1450000000002</v>
      </c>
      <c r="D2419">
        <v>24.840000000000003</v>
      </c>
      <c r="E2419">
        <v>76.239800000000002</v>
      </c>
      <c r="F2419">
        <v>0</v>
      </c>
      <c r="G2419">
        <f t="shared" si="111"/>
        <v>10</v>
      </c>
      <c r="J2419">
        <f t="shared" si="112"/>
        <v>2018</v>
      </c>
      <c r="L2419">
        <f t="shared" si="113"/>
        <v>40</v>
      </c>
    </row>
    <row r="2420" spans="1:12" x14ac:dyDescent="0.25">
      <c r="A2420" t="s">
        <v>5</v>
      </c>
      <c r="B2420" s="1">
        <v>43374</v>
      </c>
      <c r="C2420">
        <v>1091.6950000000002</v>
      </c>
      <c r="D2420">
        <v>19.12</v>
      </c>
      <c r="E2420">
        <v>444.02670000000006</v>
      </c>
      <c r="F2420">
        <v>1</v>
      </c>
      <c r="G2420">
        <f t="shared" si="111"/>
        <v>10</v>
      </c>
      <c r="J2420">
        <f t="shared" si="112"/>
        <v>2018</v>
      </c>
      <c r="L2420">
        <f t="shared" si="113"/>
        <v>40</v>
      </c>
    </row>
    <row r="2421" spans="1:12" x14ac:dyDescent="0.25">
      <c r="A2421" t="s">
        <v>6</v>
      </c>
      <c r="B2421" s="1">
        <v>43374</v>
      </c>
      <c r="C2421">
        <v>1293.71</v>
      </c>
      <c r="D2421">
        <v>14.8</v>
      </c>
      <c r="E2421">
        <v>0</v>
      </c>
      <c r="F2421">
        <v>0</v>
      </c>
      <c r="G2421">
        <f t="shared" si="111"/>
        <v>10</v>
      </c>
      <c r="J2421">
        <f t="shared" si="112"/>
        <v>2018</v>
      </c>
      <c r="L2421">
        <f t="shared" si="113"/>
        <v>40</v>
      </c>
    </row>
    <row r="2422" spans="1:12" x14ac:dyDescent="0.25">
      <c r="A2422" t="s">
        <v>6</v>
      </c>
      <c r="B2422" s="1">
        <v>43374</v>
      </c>
      <c r="C2422">
        <v>496.48500000000007</v>
      </c>
      <c r="D2422">
        <v>6.08</v>
      </c>
      <c r="E2422">
        <v>0</v>
      </c>
      <c r="F2422">
        <v>1</v>
      </c>
      <c r="G2422">
        <f t="shared" si="111"/>
        <v>10</v>
      </c>
      <c r="J2422">
        <f t="shared" si="112"/>
        <v>2018</v>
      </c>
      <c r="L2422">
        <f t="shared" si="113"/>
        <v>40</v>
      </c>
    </row>
    <row r="2423" spans="1:12" x14ac:dyDescent="0.25">
      <c r="A2423" t="s">
        <v>12</v>
      </c>
      <c r="B2423" s="1">
        <v>43374</v>
      </c>
      <c r="C2423">
        <v>2565.5300000000002</v>
      </c>
      <c r="D2423">
        <v>31.28</v>
      </c>
      <c r="E2423">
        <v>276.31434999999999</v>
      </c>
      <c r="F2423">
        <v>0</v>
      </c>
      <c r="G2423">
        <f t="shared" si="111"/>
        <v>10</v>
      </c>
      <c r="J2423">
        <f t="shared" si="112"/>
        <v>2018</v>
      </c>
      <c r="L2423">
        <f t="shared" si="113"/>
        <v>40</v>
      </c>
    </row>
    <row r="2424" spans="1:12" x14ac:dyDescent="0.25">
      <c r="A2424" t="s">
        <v>12</v>
      </c>
      <c r="B2424" s="1">
        <v>43374</v>
      </c>
      <c r="C2424">
        <v>711.48</v>
      </c>
      <c r="D2424">
        <v>8.8000000000000007</v>
      </c>
      <c r="E2424">
        <v>779.60350000000005</v>
      </c>
      <c r="F2424">
        <v>1</v>
      </c>
      <c r="G2424">
        <f t="shared" si="111"/>
        <v>10</v>
      </c>
      <c r="J2424">
        <f t="shared" si="112"/>
        <v>2018</v>
      </c>
      <c r="L2424">
        <f t="shared" si="113"/>
        <v>40</v>
      </c>
    </row>
    <row r="2425" spans="1:12" x14ac:dyDescent="0.25">
      <c r="A2425" t="s">
        <v>7</v>
      </c>
      <c r="B2425" s="1">
        <v>43374</v>
      </c>
      <c r="C2425">
        <v>32163.065000000006</v>
      </c>
      <c r="D2425">
        <v>373.20000000000005</v>
      </c>
      <c r="E2425">
        <v>374.40975000000003</v>
      </c>
      <c r="F2425">
        <v>0</v>
      </c>
      <c r="G2425">
        <f t="shared" si="111"/>
        <v>10</v>
      </c>
      <c r="J2425">
        <f t="shared" si="112"/>
        <v>2018</v>
      </c>
      <c r="L2425">
        <f t="shared" si="113"/>
        <v>40</v>
      </c>
    </row>
    <row r="2426" spans="1:12" x14ac:dyDescent="0.25">
      <c r="A2426" t="s">
        <v>7</v>
      </c>
      <c r="B2426" s="1">
        <v>43374</v>
      </c>
      <c r="C2426">
        <v>8684.39</v>
      </c>
      <c r="D2426">
        <v>104.52000000000001</v>
      </c>
      <c r="E2426">
        <v>515.60339999999997</v>
      </c>
      <c r="F2426">
        <v>1</v>
      </c>
      <c r="G2426">
        <f t="shared" si="111"/>
        <v>10</v>
      </c>
      <c r="J2426">
        <f t="shared" si="112"/>
        <v>2018</v>
      </c>
      <c r="L2426">
        <f t="shared" si="113"/>
        <v>40</v>
      </c>
    </row>
    <row r="2427" spans="1:12" x14ac:dyDescent="0.25">
      <c r="A2427" t="s">
        <v>8</v>
      </c>
      <c r="B2427" s="1">
        <v>43374</v>
      </c>
      <c r="C2427">
        <v>38063.850000000006</v>
      </c>
      <c r="D2427">
        <v>513.56000000000006</v>
      </c>
      <c r="E2427">
        <v>3139.2361000000001</v>
      </c>
      <c r="F2427">
        <v>0</v>
      </c>
      <c r="G2427">
        <f t="shared" si="111"/>
        <v>10</v>
      </c>
      <c r="J2427">
        <f t="shared" si="112"/>
        <v>2018</v>
      </c>
      <c r="L2427">
        <f t="shared" si="113"/>
        <v>40</v>
      </c>
    </row>
    <row r="2428" spans="1:12" x14ac:dyDescent="0.25">
      <c r="A2428" t="s">
        <v>8</v>
      </c>
      <c r="B2428" s="1">
        <v>43374</v>
      </c>
      <c r="C2428">
        <v>25089.46</v>
      </c>
      <c r="D2428">
        <v>366.20000000000005</v>
      </c>
      <c r="E2428">
        <v>18158.0841</v>
      </c>
      <c r="F2428">
        <v>1</v>
      </c>
      <c r="G2428">
        <f t="shared" si="111"/>
        <v>10</v>
      </c>
      <c r="J2428">
        <f t="shared" si="112"/>
        <v>2018</v>
      </c>
      <c r="L2428">
        <f t="shared" si="113"/>
        <v>40</v>
      </c>
    </row>
    <row r="2429" spans="1:12" x14ac:dyDescent="0.25">
      <c r="A2429" t="s">
        <v>9</v>
      </c>
      <c r="B2429" s="1">
        <v>43374</v>
      </c>
      <c r="C2429">
        <v>6719.0750000000007</v>
      </c>
      <c r="D2429">
        <v>77.84</v>
      </c>
      <c r="E2429">
        <v>0</v>
      </c>
      <c r="F2429">
        <v>0</v>
      </c>
      <c r="G2429">
        <f t="shared" si="111"/>
        <v>10</v>
      </c>
      <c r="J2429">
        <f t="shared" si="112"/>
        <v>2018</v>
      </c>
      <c r="L2429">
        <f t="shared" si="113"/>
        <v>40</v>
      </c>
    </row>
    <row r="2430" spans="1:12" x14ac:dyDescent="0.25">
      <c r="A2430" t="s">
        <v>9</v>
      </c>
      <c r="B2430" s="1">
        <v>43374</v>
      </c>
      <c r="C2430">
        <v>1723.5350000000001</v>
      </c>
      <c r="D2430">
        <v>20.92</v>
      </c>
      <c r="E2430">
        <v>0</v>
      </c>
      <c r="F2430">
        <v>1</v>
      </c>
      <c r="G2430">
        <f t="shared" si="111"/>
        <v>10</v>
      </c>
      <c r="J2430">
        <f t="shared" si="112"/>
        <v>2018</v>
      </c>
      <c r="L2430">
        <f t="shared" si="113"/>
        <v>40</v>
      </c>
    </row>
    <row r="2431" spans="1:12" x14ac:dyDescent="0.25">
      <c r="A2431" t="s">
        <v>14</v>
      </c>
      <c r="B2431" s="1">
        <v>43374</v>
      </c>
      <c r="C2431">
        <v>7526.09</v>
      </c>
      <c r="D2431">
        <v>93.12</v>
      </c>
      <c r="E2431">
        <v>10.851750000000001</v>
      </c>
      <c r="F2431">
        <v>0</v>
      </c>
      <c r="G2431">
        <f t="shared" si="111"/>
        <v>10</v>
      </c>
      <c r="J2431">
        <f t="shared" si="112"/>
        <v>2018</v>
      </c>
      <c r="L2431">
        <f t="shared" si="113"/>
        <v>40</v>
      </c>
    </row>
    <row r="2432" spans="1:12" x14ac:dyDescent="0.25">
      <c r="A2432" t="s">
        <v>14</v>
      </c>
      <c r="B2432" s="1">
        <v>43374</v>
      </c>
      <c r="C2432">
        <v>4256.9449999999997</v>
      </c>
      <c r="D2432">
        <v>55.800000000000004</v>
      </c>
      <c r="E2432">
        <v>49.889450000000004</v>
      </c>
      <c r="F2432">
        <v>1</v>
      </c>
      <c r="G2432">
        <f t="shared" si="111"/>
        <v>10</v>
      </c>
      <c r="J2432">
        <f t="shared" si="112"/>
        <v>2018</v>
      </c>
      <c r="L2432">
        <f t="shared" si="113"/>
        <v>40</v>
      </c>
    </row>
    <row r="2433" spans="1:12" x14ac:dyDescent="0.25">
      <c r="A2433" t="s">
        <v>10</v>
      </c>
      <c r="B2433" s="1">
        <v>43374</v>
      </c>
      <c r="C2433">
        <v>2310.8250000000003</v>
      </c>
      <c r="D2433">
        <v>24.64</v>
      </c>
      <c r="E2433">
        <v>123.19125000000001</v>
      </c>
      <c r="F2433">
        <v>0</v>
      </c>
      <c r="G2433">
        <f t="shared" si="111"/>
        <v>10</v>
      </c>
      <c r="J2433">
        <f t="shared" si="112"/>
        <v>2018</v>
      </c>
      <c r="L2433">
        <f t="shared" si="113"/>
        <v>40</v>
      </c>
    </row>
    <row r="2434" spans="1:12" x14ac:dyDescent="0.25">
      <c r="A2434" t="s">
        <v>10</v>
      </c>
      <c r="B2434" s="1">
        <v>43374</v>
      </c>
      <c r="C2434">
        <v>1571.46</v>
      </c>
      <c r="D2434">
        <v>16.8</v>
      </c>
      <c r="E2434">
        <v>1198.8593499999999</v>
      </c>
      <c r="F2434">
        <v>1</v>
      </c>
      <c r="G2434">
        <f t="shared" si="111"/>
        <v>10</v>
      </c>
      <c r="J2434">
        <f t="shared" si="112"/>
        <v>2018</v>
      </c>
      <c r="L2434">
        <f t="shared" si="113"/>
        <v>40</v>
      </c>
    </row>
    <row r="2435" spans="1:12" x14ac:dyDescent="0.25">
      <c r="A2435" t="s">
        <v>4</v>
      </c>
      <c r="B2435" s="1">
        <v>43381</v>
      </c>
      <c r="C2435">
        <v>13723.380000000001</v>
      </c>
      <c r="D2435">
        <v>154.88</v>
      </c>
      <c r="E2435">
        <v>354.63740000000001</v>
      </c>
      <c r="F2435">
        <v>0</v>
      </c>
      <c r="G2435">
        <f t="shared" ref="G2435:G2498" si="114">MONTH(B2435)</f>
        <v>10</v>
      </c>
      <c r="J2435">
        <f t="shared" ref="J2435:J2498" si="115">YEAR(B2435:B5205)</f>
        <v>2018</v>
      </c>
      <c r="L2435">
        <f t="shared" ref="L2435:L2498" si="116">WEEKNUM(B2435,1)</f>
        <v>41</v>
      </c>
    </row>
    <row r="2436" spans="1:12" x14ac:dyDescent="0.25">
      <c r="A2436" t="s">
        <v>4</v>
      </c>
      <c r="B2436" s="1">
        <v>43381</v>
      </c>
      <c r="C2436">
        <v>6105.3850000000011</v>
      </c>
      <c r="D2436">
        <v>77.12</v>
      </c>
      <c r="E2436">
        <v>889.49054999999998</v>
      </c>
      <c r="F2436">
        <v>1</v>
      </c>
      <c r="G2436">
        <f t="shared" si="114"/>
        <v>10</v>
      </c>
      <c r="J2436">
        <f t="shared" si="115"/>
        <v>2018</v>
      </c>
      <c r="L2436">
        <f t="shared" si="116"/>
        <v>41</v>
      </c>
    </row>
    <row r="2437" spans="1:12" x14ac:dyDescent="0.25">
      <c r="A2437" t="s">
        <v>1</v>
      </c>
      <c r="B2437" s="1">
        <v>43381</v>
      </c>
      <c r="C2437">
        <v>25493.435000000001</v>
      </c>
      <c r="D2437">
        <v>302.68</v>
      </c>
      <c r="E2437">
        <v>107.7479</v>
      </c>
      <c r="F2437">
        <v>0</v>
      </c>
      <c r="G2437">
        <f t="shared" si="114"/>
        <v>10</v>
      </c>
      <c r="J2437">
        <f t="shared" si="115"/>
        <v>2018</v>
      </c>
      <c r="L2437">
        <f t="shared" si="116"/>
        <v>41</v>
      </c>
    </row>
    <row r="2438" spans="1:12" x14ac:dyDescent="0.25">
      <c r="A2438" t="s">
        <v>1</v>
      </c>
      <c r="B2438" s="1">
        <v>43381</v>
      </c>
      <c r="C2438">
        <v>2570.0949999999998</v>
      </c>
      <c r="D2438">
        <v>31.24</v>
      </c>
      <c r="E2438">
        <v>124.97745</v>
      </c>
      <c r="F2438">
        <v>1</v>
      </c>
      <c r="G2438">
        <f t="shared" si="114"/>
        <v>10</v>
      </c>
      <c r="J2438">
        <f t="shared" si="115"/>
        <v>2018</v>
      </c>
      <c r="L2438">
        <f t="shared" si="116"/>
        <v>41</v>
      </c>
    </row>
    <row r="2439" spans="1:12" x14ac:dyDescent="0.25">
      <c r="A2439" t="s">
        <v>2</v>
      </c>
      <c r="B2439" s="1">
        <v>43381</v>
      </c>
      <c r="C2439">
        <v>81634.35500000001</v>
      </c>
      <c r="D2439">
        <v>862.28</v>
      </c>
      <c r="E2439">
        <v>0</v>
      </c>
      <c r="F2439">
        <v>0</v>
      </c>
      <c r="G2439">
        <f t="shared" si="114"/>
        <v>10</v>
      </c>
      <c r="J2439">
        <f t="shared" si="115"/>
        <v>2018</v>
      </c>
      <c r="L2439">
        <f t="shared" si="116"/>
        <v>41</v>
      </c>
    </row>
    <row r="2440" spans="1:12" x14ac:dyDescent="0.25">
      <c r="A2440" t="s">
        <v>2</v>
      </c>
      <c r="B2440" s="1">
        <v>43381</v>
      </c>
      <c r="C2440">
        <v>20745.175000000003</v>
      </c>
      <c r="D2440">
        <v>244.28000000000003</v>
      </c>
      <c r="E2440">
        <v>0</v>
      </c>
      <c r="F2440">
        <v>1</v>
      </c>
      <c r="G2440">
        <f t="shared" si="114"/>
        <v>10</v>
      </c>
      <c r="J2440">
        <f t="shared" si="115"/>
        <v>2018</v>
      </c>
      <c r="L2440">
        <f t="shared" si="116"/>
        <v>41</v>
      </c>
    </row>
    <row r="2441" spans="1:12" x14ac:dyDescent="0.25">
      <c r="A2441" t="s">
        <v>3</v>
      </c>
      <c r="B2441" s="1">
        <v>43381</v>
      </c>
      <c r="C2441">
        <v>2240.3700000000003</v>
      </c>
      <c r="D2441">
        <v>25.44</v>
      </c>
      <c r="E2441">
        <v>108.50125000000001</v>
      </c>
      <c r="F2441">
        <v>0</v>
      </c>
      <c r="G2441">
        <f t="shared" si="114"/>
        <v>10</v>
      </c>
      <c r="J2441">
        <f t="shared" si="115"/>
        <v>2018</v>
      </c>
      <c r="L2441">
        <f t="shared" si="116"/>
        <v>41</v>
      </c>
    </row>
    <row r="2442" spans="1:12" x14ac:dyDescent="0.25">
      <c r="A2442" t="s">
        <v>3</v>
      </c>
      <c r="B2442" s="1">
        <v>43381</v>
      </c>
      <c r="C2442">
        <v>1395.1849999999999</v>
      </c>
      <c r="D2442">
        <v>16.559999999999999</v>
      </c>
      <c r="E2442">
        <v>1117.1114500000001</v>
      </c>
      <c r="F2442">
        <v>1</v>
      </c>
      <c r="G2442">
        <f t="shared" si="114"/>
        <v>10</v>
      </c>
      <c r="J2442">
        <f t="shared" si="115"/>
        <v>2018</v>
      </c>
      <c r="L2442">
        <f t="shared" si="116"/>
        <v>41</v>
      </c>
    </row>
    <row r="2443" spans="1:12" x14ac:dyDescent="0.25">
      <c r="A2443" t="s">
        <v>13</v>
      </c>
      <c r="B2443" s="1">
        <v>43381</v>
      </c>
      <c r="C2443">
        <v>20149.525000000001</v>
      </c>
      <c r="D2443">
        <v>252.28000000000003</v>
      </c>
      <c r="E2443">
        <v>1692.5044500000001</v>
      </c>
      <c r="F2443">
        <v>0</v>
      </c>
      <c r="G2443">
        <f t="shared" si="114"/>
        <v>10</v>
      </c>
      <c r="J2443">
        <f t="shared" si="115"/>
        <v>2018</v>
      </c>
      <c r="L2443">
        <f t="shared" si="116"/>
        <v>41</v>
      </c>
    </row>
    <row r="2444" spans="1:12" x14ac:dyDescent="0.25">
      <c r="A2444" t="s">
        <v>13</v>
      </c>
      <c r="B2444" s="1">
        <v>43381</v>
      </c>
      <c r="C2444">
        <v>8506.4650000000001</v>
      </c>
      <c r="D2444">
        <v>110.24000000000001</v>
      </c>
      <c r="E2444">
        <v>3176.6865000000003</v>
      </c>
      <c r="F2444">
        <v>1</v>
      </c>
      <c r="G2444">
        <f t="shared" si="114"/>
        <v>10</v>
      </c>
      <c r="J2444">
        <f t="shared" si="115"/>
        <v>2018</v>
      </c>
      <c r="L2444">
        <f t="shared" si="116"/>
        <v>41</v>
      </c>
    </row>
    <row r="2445" spans="1:12" x14ac:dyDescent="0.25">
      <c r="A2445" t="s">
        <v>5</v>
      </c>
      <c r="B2445" s="1">
        <v>43381</v>
      </c>
      <c r="C2445">
        <v>1813.2400000000002</v>
      </c>
      <c r="D2445">
        <v>24.680000000000003</v>
      </c>
      <c r="E2445">
        <v>73.477950000000007</v>
      </c>
      <c r="F2445">
        <v>0</v>
      </c>
      <c r="G2445">
        <f t="shared" si="114"/>
        <v>10</v>
      </c>
      <c r="J2445">
        <f t="shared" si="115"/>
        <v>2018</v>
      </c>
      <c r="L2445">
        <f t="shared" si="116"/>
        <v>41</v>
      </c>
    </row>
    <row r="2446" spans="1:12" x14ac:dyDescent="0.25">
      <c r="A2446" t="s">
        <v>5</v>
      </c>
      <c r="B2446" s="1">
        <v>43381</v>
      </c>
      <c r="C2446">
        <v>1283.26</v>
      </c>
      <c r="D2446">
        <v>20.72</v>
      </c>
      <c r="E2446">
        <v>457.40175000000005</v>
      </c>
      <c r="F2446">
        <v>1</v>
      </c>
      <c r="G2446">
        <f t="shared" si="114"/>
        <v>10</v>
      </c>
      <c r="J2446">
        <f t="shared" si="115"/>
        <v>2018</v>
      </c>
      <c r="L2446">
        <f t="shared" si="116"/>
        <v>41</v>
      </c>
    </row>
    <row r="2447" spans="1:12" x14ac:dyDescent="0.25">
      <c r="A2447" t="s">
        <v>6</v>
      </c>
      <c r="B2447" s="1">
        <v>43381</v>
      </c>
      <c r="C2447">
        <v>1346.5650000000003</v>
      </c>
      <c r="D2447">
        <v>14.8</v>
      </c>
      <c r="E2447">
        <v>0</v>
      </c>
      <c r="F2447">
        <v>0</v>
      </c>
      <c r="G2447">
        <f t="shared" si="114"/>
        <v>10</v>
      </c>
      <c r="J2447">
        <f t="shared" si="115"/>
        <v>2018</v>
      </c>
      <c r="L2447">
        <f t="shared" si="116"/>
        <v>41</v>
      </c>
    </row>
    <row r="2448" spans="1:12" x14ac:dyDescent="0.25">
      <c r="A2448" t="s">
        <v>6</v>
      </c>
      <c r="B2448" s="1">
        <v>43381</v>
      </c>
      <c r="C2448">
        <v>568.59</v>
      </c>
      <c r="D2448">
        <v>7.5200000000000005</v>
      </c>
      <c r="E2448">
        <v>0</v>
      </c>
      <c r="F2448">
        <v>1</v>
      </c>
      <c r="G2448">
        <f t="shared" si="114"/>
        <v>10</v>
      </c>
      <c r="J2448">
        <f t="shared" si="115"/>
        <v>2018</v>
      </c>
      <c r="L2448">
        <f t="shared" si="116"/>
        <v>41</v>
      </c>
    </row>
    <row r="2449" spans="1:12" x14ac:dyDescent="0.25">
      <c r="A2449" t="s">
        <v>12</v>
      </c>
      <c r="B2449" s="1">
        <v>43381</v>
      </c>
      <c r="C2449">
        <v>3135.8250000000003</v>
      </c>
      <c r="D2449">
        <v>36.24</v>
      </c>
      <c r="E2449">
        <v>296.84589999999997</v>
      </c>
      <c r="F2449">
        <v>0</v>
      </c>
      <c r="G2449">
        <f t="shared" si="114"/>
        <v>10</v>
      </c>
      <c r="J2449">
        <f t="shared" si="115"/>
        <v>2018</v>
      </c>
      <c r="L2449">
        <f t="shared" si="116"/>
        <v>41</v>
      </c>
    </row>
    <row r="2450" spans="1:12" x14ac:dyDescent="0.25">
      <c r="A2450" t="s">
        <v>12</v>
      </c>
      <c r="B2450" s="1">
        <v>43381</v>
      </c>
      <c r="C2450">
        <v>971.74</v>
      </c>
      <c r="D2450">
        <v>11.64</v>
      </c>
      <c r="E2450">
        <v>988.89115000000004</v>
      </c>
      <c r="F2450">
        <v>1</v>
      </c>
      <c r="G2450">
        <f t="shared" si="114"/>
        <v>10</v>
      </c>
      <c r="J2450">
        <f t="shared" si="115"/>
        <v>2018</v>
      </c>
      <c r="L2450">
        <f t="shared" si="116"/>
        <v>41</v>
      </c>
    </row>
    <row r="2451" spans="1:12" x14ac:dyDescent="0.25">
      <c r="A2451" t="s">
        <v>7</v>
      </c>
      <c r="B2451" s="1">
        <v>43381</v>
      </c>
      <c r="C2451">
        <v>33061.215000000004</v>
      </c>
      <c r="D2451">
        <v>387.72</v>
      </c>
      <c r="E2451">
        <v>308.73894999999999</v>
      </c>
      <c r="F2451">
        <v>0</v>
      </c>
      <c r="G2451">
        <f t="shared" si="114"/>
        <v>10</v>
      </c>
      <c r="J2451">
        <f t="shared" si="115"/>
        <v>2018</v>
      </c>
      <c r="L2451">
        <f t="shared" si="116"/>
        <v>41</v>
      </c>
    </row>
    <row r="2452" spans="1:12" x14ac:dyDescent="0.25">
      <c r="A2452" t="s">
        <v>7</v>
      </c>
      <c r="B2452" s="1">
        <v>43381</v>
      </c>
      <c r="C2452">
        <v>9952.0850000000009</v>
      </c>
      <c r="D2452">
        <v>117.72000000000001</v>
      </c>
      <c r="E2452">
        <v>429.04940000000005</v>
      </c>
      <c r="F2452">
        <v>1</v>
      </c>
      <c r="G2452">
        <f t="shared" si="114"/>
        <v>10</v>
      </c>
      <c r="J2452">
        <f t="shared" si="115"/>
        <v>2018</v>
      </c>
      <c r="L2452">
        <f t="shared" si="116"/>
        <v>41</v>
      </c>
    </row>
    <row r="2453" spans="1:12" x14ac:dyDescent="0.25">
      <c r="A2453" t="s">
        <v>8</v>
      </c>
      <c r="B2453" s="1">
        <v>43381</v>
      </c>
      <c r="C2453">
        <v>40033.620000000003</v>
      </c>
      <c r="D2453">
        <v>550.48</v>
      </c>
      <c r="E2453">
        <v>3243.6664000000005</v>
      </c>
      <c r="F2453">
        <v>0</v>
      </c>
      <c r="G2453">
        <f t="shared" si="114"/>
        <v>10</v>
      </c>
      <c r="J2453">
        <f t="shared" si="115"/>
        <v>2018</v>
      </c>
      <c r="L2453">
        <f t="shared" si="116"/>
        <v>41</v>
      </c>
    </row>
    <row r="2454" spans="1:12" x14ac:dyDescent="0.25">
      <c r="A2454" t="s">
        <v>8</v>
      </c>
      <c r="B2454" s="1">
        <v>43381</v>
      </c>
      <c r="C2454">
        <v>28029.320000000003</v>
      </c>
      <c r="D2454">
        <v>416.08000000000004</v>
      </c>
      <c r="E2454">
        <v>18787.594150000001</v>
      </c>
      <c r="F2454">
        <v>1</v>
      </c>
      <c r="G2454">
        <f t="shared" si="114"/>
        <v>10</v>
      </c>
      <c r="J2454">
        <f t="shared" si="115"/>
        <v>2018</v>
      </c>
      <c r="L2454">
        <f t="shared" si="116"/>
        <v>41</v>
      </c>
    </row>
    <row r="2455" spans="1:12" x14ac:dyDescent="0.25">
      <c r="A2455" t="s">
        <v>9</v>
      </c>
      <c r="B2455" s="1">
        <v>43381</v>
      </c>
      <c r="C2455">
        <v>6829.24</v>
      </c>
      <c r="D2455">
        <v>78.600000000000009</v>
      </c>
      <c r="E2455">
        <v>0</v>
      </c>
      <c r="F2455">
        <v>0</v>
      </c>
      <c r="G2455">
        <f t="shared" si="114"/>
        <v>10</v>
      </c>
      <c r="J2455">
        <f t="shared" si="115"/>
        <v>2018</v>
      </c>
      <c r="L2455">
        <f t="shared" si="116"/>
        <v>41</v>
      </c>
    </row>
    <row r="2456" spans="1:12" x14ac:dyDescent="0.25">
      <c r="A2456" t="s">
        <v>9</v>
      </c>
      <c r="B2456" s="1">
        <v>43381</v>
      </c>
      <c r="C2456">
        <v>2056.4500000000003</v>
      </c>
      <c r="D2456">
        <v>24.480000000000004</v>
      </c>
      <c r="E2456">
        <v>0</v>
      </c>
      <c r="F2456">
        <v>1</v>
      </c>
      <c r="G2456">
        <f t="shared" si="114"/>
        <v>10</v>
      </c>
      <c r="J2456">
        <f t="shared" si="115"/>
        <v>2018</v>
      </c>
      <c r="L2456">
        <f t="shared" si="116"/>
        <v>41</v>
      </c>
    </row>
    <row r="2457" spans="1:12" x14ac:dyDescent="0.25">
      <c r="A2457" t="s">
        <v>14</v>
      </c>
      <c r="B2457" s="1">
        <v>43381</v>
      </c>
      <c r="C2457">
        <v>7613.4850000000006</v>
      </c>
      <c r="D2457">
        <v>95.4</v>
      </c>
      <c r="E2457">
        <v>14.3</v>
      </c>
      <c r="F2457">
        <v>0</v>
      </c>
      <c r="G2457">
        <f t="shared" si="114"/>
        <v>10</v>
      </c>
      <c r="J2457">
        <f t="shared" si="115"/>
        <v>2018</v>
      </c>
      <c r="L2457">
        <f t="shared" si="116"/>
        <v>41</v>
      </c>
    </row>
    <row r="2458" spans="1:12" x14ac:dyDescent="0.25">
      <c r="A2458" t="s">
        <v>14</v>
      </c>
      <c r="B2458" s="1">
        <v>43381</v>
      </c>
      <c r="C2458">
        <v>4511.7050000000008</v>
      </c>
      <c r="D2458">
        <v>60.48</v>
      </c>
      <c r="E2458">
        <v>82.758650000000003</v>
      </c>
      <c r="F2458">
        <v>1</v>
      </c>
      <c r="G2458">
        <f t="shared" si="114"/>
        <v>10</v>
      </c>
      <c r="J2458">
        <f t="shared" si="115"/>
        <v>2018</v>
      </c>
      <c r="L2458">
        <f t="shared" si="116"/>
        <v>41</v>
      </c>
    </row>
    <row r="2459" spans="1:12" x14ac:dyDescent="0.25">
      <c r="A2459" t="s">
        <v>10</v>
      </c>
      <c r="B2459" s="1">
        <v>43381</v>
      </c>
      <c r="C2459">
        <v>2207.92</v>
      </c>
      <c r="D2459">
        <v>25.240000000000002</v>
      </c>
      <c r="E2459">
        <v>128.57195000000002</v>
      </c>
      <c r="F2459">
        <v>0</v>
      </c>
      <c r="G2459">
        <f t="shared" si="114"/>
        <v>10</v>
      </c>
      <c r="J2459">
        <f t="shared" si="115"/>
        <v>2018</v>
      </c>
      <c r="L2459">
        <f t="shared" si="116"/>
        <v>41</v>
      </c>
    </row>
    <row r="2460" spans="1:12" x14ac:dyDescent="0.25">
      <c r="A2460" t="s">
        <v>10</v>
      </c>
      <c r="B2460" s="1">
        <v>43381</v>
      </c>
      <c r="C2460">
        <v>1551.605</v>
      </c>
      <c r="D2460">
        <v>17.48</v>
      </c>
      <c r="E2460">
        <v>1350.88005</v>
      </c>
      <c r="F2460">
        <v>1</v>
      </c>
      <c r="G2460">
        <f t="shared" si="114"/>
        <v>10</v>
      </c>
      <c r="J2460">
        <f t="shared" si="115"/>
        <v>2018</v>
      </c>
      <c r="L2460">
        <f t="shared" si="116"/>
        <v>41</v>
      </c>
    </row>
    <row r="2461" spans="1:12" x14ac:dyDescent="0.25">
      <c r="A2461" t="s">
        <v>4</v>
      </c>
      <c r="B2461" s="1">
        <v>43388</v>
      </c>
      <c r="C2461">
        <v>9150.5150000000012</v>
      </c>
      <c r="D2461">
        <v>105.04000000000002</v>
      </c>
      <c r="E2461">
        <v>283.08019999999999</v>
      </c>
      <c r="F2461">
        <v>0</v>
      </c>
      <c r="G2461">
        <f t="shared" si="114"/>
        <v>10</v>
      </c>
      <c r="J2461">
        <f t="shared" si="115"/>
        <v>2018</v>
      </c>
      <c r="L2461">
        <f t="shared" si="116"/>
        <v>42</v>
      </c>
    </row>
    <row r="2462" spans="1:12" x14ac:dyDescent="0.25">
      <c r="A2462" t="s">
        <v>4</v>
      </c>
      <c r="B2462" s="1">
        <v>43388</v>
      </c>
      <c r="C2462">
        <v>4583.5350000000008</v>
      </c>
      <c r="D2462">
        <v>58.6</v>
      </c>
      <c r="E2462">
        <v>704.19245000000001</v>
      </c>
      <c r="F2462">
        <v>1</v>
      </c>
      <c r="G2462">
        <f t="shared" si="114"/>
        <v>10</v>
      </c>
      <c r="J2462">
        <f t="shared" si="115"/>
        <v>2018</v>
      </c>
      <c r="L2462">
        <f t="shared" si="116"/>
        <v>42</v>
      </c>
    </row>
    <row r="2463" spans="1:12" x14ac:dyDescent="0.25">
      <c r="A2463" t="s">
        <v>1</v>
      </c>
      <c r="B2463" s="1">
        <v>43388</v>
      </c>
      <c r="C2463">
        <v>24072.620000000003</v>
      </c>
      <c r="D2463">
        <v>290.68</v>
      </c>
      <c r="E2463">
        <v>103.97985</v>
      </c>
      <c r="F2463">
        <v>0</v>
      </c>
      <c r="G2463">
        <f t="shared" si="114"/>
        <v>10</v>
      </c>
      <c r="J2463">
        <f t="shared" si="115"/>
        <v>2018</v>
      </c>
      <c r="L2463">
        <f t="shared" si="116"/>
        <v>42</v>
      </c>
    </row>
    <row r="2464" spans="1:12" x14ac:dyDescent="0.25">
      <c r="A2464" t="s">
        <v>1</v>
      </c>
      <c r="B2464" s="1">
        <v>43388</v>
      </c>
      <c r="C2464">
        <v>3136.5400000000004</v>
      </c>
      <c r="D2464">
        <v>37.839999999999996</v>
      </c>
      <c r="E2464">
        <v>138.58779999999999</v>
      </c>
      <c r="F2464">
        <v>1</v>
      </c>
      <c r="G2464">
        <f t="shared" si="114"/>
        <v>10</v>
      </c>
      <c r="J2464">
        <f t="shared" si="115"/>
        <v>2018</v>
      </c>
      <c r="L2464">
        <f t="shared" si="116"/>
        <v>42</v>
      </c>
    </row>
    <row r="2465" spans="1:12" x14ac:dyDescent="0.25">
      <c r="A2465" t="s">
        <v>2</v>
      </c>
      <c r="B2465" s="1">
        <v>43388</v>
      </c>
      <c r="C2465">
        <v>72679.035000000018</v>
      </c>
      <c r="D2465">
        <v>820.48</v>
      </c>
      <c r="E2465">
        <v>0</v>
      </c>
      <c r="F2465">
        <v>0</v>
      </c>
      <c r="G2465">
        <f t="shared" si="114"/>
        <v>10</v>
      </c>
      <c r="J2465">
        <f t="shared" si="115"/>
        <v>2018</v>
      </c>
      <c r="L2465">
        <f t="shared" si="116"/>
        <v>42</v>
      </c>
    </row>
    <row r="2466" spans="1:12" x14ac:dyDescent="0.25">
      <c r="A2466" t="s">
        <v>2</v>
      </c>
      <c r="B2466" s="1">
        <v>43388</v>
      </c>
      <c r="C2466">
        <v>19359.285</v>
      </c>
      <c r="D2466">
        <v>242.68000000000004</v>
      </c>
      <c r="E2466">
        <v>0</v>
      </c>
      <c r="F2466">
        <v>1</v>
      </c>
      <c r="G2466">
        <f t="shared" si="114"/>
        <v>10</v>
      </c>
      <c r="J2466">
        <f t="shared" si="115"/>
        <v>2018</v>
      </c>
      <c r="L2466">
        <f t="shared" si="116"/>
        <v>42</v>
      </c>
    </row>
    <row r="2467" spans="1:12" x14ac:dyDescent="0.25">
      <c r="A2467" t="s">
        <v>3</v>
      </c>
      <c r="B2467" s="1">
        <v>43388</v>
      </c>
      <c r="C2467">
        <v>1321.3200000000002</v>
      </c>
      <c r="D2467">
        <v>15.440000000000001</v>
      </c>
      <c r="E2467">
        <v>92.865500000000011</v>
      </c>
      <c r="F2467">
        <v>0</v>
      </c>
      <c r="G2467">
        <f t="shared" si="114"/>
        <v>10</v>
      </c>
      <c r="J2467">
        <f t="shared" si="115"/>
        <v>2018</v>
      </c>
      <c r="L2467">
        <f t="shared" si="116"/>
        <v>42</v>
      </c>
    </row>
    <row r="2468" spans="1:12" x14ac:dyDescent="0.25">
      <c r="A2468" t="s">
        <v>3</v>
      </c>
      <c r="B2468" s="1">
        <v>43388</v>
      </c>
      <c r="C2468">
        <v>860.80500000000006</v>
      </c>
      <c r="D2468">
        <v>10.120000000000001</v>
      </c>
      <c r="E2468">
        <v>979.21070000000009</v>
      </c>
      <c r="F2468">
        <v>1</v>
      </c>
      <c r="G2468">
        <f t="shared" si="114"/>
        <v>10</v>
      </c>
      <c r="J2468">
        <f t="shared" si="115"/>
        <v>2018</v>
      </c>
      <c r="L2468">
        <f t="shared" si="116"/>
        <v>42</v>
      </c>
    </row>
    <row r="2469" spans="1:12" x14ac:dyDescent="0.25">
      <c r="A2469" t="s">
        <v>13</v>
      </c>
      <c r="B2469" s="1">
        <v>43388</v>
      </c>
      <c r="C2469">
        <v>16414.255000000001</v>
      </c>
      <c r="D2469">
        <v>207.88000000000002</v>
      </c>
      <c r="E2469">
        <v>1335.6388500000003</v>
      </c>
      <c r="F2469">
        <v>0</v>
      </c>
      <c r="G2469">
        <f t="shared" si="114"/>
        <v>10</v>
      </c>
      <c r="J2469">
        <f t="shared" si="115"/>
        <v>2018</v>
      </c>
      <c r="L2469">
        <f t="shared" si="116"/>
        <v>42</v>
      </c>
    </row>
    <row r="2470" spans="1:12" x14ac:dyDescent="0.25">
      <c r="A2470" t="s">
        <v>13</v>
      </c>
      <c r="B2470" s="1">
        <v>43388</v>
      </c>
      <c r="C2470">
        <v>6523.880000000001</v>
      </c>
      <c r="D2470">
        <v>84.28</v>
      </c>
      <c r="E2470">
        <v>2719.2009000000003</v>
      </c>
      <c r="F2470">
        <v>1</v>
      </c>
      <c r="G2470">
        <f t="shared" si="114"/>
        <v>10</v>
      </c>
      <c r="J2470">
        <f t="shared" si="115"/>
        <v>2018</v>
      </c>
      <c r="L2470">
        <f t="shared" si="116"/>
        <v>42</v>
      </c>
    </row>
    <row r="2471" spans="1:12" x14ac:dyDescent="0.25">
      <c r="A2471" t="s">
        <v>5</v>
      </c>
      <c r="B2471" s="1">
        <v>43388</v>
      </c>
      <c r="C2471">
        <v>1671.1750000000002</v>
      </c>
      <c r="D2471">
        <v>24.12</v>
      </c>
      <c r="E2471">
        <v>74.581000000000003</v>
      </c>
      <c r="F2471">
        <v>0</v>
      </c>
      <c r="G2471">
        <f t="shared" si="114"/>
        <v>10</v>
      </c>
      <c r="J2471">
        <f t="shared" si="115"/>
        <v>2018</v>
      </c>
      <c r="L2471">
        <f t="shared" si="116"/>
        <v>42</v>
      </c>
    </row>
    <row r="2472" spans="1:12" x14ac:dyDescent="0.25">
      <c r="A2472" t="s">
        <v>5</v>
      </c>
      <c r="B2472" s="1">
        <v>43388</v>
      </c>
      <c r="C2472">
        <v>1316.5350000000001</v>
      </c>
      <c r="D2472">
        <v>21.64</v>
      </c>
      <c r="E2472">
        <v>484.23829999999998</v>
      </c>
      <c r="F2472">
        <v>1</v>
      </c>
      <c r="G2472">
        <f t="shared" si="114"/>
        <v>10</v>
      </c>
      <c r="J2472">
        <f t="shared" si="115"/>
        <v>2018</v>
      </c>
      <c r="L2472">
        <f t="shared" si="116"/>
        <v>42</v>
      </c>
    </row>
    <row r="2473" spans="1:12" x14ac:dyDescent="0.25">
      <c r="A2473" t="s">
        <v>6</v>
      </c>
      <c r="B2473" s="1">
        <v>43388</v>
      </c>
      <c r="C2473">
        <v>1126.8400000000001</v>
      </c>
      <c r="D2473">
        <v>13.32</v>
      </c>
      <c r="E2473">
        <v>0</v>
      </c>
      <c r="F2473">
        <v>0</v>
      </c>
      <c r="G2473">
        <f t="shared" si="114"/>
        <v>10</v>
      </c>
      <c r="J2473">
        <f t="shared" si="115"/>
        <v>2018</v>
      </c>
      <c r="L2473">
        <f t="shared" si="116"/>
        <v>42</v>
      </c>
    </row>
    <row r="2474" spans="1:12" x14ac:dyDescent="0.25">
      <c r="A2474" t="s">
        <v>6</v>
      </c>
      <c r="B2474" s="1">
        <v>43388</v>
      </c>
      <c r="C2474">
        <v>542.30000000000007</v>
      </c>
      <c r="D2474">
        <v>7.6000000000000005</v>
      </c>
      <c r="E2474">
        <v>0</v>
      </c>
      <c r="F2474">
        <v>1</v>
      </c>
      <c r="G2474">
        <f t="shared" si="114"/>
        <v>10</v>
      </c>
      <c r="J2474">
        <f t="shared" si="115"/>
        <v>2018</v>
      </c>
      <c r="L2474">
        <f t="shared" si="116"/>
        <v>42</v>
      </c>
    </row>
    <row r="2475" spans="1:12" x14ac:dyDescent="0.25">
      <c r="A2475" t="s">
        <v>12</v>
      </c>
      <c r="B2475" s="1">
        <v>43388</v>
      </c>
      <c r="C2475">
        <v>2391.3449999999998</v>
      </c>
      <c r="D2475">
        <v>28.64</v>
      </c>
      <c r="E2475">
        <v>288.99714999999998</v>
      </c>
      <c r="F2475">
        <v>0</v>
      </c>
      <c r="G2475">
        <f t="shared" si="114"/>
        <v>10</v>
      </c>
      <c r="J2475">
        <f t="shared" si="115"/>
        <v>2018</v>
      </c>
      <c r="L2475">
        <f t="shared" si="116"/>
        <v>42</v>
      </c>
    </row>
    <row r="2476" spans="1:12" x14ac:dyDescent="0.25">
      <c r="A2476" t="s">
        <v>12</v>
      </c>
      <c r="B2476" s="1">
        <v>43388</v>
      </c>
      <c r="C2476">
        <v>744.59</v>
      </c>
      <c r="D2476">
        <v>9</v>
      </c>
      <c r="E2476">
        <v>988.43615000000011</v>
      </c>
      <c r="F2476">
        <v>1</v>
      </c>
      <c r="G2476">
        <f t="shared" si="114"/>
        <v>10</v>
      </c>
      <c r="J2476">
        <f t="shared" si="115"/>
        <v>2018</v>
      </c>
      <c r="L2476">
        <f t="shared" si="116"/>
        <v>42</v>
      </c>
    </row>
    <row r="2477" spans="1:12" x14ac:dyDescent="0.25">
      <c r="A2477" t="s">
        <v>7</v>
      </c>
      <c r="B2477" s="1">
        <v>43388</v>
      </c>
      <c r="C2477">
        <v>27999.785</v>
      </c>
      <c r="D2477">
        <v>331.92</v>
      </c>
      <c r="E2477">
        <v>254.21305000000001</v>
      </c>
      <c r="F2477">
        <v>0</v>
      </c>
      <c r="G2477">
        <f t="shared" si="114"/>
        <v>10</v>
      </c>
      <c r="J2477">
        <f t="shared" si="115"/>
        <v>2018</v>
      </c>
      <c r="L2477">
        <f t="shared" si="116"/>
        <v>42</v>
      </c>
    </row>
    <row r="2478" spans="1:12" x14ac:dyDescent="0.25">
      <c r="A2478" t="s">
        <v>7</v>
      </c>
      <c r="B2478" s="1">
        <v>43388</v>
      </c>
      <c r="C2478">
        <v>8266.61</v>
      </c>
      <c r="D2478">
        <v>97.600000000000009</v>
      </c>
      <c r="E2478">
        <v>379.32115000000005</v>
      </c>
      <c r="F2478">
        <v>1</v>
      </c>
      <c r="G2478">
        <f t="shared" si="114"/>
        <v>10</v>
      </c>
      <c r="J2478">
        <f t="shared" si="115"/>
        <v>2018</v>
      </c>
      <c r="L2478">
        <f t="shared" si="116"/>
        <v>42</v>
      </c>
    </row>
    <row r="2479" spans="1:12" x14ac:dyDescent="0.25">
      <c r="A2479" t="s">
        <v>8</v>
      </c>
      <c r="B2479" s="1">
        <v>43388</v>
      </c>
      <c r="C2479">
        <v>36888.060000000005</v>
      </c>
      <c r="D2479">
        <v>513.7600000000001</v>
      </c>
      <c r="E2479">
        <v>3027.8105</v>
      </c>
      <c r="F2479">
        <v>0</v>
      </c>
      <c r="G2479">
        <f t="shared" si="114"/>
        <v>10</v>
      </c>
      <c r="J2479">
        <f t="shared" si="115"/>
        <v>2018</v>
      </c>
      <c r="L2479">
        <f t="shared" si="116"/>
        <v>42</v>
      </c>
    </row>
    <row r="2480" spans="1:12" x14ac:dyDescent="0.25">
      <c r="A2480" t="s">
        <v>8</v>
      </c>
      <c r="B2480" s="1">
        <v>43388</v>
      </c>
      <c r="C2480">
        <v>26557.355</v>
      </c>
      <c r="D2480">
        <v>390.88000000000005</v>
      </c>
      <c r="E2480">
        <v>18392.19785</v>
      </c>
      <c r="F2480">
        <v>1</v>
      </c>
      <c r="G2480">
        <f t="shared" si="114"/>
        <v>10</v>
      </c>
      <c r="J2480">
        <f t="shared" si="115"/>
        <v>2018</v>
      </c>
      <c r="L2480">
        <f t="shared" si="116"/>
        <v>42</v>
      </c>
    </row>
    <row r="2481" spans="1:12" x14ac:dyDescent="0.25">
      <c r="A2481" t="s">
        <v>9</v>
      </c>
      <c r="B2481" s="1">
        <v>43388</v>
      </c>
      <c r="C2481">
        <v>5671.4350000000013</v>
      </c>
      <c r="D2481">
        <v>65.760000000000005</v>
      </c>
      <c r="E2481">
        <v>0</v>
      </c>
      <c r="F2481">
        <v>0</v>
      </c>
      <c r="G2481">
        <f t="shared" si="114"/>
        <v>10</v>
      </c>
      <c r="J2481">
        <f t="shared" si="115"/>
        <v>2018</v>
      </c>
      <c r="L2481">
        <f t="shared" si="116"/>
        <v>42</v>
      </c>
    </row>
    <row r="2482" spans="1:12" x14ac:dyDescent="0.25">
      <c r="A2482" t="s">
        <v>9</v>
      </c>
      <c r="B2482" s="1">
        <v>43388</v>
      </c>
      <c r="C2482">
        <v>1492.92</v>
      </c>
      <c r="D2482">
        <v>17.760000000000002</v>
      </c>
      <c r="E2482">
        <v>0</v>
      </c>
      <c r="F2482">
        <v>1</v>
      </c>
      <c r="G2482">
        <f t="shared" si="114"/>
        <v>10</v>
      </c>
      <c r="J2482">
        <f t="shared" si="115"/>
        <v>2018</v>
      </c>
      <c r="L2482">
        <f t="shared" si="116"/>
        <v>42</v>
      </c>
    </row>
    <row r="2483" spans="1:12" x14ac:dyDescent="0.25">
      <c r="A2483" t="s">
        <v>14</v>
      </c>
      <c r="B2483" s="1">
        <v>43388</v>
      </c>
      <c r="C2483">
        <v>6662.4250000000002</v>
      </c>
      <c r="D2483">
        <v>85.360000000000014</v>
      </c>
      <c r="E2483">
        <v>15.9978</v>
      </c>
      <c r="F2483">
        <v>0</v>
      </c>
      <c r="G2483">
        <f t="shared" si="114"/>
        <v>10</v>
      </c>
      <c r="J2483">
        <f t="shared" si="115"/>
        <v>2018</v>
      </c>
      <c r="L2483">
        <f t="shared" si="116"/>
        <v>42</v>
      </c>
    </row>
    <row r="2484" spans="1:12" x14ac:dyDescent="0.25">
      <c r="A2484" t="s">
        <v>14</v>
      </c>
      <c r="B2484" s="1">
        <v>43388</v>
      </c>
      <c r="C2484">
        <v>4233.1850000000004</v>
      </c>
      <c r="D2484">
        <v>58.800000000000004</v>
      </c>
      <c r="E2484">
        <v>107.45995000000001</v>
      </c>
      <c r="F2484">
        <v>1</v>
      </c>
      <c r="G2484">
        <f t="shared" si="114"/>
        <v>10</v>
      </c>
      <c r="J2484">
        <f t="shared" si="115"/>
        <v>2018</v>
      </c>
      <c r="L2484">
        <f t="shared" si="116"/>
        <v>42</v>
      </c>
    </row>
    <row r="2485" spans="1:12" x14ac:dyDescent="0.25">
      <c r="A2485" t="s">
        <v>10</v>
      </c>
      <c r="B2485" s="1">
        <v>43388</v>
      </c>
      <c r="C2485">
        <v>1662.155</v>
      </c>
      <c r="D2485">
        <v>19.16</v>
      </c>
      <c r="E2485">
        <v>85.304050000000004</v>
      </c>
      <c r="F2485">
        <v>0</v>
      </c>
      <c r="G2485">
        <f t="shared" si="114"/>
        <v>10</v>
      </c>
      <c r="J2485">
        <f t="shared" si="115"/>
        <v>2018</v>
      </c>
      <c r="L2485">
        <f t="shared" si="116"/>
        <v>42</v>
      </c>
    </row>
    <row r="2486" spans="1:12" x14ac:dyDescent="0.25">
      <c r="A2486" t="s">
        <v>10</v>
      </c>
      <c r="B2486" s="1">
        <v>43388</v>
      </c>
      <c r="C2486">
        <v>1042.5250000000001</v>
      </c>
      <c r="D2486">
        <v>11.8</v>
      </c>
      <c r="E2486">
        <v>870.25965000000008</v>
      </c>
      <c r="F2486">
        <v>1</v>
      </c>
      <c r="G2486">
        <f t="shared" si="114"/>
        <v>10</v>
      </c>
      <c r="J2486">
        <f t="shared" si="115"/>
        <v>2018</v>
      </c>
      <c r="L2486">
        <f t="shared" si="116"/>
        <v>42</v>
      </c>
    </row>
    <row r="2487" spans="1:12" x14ac:dyDescent="0.25">
      <c r="A2487" t="s">
        <v>4</v>
      </c>
      <c r="B2487" s="1">
        <v>43395</v>
      </c>
      <c r="C2487">
        <v>10403.58</v>
      </c>
      <c r="D2487">
        <v>122.04000000000002</v>
      </c>
      <c r="E2487">
        <v>281.60860000000002</v>
      </c>
      <c r="F2487">
        <v>0</v>
      </c>
      <c r="G2487">
        <f t="shared" si="114"/>
        <v>10</v>
      </c>
      <c r="J2487">
        <f t="shared" si="115"/>
        <v>2018</v>
      </c>
      <c r="L2487">
        <f t="shared" si="116"/>
        <v>43</v>
      </c>
    </row>
    <row r="2488" spans="1:12" x14ac:dyDescent="0.25">
      <c r="A2488" t="s">
        <v>4</v>
      </c>
      <c r="B2488" s="1">
        <v>43395</v>
      </c>
      <c r="C2488">
        <v>4195.62</v>
      </c>
      <c r="D2488">
        <v>56.84</v>
      </c>
      <c r="E2488">
        <v>620.05385000000001</v>
      </c>
      <c r="F2488">
        <v>1</v>
      </c>
      <c r="G2488">
        <f t="shared" si="114"/>
        <v>10</v>
      </c>
      <c r="J2488">
        <f t="shared" si="115"/>
        <v>2018</v>
      </c>
      <c r="L2488">
        <f t="shared" si="116"/>
        <v>43</v>
      </c>
    </row>
    <row r="2489" spans="1:12" x14ac:dyDescent="0.25">
      <c r="A2489" t="s">
        <v>1</v>
      </c>
      <c r="B2489" s="1">
        <v>43395</v>
      </c>
      <c r="C2489">
        <v>27205.530000000002</v>
      </c>
      <c r="D2489">
        <v>339.12</v>
      </c>
      <c r="E2489">
        <v>118.4027</v>
      </c>
      <c r="F2489">
        <v>0</v>
      </c>
      <c r="G2489">
        <f t="shared" si="114"/>
        <v>10</v>
      </c>
      <c r="J2489">
        <f t="shared" si="115"/>
        <v>2018</v>
      </c>
      <c r="L2489">
        <f t="shared" si="116"/>
        <v>43</v>
      </c>
    </row>
    <row r="2490" spans="1:12" x14ac:dyDescent="0.25">
      <c r="A2490" t="s">
        <v>1</v>
      </c>
      <c r="B2490" s="1">
        <v>43395</v>
      </c>
      <c r="C2490">
        <v>2782.835</v>
      </c>
      <c r="D2490">
        <v>35.360000000000007</v>
      </c>
      <c r="E2490">
        <v>126.97945000000001</v>
      </c>
      <c r="F2490">
        <v>1</v>
      </c>
      <c r="G2490">
        <f t="shared" si="114"/>
        <v>10</v>
      </c>
      <c r="J2490">
        <f t="shared" si="115"/>
        <v>2018</v>
      </c>
      <c r="L2490">
        <f t="shared" si="116"/>
        <v>43</v>
      </c>
    </row>
    <row r="2491" spans="1:12" x14ac:dyDescent="0.25">
      <c r="A2491" t="s">
        <v>2</v>
      </c>
      <c r="B2491" s="1">
        <v>43395</v>
      </c>
      <c r="C2491">
        <v>78946.560000000012</v>
      </c>
      <c r="D2491">
        <v>910.28</v>
      </c>
      <c r="E2491">
        <v>0</v>
      </c>
      <c r="F2491">
        <v>0</v>
      </c>
      <c r="G2491">
        <f t="shared" si="114"/>
        <v>10</v>
      </c>
      <c r="J2491">
        <f t="shared" si="115"/>
        <v>2018</v>
      </c>
      <c r="L2491">
        <f t="shared" si="116"/>
        <v>43</v>
      </c>
    </row>
    <row r="2492" spans="1:12" x14ac:dyDescent="0.25">
      <c r="A2492" t="s">
        <v>2</v>
      </c>
      <c r="B2492" s="1">
        <v>43395</v>
      </c>
      <c r="C2492">
        <v>17893.260000000002</v>
      </c>
      <c r="D2492">
        <v>223.16</v>
      </c>
      <c r="E2492">
        <v>0</v>
      </c>
      <c r="F2492">
        <v>1</v>
      </c>
      <c r="G2492">
        <f t="shared" si="114"/>
        <v>10</v>
      </c>
      <c r="J2492">
        <f t="shared" si="115"/>
        <v>2018</v>
      </c>
      <c r="L2492">
        <f t="shared" si="116"/>
        <v>43</v>
      </c>
    </row>
    <row r="2493" spans="1:12" x14ac:dyDescent="0.25">
      <c r="A2493" t="s">
        <v>3</v>
      </c>
      <c r="B2493" s="1">
        <v>43395</v>
      </c>
      <c r="C2493">
        <v>2702.0400000000004</v>
      </c>
      <c r="D2493">
        <v>36.56</v>
      </c>
      <c r="E2493">
        <v>147.81455000000003</v>
      </c>
      <c r="F2493">
        <v>0</v>
      </c>
      <c r="G2493">
        <f t="shared" si="114"/>
        <v>10</v>
      </c>
      <c r="J2493">
        <f t="shared" si="115"/>
        <v>2018</v>
      </c>
      <c r="L2493">
        <f t="shared" si="116"/>
        <v>43</v>
      </c>
    </row>
    <row r="2494" spans="1:12" x14ac:dyDescent="0.25">
      <c r="A2494" t="s">
        <v>3</v>
      </c>
      <c r="B2494" s="1">
        <v>43395</v>
      </c>
      <c r="C2494">
        <v>1307.075</v>
      </c>
      <c r="D2494">
        <v>18.28</v>
      </c>
      <c r="E2494">
        <v>1021.9917500000001</v>
      </c>
      <c r="F2494">
        <v>1</v>
      </c>
      <c r="G2494">
        <f t="shared" si="114"/>
        <v>10</v>
      </c>
      <c r="J2494">
        <f t="shared" si="115"/>
        <v>2018</v>
      </c>
      <c r="L2494">
        <f t="shared" si="116"/>
        <v>43</v>
      </c>
    </row>
    <row r="2495" spans="1:12" x14ac:dyDescent="0.25">
      <c r="A2495" t="s">
        <v>13</v>
      </c>
      <c r="B2495" s="1">
        <v>43395</v>
      </c>
      <c r="C2495">
        <v>19408.455000000002</v>
      </c>
      <c r="D2495">
        <v>249.16</v>
      </c>
      <c r="E2495">
        <v>1562.8795</v>
      </c>
      <c r="F2495">
        <v>0</v>
      </c>
      <c r="G2495">
        <f t="shared" si="114"/>
        <v>10</v>
      </c>
      <c r="J2495">
        <f t="shared" si="115"/>
        <v>2018</v>
      </c>
      <c r="L2495">
        <f t="shared" si="116"/>
        <v>43</v>
      </c>
    </row>
    <row r="2496" spans="1:12" x14ac:dyDescent="0.25">
      <c r="A2496" t="s">
        <v>13</v>
      </c>
      <c r="B2496" s="1">
        <v>43395</v>
      </c>
      <c r="C2496">
        <v>7434.6250000000009</v>
      </c>
      <c r="D2496">
        <v>99.28</v>
      </c>
      <c r="E2496">
        <v>2759.8506000000002</v>
      </c>
      <c r="F2496">
        <v>1</v>
      </c>
      <c r="G2496">
        <f t="shared" si="114"/>
        <v>10</v>
      </c>
      <c r="J2496">
        <f t="shared" si="115"/>
        <v>2018</v>
      </c>
      <c r="L2496">
        <f t="shared" si="116"/>
        <v>43</v>
      </c>
    </row>
    <row r="2497" spans="1:12" x14ac:dyDescent="0.25">
      <c r="A2497" t="s">
        <v>5</v>
      </c>
      <c r="B2497" s="1">
        <v>43395</v>
      </c>
      <c r="C2497">
        <v>1402.17</v>
      </c>
      <c r="D2497">
        <v>20.840000000000003</v>
      </c>
      <c r="E2497">
        <v>62.868000000000002</v>
      </c>
      <c r="F2497">
        <v>0</v>
      </c>
      <c r="G2497">
        <f t="shared" si="114"/>
        <v>10</v>
      </c>
      <c r="J2497">
        <f t="shared" si="115"/>
        <v>2018</v>
      </c>
      <c r="L2497">
        <f t="shared" si="116"/>
        <v>43</v>
      </c>
    </row>
    <row r="2498" spans="1:12" x14ac:dyDescent="0.25">
      <c r="A2498" t="s">
        <v>5</v>
      </c>
      <c r="B2498" s="1">
        <v>43395</v>
      </c>
      <c r="C2498">
        <v>931.97500000000002</v>
      </c>
      <c r="D2498">
        <v>16.680000000000003</v>
      </c>
      <c r="E2498">
        <v>381.47915</v>
      </c>
      <c r="F2498">
        <v>1</v>
      </c>
      <c r="G2498">
        <f t="shared" si="114"/>
        <v>10</v>
      </c>
      <c r="J2498">
        <f t="shared" si="115"/>
        <v>2018</v>
      </c>
      <c r="L2498">
        <f t="shared" si="116"/>
        <v>43</v>
      </c>
    </row>
    <row r="2499" spans="1:12" x14ac:dyDescent="0.25">
      <c r="A2499" t="s">
        <v>6</v>
      </c>
      <c r="B2499" s="1">
        <v>43395</v>
      </c>
      <c r="C2499">
        <v>1239.92</v>
      </c>
      <c r="D2499">
        <v>15.200000000000001</v>
      </c>
      <c r="E2499">
        <v>0</v>
      </c>
      <c r="F2499">
        <v>0</v>
      </c>
      <c r="G2499">
        <f t="shared" ref="G2499:G2562" si="117">MONTH(B2499)</f>
        <v>10</v>
      </c>
      <c r="J2499">
        <f t="shared" ref="J2499:J2562" si="118">YEAR(B2499:B5269)</f>
        <v>2018</v>
      </c>
      <c r="L2499">
        <f t="shared" ref="L2499:L2562" si="119">WEEKNUM(B2499,1)</f>
        <v>43</v>
      </c>
    </row>
    <row r="2500" spans="1:12" x14ac:dyDescent="0.25">
      <c r="A2500" t="s">
        <v>6</v>
      </c>
      <c r="B2500" s="1">
        <v>43395</v>
      </c>
      <c r="C2500">
        <v>548.90000000000009</v>
      </c>
      <c r="D2500">
        <v>7.08</v>
      </c>
      <c r="E2500">
        <v>0</v>
      </c>
      <c r="F2500">
        <v>1</v>
      </c>
      <c r="G2500">
        <f t="shared" si="117"/>
        <v>10</v>
      </c>
      <c r="J2500">
        <f t="shared" si="118"/>
        <v>2018</v>
      </c>
      <c r="L2500">
        <f t="shared" si="119"/>
        <v>43</v>
      </c>
    </row>
    <row r="2501" spans="1:12" x14ac:dyDescent="0.25">
      <c r="A2501" t="s">
        <v>12</v>
      </c>
      <c r="B2501" s="1">
        <v>43395</v>
      </c>
      <c r="C2501">
        <v>3608.77</v>
      </c>
      <c r="D2501">
        <v>48.800000000000004</v>
      </c>
      <c r="E2501">
        <v>419.13690000000003</v>
      </c>
      <c r="F2501">
        <v>0</v>
      </c>
      <c r="G2501">
        <f t="shared" si="117"/>
        <v>10</v>
      </c>
      <c r="J2501">
        <f t="shared" si="118"/>
        <v>2018</v>
      </c>
      <c r="L2501">
        <f t="shared" si="119"/>
        <v>43</v>
      </c>
    </row>
    <row r="2502" spans="1:12" x14ac:dyDescent="0.25">
      <c r="A2502" t="s">
        <v>12</v>
      </c>
      <c r="B2502" s="1">
        <v>43395</v>
      </c>
      <c r="C2502">
        <v>994.34500000000014</v>
      </c>
      <c r="D2502">
        <v>13.080000000000002</v>
      </c>
      <c r="E2502">
        <v>1102.1874500000001</v>
      </c>
      <c r="F2502">
        <v>1</v>
      </c>
      <c r="G2502">
        <f t="shared" si="117"/>
        <v>10</v>
      </c>
      <c r="J2502">
        <f t="shared" si="118"/>
        <v>2018</v>
      </c>
      <c r="L2502">
        <f t="shared" si="119"/>
        <v>43</v>
      </c>
    </row>
    <row r="2503" spans="1:12" x14ac:dyDescent="0.25">
      <c r="A2503" t="s">
        <v>7</v>
      </c>
      <c r="B2503" s="1">
        <v>43395</v>
      </c>
      <c r="C2503">
        <v>32178.905000000002</v>
      </c>
      <c r="D2503">
        <v>392.44000000000005</v>
      </c>
      <c r="E2503">
        <v>301.57074999999998</v>
      </c>
      <c r="F2503">
        <v>0</v>
      </c>
      <c r="G2503">
        <f t="shared" si="117"/>
        <v>10</v>
      </c>
      <c r="J2503">
        <f t="shared" si="118"/>
        <v>2018</v>
      </c>
      <c r="L2503">
        <f t="shared" si="119"/>
        <v>43</v>
      </c>
    </row>
    <row r="2504" spans="1:12" x14ac:dyDescent="0.25">
      <c r="A2504" t="s">
        <v>7</v>
      </c>
      <c r="B2504" s="1">
        <v>43395</v>
      </c>
      <c r="C2504">
        <v>8615.1450000000004</v>
      </c>
      <c r="D2504">
        <v>106</v>
      </c>
      <c r="E2504">
        <v>413.00935000000004</v>
      </c>
      <c r="F2504">
        <v>1</v>
      </c>
      <c r="G2504">
        <f t="shared" si="117"/>
        <v>10</v>
      </c>
      <c r="J2504">
        <f t="shared" si="118"/>
        <v>2018</v>
      </c>
      <c r="L2504">
        <f t="shared" si="119"/>
        <v>43</v>
      </c>
    </row>
    <row r="2505" spans="1:12" x14ac:dyDescent="0.25">
      <c r="A2505" t="s">
        <v>8</v>
      </c>
      <c r="B2505" s="1">
        <v>43395</v>
      </c>
      <c r="C2505">
        <v>36891.855000000003</v>
      </c>
      <c r="D2505">
        <v>526.7600000000001</v>
      </c>
      <c r="E2505">
        <v>3069.9734000000003</v>
      </c>
      <c r="F2505">
        <v>0</v>
      </c>
      <c r="G2505">
        <f t="shared" si="117"/>
        <v>10</v>
      </c>
      <c r="J2505">
        <f t="shared" si="118"/>
        <v>2018</v>
      </c>
      <c r="L2505">
        <f t="shared" si="119"/>
        <v>43</v>
      </c>
    </row>
    <row r="2506" spans="1:12" x14ac:dyDescent="0.25">
      <c r="A2506" t="s">
        <v>8</v>
      </c>
      <c r="B2506" s="1">
        <v>43395</v>
      </c>
      <c r="C2506">
        <v>23687.290000000005</v>
      </c>
      <c r="D2506">
        <v>355.8</v>
      </c>
      <c r="E2506">
        <v>16955.934450000001</v>
      </c>
      <c r="F2506">
        <v>1</v>
      </c>
      <c r="G2506">
        <f t="shared" si="117"/>
        <v>10</v>
      </c>
      <c r="J2506">
        <f t="shared" si="118"/>
        <v>2018</v>
      </c>
      <c r="L2506">
        <f t="shared" si="119"/>
        <v>43</v>
      </c>
    </row>
    <row r="2507" spans="1:12" x14ac:dyDescent="0.25">
      <c r="A2507" t="s">
        <v>9</v>
      </c>
      <c r="B2507" s="1">
        <v>43395</v>
      </c>
      <c r="C2507">
        <v>6199.49</v>
      </c>
      <c r="D2507">
        <v>73.56</v>
      </c>
      <c r="E2507">
        <v>0</v>
      </c>
      <c r="F2507">
        <v>0</v>
      </c>
      <c r="G2507">
        <f t="shared" si="117"/>
        <v>10</v>
      </c>
      <c r="J2507">
        <f t="shared" si="118"/>
        <v>2018</v>
      </c>
      <c r="L2507">
        <f t="shared" si="119"/>
        <v>43</v>
      </c>
    </row>
    <row r="2508" spans="1:12" x14ac:dyDescent="0.25">
      <c r="A2508" t="s">
        <v>9</v>
      </c>
      <c r="B2508" s="1">
        <v>43395</v>
      </c>
      <c r="C2508">
        <v>1614.4700000000003</v>
      </c>
      <c r="D2508">
        <v>19.240000000000002</v>
      </c>
      <c r="E2508">
        <v>0</v>
      </c>
      <c r="F2508">
        <v>1</v>
      </c>
      <c r="G2508">
        <f t="shared" si="117"/>
        <v>10</v>
      </c>
      <c r="J2508">
        <f t="shared" si="118"/>
        <v>2018</v>
      </c>
      <c r="L2508">
        <f t="shared" si="119"/>
        <v>43</v>
      </c>
    </row>
    <row r="2509" spans="1:12" x14ac:dyDescent="0.25">
      <c r="A2509" t="s">
        <v>14</v>
      </c>
      <c r="B2509" s="1">
        <v>43395</v>
      </c>
      <c r="C2509">
        <v>6929.6149999999998</v>
      </c>
      <c r="D2509">
        <v>95.56</v>
      </c>
      <c r="E2509">
        <v>20.186400000000003</v>
      </c>
      <c r="F2509">
        <v>0</v>
      </c>
      <c r="G2509">
        <f t="shared" si="117"/>
        <v>10</v>
      </c>
      <c r="J2509">
        <f t="shared" si="118"/>
        <v>2018</v>
      </c>
      <c r="L2509">
        <f t="shared" si="119"/>
        <v>43</v>
      </c>
    </row>
    <row r="2510" spans="1:12" x14ac:dyDescent="0.25">
      <c r="A2510" t="s">
        <v>14</v>
      </c>
      <c r="B2510" s="1">
        <v>43395</v>
      </c>
      <c r="C2510">
        <v>4111.47</v>
      </c>
      <c r="D2510">
        <v>58.84</v>
      </c>
      <c r="E2510">
        <v>105.30584999999999</v>
      </c>
      <c r="F2510">
        <v>1</v>
      </c>
      <c r="G2510">
        <f t="shared" si="117"/>
        <v>10</v>
      </c>
      <c r="J2510">
        <f t="shared" si="118"/>
        <v>2018</v>
      </c>
      <c r="L2510">
        <f t="shared" si="119"/>
        <v>43</v>
      </c>
    </row>
    <row r="2511" spans="1:12" x14ac:dyDescent="0.25">
      <c r="A2511" t="s">
        <v>10</v>
      </c>
      <c r="B2511" s="1">
        <v>43395</v>
      </c>
      <c r="C2511">
        <v>2542.3200000000002</v>
      </c>
      <c r="D2511">
        <v>32.760000000000005</v>
      </c>
      <c r="E2511">
        <v>158.8691</v>
      </c>
      <c r="F2511">
        <v>0</v>
      </c>
      <c r="G2511">
        <f t="shared" si="117"/>
        <v>10</v>
      </c>
      <c r="J2511">
        <f t="shared" si="118"/>
        <v>2018</v>
      </c>
      <c r="L2511">
        <f t="shared" si="119"/>
        <v>43</v>
      </c>
    </row>
    <row r="2512" spans="1:12" x14ac:dyDescent="0.25">
      <c r="A2512" t="s">
        <v>10</v>
      </c>
      <c r="B2512" s="1">
        <v>43395</v>
      </c>
      <c r="C2512">
        <v>1327.0950000000003</v>
      </c>
      <c r="D2512">
        <v>17.96</v>
      </c>
      <c r="E2512">
        <v>1365.7826000000002</v>
      </c>
      <c r="F2512">
        <v>1</v>
      </c>
      <c r="G2512">
        <f t="shared" si="117"/>
        <v>10</v>
      </c>
      <c r="J2512">
        <f t="shared" si="118"/>
        <v>2018</v>
      </c>
      <c r="L2512">
        <f t="shared" si="119"/>
        <v>43</v>
      </c>
    </row>
    <row r="2513" spans="1:12" x14ac:dyDescent="0.25">
      <c r="A2513" t="s">
        <v>4</v>
      </c>
      <c r="B2513" s="1">
        <v>43402</v>
      </c>
      <c r="C2513">
        <v>14359.070000000002</v>
      </c>
      <c r="D2513">
        <v>163.80000000000001</v>
      </c>
      <c r="E2513">
        <v>487.13405</v>
      </c>
      <c r="F2513">
        <v>0</v>
      </c>
      <c r="G2513">
        <f t="shared" si="117"/>
        <v>10</v>
      </c>
      <c r="J2513">
        <f t="shared" si="118"/>
        <v>2018</v>
      </c>
      <c r="L2513">
        <f t="shared" si="119"/>
        <v>44</v>
      </c>
    </row>
    <row r="2514" spans="1:12" x14ac:dyDescent="0.25">
      <c r="A2514" t="s">
        <v>4</v>
      </c>
      <c r="B2514" s="1">
        <v>43402</v>
      </c>
      <c r="C2514">
        <v>7301.6900000000005</v>
      </c>
      <c r="D2514">
        <v>94.12</v>
      </c>
      <c r="E2514">
        <v>1052.7237500000001</v>
      </c>
      <c r="F2514">
        <v>1</v>
      </c>
      <c r="G2514">
        <f t="shared" si="117"/>
        <v>10</v>
      </c>
      <c r="J2514">
        <f t="shared" si="118"/>
        <v>2018</v>
      </c>
      <c r="L2514">
        <f t="shared" si="119"/>
        <v>44</v>
      </c>
    </row>
    <row r="2515" spans="1:12" x14ac:dyDescent="0.25">
      <c r="A2515" t="s">
        <v>1</v>
      </c>
      <c r="B2515" s="1">
        <v>43402</v>
      </c>
      <c r="C2515">
        <v>31141.385000000002</v>
      </c>
      <c r="D2515">
        <v>377.44000000000005</v>
      </c>
      <c r="E2515">
        <v>114.4663</v>
      </c>
      <c r="F2515">
        <v>0</v>
      </c>
      <c r="G2515">
        <f t="shared" si="117"/>
        <v>10</v>
      </c>
      <c r="J2515">
        <f t="shared" si="118"/>
        <v>2018</v>
      </c>
      <c r="L2515">
        <f t="shared" si="119"/>
        <v>44</v>
      </c>
    </row>
    <row r="2516" spans="1:12" x14ac:dyDescent="0.25">
      <c r="A2516" t="s">
        <v>1</v>
      </c>
      <c r="B2516" s="1">
        <v>43402</v>
      </c>
      <c r="C2516">
        <v>4174.1150000000007</v>
      </c>
      <c r="D2516">
        <v>51.160000000000004</v>
      </c>
      <c r="E2516">
        <v>137.32875000000001</v>
      </c>
      <c r="F2516">
        <v>1</v>
      </c>
      <c r="G2516">
        <f t="shared" si="117"/>
        <v>10</v>
      </c>
      <c r="J2516">
        <f t="shared" si="118"/>
        <v>2018</v>
      </c>
      <c r="L2516">
        <f t="shared" si="119"/>
        <v>44</v>
      </c>
    </row>
    <row r="2517" spans="1:12" x14ac:dyDescent="0.25">
      <c r="A2517" t="s">
        <v>2</v>
      </c>
      <c r="B2517" s="1">
        <v>43402</v>
      </c>
      <c r="C2517">
        <v>88142.450000000012</v>
      </c>
      <c r="D2517">
        <v>943.64</v>
      </c>
      <c r="E2517">
        <v>0</v>
      </c>
      <c r="F2517">
        <v>0</v>
      </c>
      <c r="G2517">
        <f t="shared" si="117"/>
        <v>10</v>
      </c>
      <c r="J2517">
        <f t="shared" si="118"/>
        <v>2018</v>
      </c>
      <c r="L2517">
        <f t="shared" si="119"/>
        <v>44</v>
      </c>
    </row>
    <row r="2518" spans="1:12" x14ac:dyDescent="0.25">
      <c r="A2518" t="s">
        <v>2</v>
      </c>
      <c r="B2518" s="1">
        <v>43402</v>
      </c>
      <c r="C2518">
        <v>23113.255000000001</v>
      </c>
      <c r="D2518">
        <v>278.08000000000004</v>
      </c>
      <c r="E2518">
        <v>0</v>
      </c>
      <c r="F2518">
        <v>1</v>
      </c>
      <c r="G2518">
        <f t="shared" si="117"/>
        <v>10</v>
      </c>
      <c r="J2518">
        <f t="shared" si="118"/>
        <v>2018</v>
      </c>
      <c r="L2518">
        <f t="shared" si="119"/>
        <v>44</v>
      </c>
    </row>
    <row r="2519" spans="1:12" x14ac:dyDescent="0.25">
      <c r="A2519" t="s">
        <v>3</v>
      </c>
      <c r="B2519" s="1">
        <v>43402</v>
      </c>
      <c r="C2519">
        <v>1534.7200000000003</v>
      </c>
      <c r="D2519">
        <v>20.36</v>
      </c>
      <c r="E2519">
        <v>93.299050000000008</v>
      </c>
      <c r="F2519">
        <v>0</v>
      </c>
      <c r="G2519">
        <f t="shared" si="117"/>
        <v>10</v>
      </c>
      <c r="J2519">
        <f t="shared" si="118"/>
        <v>2018</v>
      </c>
      <c r="L2519">
        <f t="shared" si="119"/>
        <v>44</v>
      </c>
    </row>
    <row r="2520" spans="1:12" x14ac:dyDescent="0.25">
      <c r="A2520" t="s">
        <v>3</v>
      </c>
      <c r="B2520" s="1">
        <v>43402</v>
      </c>
      <c r="C2520">
        <v>1065.1300000000001</v>
      </c>
      <c r="D2520">
        <v>14.280000000000001</v>
      </c>
      <c r="E2520">
        <v>862.83404999999993</v>
      </c>
      <c r="F2520">
        <v>1</v>
      </c>
      <c r="G2520">
        <f t="shared" si="117"/>
        <v>10</v>
      </c>
      <c r="J2520">
        <f t="shared" si="118"/>
        <v>2018</v>
      </c>
      <c r="L2520">
        <f t="shared" si="119"/>
        <v>44</v>
      </c>
    </row>
    <row r="2521" spans="1:12" x14ac:dyDescent="0.25">
      <c r="A2521" t="s">
        <v>13</v>
      </c>
      <c r="B2521" s="1">
        <v>43402</v>
      </c>
      <c r="C2521">
        <v>25757.325000000001</v>
      </c>
      <c r="D2521">
        <v>322</v>
      </c>
      <c r="E2521">
        <v>1807.1495</v>
      </c>
      <c r="F2521">
        <v>0</v>
      </c>
      <c r="G2521">
        <f t="shared" si="117"/>
        <v>10</v>
      </c>
      <c r="J2521">
        <f t="shared" si="118"/>
        <v>2018</v>
      </c>
      <c r="L2521">
        <f t="shared" si="119"/>
        <v>44</v>
      </c>
    </row>
    <row r="2522" spans="1:12" x14ac:dyDescent="0.25">
      <c r="A2522" t="s">
        <v>13</v>
      </c>
      <c r="B2522" s="1">
        <v>43402</v>
      </c>
      <c r="C2522">
        <v>11294.910000000002</v>
      </c>
      <c r="D2522">
        <v>148.16</v>
      </c>
      <c r="E2522">
        <v>3348.5244000000002</v>
      </c>
      <c r="F2522">
        <v>1</v>
      </c>
      <c r="G2522">
        <f t="shared" si="117"/>
        <v>10</v>
      </c>
      <c r="J2522">
        <f t="shared" si="118"/>
        <v>2018</v>
      </c>
      <c r="L2522">
        <f t="shared" si="119"/>
        <v>44</v>
      </c>
    </row>
    <row r="2523" spans="1:12" x14ac:dyDescent="0.25">
      <c r="A2523" t="s">
        <v>5</v>
      </c>
      <c r="B2523" s="1">
        <v>43402</v>
      </c>
      <c r="C2523">
        <v>1811.2050000000002</v>
      </c>
      <c r="D2523">
        <v>25.52</v>
      </c>
      <c r="E2523">
        <v>77.403300000000002</v>
      </c>
      <c r="F2523">
        <v>0</v>
      </c>
      <c r="G2523">
        <f t="shared" si="117"/>
        <v>10</v>
      </c>
      <c r="J2523">
        <f t="shared" si="118"/>
        <v>2018</v>
      </c>
      <c r="L2523">
        <f t="shared" si="119"/>
        <v>44</v>
      </c>
    </row>
    <row r="2524" spans="1:12" x14ac:dyDescent="0.25">
      <c r="A2524" t="s">
        <v>5</v>
      </c>
      <c r="B2524" s="1">
        <v>43402</v>
      </c>
      <c r="C2524">
        <v>1382.5900000000001</v>
      </c>
      <c r="D2524">
        <v>22.840000000000003</v>
      </c>
      <c r="E2524">
        <v>454.79850000000005</v>
      </c>
      <c r="F2524">
        <v>1</v>
      </c>
      <c r="G2524">
        <f t="shared" si="117"/>
        <v>10</v>
      </c>
      <c r="J2524">
        <f t="shared" si="118"/>
        <v>2018</v>
      </c>
      <c r="L2524">
        <f t="shared" si="119"/>
        <v>44</v>
      </c>
    </row>
    <row r="2525" spans="1:12" x14ac:dyDescent="0.25">
      <c r="A2525" t="s">
        <v>6</v>
      </c>
      <c r="B2525" s="1">
        <v>43402</v>
      </c>
      <c r="C2525">
        <v>1782.0550000000001</v>
      </c>
      <c r="D2525">
        <v>20.400000000000002</v>
      </c>
      <c r="E2525">
        <v>0</v>
      </c>
      <c r="F2525">
        <v>0</v>
      </c>
      <c r="G2525">
        <f t="shared" si="117"/>
        <v>10</v>
      </c>
      <c r="J2525">
        <f t="shared" si="118"/>
        <v>2018</v>
      </c>
      <c r="L2525">
        <f t="shared" si="119"/>
        <v>44</v>
      </c>
    </row>
    <row r="2526" spans="1:12" x14ac:dyDescent="0.25">
      <c r="A2526" t="s">
        <v>6</v>
      </c>
      <c r="B2526" s="1">
        <v>43402</v>
      </c>
      <c r="C2526">
        <v>1042.69</v>
      </c>
      <c r="D2526">
        <v>13.92</v>
      </c>
      <c r="E2526">
        <v>0</v>
      </c>
      <c r="F2526">
        <v>1</v>
      </c>
      <c r="G2526">
        <f t="shared" si="117"/>
        <v>10</v>
      </c>
      <c r="J2526">
        <f t="shared" si="118"/>
        <v>2018</v>
      </c>
      <c r="L2526">
        <f t="shared" si="119"/>
        <v>44</v>
      </c>
    </row>
    <row r="2527" spans="1:12" x14ac:dyDescent="0.25">
      <c r="A2527" t="s">
        <v>12</v>
      </c>
      <c r="B2527" s="1">
        <v>43402</v>
      </c>
      <c r="C2527">
        <v>3397.7900000000004</v>
      </c>
      <c r="D2527">
        <v>44.160000000000004</v>
      </c>
      <c r="E2527">
        <v>464.96190000000001</v>
      </c>
      <c r="F2527">
        <v>0</v>
      </c>
      <c r="G2527">
        <f t="shared" si="117"/>
        <v>10</v>
      </c>
      <c r="J2527">
        <f t="shared" si="118"/>
        <v>2018</v>
      </c>
      <c r="L2527">
        <f t="shared" si="119"/>
        <v>44</v>
      </c>
    </row>
    <row r="2528" spans="1:12" x14ac:dyDescent="0.25">
      <c r="A2528" t="s">
        <v>12</v>
      </c>
      <c r="B2528" s="1">
        <v>43402</v>
      </c>
      <c r="C2528">
        <v>938.63</v>
      </c>
      <c r="D2528">
        <v>12.36</v>
      </c>
      <c r="E2528">
        <v>998.65089999999998</v>
      </c>
      <c r="F2528">
        <v>1</v>
      </c>
      <c r="G2528">
        <f t="shared" si="117"/>
        <v>10</v>
      </c>
      <c r="J2528">
        <f t="shared" si="118"/>
        <v>2018</v>
      </c>
      <c r="L2528">
        <f t="shared" si="119"/>
        <v>44</v>
      </c>
    </row>
    <row r="2529" spans="1:12" x14ac:dyDescent="0.25">
      <c r="A2529" t="s">
        <v>7</v>
      </c>
      <c r="B2529" s="1">
        <v>43402</v>
      </c>
      <c r="C2529">
        <v>38395.225000000006</v>
      </c>
      <c r="D2529">
        <v>448.72</v>
      </c>
      <c r="E2529">
        <v>342.73720000000003</v>
      </c>
      <c r="F2529">
        <v>0</v>
      </c>
      <c r="G2529">
        <f t="shared" si="117"/>
        <v>10</v>
      </c>
      <c r="J2529">
        <f t="shared" si="118"/>
        <v>2018</v>
      </c>
      <c r="L2529">
        <f t="shared" si="119"/>
        <v>44</v>
      </c>
    </row>
    <row r="2530" spans="1:12" x14ac:dyDescent="0.25">
      <c r="A2530" t="s">
        <v>7</v>
      </c>
      <c r="B2530" s="1">
        <v>43402</v>
      </c>
      <c r="C2530">
        <v>11401.115</v>
      </c>
      <c r="D2530">
        <v>135.72</v>
      </c>
      <c r="E2530">
        <v>476.4409</v>
      </c>
      <c r="F2530">
        <v>1</v>
      </c>
      <c r="G2530">
        <f t="shared" si="117"/>
        <v>10</v>
      </c>
      <c r="J2530">
        <f t="shared" si="118"/>
        <v>2018</v>
      </c>
      <c r="L2530">
        <f t="shared" si="119"/>
        <v>44</v>
      </c>
    </row>
    <row r="2531" spans="1:12" x14ac:dyDescent="0.25">
      <c r="A2531" t="s">
        <v>8</v>
      </c>
      <c r="B2531" s="1">
        <v>43402</v>
      </c>
      <c r="C2531">
        <v>46338.10500000001</v>
      </c>
      <c r="D2531">
        <v>625.7600000000001</v>
      </c>
      <c r="E2531">
        <v>3566.2289000000005</v>
      </c>
      <c r="F2531">
        <v>0</v>
      </c>
      <c r="G2531">
        <f t="shared" si="117"/>
        <v>10</v>
      </c>
      <c r="J2531">
        <f t="shared" si="118"/>
        <v>2018</v>
      </c>
      <c r="L2531">
        <f t="shared" si="119"/>
        <v>44</v>
      </c>
    </row>
    <row r="2532" spans="1:12" x14ac:dyDescent="0.25">
      <c r="A2532" t="s">
        <v>8</v>
      </c>
      <c r="B2532" s="1">
        <v>43402</v>
      </c>
      <c r="C2532">
        <v>33615.670000000006</v>
      </c>
      <c r="D2532">
        <v>487.12</v>
      </c>
      <c r="E2532">
        <v>19230.154450000002</v>
      </c>
      <c r="F2532">
        <v>1</v>
      </c>
      <c r="G2532">
        <f t="shared" si="117"/>
        <v>10</v>
      </c>
      <c r="J2532">
        <f t="shared" si="118"/>
        <v>2018</v>
      </c>
      <c r="L2532">
        <f t="shared" si="119"/>
        <v>44</v>
      </c>
    </row>
    <row r="2533" spans="1:12" x14ac:dyDescent="0.25">
      <c r="A2533" t="s">
        <v>9</v>
      </c>
      <c r="B2533" s="1">
        <v>43402</v>
      </c>
      <c r="C2533">
        <v>6561.005000000001</v>
      </c>
      <c r="D2533">
        <v>74.400000000000006</v>
      </c>
      <c r="E2533">
        <v>0</v>
      </c>
      <c r="F2533">
        <v>0</v>
      </c>
      <c r="G2533">
        <f t="shared" si="117"/>
        <v>10</v>
      </c>
      <c r="J2533">
        <f t="shared" si="118"/>
        <v>2018</v>
      </c>
      <c r="L2533">
        <f t="shared" si="119"/>
        <v>44</v>
      </c>
    </row>
    <row r="2534" spans="1:12" x14ac:dyDescent="0.25">
      <c r="A2534" t="s">
        <v>9</v>
      </c>
      <c r="B2534" s="1">
        <v>43402</v>
      </c>
      <c r="C2534">
        <v>1953.9850000000001</v>
      </c>
      <c r="D2534">
        <v>23.44</v>
      </c>
      <c r="E2534">
        <v>0</v>
      </c>
      <c r="F2534">
        <v>1</v>
      </c>
      <c r="G2534">
        <f t="shared" si="117"/>
        <v>10</v>
      </c>
      <c r="J2534">
        <f t="shared" si="118"/>
        <v>2018</v>
      </c>
      <c r="L2534">
        <f t="shared" si="119"/>
        <v>44</v>
      </c>
    </row>
    <row r="2535" spans="1:12" x14ac:dyDescent="0.25">
      <c r="A2535" t="s">
        <v>14</v>
      </c>
      <c r="B2535" s="1">
        <v>43402</v>
      </c>
      <c r="C2535">
        <v>8151.22</v>
      </c>
      <c r="D2535">
        <v>102.68</v>
      </c>
      <c r="E2535">
        <v>19.14705</v>
      </c>
      <c r="F2535">
        <v>0</v>
      </c>
      <c r="G2535">
        <f t="shared" si="117"/>
        <v>10</v>
      </c>
      <c r="J2535">
        <f t="shared" si="118"/>
        <v>2018</v>
      </c>
      <c r="L2535">
        <f t="shared" si="119"/>
        <v>44</v>
      </c>
    </row>
    <row r="2536" spans="1:12" x14ac:dyDescent="0.25">
      <c r="A2536" t="s">
        <v>14</v>
      </c>
      <c r="B2536" s="1">
        <v>43402</v>
      </c>
      <c r="C2536">
        <v>5126.7150000000001</v>
      </c>
      <c r="D2536">
        <v>71.320000000000007</v>
      </c>
      <c r="E2536">
        <v>103.1589</v>
      </c>
      <c r="F2536">
        <v>1</v>
      </c>
      <c r="G2536">
        <f t="shared" si="117"/>
        <v>10</v>
      </c>
      <c r="J2536">
        <f t="shared" si="118"/>
        <v>2018</v>
      </c>
      <c r="L2536">
        <f t="shared" si="119"/>
        <v>44</v>
      </c>
    </row>
    <row r="2537" spans="1:12" x14ac:dyDescent="0.25">
      <c r="A2537" t="s">
        <v>10</v>
      </c>
      <c r="B2537" s="1">
        <v>43402</v>
      </c>
      <c r="C2537">
        <v>3403.3450000000003</v>
      </c>
      <c r="D2537">
        <v>38.04</v>
      </c>
      <c r="E2537">
        <v>156.8177</v>
      </c>
      <c r="F2537">
        <v>0</v>
      </c>
      <c r="G2537">
        <f t="shared" si="117"/>
        <v>10</v>
      </c>
      <c r="J2537">
        <f t="shared" si="118"/>
        <v>2018</v>
      </c>
      <c r="L2537">
        <f t="shared" si="119"/>
        <v>44</v>
      </c>
    </row>
    <row r="2538" spans="1:12" x14ac:dyDescent="0.25">
      <c r="A2538" t="s">
        <v>10</v>
      </c>
      <c r="B2538" s="1">
        <v>43402</v>
      </c>
      <c r="C2538">
        <v>2207.5349999999999</v>
      </c>
      <c r="D2538">
        <v>24.680000000000003</v>
      </c>
      <c r="E2538">
        <v>1657.0203000000001</v>
      </c>
      <c r="F2538">
        <v>1</v>
      </c>
      <c r="G2538">
        <f t="shared" si="117"/>
        <v>10</v>
      </c>
      <c r="J2538">
        <f t="shared" si="118"/>
        <v>2018</v>
      </c>
      <c r="L2538">
        <f t="shared" si="119"/>
        <v>44</v>
      </c>
    </row>
    <row r="2539" spans="1:12" x14ac:dyDescent="0.25">
      <c r="A2539" t="s">
        <v>4</v>
      </c>
      <c r="B2539" s="1">
        <v>43409</v>
      </c>
      <c r="C2539">
        <v>16298.260000000002</v>
      </c>
      <c r="D2539">
        <v>175.32000000000002</v>
      </c>
      <c r="E2539">
        <v>712.00610000000006</v>
      </c>
      <c r="F2539">
        <v>0</v>
      </c>
      <c r="G2539">
        <f t="shared" si="117"/>
        <v>11</v>
      </c>
      <c r="J2539">
        <f t="shared" si="118"/>
        <v>2018</v>
      </c>
      <c r="L2539">
        <f t="shared" si="119"/>
        <v>45</v>
      </c>
    </row>
    <row r="2540" spans="1:12" x14ac:dyDescent="0.25">
      <c r="A2540" t="s">
        <v>4</v>
      </c>
      <c r="B2540" s="1">
        <v>43409</v>
      </c>
      <c r="C2540">
        <v>7999.3650000000007</v>
      </c>
      <c r="D2540">
        <v>104.44000000000001</v>
      </c>
      <c r="E2540">
        <v>1559.5086000000001</v>
      </c>
      <c r="F2540">
        <v>1</v>
      </c>
      <c r="G2540">
        <f t="shared" si="117"/>
        <v>11</v>
      </c>
      <c r="J2540">
        <f t="shared" si="118"/>
        <v>2018</v>
      </c>
      <c r="L2540">
        <f t="shared" si="119"/>
        <v>45</v>
      </c>
    </row>
    <row r="2541" spans="1:12" x14ac:dyDescent="0.25">
      <c r="A2541" t="s">
        <v>1</v>
      </c>
      <c r="B2541" s="1">
        <v>43409</v>
      </c>
      <c r="C2541">
        <v>26935.755000000001</v>
      </c>
      <c r="D2541">
        <v>318.88000000000005</v>
      </c>
      <c r="E2541">
        <v>96.434000000000012</v>
      </c>
      <c r="F2541">
        <v>0</v>
      </c>
      <c r="G2541">
        <f t="shared" si="117"/>
        <v>11</v>
      </c>
      <c r="J2541">
        <f t="shared" si="118"/>
        <v>2018</v>
      </c>
      <c r="L2541">
        <f t="shared" si="119"/>
        <v>45</v>
      </c>
    </row>
    <row r="2542" spans="1:12" x14ac:dyDescent="0.25">
      <c r="A2542" t="s">
        <v>1</v>
      </c>
      <c r="B2542" s="1">
        <v>43409</v>
      </c>
      <c r="C2542">
        <v>4543.4399999999996</v>
      </c>
      <c r="D2542">
        <v>56.28</v>
      </c>
      <c r="E2542">
        <v>114.5625</v>
      </c>
      <c r="F2542">
        <v>1</v>
      </c>
      <c r="G2542">
        <f t="shared" si="117"/>
        <v>11</v>
      </c>
      <c r="J2542">
        <f t="shared" si="118"/>
        <v>2018</v>
      </c>
      <c r="L2542">
        <f t="shared" si="119"/>
        <v>45</v>
      </c>
    </row>
    <row r="2543" spans="1:12" x14ac:dyDescent="0.25">
      <c r="A2543" t="s">
        <v>2</v>
      </c>
      <c r="B2543" s="1">
        <v>43409</v>
      </c>
      <c r="C2543">
        <v>87500.6</v>
      </c>
      <c r="D2543">
        <v>905.07999999999993</v>
      </c>
      <c r="E2543">
        <v>0</v>
      </c>
      <c r="F2543">
        <v>0</v>
      </c>
      <c r="G2543">
        <f t="shared" si="117"/>
        <v>11</v>
      </c>
      <c r="J2543">
        <f t="shared" si="118"/>
        <v>2018</v>
      </c>
      <c r="L2543">
        <f t="shared" si="119"/>
        <v>45</v>
      </c>
    </row>
    <row r="2544" spans="1:12" x14ac:dyDescent="0.25">
      <c r="A2544" t="s">
        <v>2</v>
      </c>
      <c r="B2544" s="1">
        <v>43409</v>
      </c>
      <c r="C2544">
        <v>24783.33</v>
      </c>
      <c r="D2544">
        <v>287.8</v>
      </c>
      <c r="E2544">
        <v>0</v>
      </c>
      <c r="F2544">
        <v>1</v>
      </c>
      <c r="G2544">
        <f t="shared" si="117"/>
        <v>11</v>
      </c>
      <c r="J2544">
        <f t="shared" si="118"/>
        <v>2018</v>
      </c>
      <c r="L2544">
        <f t="shared" si="119"/>
        <v>45</v>
      </c>
    </row>
    <row r="2545" spans="1:12" x14ac:dyDescent="0.25">
      <c r="A2545" t="s">
        <v>3</v>
      </c>
      <c r="B2545" s="1">
        <v>43409</v>
      </c>
      <c r="C2545">
        <v>1830.8950000000002</v>
      </c>
      <c r="D2545">
        <v>22.64</v>
      </c>
      <c r="E2545">
        <v>138.92060000000001</v>
      </c>
      <c r="F2545">
        <v>0</v>
      </c>
      <c r="G2545">
        <f t="shared" si="117"/>
        <v>11</v>
      </c>
      <c r="J2545">
        <f t="shared" si="118"/>
        <v>2018</v>
      </c>
      <c r="L2545">
        <f t="shared" si="119"/>
        <v>45</v>
      </c>
    </row>
    <row r="2546" spans="1:12" x14ac:dyDescent="0.25">
      <c r="A2546" t="s">
        <v>3</v>
      </c>
      <c r="B2546" s="1">
        <v>43409</v>
      </c>
      <c r="C2546">
        <v>1003.7500000000001</v>
      </c>
      <c r="D2546">
        <v>13.440000000000001</v>
      </c>
      <c r="E2546">
        <v>1454.3314500000001</v>
      </c>
      <c r="F2546">
        <v>1</v>
      </c>
      <c r="G2546">
        <f t="shared" si="117"/>
        <v>11</v>
      </c>
      <c r="J2546">
        <f t="shared" si="118"/>
        <v>2018</v>
      </c>
      <c r="L2546">
        <f t="shared" si="119"/>
        <v>45</v>
      </c>
    </row>
    <row r="2547" spans="1:12" x14ac:dyDescent="0.25">
      <c r="A2547" t="s">
        <v>13</v>
      </c>
      <c r="B2547" s="1">
        <v>43409</v>
      </c>
      <c r="C2547">
        <v>24302.740000000005</v>
      </c>
      <c r="D2547">
        <v>303.88000000000005</v>
      </c>
      <c r="E2547">
        <v>2141.70255</v>
      </c>
      <c r="F2547">
        <v>0</v>
      </c>
      <c r="G2547">
        <f t="shared" si="117"/>
        <v>11</v>
      </c>
      <c r="J2547">
        <f t="shared" si="118"/>
        <v>2018</v>
      </c>
      <c r="L2547">
        <f t="shared" si="119"/>
        <v>45</v>
      </c>
    </row>
    <row r="2548" spans="1:12" x14ac:dyDescent="0.25">
      <c r="A2548" t="s">
        <v>13</v>
      </c>
      <c r="B2548" s="1">
        <v>43409</v>
      </c>
      <c r="C2548">
        <v>11127.545000000002</v>
      </c>
      <c r="D2548">
        <v>145</v>
      </c>
      <c r="E2548">
        <v>3958.7619500000001</v>
      </c>
      <c r="F2548">
        <v>1</v>
      </c>
      <c r="G2548">
        <f t="shared" si="117"/>
        <v>11</v>
      </c>
      <c r="J2548">
        <f t="shared" si="118"/>
        <v>2018</v>
      </c>
      <c r="L2548">
        <f t="shared" si="119"/>
        <v>45</v>
      </c>
    </row>
    <row r="2549" spans="1:12" x14ac:dyDescent="0.25">
      <c r="A2549" t="s">
        <v>5</v>
      </c>
      <c r="B2549" s="1">
        <v>43409</v>
      </c>
      <c r="C2549">
        <v>2005.63</v>
      </c>
      <c r="D2549">
        <v>26.8</v>
      </c>
      <c r="E2549">
        <v>84.843199999999996</v>
      </c>
      <c r="F2549">
        <v>0</v>
      </c>
      <c r="G2549">
        <f t="shared" si="117"/>
        <v>11</v>
      </c>
      <c r="J2549">
        <f t="shared" si="118"/>
        <v>2018</v>
      </c>
      <c r="L2549">
        <f t="shared" si="119"/>
        <v>45</v>
      </c>
    </row>
    <row r="2550" spans="1:12" x14ac:dyDescent="0.25">
      <c r="A2550" t="s">
        <v>5</v>
      </c>
      <c r="B2550" s="1">
        <v>43409</v>
      </c>
      <c r="C2550">
        <v>1861.6950000000002</v>
      </c>
      <c r="D2550">
        <v>29.12</v>
      </c>
      <c r="E2550">
        <v>501.67715000000004</v>
      </c>
      <c r="F2550">
        <v>1</v>
      </c>
      <c r="G2550">
        <f t="shared" si="117"/>
        <v>11</v>
      </c>
      <c r="J2550">
        <f t="shared" si="118"/>
        <v>2018</v>
      </c>
      <c r="L2550">
        <f t="shared" si="119"/>
        <v>45</v>
      </c>
    </row>
    <row r="2551" spans="1:12" x14ac:dyDescent="0.25">
      <c r="A2551" t="s">
        <v>6</v>
      </c>
      <c r="B2551" s="1">
        <v>43409</v>
      </c>
      <c r="C2551">
        <v>1494.5150000000003</v>
      </c>
      <c r="D2551">
        <v>17.680000000000003</v>
      </c>
      <c r="E2551">
        <v>0</v>
      </c>
      <c r="F2551">
        <v>0</v>
      </c>
      <c r="G2551">
        <f t="shared" si="117"/>
        <v>11</v>
      </c>
      <c r="J2551">
        <f t="shared" si="118"/>
        <v>2018</v>
      </c>
      <c r="L2551">
        <f t="shared" si="119"/>
        <v>45</v>
      </c>
    </row>
    <row r="2552" spans="1:12" x14ac:dyDescent="0.25">
      <c r="A2552" t="s">
        <v>6</v>
      </c>
      <c r="B2552" s="1">
        <v>43409</v>
      </c>
      <c r="C2552">
        <v>802.94500000000016</v>
      </c>
      <c r="D2552">
        <v>11.08</v>
      </c>
      <c r="E2552">
        <v>0</v>
      </c>
      <c r="F2552">
        <v>1</v>
      </c>
      <c r="G2552">
        <f t="shared" si="117"/>
        <v>11</v>
      </c>
      <c r="J2552">
        <f t="shared" si="118"/>
        <v>2018</v>
      </c>
      <c r="L2552">
        <f t="shared" si="119"/>
        <v>45</v>
      </c>
    </row>
    <row r="2553" spans="1:12" x14ac:dyDescent="0.25">
      <c r="A2553" t="s">
        <v>12</v>
      </c>
      <c r="B2553" s="1">
        <v>43409</v>
      </c>
      <c r="C2553">
        <v>3545.0800000000004</v>
      </c>
      <c r="D2553">
        <v>43.680000000000007</v>
      </c>
      <c r="E2553">
        <v>389.65355</v>
      </c>
      <c r="F2553">
        <v>0</v>
      </c>
      <c r="G2553">
        <f t="shared" si="117"/>
        <v>11</v>
      </c>
      <c r="J2553">
        <f t="shared" si="118"/>
        <v>2018</v>
      </c>
      <c r="L2553">
        <f t="shared" si="119"/>
        <v>45</v>
      </c>
    </row>
    <row r="2554" spans="1:12" x14ac:dyDescent="0.25">
      <c r="A2554" t="s">
        <v>12</v>
      </c>
      <c r="B2554" s="1">
        <v>43409</v>
      </c>
      <c r="C2554">
        <v>1029.1600000000001</v>
      </c>
      <c r="D2554">
        <v>13.480000000000002</v>
      </c>
      <c r="E2554">
        <v>1176.7821000000001</v>
      </c>
      <c r="F2554">
        <v>1</v>
      </c>
      <c r="G2554">
        <f t="shared" si="117"/>
        <v>11</v>
      </c>
      <c r="J2554">
        <f t="shared" si="118"/>
        <v>2018</v>
      </c>
      <c r="L2554">
        <f t="shared" si="119"/>
        <v>45</v>
      </c>
    </row>
    <row r="2555" spans="1:12" x14ac:dyDescent="0.25">
      <c r="A2555" t="s">
        <v>7</v>
      </c>
      <c r="B2555" s="1">
        <v>43409</v>
      </c>
      <c r="C2555">
        <v>35672.670000000006</v>
      </c>
      <c r="D2555">
        <v>410.48</v>
      </c>
      <c r="E2555">
        <v>392.80995000000001</v>
      </c>
      <c r="F2555">
        <v>0</v>
      </c>
      <c r="G2555">
        <f t="shared" si="117"/>
        <v>11</v>
      </c>
      <c r="J2555">
        <f t="shared" si="118"/>
        <v>2018</v>
      </c>
      <c r="L2555">
        <f t="shared" si="119"/>
        <v>45</v>
      </c>
    </row>
    <row r="2556" spans="1:12" x14ac:dyDescent="0.25">
      <c r="A2556" t="s">
        <v>7</v>
      </c>
      <c r="B2556" s="1">
        <v>43409</v>
      </c>
      <c r="C2556">
        <v>10949.070000000002</v>
      </c>
      <c r="D2556">
        <v>127.12</v>
      </c>
      <c r="E2556">
        <v>608.83420000000001</v>
      </c>
      <c r="F2556">
        <v>1</v>
      </c>
      <c r="G2556">
        <f t="shared" si="117"/>
        <v>11</v>
      </c>
      <c r="J2556">
        <f t="shared" si="118"/>
        <v>2018</v>
      </c>
      <c r="L2556">
        <f t="shared" si="119"/>
        <v>45</v>
      </c>
    </row>
    <row r="2557" spans="1:12" x14ac:dyDescent="0.25">
      <c r="A2557" t="s">
        <v>8</v>
      </c>
      <c r="B2557" s="1">
        <v>43409</v>
      </c>
      <c r="C2557">
        <v>44482.02</v>
      </c>
      <c r="D2557">
        <v>584.36</v>
      </c>
      <c r="E2557">
        <v>3516.7736500000001</v>
      </c>
      <c r="F2557">
        <v>0</v>
      </c>
      <c r="G2557">
        <f t="shared" si="117"/>
        <v>11</v>
      </c>
      <c r="J2557">
        <f t="shared" si="118"/>
        <v>2018</v>
      </c>
      <c r="L2557">
        <f t="shared" si="119"/>
        <v>45</v>
      </c>
    </row>
    <row r="2558" spans="1:12" x14ac:dyDescent="0.25">
      <c r="A2558" t="s">
        <v>8</v>
      </c>
      <c r="B2558" s="1">
        <v>43409</v>
      </c>
      <c r="C2558">
        <v>34011.285000000003</v>
      </c>
      <c r="D2558">
        <v>487.40000000000003</v>
      </c>
      <c r="E2558">
        <v>19540.712100000001</v>
      </c>
      <c r="F2558">
        <v>1</v>
      </c>
      <c r="G2558">
        <f t="shared" si="117"/>
        <v>11</v>
      </c>
      <c r="J2558">
        <f t="shared" si="118"/>
        <v>2018</v>
      </c>
      <c r="L2558">
        <f t="shared" si="119"/>
        <v>45</v>
      </c>
    </row>
    <row r="2559" spans="1:12" x14ac:dyDescent="0.25">
      <c r="A2559" t="s">
        <v>9</v>
      </c>
      <c r="B2559" s="1">
        <v>43409</v>
      </c>
      <c r="C2559">
        <v>6720.3950000000004</v>
      </c>
      <c r="D2559">
        <v>75.320000000000007</v>
      </c>
      <c r="E2559">
        <v>0</v>
      </c>
      <c r="F2559">
        <v>0</v>
      </c>
      <c r="G2559">
        <f t="shared" si="117"/>
        <v>11</v>
      </c>
      <c r="J2559">
        <f t="shared" si="118"/>
        <v>2018</v>
      </c>
      <c r="L2559">
        <f t="shared" si="119"/>
        <v>45</v>
      </c>
    </row>
    <row r="2560" spans="1:12" x14ac:dyDescent="0.25">
      <c r="A2560" t="s">
        <v>9</v>
      </c>
      <c r="B2560" s="1">
        <v>43409</v>
      </c>
      <c r="C2560">
        <v>2001.2850000000001</v>
      </c>
      <c r="D2560">
        <v>23.040000000000003</v>
      </c>
      <c r="E2560">
        <v>0</v>
      </c>
      <c r="F2560">
        <v>1</v>
      </c>
      <c r="G2560">
        <f t="shared" si="117"/>
        <v>11</v>
      </c>
      <c r="J2560">
        <f t="shared" si="118"/>
        <v>2018</v>
      </c>
      <c r="L2560">
        <f t="shared" si="119"/>
        <v>45</v>
      </c>
    </row>
    <row r="2561" spans="1:12" x14ac:dyDescent="0.25">
      <c r="A2561" t="s">
        <v>14</v>
      </c>
      <c r="B2561" s="1">
        <v>43409</v>
      </c>
      <c r="C2561">
        <v>7817.2600000000011</v>
      </c>
      <c r="D2561">
        <v>100.80000000000001</v>
      </c>
      <c r="E2561">
        <v>17.76905</v>
      </c>
      <c r="F2561">
        <v>0</v>
      </c>
      <c r="G2561">
        <f t="shared" si="117"/>
        <v>11</v>
      </c>
      <c r="J2561">
        <f t="shared" si="118"/>
        <v>2018</v>
      </c>
      <c r="L2561">
        <f t="shared" si="119"/>
        <v>45</v>
      </c>
    </row>
    <row r="2562" spans="1:12" x14ac:dyDescent="0.25">
      <c r="A2562" t="s">
        <v>14</v>
      </c>
      <c r="B2562" s="1">
        <v>43409</v>
      </c>
      <c r="C2562">
        <v>5586.4050000000007</v>
      </c>
      <c r="D2562">
        <v>77.12</v>
      </c>
      <c r="E2562">
        <v>91.693550000000002</v>
      </c>
      <c r="F2562">
        <v>1</v>
      </c>
      <c r="G2562">
        <f t="shared" si="117"/>
        <v>11</v>
      </c>
      <c r="J2562">
        <f t="shared" si="118"/>
        <v>2018</v>
      </c>
      <c r="L2562">
        <f t="shared" si="119"/>
        <v>45</v>
      </c>
    </row>
    <row r="2563" spans="1:12" x14ac:dyDescent="0.25">
      <c r="A2563" t="s">
        <v>10</v>
      </c>
      <c r="B2563" s="1">
        <v>43409</v>
      </c>
      <c r="C2563">
        <v>2789.9300000000003</v>
      </c>
      <c r="D2563">
        <v>41.760000000000005</v>
      </c>
      <c r="E2563">
        <v>102.82805</v>
      </c>
      <c r="F2563">
        <v>0</v>
      </c>
      <c r="G2563">
        <f t="shared" ref="G2563:G2626" si="120">MONTH(B2563)</f>
        <v>11</v>
      </c>
      <c r="J2563">
        <f t="shared" ref="J2563:J2626" si="121">YEAR(B2563:B5333)</f>
        <v>2018</v>
      </c>
      <c r="L2563">
        <f t="shared" ref="L2563:L2626" si="122">WEEKNUM(B2563,1)</f>
        <v>45</v>
      </c>
    </row>
    <row r="2564" spans="1:12" x14ac:dyDescent="0.25">
      <c r="A2564" t="s">
        <v>10</v>
      </c>
      <c r="B2564" s="1">
        <v>43409</v>
      </c>
      <c r="C2564">
        <v>2118.8200000000002</v>
      </c>
      <c r="D2564">
        <v>34.480000000000004</v>
      </c>
      <c r="E2564">
        <v>929.74700000000007</v>
      </c>
      <c r="F2564">
        <v>1</v>
      </c>
      <c r="G2564">
        <f t="shared" si="120"/>
        <v>11</v>
      </c>
      <c r="J2564">
        <f t="shared" si="121"/>
        <v>2018</v>
      </c>
      <c r="L2564">
        <f t="shared" si="122"/>
        <v>45</v>
      </c>
    </row>
    <row r="2565" spans="1:12" x14ac:dyDescent="0.25">
      <c r="A2565" t="s">
        <v>4</v>
      </c>
      <c r="B2565" s="1">
        <v>43416</v>
      </c>
      <c r="C2565">
        <v>14518.955</v>
      </c>
      <c r="D2565">
        <v>162.80000000000001</v>
      </c>
      <c r="E2565">
        <v>646.16500000000008</v>
      </c>
      <c r="F2565">
        <v>0</v>
      </c>
      <c r="G2565">
        <f t="shared" si="120"/>
        <v>11</v>
      </c>
      <c r="J2565">
        <f t="shared" si="121"/>
        <v>2018</v>
      </c>
      <c r="L2565">
        <f t="shared" si="122"/>
        <v>46</v>
      </c>
    </row>
    <row r="2566" spans="1:12" x14ac:dyDescent="0.25">
      <c r="A2566" t="s">
        <v>4</v>
      </c>
      <c r="B2566" s="1">
        <v>43416</v>
      </c>
      <c r="C2566">
        <v>7448.9250000000002</v>
      </c>
      <c r="D2566">
        <v>103.24000000000001</v>
      </c>
      <c r="E2566">
        <v>1603.0248000000001</v>
      </c>
      <c r="F2566">
        <v>1</v>
      </c>
      <c r="G2566">
        <f t="shared" si="120"/>
        <v>11</v>
      </c>
      <c r="J2566">
        <f t="shared" si="121"/>
        <v>2018</v>
      </c>
      <c r="L2566">
        <f t="shared" si="122"/>
        <v>46</v>
      </c>
    </row>
    <row r="2567" spans="1:12" x14ac:dyDescent="0.25">
      <c r="A2567" t="s">
        <v>1</v>
      </c>
      <c r="B2567" s="1">
        <v>43416</v>
      </c>
      <c r="C2567">
        <v>30519.280000000002</v>
      </c>
      <c r="D2567">
        <v>369.64000000000004</v>
      </c>
      <c r="E2567">
        <v>103.48065</v>
      </c>
      <c r="F2567">
        <v>0</v>
      </c>
      <c r="G2567">
        <f t="shared" si="120"/>
        <v>11</v>
      </c>
      <c r="J2567">
        <f t="shared" si="121"/>
        <v>2018</v>
      </c>
      <c r="L2567">
        <f t="shared" si="122"/>
        <v>46</v>
      </c>
    </row>
    <row r="2568" spans="1:12" x14ac:dyDescent="0.25">
      <c r="A2568" t="s">
        <v>1</v>
      </c>
      <c r="B2568" s="1">
        <v>43416</v>
      </c>
      <c r="C2568">
        <v>4552.3500000000004</v>
      </c>
      <c r="D2568">
        <v>58.48</v>
      </c>
      <c r="E2568">
        <v>123.39535000000001</v>
      </c>
      <c r="F2568">
        <v>1</v>
      </c>
      <c r="G2568">
        <f t="shared" si="120"/>
        <v>11</v>
      </c>
      <c r="J2568">
        <f t="shared" si="121"/>
        <v>2018</v>
      </c>
      <c r="L2568">
        <f t="shared" si="122"/>
        <v>46</v>
      </c>
    </row>
    <row r="2569" spans="1:12" x14ac:dyDescent="0.25">
      <c r="A2569" t="s">
        <v>2</v>
      </c>
      <c r="B2569" s="1">
        <v>43416</v>
      </c>
      <c r="C2569">
        <v>93305.575000000012</v>
      </c>
      <c r="D2569">
        <v>1050.08</v>
      </c>
      <c r="E2569">
        <v>0</v>
      </c>
      <c r="F2569">
        <v>0</v>
      </c>
      <c r="G2569">
        <f t="shared" si="120"/>
        <v>11</v>
      </c>
      <c r="J2569">
        <f t="shared" si="121"/>
        <v>2018</v>
      </c>
      <c r="L2569">
        <f t="shared" si="122"/>
        <v>46</v>
      </c>
    </row>
    <row r="2570" spans="1:12" x14ac:dyDescent="0.25">
      <c r="A2570" t="s">
        <v>2</v>
      </c>
      <c r="B2570" s="1">
        <v>43416</v>
      </c>
      <c r="C2570">
        <v>28059.570000000003</v>
      </c>
      <c r="D2570">
        <v>356.28000000000003</v>
      </c>
      <c r="E2570">
        <v>0</v>
      </c>
      <c r="F2570">
        <v>1</v>
      </c>
      <c r="G2570">
        <f t="shared" si="120"/>
        <v>11</v>
      </c>
      <c r="J2570">
        <f t="shared" si="121"/>
        <v>2018</v>
      </c>
      <c r="L2570">
        <f t="shared" si="122"/>
        <v>46</v>
      </c>
    </row>
    <row r="2571" spans="1:12" x14ac:dyDescent="0.25">
      <c r="A2571" t="s">
        <v>3</v>
      </c>
      <c r="B2571" s="1">
        <v>43416</v>
      </c>
      <c r="C2571">
        <v>1831.8300000000002</v>
      </c>
      <c r="D2571">
        <v>22.96</v>
      </c>
      <c r="E2571">
        <v>135.7603</v>
      </c>
      <c r="F2571">
        <v>0</v>
      </c>
      <c r="G2571">
        <f t="shared" si="120"/>
        <v>11</v>
      </c>
      <c r="J2571">
        <f t="shared" si="121"/>
        <v>2018</v>
      </c>
      <c r="L2571">
        <f t="shared" si="122"/>
        <v>46</v>
      </c>
    </row>
    <row r="2572" spans="1:12" x14ac:dyDescent="0.25">
      <c r="A2572" t="s">
        <v>3</v>
      </c>
      <c r="B2572" s="1">
        <v>43416</v>
      </c>
      <c r="C2572">
        <v>1223.75</v>
      </c>
      <c r="D2572">
        <v>16.36</v>
      </c>
      <c r="E2572">
        <v>1498.8870000000002</v>
      </c>
      <c r="F2572">
        <v>1</v>
      </c>
      <c r="G2572">
        <f t="shared" si="120"/>
        <v>11</v>
      </c>
      <c r="J2572">
        <f t="shared" si="121"/>
        <v>2018</v>
      </c>
      <c r="L2572">
        <f t="shared" si="122"/>
        <v>46</v>
      </c>
    </row>
    <row r="2573" spans="1:12" x14ac:dyDescent="0.25">
      <c r="A2573" t="s">
        <v>13</v>
      </c>
      <c r="B2573" s="1">
        <v>43416</v>
      </c>
      <c r="C2573">
        <v>28644.990000000005</v>
      </c>
      <c r="D2573">
        <v>363.64000000000004</v>
      </c>
      <c r="E2573">
        <v>2870.8537000000001</v>
      </c>
      <c r="F2573">
        <v>0</v>
      </c>
      <c r="G2573">
        <f t="shared" si="120"/>
        <v>11</v>
      </c>
      <c r="J2573">
        <f t="shared" si="121"/>
        <v>2018</v>
      </c>
      <c r="L2573">
        <f t="shared" si="122"/>
        <v>46</v>
      </c>
    </row>
    <row r="2574" spans="1:12" x14ac:dyDescent="0.25">
      <c r="A2574" t="s">
        <v>13</v>
      </c>
      <c r="B2574" s="1">
        <v>43416</v>
      </c>
      <c r="C2574">
        <v>12950.245000000003</v>
      </c>
      <c r="D2574">
        <v>179.48000000000002</v>
      </c>
      <c r="E2574">
        <v>5529.9523500000005</v>
      </c>
      <c r="F2574">
        <v>1</v>
      </c>
      <c r="G2574">
        <f t="shared" si="120"/>
        <v>11</v>
      </c>
      <c r="J2574">
        <f t="shared" si="121"/>
        <v>2018</v>
      </c>
      <c r="L2574">
        <f t="shared" si="122"/>
        <v>46</v>
      </c>
    </row>
    <row r="2575" spans="1:12" x14ac:dyDescent="0.25">
      <c r="A2575" t="s">
        <v>5</v>
      </c>
      <c r="B2575" s="1">
        <v>43416</v>
      </c>
      <c r="C2575">
        <v>1805.8700000000001</v>
      </c>
      <c r="D2575">
        <v>22.92</v>
      </c>
      <c r="E2575">
        <v>76.825450000000004</v>
      </c>
      <c r="F2575">
        <v>0</v>
      </c>
      <c r="G2575">
        <f t="shared" si="120"/>
        <v>11</v>
      </c>
      <c r="J2575">
        <f t="shared" si="121"/>
        <v>2018</v>
      </c>
      <c r="L2575">
        <f t="shared" si="122"/>
        <v>46</v>
      </c>
    </row>
    <row r="2576" spans="1:12" x14ac:dyDescent="0.25">
      <c r="A2576" t="s">
        <v>5</v>
      </c>
      <c r="B2576" s="1">
        <v>43416</v>
      </c>
      <c r="C2576">
        <v>1872.7500000000002</v>
      </c>
      <c r="D2576">
        <v>24.36</v>
      </c>
      <c r="E2576">
        <v>470.75405000000001</v>
      </c>
      <c r="F2576">
        <v>1</v>
      </c>
      <c r="G2576">
        <f t="shared" si="120"/>
        <v>11</v>
      </c>
      <c r="J2576">
        <f t="shared" si="121"/>
        <v>2018</v>
      </c>
      <c r="L2576">
        <f t="shared" si="122"/>
        <v>46</v>
      </c>
    </row>
    <row r="2577" spans="1:12" x14ac:dyDescent="0.25">
      <c r="A2577" t="s">
        <v>6</v>
      </c>
      <c r="B2577" s="1">
        <v>43416</v>
      </c>
      <c r="C2577">
        <v>1850.9700000000003</v>
      </c>
      <c r="D2577">
        <v>21.96</v>
      </c>
      <c r="E2577">
        <v>0</v>
      </c>
      <c r="F2577">
        <v>0</v>
      </c>
      <c r="G2577">
        <f t="shared" si="120"/>
        <v>11</v>
      </c>
      <c r="J2577">
        <f t="shared" si="121"/>
        <v>2018</v>
      </c>
      <c r="L2577">
        <f t="shared" si="122"/>
        <v>46</v>
      </c>
    </row>
    <row r="2578" spans="1:12" x14ac:dyDescent="0.25">
      <c r="A2578" t="s">
        <v>6</v>
      </c>
      <c r="B2578" s="1">
        <v>43416</v>
      </c>
      <c r="C2578">
        <v>885.22500000000002</v>
      </c>
      <c r="D2578">
        <v>12.92</v>
      </c>
      <c r="E2578">
        <v>0</v>
      </c>
      <c r="F2578">
        <v>1</v>
      </c>
      <c r="G2578">
        <f t="shared" si="120"/>
        <v>11</v>
      </c>
      <c r="J2578">
        <f t="shared" si="121"/>
        <v>2018</v>
      </c>
      <c r="L2578">
        <f t="shared" si="122"/>
        <v>46</v>
      </c>
    </row>
    <row r="2579" spans="1:12" x14ac:dyDescent="0.25">
      <c r="A2579" t="s">
        <v>12</v>
      </c>
      <c r="B2579" s="1">
        <v>43416</v>
      </c>
      <c r="C2579">
        <v>3587.87</v>
      </c>
      <c r="D2579">
        <v>45.680000000000007</v>
      </c>
      <c r="E2579">
        <v>417.44495000000001</v>
      </c>
      <c r="F2579">
        <v>0</v>
      </c>
      <c r="G2579">
        <f t="shared" si="120"/>
        <v>11</v>
      </c>
      <c r="J2579">
        <f t="shared" si="121"/>
        <v>2018</v>
      </c>
      <c r="L2579">
        <f t="shared" si="122"/>
        <v>46</v>
      </c>
    </row>
    <row r="2580" spans="1:12" x14ac:dyDescent="0.25">
      <c r="A2580" t="s">
        <v>12</v>
      </c>
      <c r="B2580" s="1">
        <v>43416</v>
      </c>
      <c r="C2580">
        <v>1110.5600000000002</v>
      </c>
      <c r="D2580">
        <v>15.680000000000001</v>
      </c>
      <c r="E2580">
        <v>1355.4138</v>
      </c>
      <c r="F2580">
        <v>1</v>
      </c>
      <c r="G2580">
        <f t="shared" si="120"/>
        <v>11</v>
      </c>
      <c r="J2580">
        <f t="shared" si="121"/>
        <v>2018</v>
      </c>
      <c r="L2580">
        <f t="shared" si="122"/>
        <v>46</v>
      </c>
    </row>
    <row r="2581" spans="1:12" x14ac:dyDescent="0.25">
      <c r="A2581" t="s">
        <v>7</v>
      </c>
      <c r="B2581" s="1">
        <v>43416</v>
      </c>
      <c r="C2581">
        <v>40563.050000000003</v>
      </c>
      <c r="D2581">
        <v>472.28000000000003</v>
      </c>
      <c r="E2581">
        <v>394.88085000000001</v>
      </c>
      <c r="F2581">
        <v>0</v>
      </c>
      <c r="G2581">
        <f t="shared" si="120"/>
        <v>11</v>
      </c>
      <c r="J2581">
        <f t="shared" si="121"/>
        <v>2018</v>
      </c>
      <c r="L2581">
        <f t="shared" si="122"/>
        <v>46</v>
      </c>
    </row>
    <row r="2582" spans="1:12" x14ac:dyDescent="0.25">
      <c r="A2582" t="s">
        <v>7</v>
      </c>
      <c r="B2582" s="1">
        <v>43416</v>
      </c>
      <c r="C2582">
        <v>12737.065000000001</v>
      </c>
      <c r="D2582">
        <v>154.52000000000001</v>
      </c>
      <c r="E2582">
        <v>610.69709999999998</v>
      </c>
      <c r="F2582">
        <v>1</v>
      </c>
      <c r="G2582">
        <f t="shared" si="120"/>
        <v>11</v>
      </c>
      <c r="J2582">
        <f t="shared" si="121"/>
        <v>2018</v>
      </c>
      <c r="L2582">
        <f t="shared" si="122"/>
        <v>46</v>
      </c>
    </row>
    <row r="2583" spans="1:12" x14ac:dyDescent="0.25">
      <c r="A2583" t="s">
        <v>8</v>
      </c>
      <c r="B2583" s="1">
        <v>43416</v>
      </c>
      <c r="C2583">
        <v>52018.065000000002</v>
      </c>
      <c r="D2583">
        <v>694.6</v>
      </c>
      <c r="E2583">
        <v>3765.1770000000001</v>
      </c>
      <c r="F2583">
        <v>0</v>
      </c>
      <c r="G2583">
        <f t="shared" si="120"/>
        <v>11</v>
      </c>
      <c r="J2583">
        <f t="shared" si="121"/>
        <v>2018</v>
      </c>
      <c r="L2583">
        <f t="shared" si="122"/>
        <v>46</v>
      </c>
    </row>
    <row r="2584" spans="1:12" x14ac:dyDescent="0.25">
      <c r="A2584" t="s">
        <v>8</v>
      </c>
      <c r="B2584" s="1">
        <v>43416</v>
      </c>
      <c r="C2584">
        <v>37303.695</v>
      </c>
      <c r="D2584">
        <v>556.28000000000009</v>
      </c>
      <c r="E2584">
        <v>19117.190300000002</v>
      </c>
      <c r="F2584">
        <v>1</v>
      </c>
      <c r="G2584">
        <f t="shared" si="120"/>
        <v>11</v>
      </c>
      <c r="J2584">
        <f t="shared" si="121"/>
        <v>2018</v>
      </c>
      <c r="L2584">
        <f t="shared" si="122"/>
        <v>46</v>
      </c>
    </row>
    <row r="2585" spans="1:12" x14ac:dyDescent="0.25">
      <c r="A2585" t="s">
        <v>9</v>
      </c>
      <c r="B2585" s="1">
        <v>43416</v>
      </c>
      <c r="C2585">
        <v>7413.0100000000011</v>
      </c>
      <c r="D2585">
        <v>85.68</v>
      </c>
      <c r="E2585">
        <v>0</v>
      </c>
      <c r="F2585">
        <v>0</v>
      </c>
      <c r="G2585">
        <f t="shared" si="120"/>
        <v>11</v>
      </c>
      <c r="J2585">
        <f t="shared" si="121"/>
        <v>2018</v>
      </c>
      <c r="L2585">
        <f t="shared" si="122"/>
        <v>46</v>
      </c>
    </row>
    <row r="2586" spans="1:12" x14ac:dyDescent="0.25">
      <c r="A2586" t="s">
        <v>9</v>
      </c>
      <c r="B2586" s="1">
        <v>43416</v>
      </c>
      <c r="C2586">
        <v>2399.65</v>
      </c>
      <c r="D2586">
        <v>28.560000000000002</v>
      </c>
      <c r="E2586">
        <v>0</v>
      </c>
      <c r="F2586">
        <v>1</v>
      </c>
      <c r="G2586">
        <f t="shared" si="120"/>
        <v>11</v>
      </c>
      <c r="J2586">
        <f t="shared" si="121"/>
        <v>2018</v>
      </c>
      <c r="L2586">
        <f t="shared" si="122"/>
        <v>46</v>
      </c>
    </row>
    <row r="2587" spans="1:12" x14ac:dyDescent="0.25">
      <c r="A2587" t="s">
        <v>14</v>
      </c>
      <c r="B2587" s="1">
        <v>43416</v>
      </c>
      <c r="C2587">
        <v>8974.130000000001</v>
      </c>
      <c r="D2587">
        <v>118.12</v>
      </c>
      <c r="E2587">
        <v>17.91075</v>
      </c>
      <c r="F2587">
        <v>0</v>
      </c>
      <c r="G2587">
        <f t="shared" si="120"/>
        <v>11</v>
      </c>
      <c r="J2587">
        <f t="shared" si="121"/>
        <v>2018</v>
      </c>
      <c r="L2587">
        <f t="shared" si="122"/>
        <v>46</v>
      </c>
    </row>
    <row r="2588" spans="1:12" x14ac:dyDescent="0.25">
      <c r="A2588" t="s">
        <v>14</v>
      </c>
      <c r="B2588" s="1">
        <v>43416</v>
      </c>
      <c r="C2588">
        <v>6567.1100000000006</v>
      </c>
      <c r="D2588">
        <v>95.12</v>
      </c>
      <c r="E2588">
        <v>90.188800000000015</v>
      </c>
      <c r="F2588">
        <v>1</v>
      </c>
      <c r="G2588">
        <f t="shared" si="120"/>
        <v>11</v>
      </c>
      <c r="J2588">
        <f t="shared" si="121"/>
        <v>2018</v>
      </c>
      <c r="L2588">
        <f t="shared" si="122"/>
        <v>46</v>
      </c>
    </row>
    <row r="2589" spans="1:12" x14ac:dyDescent="0.25">
      <c r="A2589" t="s">
        <v>10</v>
      </c>
      <c r="B2589" s="1">
        <v>43416</v>
      </c>
      <c r="C2589">
        <v>3921.1150000000002</v>
      </c>
      <c r="D2589">
        <v>53.28</v>
      </c>
      <c r="E2589">
        <v>233.07895000000002</v>
      </c>
      <c r="F2589">
        <v>0</v>
      </c>
      <c r="G2589">
        <f t="shared" si="120"/>
        <v>11</v>
      </c>
      <c r="J2589">
        <f t="shared" si="121"/>
        <v>2018</v>
      </c>
      <c r="L2589">
        <f t="shared" si="122"/>
        <v>46</v>
      </c>
    </row>
    <row r="2590" spans="1:12" x14ac:dyDescent="0.25">
      <c r="A2590" t="s">
        <v>10</v>
      </c>
      <c r="B2590" s="1">
        <v>43416</v>
      </c>
      <c r="C2590">
        <v>2424.6750000000002</v>
      </c>
      <c r="D2590">
        <v>39.6</v>
      </c>
      <c r="E2590">
        <v>2615.4336000000003</v>
      </c>
      <c r="F2590">
        <v>1</v>
      </c>
      <c r="G2590">
        <f t="shared" si="120"/>
        <v>11</v>
      </c>
      <c r="J2590">
        <f t="shared" si="121"/>
        <v>2018</v>
      </c>
      <c r="L2590">
        <f t="shared" si="122"/>
        <v>46</v>
      </c>
    </row>
    <row r="2591" spans="1:12" x14ac:dyDescent="0.25">
      <c r="A2591" t="s">
        <v>4</v>
      </c>
      <c r="B2591" s="1">
        <v>43423</v>
      </c>
      <c r="C2591">
        <v>19371.605</v>
      </c>
      <c r="D2591">
        <v>210.44000000000003</v>
      </c>
      <c r="E2591">
        <v>892.95570000000009</v>
      </c>
      <c r="F2591">
        <v>0</v>
      </c>
      <c r="G2591">
        <f t="shared" si="120"/>
        <v>11</v>
      </c>
      <c r="J2591">
        <f t="shared" si="121"/>
        <v>2018</v>
      </c>
      <c r="L2591">
        <f t="shared" si="122"/>
        <v>47</v>
      </c>
    </row>
    <row r="2592" spans="1:12" x14ac:dyDescent="0.25">
      <c r="A2592" t="s">
        <v>4</v>
      </c>
      <c r="B2592" s="1">
        <v>43423</v>
      </c>
      <c r="C2592">
        <v>10485.86</v>
      </c>
      <c r="D2592">
        <v>123.92000000000002</v>
      </c>
      <c r="E2592">
        <v>2335.0307499999999</v>
      </c>
      <c r="F2592">
        <v>1</v>
      </c>
      <c r="G2592">
        <f t="shared" si="120"/>
        <v>11</v>
      </c>
      <c r="J2592">
        <f t="shared" si="121"/>
        <v>2018</v>
      </c>
      <c r="L2592">
        <f t="shared" si="122"/>
        <v>47</v>
      </c>
    </row>
    <row r="2593" spans="1:12" x14ac:dyDescent="0.25">
      <c r="A2593" t="s">
        <v>1</v>
      </c>
      <c r="B2593" s="1">
        <v>43423</v>
      </c>
      <c r="C2593">
        <v>40251.200000000004</v>
      </c>
      <c r="D2593">
        <v>466.36000000000007</v>
      </c>
      <c r="E2593">
        <v>442.92495000000002</v>
      </c>
      <c r="F2593">
        <v>0</v>
      </c>
      <c r="G2593">
        <f t="shared" si="120"/>
        <v>11</v>
      </c>
      <c r="J2593">
        <f t="shared" si="121"/>
        <v>2018</v>
      </c>
      <c r="L2593">
        <f t="shared" si="122"/>
        <v>47</v>
      </c>
    </row>
    <row r="2594" spans="1:12" x14ac:dyDescent="0.25">
      <c r="A2594" t="s">
        <v>1</v>
      </c>
      <c r="B2594" s="1">
        <v>43423</v>
      </c>
      <c r="C2594">
        <v>7144.39</v>
      </c>
      <c r="D2594">
        <v>79.960000000000008</v>
      </c>
      <c r="E2594">
        <v>521.30129999999997</v>
      </c>
      <c r="F2594">
        <v>1</v>
      </c>
      <c r="G2594">
        <f t="shared" si="120"/>
        <v>11</v>
      </c>
      <c r="J2594">
        <f t="shared" si="121"/>
        <v>2018</v>
      </c>
      <c r="L2594">
        <f t="shared" si="122"/>
        <v>47</v>
      </c>
    </row>
    <row r="2595" spans="1:12" x14ac:dyDescent="0.25">
      <c r="A2595" t="s">
        <v>2</v>
      </c>
      <c r="B2595" s="1">
        <v>43423</v>
      </c>
      <c r="C2595">
        <v>129928.26000000002</v>
      </c>
      <c r="D2595">
        <v>1413.5200000000002</v>
      </c>
      <c r="E2595">
        <v>0</v>
      </c>
      <c r="F2595">
        <v>0</v>
      </c>
      <c r="G2595">
        <f t="shared" si="120"/>
        <v>11</v>
      </c>
      <c r="J2595">
        <f t="shared" si="121"/>
        <v>2018</v>
      </c>
      <c r="L2595">
        <f t="shared" si="122"/>
        <v>47</v>
      </c>
    </row>
    <row r="2596" spans="1:12" x14ac:dyDescent="0.25">
      <c r="A2596" t="s">
        <v>2</v>
      </c>
      <c r="B2596" s="1">
        <v>43423</v>
      </c>
      <c r="C2596">
        <v>39620.57</v>
      </c>
      <c r="D2596">
        <v>468.72</v>
      </c>
      <c r="E2596">
        <v>0</v>
      </c>
      <c r="F2596">
        <v>1</v>
      </c>
      <c r="G2596">
        <f t="shared" si="120"/>
        <v>11</v>
      </c>
      <c r="J2596">
        <f t="shared" si="121"/>
        <v>2018</v>
      </c>
      <c r="L2596">
        <f t="shared" si="122"/>
        <v>47</v>
      </c>
    </row>
    <row r="2597" spans="1:12" x14ac:dyDescent="0.25">
      <c r="A2597" t="s">
        <v>3</v>
      </c>
      <c r="B2597" s="1">
        <v>43423</v>
      </c>
      <c r="C2597">
        <v>2750.6050000000005</v>
      </c>
      <c r="D2597">
        <v>35.480000000000004</v>
      </c>
      <c r="E2597">
        <v>216.92384999999999</v>
      </c>
      <c r="F2597">
        <v>0</v>
      </c>
      <c r="G2597">
        <f t="shared" si="120"/>
        <v>11</v>
      </c>
      <c r="J2597">
        <f t="shared" si="121"/>
        <v>2018</v>
      </c>
      <c r="L2597">
        <f t="shared" si="122"/>
        <v>47</v>
      </c>
    </row>
    <row r="2598" spans="1:12" x14ac:dyDescent="0.25">
      <c r="A2598" t="s">
        <v>3</v>
      </c>
      <c r="B2598" s="1">
        <v>43423</v>
      </c>
      <c r="C2598">
        <v>1739.65</v>
      </c>
      <c r="D2598">
        <v>23.680000000000003</v>
      </c>
      <c r="E2598">
        <v>2237.2759500000002</v>
      </c>
      <c r="F2598">
        <v>1</v>
      </c>
      <c r="G2598">
        <f t="shared" si="120"/>
        <v>11</v>
      </c>
      <c r="J2598">
        <f t="shared" si="121"/>
        <v>2018</v>
      </c>
      <c r="L2598">
        <f t="shared" si="122"/>
        <v>47</v>
      </c>
    </row>
    <row r="2599" spans="1:12" x14ac:dyDescent="0.25">
      <c r="A2599" t="s">
        <v>13</v>
      </c>
      <c r="B2599" s="1">
        <v>43423</v>
      </c>
      <c r="C2599">
        <v>38033.160000000003</v>
      </c>
      <c r="D2599">
        <v>465.40000000000003</v>
      </c>
      <c r="E2599">
        <v>2704.0026000000003</v>
      </c>
      <c r="F2599">
        <v>0</v>
      </c>
      <c r="G2599">
        <f t="shared" si="120"/>
        <v>11</v>
      </c>
      <c r="J2599">
        <f t="shared" si="121"/>
        <v>2018</v>
      </c>
      <c r="L2599">
        <f t="shared" si="122"/>
        <v>47</v>
      </c>
    </row>
    <row r="2600" spans="1:12" x14ac:dyDescent="0.25">
      <c r="A2600" t="s">
        <v>13</v>
      </c>
      <c r="B2600" s="1">
        <v>43423</v>
      </c>
      <c r="C2600">
        <v>19841.25</v>
      </c>
      <c r="D2600">
        <v>251.44000000000003</v>
      </c>
      <c r="E2600">
        <v>5588.1962500000009</v>
      </c>
      <c r="F2600">
        <v>1</v>
      </c>
      <c r="G2600">
        <f t="shared" si="120"/>
        <v>11</v>
      </c>
      <c r="J2600">
        <f t="shared" si="121"/>
        <v>2018</v>
      </c>
      <c r="L2600">
        <f t="shared" si="122"/>
        <v>47</v>
      </c>
    </row>
    <row r="2601" spans="1:12" x14ac:dyDescent="0.25">
      <c r="A2601" t="s">
        <v>5</v>
      </c>
      <c r="B2601" s="1">
        <v>43423</v>
      </c>
      <c r="C2601">
        <v>2378.42</v>
      </c>
      <c r="D2601">
        <v>31.400000000000002</v>
      </c>
      <c r="E2601">
        <v>113.02849999999999</v>
      </c>
      <c r="F2601">
        <v>0</v>
      </c>
      <c r="G2601">
        <f t="shared" si="120"/>
        <v>11</v>
      </c>
      <c r="J2601">
        <f t="shared" si="121"/>
        <v>2018</v>
      </c>
      <c r="L2601">
        <f t="shared" si="122"/>
        <v>47</v>
      </c>
    </row>
    <row r="2602" spans="1:12" x14ac:dyDescent="0.25">
      <c r="A2602" t="s">
        <v>5</v>
      </c>
      <c r="B2602" s="1">
        <v>43423</v>
      </c>
      <c r="C2602">
        <v>2254.2300000000005</v>
      </c>
      <c r="D2602">
        <v>31.28</v>
      </c>
      <c r="E2602">
        <v>574.87040000000002</v>
      </c>
      <c r="F2602">
        <v>1</v>
      </c>
      <c r="G2602">
        <f t="shared" si="120"/>
        <v>11</v>
      </c>
      <c r="J2602">
        <f t="shared" si="121"/>
        <v>2018</v>
      </c>
      <c r="L2602">
        <f t="shared" si="122"/>
        <v>47</v>
      </c>
    </row>
    <row r="2603" spans="1:12" x14ac:dyDescent="0.25">
      <c r="A2603" t="s">
        <v>6</v>
      </c>
      <c r="B2603" s="1">
        <v>43423</v>
      </c>
      <c r="C2603">
        <v>3419.6250000000005</v>
      </c>
      <c r="D2603">
        <v>39</v>
      </c>
      <c r="E2603">
        <v>0</v>
      </c>
      <c r="F2603">
        <v>0</v>
      </c>
      <c r="G2603">
        <f t="shared" si="120"/>
        <v>11</v>
      </c>
      <c r="J2603">
        <f t="shared" si="121"/>
        <v>2018</v>
      </c>
      <c r="L2603">
        <f t="shared" si="122"/>
        <v>47</v>
      </c>
    </row>
    <row r="2604" spans="1:12" x14ac:dyDescent="0.25">
      <c r="A2604" t="s">
        <v>6</v>
      </c>
      <c r="B2604" s="1">
        <v>43423</v>
      </c>
      <c r="C2604">
        <v>2026.6400000000003</v>
      </c>
      <c r="D2604">
        <v>24</v>
      </c>
      <c r="E2604">
        <v>0</v>
      </c>
      <c r="F2604">
        <v>1</v>
      </c>
      <c r="G2604">
        <f t="shared" si="120"/>
        <v>11</v>
      </c>
      <c r="J2604">
        <f t="shared" si="121"/>
        <v>2018</v>
      </c>
      <c r="L2604">
        <f t="shared" si="122"/>
        <v>47</v>
      </c>
    </row>
    <row r="2605" spans="1:12" x14ac:dyDescent="0.25">
      <c r="A2605" t="s">
        <v>12</v>
      </c>
      <c r="B2605" s="1">
        <v>43423</v>
      </c>
      <c r="C2605">
        <v>4636.4450000000006</v>
      </c>
      <c r="D2605">
        <v>59.28</v>
      </c>
      <c r="E2605">
        <v>519.39550000000008</v>
      </c>
      <c r="F2605">
        <v>0</v>
      </c>
      <c r="G2605">
        <f t="shared" si="120"/>
        <v>11</v>
      </c>
      <c r="J2605">
        <f t="shared" si="121"/>
        <v>2018</v>
      </c>
      <c r="L2605">
        <f t="shared" si="122"/>
        <v>47</v>
      </c>
    </row>
    <row r="2606" spans="1:12" x14ac:dyDescent="0.25">
      <c r="A2606" t="s">
        <v>12</v>
      </c>
      <c r="B2606" s="1">
        <v>43423</v>
      </c>
      <c r="C2606">
        <v>1370.16</v>
      </c>
      <c r="D2606">
        <v>18.36</v>
      </c>
      <c r="E2606">
        <v>1554.5822499999999</v>
      </c>
      <c r="F2606">
        <v>1</v>
      </c>
      <c r="G2606">
        <f t="shared" si="120"/>
        <v>11</v>
      </c>
      <c r="J2606">
        <f t="shared" si="121"/>
        <v>2018</v>
      </c>
      <c r="L2606">
        <f t="shared" si="122"/>
        <v>47</v>
      </c>
    </row>
    <row r="2607" spans="1:12" x14ac:dyDescent="0.25">
      <c r="A2607" t="s">
        <v>7</v>
      </c>
      <c r="B2607" s="1">
        <v>43423</v>
      </c>
      <c r="C2607">
        <v>51949.15</v>
      </c>
      <c r="D2607">
        <v>611.7600000000001</v>
      </c>
      <c r="E2607">
        <v>387.39545000000004</v>
      </c>
      <c r="F2607">
        <v>0</v>
      </c>
      <c r="G2607">
        <f t="shared" si="120"/>
        <v>11</v>
      </c>
      <c r="J2607">
        <f t="shared" si="121"/>
        <v>2018</v>
      </c>
      <c r="L2607">
        <f t="shared" si="122"/>
        <v>47</v>
      </c>
    </row>
    <row r="2608" spans="1:12" x14ac:dyDescent="0.25">
      <c r="A2608" t="s">
        <v>7</v>
      </c>
      <c r="B2608" s="1">
        <v>43423</v>
      </c>
      <c r="C2608">
        <v>18557.275000000001</v>
      </c>
      <c r="D2608">
        <v>218.72</v>
      </c>
      <c r="E2608">
        <v>610.76080000000002</v>
      </c>
      <c r="F2608">
        <v>1</v>
      </c>
      <c r="G2608">
        <f t="shared" si="120"/>
        <v>11</v>
      </c>
      <c r="J2608">
        <f t="shared" si="121"/>
        <v>2018</v>
      </c>
      <c r="L2608">
        <f t="shared" si="122"/>
        <v>47</v>
      </c>
    </row>
    <row r="2609" spans="1:12" x14ac:dyDescent="0.25">
      <c r="A2609" t="s">
        <v>8</v>
      </c>
      <c r="B2609" s="1">
        <v>43423</v>
      </c>
      <c r="C2609">
        <v>64506.915000000008</v>
      </c>
      <c r="D2609">
        <v>843.32000000000016</v>
      </c>
      <c r="E2609">
        <v>4453.6914500000003</v>
      </c>
      <c r="F2609">
        <v>0</v>
      </c>
      <c r="G2609">
        <f t="shared" si="120"/>
        <v>11</v>
      </c>
      <c r="J2609">
        <f t="shared" si="121"/>
        <v>2018</v>
      </c>
      <c r="L2609">
        <f t="shared" si="122"/>
        <v>47</v>
      </c>
    </row>
    <row r="2610" spans="1:12" x14ac:dyDescent="0.25">
      <c r="A2610" t="s">
        <v>8</v>
      </c>
      <c r="B2610" s="1">
        <v>43423</v>
      </c>
      <c r="C2610">
        <v>49286.82</v>
      </c>
      <c r="D2610">
        <v>663.80000000000007</v>
      </c>
      <c r="E2610">
        <v>20136.071800000002</v>
      </c>
      <c r="F2610">
        <v>1</v>
      </c>
      <c r="G2610">
        <f t="shared" si="120"/>
        <v>11</v>
      </c>
      <c r="J2610">
        <f t="shared" si="121"/>
        <v>2018</v>
      </c>
      <c r="L2610">
        <f t="shared" si="122"/>
        <v>47</v>
      </c>
    </row>
    <row r="2611" spans="1:12" x14ac:dyDescent="0.25">
      <c r="A2611" t="s">
        <v>9</v>
      </c>
      <c r="B2611" s="1">
        <v>43423</v>
      </c>
      <c r="C2611">
        <v>12233.98</v>
      </c>
      <c r="D2611">
        <v>140.68</v>
      </c>
      <c r="E2611">
        <v>0</v>
      </c>
      <c r="F2611">
        <v>0</v>
      </c>
      <c r="G2611">
        <f t="shared" si="120"/>
        <v>11</v>
      </c>
      <c r="J2611">
        <f t="shared" si="121"/>
        <v>2018</v>
      </c>
      <c r="L2611">
        <f t="shared" si="122"/>
        <v>47</v>
      </c>
    </row>
    <row r="2612" spans="1:12" x14ac:dyDescent="0.25">
      <c r="A2612" t="s">
        <v>9</v>
      </c>
      <c r="B2612" s="1">
        <v>43423</v>
      </c>
      <c r="C2612">
        <v>4987.29</v>
      </c>
      <c r="D2612">
        <v>56.920000000000009</v>
      </c>
      <c r="E2612">
        <v>0</v>
      </c>
      <c r="F2612">
        <v>1</v>
      </c>
      <c r="G2612">
        <f t="shared" si="120"/>
        <v>11</v>
      </c>
      <c r="J2612">
        <f t="shared" si="121"/>
        <v>2018</v>
      </c>
      <c r="L2612">
        <f t="shared" si="122"/>
        <v>47</v>
      </c>
    </row>
    <row r="2613" spans="1:12" x14ac:dyDescent="0.25">
      <c r="A2613" t="s">
        <v>14</v>
      </c>
      <c r="B2613" s="1">
        <v>43423</v>
      </c>
      <c r="C2613">
        <v>12488.905000000001</v>
      </c>
      <c r="D2613">
        <v>159.28</v>
      </c>
      <c r="E2613">
        <v>21.630050000000001</v>
      </c>
      <c r="F2613">
        <v>0</v>
      </c>
      <c r="G2613">
        <f t="shared" si="120"/>
        <v>11</v>
      </c>
      <c r="J2613">
        <f t="shared" si="121"/>
        <v>2018</v>
      </c>
      <c r="L2613">
        <f t="shared" si="122"/>
        <v>47</v>
      </c>
    </row>
    <row r="2614" spans="1:12" x14ac:dyDescent="0.25">
      <c r="A2614" t="s">
        <v>14</v>
      </c>
      <c r="B2614" s="1">
        <v>43423</v>
      </c>
      <c r="C2614">
        <v>8959.2800000000007</v>
      </c>
      <c r="D2614">
        <v>119.12</v>
      </c>
      <c r="E2614">
        <v>86.322600000000008</v>
      </c>
      <c r="F2614">
        <v>1</v>
      </c>
      <c r="G2614">
        <f t="shared" si="120"/>
        <v>11</v>
      </c>
      <c r="J2614">
        <f t="shared" si="121"/>
        <v>2018</v>
      </c>
      <c r="L2614">
        <f t="shared" si="122"/>
        <v>47</v>
      </c>
    </row>
    <row r="2615" spans="1:12" x14ac:dyDescent="0.25">
      <c r="A2615" t="s">
        <v>10</v>
      </c>
      <c r="B2615" s="1">
        <v>43423</v>
      </c>
      <c r="C2615">
        <v>3155.6800000000003</v>
      </c>
      <c r="D2615">
        <v>38.840000000000003</v>
      </c>
      <c r="E2615">
        <v>302.89805000000001</v>
      </c>
      <c r="F2615">
        <v>0</v>
      </c>
      <c r="G2615">
        <f t="shared" si="120"/>
        <v>11</v>
      </c>
      <c r="J2615">
        <f t="shared" si="121"/>
        <v>2018</v>
      </c>
      <c r="L2615">
        <f t="shared" si="122"/>
        <v>47</v>
      </c>
    </row>
    <row r="2616" spans="1:12" x14ac:dyDescent="0.25">
      <c r="A2616" t="s">
        <v>10</v>
      </c>
      <c r="B2616" s="1">
        <v>43423</v>
      </c>
      <c r="C2616">
        <v>2161.5550000000003</v>
      </c>
      <c r="D2616">
        <v>27.960000000000004</v>
      </c>
      <c r="E2616">
        <v>2634.3148000000001</v>
      </c>
      <c r="F2616">
        <v>1</v>
      </c>
      <c r="G2616">
        <f t="shared" si="120"/>
        <v>11</v>
      </c>
      <c r="J2616">
        <f t="shared" si="121"/>
        <v>2018</v>
      </c>
      <c r="L2616">
        <f t="shared" si="122"/>
        <v>47</v>
      </c>
    </row>
    <row r="2617" spans="1:12" x14ac:dyDescent="0.25">
      <c r="A2617" t="s">
        <v>4</v>
      </c>
      <c r="B2617" s="1">
        <v>43430</v>
      </c>
      <c r="C2617">
        <v>42924.475000000006</v>
      </c>
      <c r="D2617">
        <v>435.68000000000006</v>
      </c>
      <c r="E2617">
        <v>3183.5583000000001</v>
      </c>
      <c r="F2617">
        <v>0</v>
      </c>
      <c r="G2617">
        <f t="shared" si="120"/>
        <v>11</v>
      </c>
      <c r="J2617">
        <f t="shared" si="121"/>
        <v>2018</v>
      </c>
      <c r="L2617">
        <f t="shared" si="122"/>
        <v>48</v>
      </c>
    </row>
    <row r="2618" spans="1:12" x14ac:dyDescent="0.25">
      <c r="A2618" t="s">
        <v>4</v>
      </c>
      <c r="B2618" s="1">
        <v>43430</v>
      </c>
      <c r="C2618">
        <v>25035.010000000002</v>
      </c>
      <c r="D2618">
        <v>281.76</v>
      </c>
      <c r="E2618">
        <v>6236.1305500000008</v>
      </c>
      <c r="F2618">
        <v>1</v>
      </c>
      <c r="G2618">
        <f t="shared" si="120"/>
        <v>11</v>
      </c>
      <c r="J2618">
        <f t="shared" si="121"/>
        <v>2018</v>
      </c>
      <c r="L2618">
        <f t="shared" si="122"/>
        <v>48</v>
      </c>
    </row>
    <row r="2619" spans="1:12" x14ac:dyDescent="0.25">
      <c r="A2619" t="s">
        <v>1</v>
      </c>
      <c r="B2619" s="1">
        <v>43430</v>
      </c>
      <c r="C2619">
        <v>88267.794999999998</v>
      </c>
      <c r="D2619">
        <v>1018.48</v>
      </c>
      <c r="E2619">
        <v>1013.4182500000001</v>
      </c>
      <c r="F2619">
        <v>0</v>
      </c>
      <c r="G2619">
        <f t="shared" si="120"/>
        <v>11</v>
      </c>
      <c r="J2619">
        <f t="shared" si="121"/>
        <v>2018</v>
      </c>
      <c r="L2619">
        <f t="shared" si="122"/>
        <v>48</v>
      </c>
    </row>
    <row r="2620" spans="1:12" x14ac:dyDescent="0.25">
      <c r="A2620" t="s">
        <v>1</v>
      </c>
      <c r="B2620" s="1">
        <v>43430</v>
      </c>
      <c r="C2620">
        <v>13843.94</v>
      </c>
      <c r="D2620">
        <v>147.08000000000001</v>
      </c>
      <c r="E2620">
        <v>1002.7251</v>
      </c>
      <c r="F2620">
        <v>1</v>
      </c>
      <c r="G2620">
        <f t="shared" si="120"/>
        <v>11</v>
      </c>
      <c r="J2620">
        <f t="shared" si="121"/>
        <v>2018</v>
      </c>
      <c r="L2620">
        <f t="shared" si="122"/>
        <v>48</v>
      </c>
    </row>
    <row r="2621" spans="1:12" x14ac:dyDescent="0.25">
      <c r="A2621" t="s">
        <v>2</v>
      </c>
      <c r="B2621" s="1">
        <v>43430</v>
      </c>
      <c r="C2621">
        <v>311081.43</v>
      </c>
      <c r="D2621">
        <v>3362.2800000000007</v>
      </c>
      <c r="E2621">
        <v>0</v>
      </c>
      <c r="F2621">
        <v>0</v>
      </c>
      <c r="G2621">
        <f t="shared" si="120"/>
        <v>11</v>
      </c>
      <c r="J2621">
        <f t="shared" si="121"/>
        <v>2018</v>
      </c>
      <c r="L2621">
        <f t="shared" si="122"/>
        <v>48</v>
      </c>
    </row>
    <row r="2622" spans="1:12" x14ac:dyDescent="0.25">
      <c r="A2622" t="s">
        <v>2</v>
      </c>
      <c r="B2622" s="1">
        <v>43430</v>
      </c>
      <c r="C2622">
        <v>110637.72500000001</v>
      </c>
      <c r="D2622">
        <v>1256.08</v>
      </c>
      <c r="E2622">
        <v>0</v>
      </c>
      <c r="F2622">
        <v>1</v>
      </c>
      <c r="G2622">
        <f t="shared" si="120"/>
        <v>11</v>
      </c>
      <c r="J2622">
        <f t="shared" si="121"/>
        <v>2018</v>
      </c>
      <c r="L2622">
        <f t="shared" si="122"/>
        <v>48</v>
      </c>
    </row>
    <row r="2623" spans="1:12" x14ac:dyDescent="0.25">
      <c r="A2623" t="s">
        <v>3</v>
      </c>
      <c r="B2623" s="1">
        <v>43430</v>
      </c>
      <c r="C2623">
        <v>3038.9150000000004</v>
      </c>
      <c r="D2623">
        <v>36.04</v>
      </c>
      <c r="E2623">
        <v>267.57900000000001</v>
      </c>
      <c r="F2623">
        <v>0</v>
      </c>
      <c r="G2623">
        <f t="shared" si="120"/>
        <v>11</v>
      </c>
      <c r="J2623">
        <f t="shared" si="121"/>
        <v>2018</v>
      </c>
      <c r="L2623">
        <f t="shared" si="122"/>
        <v>48</v>
      </c>
    </row>
    <row r="2624" spans="1:12" x14ac:dyDescent="0.25">
      <c r="A2624" t="s">
        <v>3</v>
      </c>
      <c r="B2624" s="1">
        <v>43430</v>
      </c>
      <c r="C2624">
        <v>2147.3650000000002</v>
      </c>
      <c r="D2624">
        <v>26.72</v>
      </c>
      <c r="E2624">
        <v>2515.0645</v>
      </c>
      <c r="F2624">
        <v>1</v>
      </c>
      <c r="G2624">
        <f t="shared" si="120"/>
        <v>11</v>
      </c>
      <c r="J2624">
        <f t="shared" si="121"/>
        <v>2018</v>
      </c>
      <c r="L2624">
        <f t="shared" si="122"/>
        <v>48</v>
      </c>
    </row>
    <row r="2625" spans="1:12" x14ac:dyDescent="0.25">
      <c r="A2625" t="s">
        <v>13</v>
      </c>
      <c r="B2625" s="1">
        <v>43430</v>
      </c>
      <c r="C2625">
        <v>67517.23000000001</v>
      </c>
      <c r="D2625">
        <v>805.64</v>
      </c>
      <c r="E2625">
        <v>4557.4145500000004</v>
      </c>
      <c r="F2625">
        <v>0</v>
      </c>
      <c r="G2625">
        <f t="shared" si="120"/>
        <v>11</v>
      </c>
      <c r="J2625">
        <f t="shared" si="121"/>
        <v>2018</v>
      </c>
      <c r="L2625">
        <f t="shared" si="122"/>
        <v>48</v>
      </c>
    </row>
    <row r="2626" spans="1:12" x14ac:dyDescent="0.25">
      <c r="A2626" t="s">
        <v>13</v>
      </c>
      <c r="B2626" s="1">
        <v>43430</v>
      </c>
      <c r="C2626">
        <v>34513.380000000005</v>
      </c>
      <c r="D2626">
        <v>419.52</v>
      </c>
      <c r="E2626">
        <v>7835.2280500000006</v>
      </c>
      <c r="F2626">
        <v>1</v>
      </c>
      <c r="G2626">
        <f t="shared" si="120"/>
        <v>11</v>
      </c>
      <c r="J2626">
        <f t="shared" si="121"/>
        <v>2018</v>
      </c>
      <c r="L2626">
        <f t="shared" si="122"/>
        <v>48</v>
      </c>
    </row>
    <row r="2627" spans="1:12" x14ac:dyDescent="0.25">
      <c r="A2627" t="s">
        <v>5</v>
      </c>
      <c r="B2627" s="1">
        <v>43430</v>
      </c>
      <c r="C2627">
        <v>8402.4050000000007</v>
      </c>
      <c r="D2627">
        <v>95.360000000000014</v>
      </c>
      <c r="E2627">
        <v>303.61045000000001</v>
      </c>
      <c r="F2627">
        <v>0</v>
      </c>
      <c r="G2627">
        <f t="shared" ref="G2627:G2690" si="123">MONTH(B2627)</f>
        <v>11</v>
      </c>
      <c r="J2627">
        <f t="shared" ref="J2627:J2690" si="124">YEAR(B2627:B5397)</f>
        <v>2018</v>
      </c>
      <c r="L2627">
        <f t="shared" ref="L2627:L2690" si="125">WEEKNUM(B2627,1)</f>
        <v>48</v>
      </c>
    </row>
    <row r="2628" spans="1:12" x14ac:dyDescent="0.25">
      <c r="A2628" t="s">
        <v>5</v>
      </c>
      <c r="B2628" s="1">
        <v>43430</v>
      </c>
      <c r="C2628">
        <v>10314.260000000002</v>
      </c>
      <c r="D2628">
        <v>117.08</v>
      </c>
      <c r="E2628">
        <v>1469.5239000000001</v>
      </c>
      <c r="F2628">
        <v>1</v>
      </c>
      <c r="G2628">
        <f t="shared" si="123"/>
        <v>11</v>
      </c>
      <c r="J2628">
        <f t="shared" si="124"/>
        <v>2018</v>
      </c>
      <c r="L2628">
        <f t="shared" si="125"/>
        <v>48</v>
      </c>
    </row>
    <row r="2629" spans="1:12" x14ac:dyDescent="0.25">
      <c r="A2629" t="s">
        <v>6</v>
      </c>
      <c r="B2629" s="1">
        <v>43430</v>
      </c>
      <c r="C2629">
        <v>9200.6200000000008</v>
      </c>
      <c r="D2629">
        <v>102.04</v>
      </c>
      <c r="E2629">
        <v>0</v>
      </c>
      <c r="F2629">
        <v>0</v>
      </c>
      <c r="G2629">
        <f t="shared" si="123"/>
        <v>11</v>
      </c>
      <c r="J2629">
        <f t="shared" si="124"/>
        <v>2018</v>
      </c>
      <c r="L2629">
        <f t="shared" si="125"/>
        <v>48</v>
      </c>
    </row>
    <row r="2630" spans="1:12" x14ac:dyDescent="0.25">
      <c r="A2630" t="s">
        <v>6</v>
      </c>
      <c r="B2630" s="1">
        <v>43430</v>
      </c>
      <c r="C2630">
        <v>5471.84</v>
      </c>
      <c r="D2630">
        <v>61.48</v>
      </c>
      <c r="E2630">
        <v>0</v>
      </c>
      <c r="F2630">
        <v>1</v>
      </c>
      <c r="G2630">
        <f t="shared" si="123"/>
        <v>11</v>
      </c>
      <c r="J2630">
        <f t="shared" si="124"/>
        <v>2018</v>
      </c>
      <c r="L2630">
        <f t="shared" si="125"/>
        <v>48</v>
      </c>
    </row>
    <row r="2631" spans="1:12" x14ac:dyDescent="0.25">
      <c r="A2631" t="s">
        <v>12</v>
      </c>
      <c r="B2631" s="1">
        <v>43430</v>
      </c>
      <c r="C2631">
        <v>7398.1050000000005</v>
      </c>
      <c r="D2631">
        <v>87.12</v>
      </c>
      <c r="E2631">
        <v>876.2559</v>
      </c>
      <c r="F2631">
        <v>0</v>
      </c>
      <c r="G2631">
        <f t="shared" si="123"/>
        <v>11</v>
      </c>
      <c r="J2631">
        <f t="shared" si="124"/>
        <v>2018</v>
      </c>
      <c r="L2631">
        <f t="shared" si="125"/>
        <v>48</v>
      </c>
    </row>
    <row r="2632" spans="1:12" x14ac:dyDescent="0.25">
      <c r="A2632" t="s">
        <v>12</v>
      </c>
      <c r="B2632" s="1">
        <v>43430</v>
      </c>
      <c r="C2632">
        <v>2457.1800000000003</v>
      </c>
      <c r="D2632">
        <v>29.760000000000005</v>
      </c>
      <c r="E2632">
        <v>2252.5034999999998</v>
      </c>
      <c r="F2632">
        <v>1</v>
      </c>
      <c r="G2632">
        <f t="shared" si="123"/>
        <v>11</v>
      </c>
      <c r="J2632">
        <f t="shared" si="124"/>
        <v>2018</v>
      </c>
      <c r="L2632">
        <f t="shared" si="125"/>
        <v>48</v>
      </c>
    </row>
    <row r="2633" spans="1:12" x14ac:dyDescent="0.25">
      <c r="A2633" t="s">
        <v>7</v>
      </c>
      <c r="B2633" s="1">
        <v>43430</v>
      </c>
      <c r="C2633">
        <v>124257.04500000001</v>
      </c>
      <c r="D2633">
        <v>1408.1200000000001</v>
      </c>
      <c r="E2633">
        <v>1203.19355</v>
      </c>
      <c r="F2633">
        <v>0</v>
      </c>
      <c r="G2633">
        <f t="shared" si="123"/>
        <v>11</v>
      </c>
      <c r="J2633">
        <f t="shared" si="124"/>
        <v>2018</v>
      </c>
      <c r="L2633">
        <f t="shared" si="125"/>
        <v>48</v>
      </c>
    </row>
    <row r="2634" spans="1:12" x14ac:dyDescent="0.25">
      <c r="A2634" t="s">
        <v>7</v>
      </c>
      <c r="B2634" s="1">
        <v>43430</v>
      </c>
      <c r="C2634">
        <v>52882.225000000006</v>
      </c>
      <c r="D2634">
        <v>597.64</v>
      </c>
      <c r="E2634">
        <v>1879.0336500000001</v>
      </c>
      <c r="F2634">
        <v>1</v>
      </c>
      <c r="G2634">
        <f t="shared" si="123"/>
        <v>11</v>
      </c>
      <c r="J2634">
        <f t="shared" si="124"/>
        <v>2018</v>
      </c>
      <c r="L2634">
        <f t="shared" si="125"/>
        <v>48</v>
      </c>
    </row>
    <row r="2635" spans="1:12" x14ac:dyDescent="0.25">
      <c r="A2635" t="s">
        <v>8</v>
      </c>
      <c r="B2635" s="1">
        <v>43430</v>
      </c>
      <c r="C2635">
        <v>152617.74000000002</v>
      </c>
      <c r="D2635">
        <v>1899.5200000000002</v>
      </c>
      <c r="E2635">
        <v>10264.253350000001</v>
      </c>
      <c r="F2635">
        <v>0</v>
      </c>
      <c r="G2635">
        <f t="shared" si="123"/>
        <v>11</v>
      </c>
      <c r="J2635">
        <f t="shared" si="124"/>
        <v>2018</v>
      </c>
      <c r="L2635">
        <f t="shared" si="125"/>
        <v>48</v>
      </c>
    </row>
    <row r="2636" spans="1:12" x14ac:dyDescent="0.25">
      <c r="A2636" t="s">
        <v>8</v>
      </c>
      <c r="B2636" s="1">
        <v>43430</v>
      </c>
      <c r="C2636">
        <v>135076.37</v>
      </c>
      <c r="D2636">
        <v>1724.6400000000003</v>
      </c>
      <c r="E2636">
        <v>40637.768600000003</v>
      </c>
      <c r="F2636">
        <v>1</v>
      </c>
      <c r="G2636">
        <f t="shared" si="123"/>
        <v>11</v>
      </c>
      <c r="J2636">
        <f t="shared" si="124"/>
        <v>2018</v>
      </c>
      <c r="L2636">
        <f t="shared" si="125"/>
        <v>48</v>
      </c>
    </row>
    <row r="2637" spans="1:12" x14ac:dyDescent="0.25">
      <c r="A2637" t="s">
        <v>9</v>
      </c>
      <c r="B2637" s="1">
        <v>43430</v>
      </c>
      <c r="C2637">
        <v>29127.725000000002</v>
      </c>
      <c r="D2637">
        <v>324.20000000000005</v>
      </c>
      <c r="E2637">
        <v>0</v>
      </c>
      <c r="F2637">
        <v>0</v>
      </c>
      <c r="G2637">
        <f t="shared" si="123"/>
        <v>11</v>
      </c>
      <c r="J2637">
        <f t="shared" si="124"/>
        <v>2018</v>
      </c>
      <c r="L2637">
        <f t="shared" si="125"/>
        <v>48</v>
      </c>
    </row>
    <row r="2638" spans="1:12" x14ac:dyDescent="0.25">
      <c r="A2638" t="s">
        <v>9</v>
      </c>
      <c r="B2638" s="1">
        <v>43430</v>
      </c>
      <c r="C2638">
        <v>12212.365</v>
      </c>
      <c r="D2638">
        <v>140.80000000000001</v>
      </c>
      <c r="E2638">
        <v>0</v>
      </c>
      <c r="F2638">
        <v>1</v>
      </c>
      <c r="G2638">
        <f t="shared" si="123"/>
        <v>11</v>
      </c>
      <c r="J2638">
        <f t="shared" si="124"/>
        <v>2018</v>
      </c>
      <c r="L2638">
        <f t="shared" si="125"/>
        <v>48</v>
      </c>
    </row>
    <row r="2639" spans="1:12" x14ac:dyDescent="0.25">
      <c r="A2639" t="s">
        <v>14</v>
      </c>
      <c r="B2639" s="1">
        <v>43430</v>
      </c>
      <c r="C2639">
        <v>30572.465000000004</v>
      </c>
      <c r="D2639">
        <v>367.08000000000004</v>
      </c>
      <c r="E2639">
        <v>27.20965</v>
      </c>
      <c r="F2639">
        <v>0</v>
      </c>
      <c r="G2639">
        <f t="shared" si="123"/>
        <v>11</v>
      </c>
      <c r="J2639">
        <f t="shared" si="124"/>
        <v>2018</v>
      </c>
      <c r="L2639">
        <f t="shared" si="125"/>
        <v>48</v>
      </c>
    </row>
    <row r="2640" spans="1:12" x14ac:dyDescent="0.25">
      <c r="A2640" t="s">
        <v>14</v>
      </c>
      <c r="B2640" s="1">
        <v>43430</v>
      </c>
      <c r="C2640">
        <v>23966.745000000003</v>
      </c>
      <c r="D2640">
        <v>302.36</v>
      </c>
      <c r="E2640">
        <v>106.27890000000001</v>
      </c>
      <c r="F2640">
        <v>1</v>
      </c>
      <c r="G2640">
        <f t="shared" si="123"/>
        <v>11</v>
      </c>
      <c r="J2640">
        <f t="shared" si="124"/>
        <v>2018</v>
      </c>
      <c r="L2640">
        <f t="shared" si="125"/>
        <v>48</v>
      </c>
    </row>
    <row r="2641" spans="1:12" x14ac:dyDescent="0.25">
      <c r="A2641" t="s">
        <v>10</v>
      </c>
      <c r="B2641" s="1">
        <v>43430</v>
      </c>
      <c r="C2641">
        <v>3845.5450000000001</v>
      </c>
      <c r="D2641">
        <v>48.2</v>
      </c>
      <c r="E2641">
        <v>278.41840000000002</v>
      </c>
      <c r="F2641">
        <v>0</v>
      </c>
      <c r="G2641">
        <f t="shared" si="123"/>
        <v>11</v>
      </c>
      <c r="J2641">
        <f t="shared" si="124"/>
        <v>2018</v>
      </c>
      <c r="L2641">
        <f t="shared" si="125"/>
        <v>48</v>
      </c>
    </row>
    <row r="2642" spans="1:12" x14ac:dyDescent="0.25">
      <c r="A2642" t="s">
        <v>10</v>
      </c>
      <c r="B2642" s="1">
        <v>43430</v>
      </c>
      <c r="C2642">
        <v>2312.4750000000004</v>
      </c>
      <c r="D2642">
        <v>30.360000000000003</v>
      </c>
      <c r="E2642">
        <v>2253.5636500000001</v>
      </c>
      <c r="F2642">
        <v>1</v>
      </c>
      <c r="G2642">
        <f t="shared" si="123"/>
        <v>11</v>
      </c>
      <c r="J2642">
        <f t="shared" si="124"/>
        <v>2018</v>
      </c>
      <c r="L2642">
        <f t="shared" si="125"/>
        <v>48</v>
      </c>
    </row>
    <row r="2643" spans="1:12" x14ac:dyDescent="0.25">
      <c r="A2643" t="s">
        <v>4</v>
      </c>
      <c r="B2643" s="1">
        <v>43437</v>
      </c>
      <c r="C2643">
        <v>20482.330000000002</v>
      </c>
      <c r="D2643">
        <v>257.8</v>
      </c>
      <c r="E2643">
        <v>1091.2174</v>
      </c>
      <c r="F2643">
        <v>0</v>
      </c>
      <c r="G2643">
        <f t="shared" si="123"/>
        <v>12</v>
      </c>
      <c r="J2643">
        <f t="shared" si="124"/>
        <v>2018</v>
      </c>
      <c r="L2643">
        <f t="shared" si="125"/>
        <v>49</v>
      </c>
    </row>
    <row r="2644" spans="1:12" x14ac:dyDescent="0.25">
      <c r="A2644" t="s">
        <v>4</v>
      </c>
      <c r="B2644" s="1">
        <v>43437</v>
      </c>
      <c r="C2644">
        <v>14131.095000000001</v>
      </c>
      <c r="D2644">
        <v>194.28</v>
      </c>
      <c r="E2644">
        <v>2754.8845999999999</v>
      </c>
      <c r="F2644">
        <v>1</v>
      </c>
      <c r="G2644">
        <f t="shared" si="123"/>
        <v>12</v>
      </c>
      <c r="J2644">
        <f t="shared" si="124"/>
        <v>2018</v>
      </c>
      <c r="L2644">
        <f t="shared" si="125"/>
        <v>49</v>
      </c>
    </row>
    <row r="2645" spans="1:12" x14ac:dyDescent="0.25">
      <c r="A2645" t="s">
        <v>1</v>
      </c>
      <c r="B2645" s="1">
        <v>43437</v>
      </c>
      <c r="C2645">
        <v>45967.240000000005</v>
      </c>
      <c r="D2645">
        <v>588.88</v>
      </c>
      <c r="E2645">
        <v>259.45725000000004</v>
      </c>
      <c r="F2645">
        <v>0</v>
      </c>
      <c r="G2645">
        <f t="shared" si="123"/>
        <v>12</v>
      </c>
      <c r="J2645">
        <f t="shared" si="124"/>
        <v>2018</v>
      </c>
      <c r="L2645">
        <f t="shared" si="125"/>
        <v>49</v>
      </c>
    </row>
    <row r="2646" spans="1:12" x14ac:dyDescent="0.25">
      <c r="A2646" t="s">
        <v>1</v>
      </c>
      <c r="B2646" s="1">
        <v>43437</v>
      </c>
      <c r="C2646">
        <v>8214.69</v>
      </c>
      <c r="D2646">
        <v>101.92000000000002</v>
      </c>
      <c r="E2646">
        <v>192.62099999999998</v>
      </c>
      <c r="F2646">
        <v>1</v>
      </c>
      <c r="G2646">
        <f t="shared" si="123"/>
        <v>12</v>
      </c>
      <c r="J2646">
        <f t="shared" si="124"/>
        <v>2018</v>
      </c>
      <c r="L2646">
        <f t="shared" si="125"/>
        <v>49</v>
      </c>
    </row>
    <row r="2647" spans="1:12" x14ac:dyDescent="0.25">
      <c r="A2647" t="s">
        <v>2</v>
      </c>
      <c r="B2647" s="1">
        <v>43437</v>
      </c>
      <c r="C2647">
        <v>150935.565</v>
      </c>
      <c r="D2647">
        <v>1847.36</v>
      </c>
      <c r="E2647">
        <v>0</v>
      </c>
      <c r="F2647">
        <v>0</v>
      </c>
      <c r="G2647">
        <f t="shared" si="123"/>
        <v>12</v>
      </c>
      <c r="J2647">
        <f t="shared" si="124"/>
        <v>2018</v>
      </c>
      <c r="L2647">
        <f t="shared" si="125"/>
        <v>49</v>
      </c>
    </row>
    <row r="2648" spans="1:12" x14ac:dyDescent="0.25">
      <c r="A2648" t="s">
        <v>2</v>
      </c>
      <c r="B2648" s="1">
        <v>43437</v>
      </c>
      <c r="C2648">
        <v>50895.405000000006</v>
      </c>
      <c r="D2648">
        <v>666.88000000000011</v>
      </c>
      <c r="E2648">
        <v>0</v>
      </c>
      <c r="F2648">
        <v>1</v>
      </c>
      <c r="G2648">
        <f t="shared" si="123"/>
        <v>12</v>
      </c>
      <c r="J2648">
        <f t="shared" si="124"/>
        <v>2018</v>
      </c>
      <c r="L2648">
        <f t="shared" si="125"/>
        <v>49</v>
      </c>
    </row>
    <row r="2649" spans="1:12" x14ac:dyDescent="0.25">
      <c r="A2649" t="s">
        <v>3</v>
      </c>
      <c r="B2649" s="1">
        <v>43437</v>
      </c>
      <c r="C2649">
        <v>2745.9300000000003</v>
      </c>
      <c r="D2649">
        <v>37.480000000000004</v>
      </c>
      <c r="E2649">
        <v>251.95430000000002</v>
      </c>
      <c r="F2649">
        <v>0</v>
      </c>
      <c r="G2649">
        <f t="shared" si="123"/>
        <v>12</v>
      </c>
      <c r="J2649">
        <f t="shared" si="124"/>
        <v>2018</v>
      </c>
      <c r="L2649">
        <f t="shared" si="125"/>
        <v>49</v>
      </c>
    </row>
    <row r="2650" spans="1:12" x14ac:dyDescent="0.25">
      <c r="A2650" t="s">
        <v>3</v>
      </c>
      <c r="B2650" s="1">
        <v>43437</v>
      </c>
      <c r="C2650">
        <v>1997.6000000000001</v>
      </c>
      <c r="D2650">
        <v>27.960000000000004</v>
      </c>
      <c r="E2650">
        <v>2455.49395</v>
      </c>
      <c r="F2650">
        <v>1</v>
      </c>
      <c r="G2650">
        <f t="shared" si="123"/>
        <v>12</v>
      </c>
      <c r="J2650">
        <f t="shared" si="124"/>
        <v>2018</v>
      </c>
      <c r="L2650">
        <f t="shared" si="125"/>
        <v>49</v>
      </c>
    </row>
    <row r="2651" spans="1:12" x14ac:dyDescent="0.25">
      <c r="A2651" t="s">
        <v>13</v>
      </c>
      <c r="B2651" s="1">
        <v>43437</v>
      </c>
      <c r="C2651">
        <v>44805.97</v>
      </c>
      <c r="D2651">
        <v>593.91999999999996</v>
      </c>
      <c r="E2651">
        <v>3486.13265</v>
      </c>
      <c r="F2651">
        <v>0</v>
      </c>
      <c r="G2651">
        <f t="shared" si="123"/>
        <v>12</v>
      </c>
      <c r="J2651">
        <f t="shared" si="124"/>
        <v>2018</v>
      </c>
      <c r="L2651">
        <f t="shared" si="125"/>
        <v>49</v>
      </c>
    </row>
    <row r="2652" spans="1:12" x14ac:dyDescent="0.25">
      <c r="A2652" t="s">
        <v>13</v>
      </c>
      <c r="B2652" s="1">
        <v>43437</v>
      </c>
      <c r="C2652">
        <v>23368.455000000002</v>
      </c>
      <c r="D2652">
        <v>314.36</v>
      </c>
      <c r="E2652">
        <v>5794.8273500000005</v>
      </c>
      <c r="F2652">
        <v>1</v>
      </c>
      <c r="G2652">
        <f t="shared" si="123"/>
        <v>12</v>
      </c>
      <c r="J2652">
        <f t="shared" si="124"/>
        <v>2018</v>
      </c>
      <c r="L2652">
        <f t="shared" si="125"/>
        <v>49</v>
      </c>
    </row>
    <row r="2653" spans="1:12" x14ac:dyDescent="0.25">
      <c r="A2653" t="s">
        <v>5</v>
      </c>
      <c r="B2653" s="1">
        <v>43437</v>
      </c>
      <c r="C2653">
        <v>3145.8900000000003</v>
      </c>
      <c r="D2653">
        <v>44.960000000000008</v>
      </c>
      <c r="E2653">
        <v>136.42525000000001</v>
      </c>
      <c r="F2653">
        <v>0</v>
      </c>
      <c r="G2653">
        <f t="shared" si="123"/>
        <v>12</v>
      </c>
      <c r="J2653">
        <f t="shared" si="124"/>
        <v>2018</v>
      </c>
      <c r="L2653">
        <f t="shared" si="125"/>
        <v>49</v>
      </c>
    </row>
    <row r="2654" spans="1:12" x14ac:dyDescent="0.25">
      <c r="A2654" t="s">
        <v>5</v>
      </c>
      <c r="B2654" s="1">
        <v>43437</v>
      </c>
      <c r="C2654">
        <v>3957.4150000000004</v>
      </c>
      <c r="D2654">
        <v>60.04</v>
      </c>
      <c r="E2654">
        <v>658.99080000000004</v>
      </c>
      <c r="F2654">
        <v>1</v>
      </c>
      <c r="G2654">
        <f t="shared" si="123"/>
        <v>12</v>
      </c>
      <c r="J2654">
        <f t="shared" si="124"/>
        <v>2018</v>
      </c>
      <c r="L2654">
        <f t="shared" si="125"/>
        <v>49</v>
      </c>
    </row>
    <row r="2655" spans="1:12" x14ac:dyDescent="0.25">
      <c r="A2655" t="s">
        <v>6</v>
      </c>
      <c r="B2655" s="1">
        <v>43437</v>
      </c>
      <c r="C2655">
        <v>3265.1849999999999</v>
      </c>
      <c r="D2655">
        <v>42.680000000000007</v>
      </c>
      <c r="E2655">
        <v>0</v>
      </c>
      <c r="F2655">
        <v>0</v>
      </c>
      <c r="G2655">
        <f t="shared" si="123"/>
        <v>12</v>
      </c>
      <c r="J2655">
        <f t="shared" si="124"/>
        <v>2018</v>
      </c>
      <c r="L2655">
        <f t="shared" si="125"/>
        <v>49</v>
      </c>
    </row>
    <row r="2656" spans="1:12" x14ac:dyDescent="0.25">
      <c r="A2656" t="s">
        <v>6</v>
      </c>
      <c r="B2656" s="1">
        <v>43437</v>
      </c>
      <c r="C2656">
        <v>1857.1849999999999</v>
      </c>
      <c r="D2656">
        <v>25.760000000000005</v>
      </c>
      <c r="E2656">
        <v>0</v>
      </c>
      <c r="F2656">
        <v>1</v>
      </c>
      <c r="G2656">
        <f t="shared" si="123"/>
        <v>12</v>
      </c>
      <c r="J2656">
        <f t="shared" si="124"/>
        <v>2018</v>
      </c>
      <c r="L2656">
        <f t="shared" si="125"/>
        <v>49</v>
      </c>
    </row>
    <row r="2657" spans="1:12" x14ac:dyDescent="0.25">
      <c r="A2657" t="s">
        <v>12</v>
      </c>
      <c r="B2657" s="1">
        <v>43437</v>
      </c>
      <c r="C2657">
        <v>4628.8550000000005</v>
      </c>
      <c r="D2657">
        <v>63.2</v>
      </c>
      <c r="E2657">
        <v>619.24199999999996</v>
      </c>
      <c r="F2657">
        <v>0</v>
      </c>
      <c r="G2657">
        <f t="shared" si="123"/>
        <v>12</v>
      </c>
      <c r="J2657">
        <f t="shared" si="124"/>
        <v>2018</v>
      </c>
      <c r="L2657">
        <f t="shared" si="125"/>
        <v>49</v>
      </c>
    </row>
    <row r="2658" spans="1:12" x14ac:dyDescent="0.25">
      <c r="A2658" t="s">
        <v>12</v>
      </c>
      <c r="B2658" s="1">
        <v>43437</v>
      </c>
      <c r="C2658">
        <v>1822.3700000000001</v>
      </c>
      <c r="D2658">
        <v>25.480000000000004</v>
      </c>
      <c r="E2658">
        <v>1845.0724499999999</v>
      </c>
      <c r="F2658">
        <v>1</v>
      </c>
      <c r="G2658">
        <f t="shared" si="123"/>
        <v>12</v>
      </c>
      <c r="J2658">
        <f t="shared" si="124"/>
        <v>2018</v>
      </c>
      <c r="L2658">
        <f t="shared" si="125"/>
        <v>49</v>
      </c>
    </row>
    <row r="2659" spans="1:12" x14ac:dyDescent="0.25">
      <c r="A2659" t="s">
        <v>7</v>
      </c>
      <c r="B2659" s="1">
        <v>43437</v>
      </c>
      <c r="C2659">
        <v>71963.320000000007</v>
      </c>
      <c r="D2659">
        <v>929.16000000000008</v>
      </c>
      <c r="E2659">
        <v>735.16235000000006</v>
      </c>
      <c r="F2659">
        <v>0</v>
      </c>
      <c r="G2659">
        <f t="shared" si="123"/>
        <v>12</v>
      </c>
      <c r="J2659">
        <f t="shared" si="124"/>
        <v>2018</v>
      </c>
      <c r="L2659">
        <f t="shared" si="125"/>
        <v>49</v>
      </c>
    </row>
    <row r="2660" spans="1:12" x14ac:dyDescent="0.25">
      <c r="A2660" t="s">
        <v>7</v>
      </c>
      <c r="B2660" s="1">
        <v>43437</v>
      </c>
      <c r="C2660">
        <v>28683.600000000002</v>
      </c>
      <c r="D2660">
        <v>365.28000000000003</v>
      </c>
      <c r="E2660">
        <v>947.8053000000001</v>
      </c>
      <c r="F2660">
        <v>1</v>
      </c>
      <c r="G2660">
        <f t="shared" si="123"/>
        <v>12</v>
      </c>
      <c r="J2660">
        <f t="shared" si="124"/>
        <v>2018</v>
      </c>
      <c r="L2660">
        <f t="shared" si="125"/>
        <v>49</v>
      </c>
    </row>
    <row r="2661" spans="1:12" x14ac:dyDescent="0.25">
      <c r="A2661" t="s">
        <v>8</v>
      </c>
      <c r="B2661" s="1">
        <v>43437</v>
      </c>
      <c r="C2661">
        <v>80876.565000000002</v>
      </c>
      <c r="D2661">
        <v>1165</v>
      </c>
      <c r="E2661">
        <v>7061.4985999999999</v>
      </c>
      <c r="F2661">
        <v>0</v>
      </c>
      <c r="G2661">
        <f t="shared" si="123"/>
        <v>12</v>
      </c>
      <c r="J2661">
        <f t="shared" si="124"/>
        <v>2018</v>
      </c>
      <c r="L2661">
        <f t="shared" si="125"/>
        <v>49</v>
      </c>
    </row>
    <row r="2662" spans="1:12" x14ac:dyDescent="0.25">
      <c r="A2662" t="s">
        <v>8</v>
      </c>
      <c r="B2662" s="1">
        <v>43437</v>
      </c>
      <c r="C2662">
        <v>77184.85500000001</v>
      </c>
      <c r="D2662">
        <v>1123.04</v>
      </c>
      <c r="E2662">
        <v>32185.686000000002</v>
      </c>
      <c r="F2662">
        <v>1</v>
      </c>
      <c r="G2662">
        <f t="shared" si="123"/>
        <v>12</v>
      </c>
      <c r="J2662">
        <f t="shared" si="124"/>
        <v>2018</v>
      </c>
      <c r="L2662">
        <f t="shared" si="125"/>
        <v>49</v>
      </c>
    </row>
    <row r="2663" spans="1:12" x14ac:dyDescent="0.25">
      <c r="A2663" t="s">
        <v>9</v>
      </c>
      <c r="B2663" s="1">
        <v>43437</v>
      </c>
      <c r="C2663">
        <v>13639.45</v>
      </c>
      <c r="D2663">
        <v>170.56</v>
      </c>
      <c r="E2663">
        <v>0</v>
      </c>
      <c r="F2663">
        <v>0</v>
      </c>
      <c r="G2663">
        <f t="shared" si="123"/>
        <v>12</v>
      </c>
      <c r="J2663">
        <f t="shared" si="124"/>
        <v>2018</v>
      </c>
      <c r="L2663">
        <f t="shared" si="125"/>
        <v>49</v>
      </c>
    </row>
    <row r="2664" spans="1:12" x14ac:dyDescent="0.25">
      <c r="A2664" t="s">
        <v>9</v>
      </c>
      <c r="B2664" s="1">
        <v>43437</v>
      </c>
      <c r="C2664">
        <v>5869.8200000000006</v>
      </c>
      <c r="D2664">
        <v>72.679999999999993</v>
      </c>
      <c r="E2664">
        <v>0</v>
      </c>
      <c r="F2664">
        <v>1</v>
      </c>
      <c r="G2664">
        <f t="shared" si="123"/>
        <v>12</v>
      </c>
      <c r="J2664">
        <f t="shared" si="124"/>
        <v>2018</v>
      </c>
      <c r="L2664">
        <f t="shared" si="125"/>
        <v>49</v>
      </c>
    </row>
    <row r="2665" spans="1:12" x14ac:dyDescent="0.25">
      <c r="A2665" t="s">
        <v>14</v>
      </c>
      <c r="B2665" s="1">
        <v>43437</v>
      </c>
      <c r="C2665">
        <v>18320.170000000002</v>
      </c>
      <c r="D2665">
        <v>257.8</v>
      </c>
      <c r="E2665">
        <v>22.257300000000001</v>
      </c>
      <c r="F2665">
        <v>0</v>
      </c>
      <c r="G2665">
        <f t="shared" si="123"/>
        <v>12</v>
      </c>
      <c r="J2665">
        <f t="shared" si="124"/>
        <v>2018</v>
      </c>
      <c r="L2665">
        <f t="shared" si="125"/>
        <v>49</v>
      </c>
    </row>
    <row r="2666" spans="1:12" x14ac:dyDescent="0.25">
      <c r="A2666" t="s">
        <v>14</v>
      </c>
      <c r="B2666" s="1">
        <v>43437</v>
      </c>
      <c r="C2666">
        <v>15574.240000000002</v>
      </c>
      <c r="D2666">
        <v>227.20000000000002</v>
      </c>
      <c r="E2666">
        <v>91.424449999999993</v>
      </c>
      <c r="F2666">
        <v>1</v>
      </c>
      <c r="G2666">
        <f t="shared" si="123"/>
        <v>12</v>
      </c>
      <c r="J2666">
        <f t="shared" si="124"/>
        <v>2018</v>
      </c>
      <c r="L2666">
        <f t="shared" si="125"/>
        <v>49</v>
      </c>
    </row>
    <row r="2667" spans="1:12" x14ac:dyDescent="0.25">
      <c r="A2667" t="s">
        <v>10</v>
      </c>
      <c r="B2667" s="1">
        <v>43437</v>
      </c>
      <c r="C2667">
        <v>2276.4500000000003</v>
      </c>
      <c r="D2667">
        <v>32.4</v>
      </c>
      <c r="E2667">
        <v>148.9683</v>
      </c>
      <c r="F2667">
        <v>0</v>
      </c>
      <c r="G2667">
        <f t="shared" si="123"/>
        <v>12</v>
      </c>
      <c r="J2667">
        <f t="shared" si="124"/>
        <v>2018</v>
      </c>
      <c r="L2667">
        <f t="shared" si="125"/>
        <v>49</v>
      </c>
    </row>
    <row r="2668" spans="1:12" x14ac:dyDescent="0.25">
      <c r="A2668" t="s">
        <v>10</v>
      </c>
      <c r="B2668" s="1">
        <v>43437</v>
      </c>
      <c r="C2668">
        <v>1617.605</v>
      </c>
      <c r="D2668">
        <v>22.6</v>
      </c>
      <c r="E2668">
        <v>1301.5840499999999</v>
      </c>
      <c r="F2668">
        <v>1</v>
      </c>
      <c r="G2668">
        <f t="shared" si="123"/>
        <v>12</v>
      </c>
      <c r="J2668">
        <f t="shared" si="124"/>
        <v>2018</v>
      </c>
      <c r="L2668">
        <f t="shared" si="125"/>
        <v>49</v>
      </c>
    </row>
    <row r="2669" spans="1:12" x14ac:dyDescent="0.25">
      <c r="A2669" t="s">
        <v>4</v>
      </c>
      <c r="B2669" s="1">
        <v>43444</v>
      </c>
      <c r="C2669">
        <v>27596.195000000003</v>
      </c>
      <c r="D2669">
        <v>350.32</v>
      </c>
      <c r="E2669">
        <v>1858.0997499999999</v>
      </c>
      <c r="F2669">
        <v>0</v>
      </c>
      <c r="G2669">
        <f t="shared" si="123"/>
        <v>12</v>
      </c>
      <c r="J2669">
        <f t="shared" si="124"/>
        <v>2018</v>
      </c>
      <c r="L2669">
        <f t="shared" si="125"/>
        <v>50</v>
      </c>
    </row>
    <row r="2670" spans="1:12" x14ac:dyDescent="0.25">
      <c r="A2670" t="s">
        <v>4</v>
      </c>
      <c r="B2670" s="1">
        <v>43444</v>
      </c>
      <c r="C2670">
        <v>19763.040000000005</v>
      </c>
      <c r="D2670">
        <v>246.28000000000003</v>
      </c>
      <c r="E2670">
        <v>4342.6428500000002</v>
      </c>
      <c r="F2670">
        <v>1</v>
      </c>
      <c r="G2670">
        <f t="shared" si="123"/>
        <v>12</v>
      </c>
      <c r="J2670">
        <f t="shared" si="124"/>
        <v>2018</v>
      </c>
      <c r="L2670">
        <f t="shared" si="125"/>
        <v>50</v>
      </c>
    </row>
    <row r="2671" spans="1:12" x14ac:dyDescent="0.25">
      <c r="A2671" t="s">
        <v>1</v>
      </c>
      <c r="B2671" s="1">
        <v>43444</v>
      </c>
      <c r="C2671">
        <v>57201.044999999998</v>
      </c>
      <c r="D2671">
        <v>729.32</v>
      </c>
      <c r="E2671">
        <v>255.18934999999999</v>
      </c>
      <c r="F2671">
        <v>0</v>
      </c>
      <c r="G2671">
        <f t="shared" si="123"/>
        <v>12</v>
      </c>
      <c r="J2671">
        <f t="shared" si="124"/>
        <v>2018</v>
      </c>
      <c r="L2671">
        <f t="shared" si="125"/>
        <v>50</v>
      </c>
    </row>
    <row r="2672" spans="1:12" x14ac:dyDescent="0.25">
      <c r="A2672" t="s">
        <v>1</v>
      </c>
      <c r="B2672" s="1">
        <v>43444</v>
      </c>
      <c r="C2672">
        <v>12210.935000000001</v>
      </c>
      <c r="D2672">
        <v>138.04000000000002</v>
      </c>
      <c r="E2672">
        <v>190.78799999999998</v>
      </c>
      <c r="F2672">
        <v>1</v>
      </c>
      <c r="G2672">
        <f t="shared" si="123"/>
        <v>12</v>
      </c>
      <c r="J2672">
        <f t="shared" si="124"/>
        <v>2018</v>
      </c>
      <c r="L2672">
        <f t="shared" si="125"/>
        <v>50</v>
      </c>
    </row>
    <row r="2673" spans="1:12" x14ac:dyDescent="0.25">
      <c r="A2673" t="s">
        <v>2</v>
      </c>
      <c r="B2673" s="1">
        <v>43444</v>
      </c>
      <c r="C2673">
        <v>195284.48500000002</v>
      </c>
      <c r="D2673">
        <v>2414.2800000000002</v>
      </c>
      <c r="E2673">
        <v>0</v>
      </c>
      <c r="F2673">
        <v>0</v>
      </c>
      <c r="G2673">
        <f t="shared" si="123"/>
        <v>12</v>
      </c>
      <c r="J2673">
        <f t="shared" si="124"/>
        <v>2018</v>
      </c>
      <c r="L2673">
        <f t="shared" si="125"/>
        <v>50</v>
      </c>
    </row>
    <row r="2674" spans="1:12" x14ac:dyDescent="0.25">
      <c r="A2674" t="s">
        <v>2</v>
      </c>
      <c r="B2674" s="1">
        <v>43444</v>
      </c>
      <c r="C2674">
        <v>76159.544999999998</v>
      </c>
      <c r="D2674">
        <v>963.6</v>
      </c>
      <c r="E2674">
        <v>0</v>
      </c>
      <c r="F2674">
        <v>1</v>
      </c>
      <c r="G2674">
        <f t="shared" si="123"/>
        <v>12</v>
      </c>
      <c r="J2674">
        <f t="shared" si="124"/>
        <v>2018</v>
      </c>
      <c r="L2674">
        <f t="shared" si="125"/>
        <v>50</v>
      </c>
    </row>
    <row r="2675" spans="1:12" x14ac:dyDescent="0.25">
      <c r="A2675" t="s">
        <v>3</v>
      </c>
      <c r="B2675" s="1">
        <v>43444</v>
      </c>
      <c r="C2675">
        <v>3682.085</v>
      </c>
      <c r="D2675">
        <v>52.28</v>
      </c>
      <c r="E2675">
        <v>315.09205000000003</v>
      </c>
      <c r="F2675">
        <v>0</v>
      </c>
      <c r="G2675">
        <f t="shared" si="123"/>
        <v>12</v>
      </c>
      <c r="J2675">
        <f t="shared" si="124"/>
        <v>2018</v>
      </c>
      <c r="L2675">
        <f t="shared" si="125"/>
        <v>50</v>
      </c>
    </row>
    <row r="2676" spans="1:12" x14ac:dyDescent="0.25">
      <c r="A2676" t="s">
        <v>3</v>
      </c>
      <c r="B2676" s="1">
        <v>43444</v>
      </c>
      <c r="C2676">
        <v>2747.4150000000004</v>
      </c>
      <c r="D2676">
        <v>39.32</v>
      </c>
      <c r="E2676">
        <v>2980.8499499999998</v>
      </c>
      <c r="F2676">
        <v>1</v>
      </c>
      <c r="G2676">
        <f t="shared" si="123"/>
        <v>12</v>
      </c>
      <c r="J2676">
        <f t="shared" si="124"/>
        <v>2018</v>
      </c>
      <c r="L2676">
        <f t="shared" si="125"/>
        <v>50</v>
      </c>
    </row>
    <row r="2677" spans="1:12" x14ac:dyDescent="0.25">
      <c r="A2677" t="s">
        <v>13</v>
      </c>
      <c r="B2677" s="1">
        <v>43444</v>
      </c>
      <c r="C2677">
        <v>48561.26</v>
      </c>
      <c r="D2677">
        <v>653.32000000000005</v>
      </c>
      <c r="E2677">
        <v>3851.4853000000003</v>
      </c>
      <c r="F2677">
        <v>0</v>
      </c>
      <c r="G2677">
        <f t="shared" si="123"/>
        <v>12</v>
      </c>
      <c r="J2677">
        <f t="shared" si="124"/>
        <v>2018</v>
      </c>
      <c r="L2677">
        <f t="shared" si="125"/>
        <v>50</v>
      </c>
    </row>
    <row r="2678" spans="1:12" x14ac:dyDescent="0.25">
      <c r="A2678" t="s">
        <v>13</v>
      </c>
      <c r="B2678" s="1">
        <v>43444</v>
      </c>
      <c r="C2678">
        <v>28500.725000000002</v>
      </c>
      <c r="D2678">
        <v>375.96000000000004</v>
      </c>
      <c r="E2678">
        <v>6529.7784500000007</v>
      </c>
      <c r="F2678">
        <v>1</v>
      </c>
      <c r="G2678">
        <f t="shared" si="123"/>
        <v>12</v>
      </c>
      <c r="J2678">
        <f t="shared" si="124"/>
        <v>2018</v>
      </c>
      <c r="L2678">
        <f t="shared" si="125"/>
        <v>50</v>
      </c>
    </row>
    <row r="2679" spans="1:12" x14ac:dyDescent="0.25">
      <c r="A2679" t="s">
        <v>5</v>
      </c>
      <c r="B2679" s="1">
        <v>43444</v>
      </c>
      <c r="C2679">
        <v>5008.0250000000005</v>
      </c>
      <c r="D2679">
        <v>62.920000000000009</v>
      </c>
      <c r="E2679">
        <v>149.69954999999999</v>
      </c>
      <c r="F2679">
        <v>0</v>
      </c>
      <c r="G2679">
        <f t="shared" si="123"/>
        <v>12</v>
      </c>
      <c r="J2679">
        <f t="shared" si="124"/>
        <v>2018</v>
      </c>
      <c r="L2679">
        <f t="shared" si="125"/>
        <v>50</v>
      </c>
    </row>
    <row r="2680" spans="1:12" x14ac:dyDescent="0.25">
      <c r="A2680" t="s">
        <v>5</v>
      </c>
      <c r="B2680" s="1">
        <v>43444</v>
      </c>
      <c r="C2680">
        <v>9883.885000000002</v>
      </c>
      <c r="D2680">
        <v>89.04</v>
      </c>
      <c r="E2680">
        <v>738.81860000000006</v>
      </c>
      <c r="F2680">
        <v>1</v>
      </c>
      <c r="G2680">
        <f t="shared" si="123"/>
        <v>12</v>
      </c>
      <c r="J2680">
        <f t="shared" si="124"/>
        <v>2018</v>
      </c>
      <c r="L2680">
        <f t="shared" si="125"/>
        <v>50</v>
      </c>
    </row>
    <row r="2681" spans="1:12" x14ac:dyDescent="0.25">
      <c r="A2681" t="s">
        <v>6</v>
      </c>
      <c r="B2681" s="1">
        <v>43444</v>
      </c>
      <c r="C2681">
        <v>4533.0450000000001</v>
      </c>
      <c r="D2681">
        <v>55.56</v>
      </c>
      <c r="E2681">
        <v>0</v>
      </c>
      <c r="F2681">
        <v>0</v>
      </c>
      <c r="G2681">
        <f t="shared" si="123"/>
        <v>12</v>
      </c>
      <c r="J2681">
        <f t="shared" si="124"/>
        <v>2018</v>
      </c>
      <c r="L2681">
        <f t="shared" si="125"/>
        <v>50</v>
      </c>
    </row>
    <row r="2682" spans="1:12" x14ac:dyDescent="0.25">
      <c r="A2682" t="s">
        <v>6</v>
      </c>
      <c r="B2682" s="1">
        <v>43444</v>
      </c>
      <c r="C2682">
        <v>2380.84</v>
      </c>
      <c r="D2682">
        <v>30.32</v>
      </c>
      <c r="E2682">
        <v>0</v>
      </c>
      <c r="F2682">
        <v>1</v>
      </c>
      <c r="G2682">
        <f t="shared" si="123"/>
        <v>12</v>
      </c>
      <c r="J2682">
        <f t="shared" si="124"/>
        <v>2018</v>
      </c>
      <c r="L2682">
        <f t="shared" si="125"/>
        <v>50</v>
      </c>
    </row>
    <row r="2683" spans="1:12" x14ac:dyDescent="0.25">
      <c r="A2683" t="s">
        <v>12</v>
      </c>
      <c r="B2683" s="1">
        <v>43444</v>
      </c>
      <c r="C2683">
        <v>5326.2000000000007</v>
      </c>
      <c r="D2683">
        <v>72.239999999999995</v>
      </c>
      <c r="E2683">
        <v>688.10235</v>
      </c>
      <c r="F2683">
        <v>0</v>
      </c>
      <c r="G2683">
        <f t="shared" si="123"/>
        <v>12</v>
      </c>
      <c r="J2683">
        <f t="shared" si="124"/>
        <v>2018</v>
      </c>
      <c r="L2683">
        <f t="shared" si="125"/>
        <v>50</v>
      </c>
    </row>
    <row r="2684" spans="1:12" x14ac:dyDescent="0.25">
      <c r="A2684" t="s">
        <v>12</v>
      </c>
      <c r="B2684" s="1">
        <v>43444</v>
      </c>
      <c r="C2684">
        <v>2028.0700000000002</v>
      </c>
      <c r="D2684">
        <v>28.960000000000004</v>
      </c>
      <c r="E2684">
        <v>2181.1809499999999</v>
      </c>
      <c r="F2684">
        <v>1</v>
      </c>
      <c r="G2684">
        <f t="shared" si="123"/>
        <v>12</v>
      </c>
      <c r="J2684">
        <f t="shared" si="124"/>
        <v>2018</v>
      </c>
      <c r="L2684">
        <f t="shared" si="125"/>
        <v>50</v>
      </c>
    </row>
    <row r="2685" spans="1:12" x14ac:dyDescent="0.25">
      <c r="A2685" t="s">
        <v>7</v>
      </c>
      <c r="B2685" s="1">
        <v>43444</v>
      </c>
      <c r="C2685">
        <v>97466.544999999998</v>
      </c>
      <c r="D2685">
        <v>1266.3200000000002</v>
      </c>
      <c r="E2685">
        <v>1072.5578499999999</v>
      </c>
      <c r="F2685">
        <v>0</v>
      </c>
      <c r="G2685">
        <f t="shared" si="123"/>
        <v>12</v>
      </c>
      <c r="J2685">
        <f t="shared" si="124"/>
        <v>2018</v>
      </c>
      <c r="L2685">
        <f t="shared" si="125"/>
        <v>50</v>
      </c>
    </row>
    <row r="2686" spans="1:12" x14ac:dyDescent="0.25">
      <c r="A2686" t="s">
        <v>7</v>
      </c>
      <c r="B2686" s="1">
        <v>43444</v>
      </c>
      <c r="C2686">
        <v>44121.330000000009</v>
      </c>
      <c r="D2686">
        <v>553.24</v>
      </c>
      <c r="E2686">
        <v>1585.0653</v>
      </c>
      <c r="F2686">
        <v>1</v>
      </c>
      <c r="G2686">
        <f t="shared" si="123"/>
        <v>12</v>
      </c>
      <c r="J2686">
        <f t="shared" si="124"/>
        <v>2018</v>
      </c>
      <c r="L2686">
        <f t="shared" si="125"/>
        <v>50</v>
      </c>
    </row>
    <row r="2687" spans="1:12" x14ac:dyDescent="0.25">
      <c r="A2687" t="s">
        <v>8</v>
      </c>
      <c r="B2687" s="1">
        <v>43444</v>
      </c>
      <c r="C2687">
        <v>90883.1</v>
      </c>
      <c r="D2687">
        <v>1304.08</v>
      </c>
      <c r="E2687">
        <v>7236.2491500000006</v>
      </c>
      <c r="F2687">
        <v>0</v>
      </c>
      <c r="G2687">
        <f t="shared" si="123"/>
        <v>12</v>
      </c>
      <c r="J2687">
        <f t="shared" si="124"/>
        <v>2018</v>
      </c>
      <c r="L2687">
        <f t="shared" si="125"/>
        <v>50</v>
      </c>
    </row>
    <row r="2688" spans="1:12" x14ac:dyDescent="0.25">
      <c r="A2688" t="s">
        <v>8</v>
      </c>
      <c r="B2688" s="1">
        <v>43444</v>
      </c>
      <c r="C2688">
        <v>95668.540000000008</v>
      </c>
      <c r="D2688">
        <v>1368.16</v>
      </c>
      <c r="E2688">
        <v>30468.452300000001</v>
      </c>
      <c r="F2688">
        <v>1</v>
      </c>
      <c r="G2688">
        <f t="shared" si="123"/>
        <v>12</v>
      </c>
      <c r="J2688">
        <f t="shared" si="124"/>
        <v>2018</v>
      </c>
      <c r="L2688">
        <f t="shared" si="125"/>
        <v>50</v>
      </c>
    </row>
    <row r="2689" spans="1:12" x14ac:dyDescent="0.25">
      <c r="A2689" t="s">
        <v>9</v>
      </c>
      <c r="B2689" s="1">
        <v>43444</v>
      </c>
      <c r="C2689">
        <v>18593.245000000003</v>
      </c>
      <c r="D2689">
        <v>235.12</v>
      </c>
      <c r="E2689">
        <v>0</v>
      </c>
      <c r="F2689">
        <v>0</v>
      </c>
      <c r="G2689">
        <f t="shared" si="123"/>
        <v>12</v>
      </c>
      <c r="J2689">
        <f t="shared" si="124"/>
        <v>2018</v>
      </c>
      <c r="L2689">
        <f t="shared" si="125"/>
        <v>50</v>
      </c>
    </row>
    <row r="2690" spans="1:12" x14ac:dyDescent="0.25">
      <c r="A2690" t="s">
        <v>9</v>
      </c>
      <c r="B2690" s="1">
        <v>43444</v>
      </c>
      <c r="C2690">
        <v>8826.9500000000007</v>
      </c>
      <c r="D2690">
        <v>112.52000000000001</v>
      </c>
      <c r="E2690">
        <v>0</v>
      </c>
      <c r="F2690">
        <v>1</v>
      </c>
      <c r="G2690">
        <f t="shared" si="123"/>
        <v>12</v>
      </c>
      <c r="J2690">
        <f t="shared" si="124"/>
        <v>2018</v>
      </c>
      <c r="L2690">
        <f t="shared" si="125"/>
        <v>50</v>
      </c>
    </row>
    <row r="2691" spans="1:12" x14ac:dyDescent="0.25">
      <c r="A2691" t="s">
        <v>14</v>
      </c>
      <c r="B2691" s="1">
        <v>43444</v>
      </c>
      <c r="C2691">
        <v>25745.115000000005</v>
      </c>
      <c r="D2691">
        <v>356.16</v>
      </c>
      <c r="E2691">
        <v>21.315450000000002</v>
      </c>
      <c r="F2691">
        <v>0</v>
      </c>
      <c r="G2691">
        <f t="shared" ref="G2691:G2754" si="126">MONTH(B2691)</f>
        <v>12</v>
      </c>
      <c r="J2691">
        <f t="shared" ref="J2691:J2754" si="127">YEAR(B2691:B5461)</f>
        <v>2018</v>
      </c>
      <c r="L2691">
        <f t="shared" ref="L2691:L2754" si="128">WEEKNUM(B2691,1)</f>
        <v>50</v>
      </c>
    </row>
    <row r="2692" spans="1:12" x14ac:dyDescent="0.25">
      <c r="A2692" t="s">
        <v>14</v>
      </c>
      <c r="B2692" s="1">
        <v>43444</v>
      </c>
      <c r="C2692">
        <v>26745.95</v>
      </c>
      <c r="D2692">
        <v>369.36</v>
      </c>
      <c r="E2692">
        <v>94.881800000000013</v>
      </c>
      <c r="F2692">
        <v>1</v>
      </c>
      <c r="G2692">
        <f t="shared" si="126"/>
        <v>12</v>
      </c>
      <c r="J2692">
        <f t="shared" si="127"/>
        <v>2018</v>
      </c>
      <c r="L2692">
        <f t="shared" si="128"/>
        <v>50</v>
      </c>
    </row>
    <row r="2693" spans="1:12" x14ac:dyDescent="0.25">
      <c r="A2693" t="s">
        <v>10</v>
      </c>
      <c r="B2693" s="1">
        <v>43444</v>
      </c>
      <c r="C2693">
        <v>6999.1350000000011</v>
      </c>
      <c r="D2693">
        <v>99.720000000000013</v>
      </c>
      <c r="E2693">
        <v>399.00380000000001</v>
      </c>
      <c r="F2693">
        <v>0</v>
      </c>
      <c r="G2693">
        <f t="shared" si="126"/>
        <v>12</v>
      </c>
      <c r="J2693">
        <f t="shared" si="127"/>
        <v>2018</v>
      </c>
      <c r="L2693">
        <f t="shared" si="128"/>
        <v>50</v>
      </c>
    </row>
    <row r="2694" spans="1:12" x14ac:dyDescent="0.25">
      <c r="A2694" t="s">
        <v>10</v>
      </c>
      <c r="B2694" s="1">
        <v>43444</v>
      </c>
      <c r="C2694">
        <v>4884.4949999999999</v>
      </c>
      <c r="D2694">
        <v>70.52000000000001</v>
      </c>
      <c r="E2694">
        <v>3107.0949000000001</v>
      </c>
      <c r="F2694">
        <v>1</v>
      </c>
      <c r="G2694">
        <f t="shared" si="126"/>
        <v>12</v>
      </c>
      <c r="J2694">
        <f t="shared" si="127"/>
        <v>2018</v>
      </c>
      <c r="L2694">
        <f t="shared" si="128"/>
        <v>50</v>
      </c>
    </row>
    <row r="2695" spans="1:12" x14ac:dyDescent="0.25">
      <c r="A2695" t="s">
        <v>4</v>
      </c>
      <c r="B2695" s="1">
        <v>43451</v>
      </c>
      <c r="C2695">
        <v>21296.770000000004</v>
      </c>
      <c r="D2695">
        <v>272.56</v>
      </c>
      <c r="E2695">
        <v>1743.34485</v>
      </c>
      <c r="F2695">
        <v>0</v>
      </c>
      <c r="G2695">
        <f t="shared" si="126"/>
        <v>12</v>
      </c>
      <c r="J2695">
        <f t="shared" si="127"/>
        <v>2018</v>
      </c>
      <c r="L2695">
        <f t="shared" si="128"/>
        <v>51</v>
      </c>
    </row>
    <row r="2696" spans="1:12" x14ac:dyDescent="0.25">
      <c r="A2696" t="s">
        <v>4</v>
      </c>
      <c r="B2696" s="1">
        <v>43451</v>
      </c>
      <c r="C2696">
        <v>15602.18</v>
      </c>
      <c r="D2696">
        <v>217.48000000000002</v>
      </c>
      <c r="E2696">
        <v>5458.7682500000001</v>
      </c>
      <c r="F2696">
        <v>1</v>
      </c>
      <c r="G2696">
        <f t="shared" si="126"/>
        <v>12</v>
      </c>
      <c r="J2696">
        <f t="shared" si="127"/>
        <v>2018</v>
      </c>
      <c r="L2696">
        <f t="shared" si="128"/>
        <v>51</v>
      </c>
    </row>
    <row r="2697" spans="1:12" x14ac:dyDescent="0.25">
      <c r="A2697" t="s">
        <v>1</v>
      </c>
      <c r="B2697" s="1">
        <v>43451</v>
      </c>
      <c r="C2697">
        <v>42875.360000000001</v>
      </c>
      <c r="D2697">
        <v>546.24</v>
      </c>
      <c r="E2697">
        <v>210.2295</v>
      </c>
      <c r="F2697">
        <v>0</v>
      </c>
      <c r="G2697">
        <f t="shared" si="126"/>
        <v>12</v>
      </c>
      <c r="J2697">
        <f t="shared" si="127"/>
        <v>2018</v>
      </c>
      <c r="L2697">
        <f t="shared" si="128"/>
        <v>51</v>
      </c>
    </row>
    <row r="2698" spans="1:12" x14ac:dyDescent="0.25">
      <c r="A2698" t="s">
        <v>1</v>
      </c>
      <c r="B2698" s="1">
        <v>43451</v>
      </c>
      <c r="C2698">
        <v>7690.7050000000008</v>
      </c>
      <c r="D2698">
        <v>93.240000000000009</v>
      </c>
      <c r="E2698">
        <v>184.31725</v>
      </c>
      <c r="F2698">
        <v>1</v>
      </c>
      <c r="G2698">
        <f t="shared" si="126"/>
        <v>12</v>
      </c>
      <c r="J2698">
        <f t="shared" si="127"/>
        <v>2018</v>
      </c>
      <c r="L2698">
        <f t="shared" si="128"/>
        <v>51</v>
      </c>
    </row>
    <row r="2699" spans="1:12" x14ac:dyDescent="0.25">
      <c r="A2699" t="s">
        <v>2</v>
      </c>
      <c r="B2699" s="1">
        <v>43451</v>
      </c>
      <c r="C2699">
        <v>143821.04</v>
      </c>
      <c r="D2699">
        <v>1767.0400000000002</v>
      </c>
      <c r="E2699">
        <v>0</v>
      </c>
      <c r="F2699">
        <v>0</v>
      </c>
      <c r="G2699">
        <f t="shared" si="126"/>
        <v>12</v>
      </c>
      <c r="J2699">
        <f t="shared" si="127"/>
        <v>2018</v>
      </c>
      <c r="L2699">
        <f t="shared" si="128"/>
        <v>51</v>
      </c>
    </row>
    <row r="2700" spans="1:12" x14ac:dyDescent="0.25">
      <c r="A2700" t="s">
        <v>2</v>
      </c>
      <c r="B2700" s="1">
        <v>43451</v>
      </c>
      <c r="C2700">
        <v>50233.425000000003</v>
      </c>
      <c r="D2700">
        <v>650.48</v>
      </c>
      <c r="E2700">
        <v>0</v>
      </c>
      <c r="F2700">
        <v>1</v>
      </c>
      <c r="G2700">
        <f t="shared" si="126"/>
        <v>12</v>
      </c>
      <c r="J2700">
        <f t="shared" si="127"/>
        <v>2018</v>
      </c>
      <c r="L2700">
        <f t="shared" si="128"/>
        <v>51</v>
      </c>
    </row>
    <row r="2701" spans="1:12" x14ac:dyDescent="0.25">
      <c r="A2701" t="s">
        <v>3</v>
      </c>
      <c r="B2701" s="1">
        <v>43451</v>
      </c>
      <c r="C2701">
        <v>2438.15</v>
      </c>
      <c r="D2701">
        <v>35.24</v>
      </c>
      <c r="E2701">
        <v>243.09220000000002</v>
      </c>
      <c r="F2701">
        <v>0</v>
      </c>
      <c r="G2701">
        <f t="shared" si="126"/>
        <v>12</v>
      </c>
      <c r="J2701">
        <f t="shared" si="127"/>
        <v>2018</v>
      </c>
      <c r="L2701">
        <f t="shared" si="128"/>
        <v>51</v>
      </c>
    </row>
    <row r="2702" spans="1:12" x14ac:dyDescent="0.25">
      <c r="A2702" t="s">
        <v>3</v>
      </c>
      <c r="B2702" s="1">
        <v>43451</v>
      </c>
      <c r="C2702">
        <v>1855.7</v>
      </c>
      <c r="D2702">
        <v>27.12</v>
      </c>
      <c r="E2702">
        <v>2292.5955000000004</v>
      </c>
      <c r="F2702">
        <v>1</v>
      </c>
      <c r="G2702">
        <f t="shared" si="126"/>
        <v>12</v>
      </c>
      <c r="J2702">
        <f t="shared" si="127"/>
        <v>2018</v>
      </c>
      <c r="L2702">
        <f t="shared" si="128"/>
        <v>51</v>
      </c>
    </row>
    <row r="2703" spans="1:12" x14ac:dyDescent="0.25">
      <c r="A2703" t="s">
        <v>13</v>
      </c>
      <c r="B2703" s="1">
        <v>43451</v>
      </c>
      <c r="C2703">
        <v>30933.65</v>
      </c>
      <c r="D2703">
        <v>413.76000000000005</v>
      </c>
      <c r="E2703">
        <v>2665.9164999999998</v>
      </c>
      <c r="F2703">
        <v>0</v>
      </c>
      <c r="G2703">
        <f t="shared" si="126"/>
        <v>12</v>
      </c>
      <c r="J2703">
        <f t="shared" si="127"/>
        <v>2018</v>
      </c>
      <c r="L2703">
        <f t="shared" si="128"/>
        <v>51</v>
      </c>
    </row>
    <row r="2704" spans="1:12" x14ac:dyDescent="0.25">
      <c r="A2704" t="s">
        <v>13</v>
      </c>
      <c r="B2704" s="1">
        <v>43451</v>
      </c>
      <c r="C2704">
        <v>18731.46</v>
      </c>
      <c r="D2704">
        <v>245.04000000000002</v>
      </c>
      <c r="E2704">
        <v>5320.2565000000004</v>
      </c>
      <c r="F2704">
        <v>1</v>
      </c>
      <c r="G2704">
        <f t="shared" si="126"/>
        <v>12</v>
      </c>
      <c r="J2704">
        <f t="shared" si="127"/>
        <v>2018</v>
      </c>
      <c r="L2704">
        <f t="shared" si="128"/>
        <v>51</v>
      </c>
    </row>
    <row r="2705" spans="1:12" x14ac:dyDescent="0.25">
      <c r="A2705" t="s">
        <v>5</v>
      </c>
      <c r="B2705" s="1">
        <v>43451</v>
      </c>
      <c r="C2705">
        <v>2530.1650000000004</v>
      </c>
      <c r="D2705">
        <v>36.44</v>
      </c>
      <c r="E2705">
        <v>126.9307</v>
      </c>
      <c r="F2705">
        <v>0</v>
      </c>
      <c r="G2705">
        <f t="shared" si="126"/>
        <v>12</v>
      </c>
      <c r="J2705">
        <f t="shared" si="127"/>
        <v>2018</v>
      </c>
      <c r="L2705">
        <f t="shared" si="128"/>
        <v>51</v>
      </c>
    </row>
    <row r="2706" spans="1:12" x14ac:dyDescent="0.25">
      <c r="A2706" t="s">
        <v>5</v>
      </c>
      <c r="B2706" s="1">
        <v>43451</v>
      </c>
      <c r="C2706">
        <v>3317.82</v>
      </c>
      <c r="D2706">
        <v>45.52</v>
      </c>
      <c r="E2706">
        <v>629.34495000000004</v>
      </c>
      <c r="F2706">
        <v>1</v>
      </c>
      <c r="G2706">
        <f t="shared" si="126"/>
        <v>12</v>
      </c>
      <c r="J2706">
        <f t="shared" si="127"/>
        <v>2018</v>
      </c>
      <c r="L2706">
        <f t="shared" si="128"/>
        <v>51</v>
      </c>
    </row>
    <row r="2707" spans="1:12" x14ac:dyDescent="0.25">
      <c r="A2707" t="s">
        <v>6</v>
      </c>
      <c r="B2707" s="1">
        <v>43451</v>
      </c>
      <c r="C2707">
        <v>3227.2350000000001</v>
      </c>
      <c r="D2707">
        <v>41.44</v>
      </c>
      <c r="E2707">
        <v>0</v>
      </c>
      <c r="F2707">
        <v>0</v>
      </c>
      <c r="G2707">
        <f t="shared" si="126"/>
        <v>12</v>
      </c>
      <c r="J2707">
        <f t="shared" si="127"/>
        <v>2018</v>
      </c>
      <c r="L2707">
        <f t="shared" si="128"/>
        <v>51</v>
      </c>
    </row>
    <row r="2708" spans="1:12" x14ac:dyDescent="0.25">
      <c r="A2708" t="s">
        <v>6</v>
      </c>
      <c r="B2708" s="1">
        <v>43451</v>
      </c>
      <c r="C2708">
        <v>1548.9650000000001</v>
      </c>
      <c r="D2708">
        <v>20.8</v>
      </c>
      <c r="E2708">
        <v>0</v>
      </c>
      <c r="F2708">
        <v>1</v>
      </c>
      <c r="G2708">
        <f t="shared" si="126"/>
        <v>12</v>
      </c>
      <c r="J2708">
        <f t="shared" si="127"/>
        <v>2018</v>
      </c>
      <c r="L2708">
        <f t="shared" si="128"/>
        <v>51</v>
      </c>
    </row>
    <row r="2709" spans="1:12" x14ac:dyDescent="0.25">
      <c r="A2709" t="s">
        <v>12</v>
      </c>
      <c r="B2709" s="1">
        <v>43451</v>
      </c>
      <c r="C2709">
        <v>3816.8900000000003</v>
      </c>
      <c r="D2709">
        <v>51.64</v>
      </c>
      <c r="E2709">
        <v>554.74185</v>
      </c>
      <c r="F2709">
        <v>0</v>
      </c>
      <c r="G2709">
        <f t="shared" si="126"/>
        <v>12</v>
      </c>
      <c r="J2709">
        <f t="shared" si="127"/>
        <v>2018</v>
      </c>
      <c r="L2709">
        <f t="shared" si="128"/>
        <v>51</v>
      </c>
    </row>
    <row r="2710" spans="1:12" x14ac:dyDescent="0.25">
      <c r="A2710" t="s">
        <v>12</v>
      </c>
      <c r="B2710" s="1">
        <v>43451</v>
      </c>
      <c r="C2710">
        <v>1434.8400000000001</v>
      </c>
      <c r="D2710">
        <v>19.96</v>
      </c>
      <c r="E2710">
        <v>1953.0524</v>
      </c>
      <c r="F2710">
        <v>1</v>
      </c>
      <c r="G2710">
        <f t="shared" si="126"/>
        <v>12</v>
      </c>
      <c r="J2710">
        <f t="shared" si="127"/>
        <v>2018</v>
      </c>
      <c r="L2710">
        <f t="shared" si="128"/>
        <v>51</v>
      </c>
    </row>
    <row r="2711" spans="1:12" x14ac:dyDescent="0.25">
      <c r="A2711" t="s">
        <v>7</v>
      </c>
      <c r="B2711" s="1">
        <v>43451</v>
      </c>
      <c r="C2711">
        <v>65489.215000000004</v>
      </c>
      <c r="D2711">
        <v>846.32000000000016</v>
      </c>
      <c r="E2711">
        <v>615.72355000000005</v>
      </c>
      <c r="F2711">
        <v>0</v>
      </c>
      <c r="G2711">
        <f t="shared" si="126"/>
        <v>12</v>
      </c>
      <c r="J2711">
        <f t="shared" si="127"/>
        <v>2018</v>
      </c>
      <c r="L2711">
        <f t="shared" si="128"/>
        <v>51</v>
      </c>
    </row>
    <row r="2712" spans="1:12" x14ac:dyDescent="0.25">
      <c r="A2712" t="s">
        <v>7</v>
      </c>
      <c r="B2712" s="1">
        <v>43451</v>
      </c>
      <c r="C2712">
        <v>27961.120000000003</v>
      </c>
      <c r="D2712">
        <v>348.8</v>
      </c>
      <c r="E2712">
        <v>763.80330000000015</v>
      </c>
      <c r="F2712">
        <v>1</v>
      </c>
      <c r="G2712">
        <f t="shared" si="126"/>
        <v>12</v>
      </c>
      <c r="J2712">
        <f t="shared" si="127"/>
        <v>2018</v>
      </c>
      <c r="L2712">
        <f t="shared" si="128"/>
        <v>51</v>
      </c>
    </row>
    <row r="2713" spans="1:12" x14ac:dyDescent="0.25">
      <c r="A2713" t="s">
        <v>8</v>
      </c>
      <c r="B2713" s="1">
        <v>43451</v>
      </c>
      <c r="C2713">
        <v>63380.955000000009</v>
      </c>
      <c r="D2713">
        <v>904.44</v>
      </c>
      <c r="E2713">
        <v>5551.2957500000002</v>
      </c>
      <c r="F2713">
        <v>0</v>
      </c>
      <c r="G2713">
        <f t="shared" si="126"/>
        <v>12</v>
      </c>
      <c r="J2713">
        <f t="shared" si="127"/>
        <v>2018</v>
      </c>
      <c r="L2713">
        <f t="shared" si="128"/>
        <v>51</v>
      </c>
    </row>
    <row r="2714" spans="1:12" x14ac:dyDescent="0.25">
      <c r="A2714" t="s">
        <v>8</v>
      </c>
      <c r="B2714" s="1">
        <v>43451</v>
      </c>
      <c r="C2714">
        <v>66220.990000000005</v>
      </c>
      <c r="D2714">
        <v>942.16000000000008</v>
      </c>
      <c r="E2714">
        <v>23324.132000000001</v>
      </c>
      <c r="F2714">
        <v>1</v>
      </c>
      <c r="G2714">
        <f t="shared" si="126"/>
        <v>12</v>
      </c>
      <c r="J2714">
        <f t="shared" si="127"/>
        <v>2018</v>
      </c>
      <c r="L2714">
        <f t="shared" si="128"/>
        <v>51</v>
      </c>
    </row>
    <row r="2715" spans="1:12" x14ac:dyDescent="0.25">
      <c r="A2715" t="s">
        <v>9</v>
      </c>
      <c r="B2715" s="1">
        <v>43451</v>
      </c>
      <c r="C2715">
        <v>11316.965</v>
      </c>
      <c r="D2715">
        <v>146.96</v>
      </c>
      <c r="E2715">
        <v>0</v>
      </c>
      <c r="F2715">
        <v>0</v>
      </c>
      <c r="G2715">
        <f t="shared" si="126"/>
        <v>12</v>
      </c>
      <c r="J2715">
        <f t="shared" si="127"/>
        <v>2018</v>
      </c>
      <c r="L2715">
        <f t="shared" si="128"/>
        <v>51</v>
      </c>
    </row>
    <row r="2716" spans="1:12" x14ac:dyDescent="0.25">
      <c r="A2716" t="s">
        <v>9</v>
      </c>
      <c r="B2716" s="1">
        <v>43451</v>
      </c>
      <c r="C2716">
        <v>5101.8550000000005</v>
      </c>
      <c r="D2716">
        <v>65.400000000000006</v>
      </c>
      <c r="E2716">
        <v>0</v>
      </c>
      <c r="F2716">
        <v>1</v>
      </c>
      <c r="G2716">
        <f t="shared" si="126"/>
        <v>12</v>
      </c>
      <c r="J2716">
        <f t="shared" si="127"/>
        <v>2018</v>
      </c>
      <c r="L2716">
        <f t="shared" si="128"/>
        <v>51</v>
      </c>
    </row>
    <row r="2717" spans="1:12" x14ac:dyDescent="0.25">
      <c r="A2717" t="s">
        <v>14</v>
      </c>
      <c r="B2717" s="1">
        <v>43451</v>
      </c>
      <c r="C2717">
        <v>19082.030000000002</v>
      </c>
      <c r="D2717">
        <v>275.60000000000002</v>
      </c>
      <c r="E2717">
        <v>24.802049999999998</v>
      </c>
      <c r="F2717">
        <v>0</v>
      </c>
      <c r="G2717">
        <f t="shared" si="126"/>
        <v>12</v>
      </c>
      <c r="J2717">
        <f t="shared" si="127"/>
        <v>2018</v>
      </c>
      <c r="L2717">
        <f t="shared" si="128"/>
        <v>51</v>
      </c>
    </row>
    <row r="2718" spans="1:12" x14ac:dyDescent="0.25">
      <c r="A2718" t="s">
        <v>14</v>
      </c>
      <c r="B2718" s="1">
        <v>43451</v>
      </c>
      <c r="C2718">
        <v>18996.670000000002</v>
      </c>
      <c r="D2718">
        <v>283.44</v>
      </c>
      <c r="E2718">
        <v>92.486550000000008</v>
      </c>
      <c r="F2718">
        <v>1</v>
      </c>
      <c r="G2718">
        <f t="shared" si="126"/>
        <v>12</v>
      </c>
      <c r="J2718">
        <f t="shared" si="127"/>
        <v>2018</v>
      </c>
      <c r="L2718">
        <f t="shared" si="128"/>
        <v>51</v>
      </c>
    </row>
    <row r="2719" spans="1:12" x14ac:dyDescent="0.25">
      <c r="A2719" t="s">
        <v>10</v>
      </c>
      <c r="B2719" s="1">
        <v>43451</v>
      </c>
      <c r="C2719">
        <v>3117.7300000000005</v>
      </c>
      <c r="D2719">
        <v>44.44</v>
      </c>
      <c r="E2719">
        <v>190.5787</v>
      </c>
      <c r="F2719">
        <v>0</v>
      </c>
      <c r="G2719">
        <f t="shared" si="126"/>
        <v>12</v>
      </c>
      <c r="J2719">
        <f t="shared" si="127"/>
        <v>2018</v>
      </c>
      <c r="L2719">
        <f t="shared" si="128"/>
        <v>51</v>
      </c>
    </row>
    <row r="2720" spans="1:12" x14ac:dyDescent="0.25">
      <c r="A2720" t="s">
        <v>10</v>
      </c>
      <c r="B2720" s="1">
        <v>43451</v>
      </c>
      <c r="C2720">
        <v>1810.38</v>
      </c>
      <c r="D2720">
        <v>26.28</v>
      </c>
      <c r="E2720">
        <v>1404.6974499999999</v>
      </c>
      <c r="F2720">
        <v>1</v>
      </c>
      <c r="G2720">
        <f t="shared" si="126"/>
        <v>12</v>
      </c>
      <c r="J2720">
        <f t="shared" si="127"/>
        <v>2018</v>
      </c>
      <c r="L2720">
        <f t="shared" si="128"/>
        <v>51</v>
      </c>
    </row>
    <row r="2721" spans="1:12" x14ac:dyDescent="0.25">
      <c r="A2721" t="s">
        <v>4</v>
      </c>
      <c r="B2721" s="1">
        <v>43458</v>
      </c>
      <c r="C2721">
        <v>9986.7900000000009</v>
      </c>
      <c r="D2721">
        <v>131.04000000000002</v>
      </c>
      <c r="E2721">
        <v>609.38930000000005</v>
      </c>
      <c r="F2721">
        <v>0</v>
      </c>
      <c r="G2721">
        <f t="shared" si="126"/>
        <v>12</v>
      </c>
      <c r="J2721">
        <f t="shared" si="127"/>
        <v>2018</v>
      </c>
      <c r="L2721">
        <f t="shared" si="128"/>
        <v>52</v>
      </c>
    </row>
    <row r="2722" spans="1:12" x14ac:dyDescent="0.25">
      <c r="A2722" t="s">
        <v>4</v>
      </c>
      <c r="B2722" s="1">
        <v>43458</v>
      </c>
      <c r="C2722">
        <v>5527.2250000000004</v>
      </c>
      <c r="D2722">
        <v>73.160000000000011</v>
      </c>
      <c r="E2722">
        <v>2039.3080500000001</v>
      </c>
      <c r="F2722">
        <v>1</v>
      </c>
      <c r="G2722">
        <f t="shared" si="126"/>
        <v>12</v>
      </c>
      <c r="J2722">
        <f t="shared" si="127"/>
        <v>2018</v>
      </c>
      <c r="L2722">
        <f t="shared" si="128"/>
        <v>52</v>
      </c>
    </row>
    <row r="2723" spans="1:12" x14ac:dyDescent="0.25">
      <c r="A2723" t="s">
        <v>1</v>
      </c>
      <c r="B2723" s="1">
        <v>43458</v>
      </c>
      <c r="C2723">
        <v>23750.595000000001</v>
      </c>
      <c r="D2723">
        <v>311.52</v>
      </c>
      <c r="E2723">
        <v>150.82470000000001</v>
      </c>
      <c r="F2723">
        <v>0</v>
      </c>
      <c r="G2723">
        <f t="shared" si="126"/>
        <v>12</v>
      </c>
      <c r="J2723">
        <f t="shared" si="127"/>
        <v>2018</v>
      </c>
      <c r="L2723">
        <f t="shared" si="128"/>
        <v>52</v>
      </c>
    </row>
    <row r="2724" spans="1:12" x14ac:dyDescent="0.25">
      <c r="A2724" t="s">
        <v>1</v>
      </c>
      <c r="B2724" s="1">
        <v>43458</v>
      </c>
      <c r="C2724">
        <v>3113.2750000000001</v>
      </c>
      <c r="D2724">
        <v>37.68</v>
      </c>
      <c r="E2724">
        <v>146.96370000000002</v>
      </c>
      <c r="F2724">
        <v>1</v>
      </c>
      <c r="G2724">
        <f t="shared" si="126"/>
        <v>12</v>
      </c>
      <c r="J2724">
        <f t="shared" si="127"/>
        <v>2018</v>
      </c>
      <c r="L2724">
        <f t="shared" si="128"/>
        <v>52</v>
      </c>
    </row>
    <row r="2725" spans="1:12" x14ac:dyDescent="0.25">
      <c r="A2725" t="s">
        <v>2</v>
      </c>
      <c r="B2725" s="1">
        <v>43458</v>
      </c>
      <c r="C2725">
        <v>80736.810000000012</v>
      </c>
      <c r="D2725">
        <v>991.24</v>
      </c>
      <c r="E2725">
        <v>0</v>
      </c>
      <c r="F2725">
        <v>0</v>
      </c>
      <c r="G2725">
        <f t="shared" si="126"/>
        <v>12</v>
      </c>
      <c r="J2725">
        <f t="shared" si="127"/>
        <v>2018</v>
      </c>
      <c r="L2725">
        <f t="shared" si="128"/>
        <v>52</v>
      </c>
    </row>
    <row r="2726" spans="1:12" x14ac:dyDescent="0.25">
      <c r="A2726" t="s">
        <v>2</v>
      </c>
      <c r="B2726" s="1">
        <v>43458</v>
      </c>
      <c r="C2726">
        <v>20348.515000000003</v>
      </c>
      <c r="D2726">
        <v>262.64000000000004</v>
      </c>
      <c r="E2726">
        <v>0</v>
      </c>
      <c r="F2726">
        <v>1</v>
      </c>
      <c r="G2726">
        <f t="shared" si="126"/>
        <v>12</v>
      </c>
      <c r="J2726">
        <f t="shared" si="127"/>
        <v>2018</v>
      </c>
      <c r="L2726">
        <f t="shared" si="128"/>
        <v>52</v>
      </c>
    </row>
    <row r="2727" spans="1:12" x14ac:dyDescent="0.25">
      <c r="A2727" t="s">
        <v>3</v>
      </c>
      <c r="B2727" s="1">
        <v>43458</v>
      </c>
      <c r="C2727">
        <v>1002.4850000000001</v>
      </c>
      <c r="D2727">
        <v>14.12</v>
      </c>
      <c r="E2727">
        <v>109.37550000000002</v>
      </c>
      <c r="F2727">
        <v>0</v>
      </c>
      <c r="G2727">
        <f t="shared" si="126"/>
        <v>12</v>
      </c>
      <c r="J2727">
        <f t="shared" si="127"/>
        <v>2018</v>
      </c>
      <c r="L2727">
        <f t="shared" si="128"/>
        <v>52</v>
      </c>
    </row>
    <row r="2728" spans="1:12" x14ac:dyDescent="0.25">
      <c r="A2728" t="s">
        <v>3</v>
      </c>
      <c r="B2728" s="1">
        <v>43458</v>
      </c>
      <c r="C2728">
        <v>855.58</v>
      </c>
      <c r="D2728">
        <v>13.440000000000001</v>
      </c>
      <c r="E2728">
        <v>1802.7275500000001</v>
      </c>
      <c r="F2728">
        <v>1</v>
      </c>
      <c r="G2728">
        <f t="shared" si="126"/>
        <v>12</v>
      </c>
      <c r="J2728">
        <f t="shared" si="127"/>
        <v>2018</v>
      </c>
      <c r="L2728">
        <f t="shared" si="128"/>
        <v>52</v>
      </c>
    </row>
    <row r="2729" spans="1:12" x14ac:dyDescent="0.25">
      <c r="A2729" t="s">
        <v>13</v>
      </c>
      <c r="B2729" s="1">
        <v>43458</v>
      </c>
      <c r="C2729">
        <v>17111.875</v>
      </c>
      <c r="D2729">
        <v>231.48000000000002</v>
      </c>
      <c r="E2729">
        <v>1995.5630500000002</v>
      </c>
      <c r="F2729">
        <v>0</v>
      </c>
      <c r="G2729">
        <f t="shared" si="126"/>
        <v>12</v>
      </c>
      <c r="J2729">
        <f t="shared" si="127"/>
        <v>2018</v>
      </c>
      <c r="L2729">
        <f t="shared" si="128"/>
        <v>52</v>
      </c>
    </row>
    <row r="2730" spans="1:12" x14ac:dyDescent="0.25">
      <c r="A2730" t="s">
        <v>13</v>
      </c>
      <c r="B2730" s="1">
        <v>43458</v>
      </c>
      <c r="C2730">
        <v>7738.17</v>
      </c>
      <c r="D2730">
        <v>102.28</v>
      </c>
      <c r="E2730">
        <v>3417.5713000000001</v>
      </c>
      <c r="F2730">
        <v>1</v>
      </c>
      <c r="G2730">
        <f t="shared" si="126"/>
        <v>12</v>
      </c>
      <c r="J2730">
        <f t="shared" si="127"/>
        <v>2018</v>
      </c>
      <c r="L2730">
        <f t="shared" si="128"/>
        <v>52</v>
      </c>
    </row>
    <row r="2731" spans="1:12" x14ac:dyDescent="0.25">
      <c r="A2731" t="s">
        <v>5</v>
      </c>
      <c r="B2731" s="1">
        <v>43458</v>
      </c>
      <c r="C2731">
        <v>1774.1900000000003</v>
      </c>
      <c r="D2731">
        <v>25.680000000000003</v>
      </c>
      <c r="E2731">
        <v>90.004199999999997</v>
      </c>
      <c r="F2731">
        <v>0</v>
      </c>
      <c r="G2731">
        <f t="shared" si="126"/>
        <v>12</v>
      </c>
      <c r="J2731">
        <f t="shared" si="127"/>
        <v>2018</v>
      </c>
      <c r="L2731">
        <f t="shared" si="128"/>
        <v>52</v>
      </c>
    </row>
    <row r="2732" spans="1:12" x14ac:dyDescent="0.25">
      <c r="A2732" t="s">
        <v>5</v>
      </c>
      <c r="B2732" s="1">
        <v>43458</v>
      </c>
      <c r="C2732">
        <v>1531.585</v>
      </c>
      <c r="D2732">
        <v>22.72</v>
      </c>
      <c r="E2732">
        <v>409.70930000000004</v>
      </c>
      <c r="F2732">
        <v>1</v>
      </c>
      <c r="G2732">
        <f t="shared" si="126"/>
        <v>12</v>
      </c>
      <c r="J2732">
        <f t="shared" si="127"/>
        <v>2018</v>
      </c>
      <c r="L2732">
        <f t="shared" si="128"/>
        <v>52</v>
      </c>
    </row>
    <row r="2733" spans="1:12" x14ac:dyDescent="0.25">
      <c r="A2733" t="s">
        <v>6</v>
      </c>
      <c r="B2733" s="1">
        <v>43458</v>
      </c>
      <c r="C2733">
        <v>1677.8300000000002</v>
      </c>
      <c r="D2733">
        <v>21.92</v>
      </c>
      <c r="E2733">
        <v>0</v>
      </c>
      <c r="F2733">
        <v>0</v>
      </c>
      <c r="G2733">
        <f t="shared" si="126"/>
        <v>12</v>
      </c>
      <c r="J2733">
        <f t="shared" si="127"/>
        <v>2018</v>
      </c>
      <c r="L2733">
        <f t="shared" si="128"/>
        <v>52</v>
      </c>
    </row>
    <row r="2734" spans="1:12" x14ac:dyDescent="0.25">
      <c r="A2734" t="s">
        <v>6</v>
      </c>
      <c r="B2734" s="1">
        <v>43458</v>
      </c>
      <c r="C2734">
        <v>608.08000000000004</v>
      </c>
      <c r="D2734">
        <v>10.200000000000001</v>
      </c>
      <c r="E2734">
        <v>0</v>
      </c>
      <c r="F2734">
        <v>1</v>
      </c>
      <c r="G2734">
        <f t="shared" si="126"/>
        <v>12</v>
      </c>
      <c r="J2734">
        <f t="shared" si="127"/>
        <v>2018</v>
      </c>
      <c r="L2734">
        <f t="shared" si="128"/>
        <v>52</v>
      </c>
    </row>
    <row r="2735" spans="1:12" x14ac:dyDescent="0.25">
      <c r="A2735" t="s">
        <v>12</v>
      </c>
      <c r="B2735" s="1">
        <v>43458</v>
      </c>
      <c r="C2735">
        <v>1979.4500000000003</v>
      </c>
      <c r="D2735">
        <v>27.92</v>
      </c>
      <c r="E2735">
        <v>338.29250000000002</v>
      </c>
      <c r="F2735">
        <v>0</v>
      </c>
      <c r="G2735">
        <f t="shared" si="126"/>
        <v>12</v>
      </c>
      <c r="J2735">
        <f t="shared" si="127"/>
        <v>2018</v>
      </c>
      <c r="L2735">
        <f t="shared" si="128"/>
        <v>52</v>
      </c>
    </row>
    <row r="2736" spans="1:12" x14ac:dyDescent="0.25">
      <c r="A2736" t="s">
        <v>12</v>
      </c>
      <c r="B2736" s="1">
        <v>43458</v>
      </c>
      <c r="C2736">
        <v>621.72000000000014</v>
      </c>
      <c r="D2736">
        <v>9.5200000000000014</v>
      </c>
      <c r="E2736">
        <v>1195.7920000000001</v>
      </c>
      <c r="F2736">
        <v>1</v>
      </c>
      <c r="G2736">
        <f t="shared" si="126"/>
        <v>12</v>
      </c>
      <c r="J2736">
        <f t="shared" si="127"/>
        <v>2018</v>
      </c>
      <c r="L2736">
        <f t="shared" si="128"/>
        <v>52</v>
      </c>
    </row>
    <row r="2737" spans="1:12" x14ac:dyDescent="0.25">
      <c r="A2737" t="s">
        <v>7</v>
      </c>
      <c r="B2737" s="1">
        <v>43458</v>
      </c>
      <c r="C2737">
        <v>36020.875</v>
      </c>
      <c r="D2737">
        <v>471.56000000000006</v>
      </c>
      <c r="E2737">
        <v>512.59260000000006</v>
      </c>
      <c r="F2737">
        <v>0</v>
      </c>
      <c r="G2737">
        <f t="shared" si="126"/>
        <v>12</v>
      </c>
      <c r="J2737">
        <f t="shared" si="127"/>
        <v>2018</v>
      </c>
      <c r="L2737">
        <f t="shared" si="128"/>
        <v>52</v>
      </c>
    </row>
    <row r="2738" spans="1:12" x14ac:dyDescent="0.25">
      <c r="A2738" t="s">
        <v>7</v>
      </c>
      <c r="B2738" s="1">
        <v>43458</v>
      </c>
      <c r="C2738">
        <v>11642.18</v>
      </c>
      <c r="D2738">
        <v>144.64000000000001</v>
      </c>
      <c r="E2738">
        <v>665.50054999999998</v>
      </c>
      <c r="F2738">
        <v>1</v>
      </c>
      <c r="G2738">
        <f t="shared" si="126"/>
        <v>12</v>
      </c>
      <c r="J2738">
        <f t="shared" si="127"/>
        <v>2018</v>
      </c>
      <c r="L2738">
        <f t="shared" si="128"/>
        <v>52</v>
      </c>
    </row>
    <row r="2739" spans="1:12" x14ac:dyDescent="0.25">
      <c r="A2739" t="s">
        <v>8</v>
      </c>
      <c r="B2739" s="1">
        <v>43458</v>
      </c>
      <c r="C2739">
        <v>35456.959999999999</v>
      </c>
      <c r="D2739">
        <v>521.43999999999994</v>
      </c>
      <c r="E2739">
        <v>3104.3116</v>
      </c>
      <c r="F2739">
        <v>0</v>
      </c>
      <c r="G2739">
        <f t="shared" si="126"/>
        <v>12</v>
      </c>
      <c r="J2739">
        <f t="shared" si="127"/>
        <v>2018</v>
      </c>
      <c r="L2739">
        <f t="shared" si="128"/>
        <v>52</v>
      </c>
    </row>
    <row r="2740" spans="1:12" x14ac:dyDescent="0.25">
      <c r="A2740" t="s">
        <v>8</v>
      </c>
      <c r="B2740" s="1">
        <v>43458</v>
      </c>
      <c r="C2740">
        <v>26540.91</v>
      </c>
      <c r="D2740">
        <v>392.56</v>
      </c>
      <c r="E2740">
        <v>14401.981750000001</v>
      </c>
      <c r="F2740">
        <v>1</v>
      </c>
      <c r="G2740">
        <f t="shared" si="126"/>
        <v>12</v>
      </c>
      <c r="J2740">
        <f t="shared" si="127"/>
        <v>2018</v>
      </c>
      <c r="L2740">
        <f t="shared" si="128"/>
        <v>52</v>
      </c>
    </row>
    <row r="2741" spans="1:12" x14ac:dyDescent="0.25">
      <c r="A2741" t="s">
        <v>9</v>
      </c>
      <c r="B2741" s="1">
        <v>43458</v>
      </c>
      <c r="C2741">
        <v>5690.4100000000008</v>
      </c>
      <c r="D2741">
        <v>73.88</v>
      </c>
      <c r="E2741">
        <v>0</v>
      </c>
      <c r="F2741">
        <v>0</v>
      </c>
      <c r="G2741">
        <f t="shared" si="126"/>
        <v>12</v>
      </c>
      <c r="J2741">
        <f t="shared" si="127"/>
        <v>2018</v>
      </c>
      <c r="L2741">
        <f t="shared" si="128"/>
        <v>52</v>
      </c>
    </row>
    <row r="2742" spans="1:12" x14ac:dyDescent="0.25">
      <c r="A2742" t="s">
        <v>9</v>
      </c>
      <c r="B2742" s="1">
        <v>43458</v>
      </c>
      <c r="C2742">
        <v>1712.0950000000003</v>
      </c>
      <c r="D2742">
        <v>20.560000000000002</v>
      </c>
      <c r="E2742">
        <v>0</v>
      </c>
      <c r="F2742">
        <v>1</v>
      </c>
      <c r="G2742">
        <f t="shared" si="126"/>
        <v>12</v>
      </c>
      <c r="J2742">
        <f t="shared" si="127"/>
        <v>2018</v>
      </c>
      <c r="L2742">
        <f t="shared" si="128"/>
        <v>52</v>
      </c>
    </row>
    <row r="2743" spans="1:12" x14ac:dyDescent="0.25">
      <c r="A2743" t="s">
        <v>14</v>
      </c>
      <c r="B2743" s="1">
        <v>43458</v>
      </c>
      <c r="C2743">
        <v>10242.155000000001</v>
      </c>
      <c r="D2743">
        <v>144.35999999999999</v>
      </c>
      <c r="E2743">
        <v>14.90775</v>
      </c>
      <c r="F2743">
        <v>0</v>
      </c>
      <c r="G2743">
        <f t="shared" si="126"/>
        <v>12</v>
      </c>
      <c r="J2743">
        <f t="shared" si="127"/>
        <v>2018</v>
      </c>
      <c r="L2743">
        <f t="shared" si="128"/>
        <v>52</v>
      </c>
    </row>
    <row r="2744" spans="1:12" x14ac:dyDescent="0.25">
      <c r="A2744" t="s">
        <v>14</v>
      </c>
      <c r="B2744" s="1">
        <v>43458</v>
      </c>
      <c r="C2744">
        <v>7270.505000000001</v>
      </c>
      <c r="D2744">
        <v>102.4</v>
      </c>
      <c r="E2744">
        <v>85.93065</v>
      </c>
      <c r="F2744">
        <v>1</v>
      </c>
      <c r="G2744">
        <f t="shared" si="126"/>
        <v>12</v>
      </c>
      <c r="J2744">
        <f t="shared" si="127"/>
        <v>2018</v>
      </c>
      <c r="L2744">
        <f t="shared" si="128"/>
        <v>52</v>
      </c>
    </row>
    <row r="2745" spans="1:12" x14ac:dyDescent="0.25">
      <c r="A2745" t="s">
        <v>10</v>
      </c>
      <c r="B2745" s="1">
        <v>43458</v>
      </c>
      <c r="C2745">
        <v>1154.835</v>
      </c>
      <c r="D2745">
        <v>15.76</v>
      </c>
      <c r="E2745">
        <v>95.802850000000007</v>
      </c>
      <c r="F2745">
        <v>0</v>
      </c>
      <c r="G2745">
        <f t="shared" si="126"/>
        <v>12</v>
      </c>
      <c r="J2745">
        <f t="shared" si="127"/>
        <v>2018</v>
      </c>
      <c r="L2745">
        <f t="shared" si="128"/>
        <v>52</v>
      </c>
    </row>
    <row r="2746" spans="1:12" x14ac:dyDescent="0.25">
      <c r="A2746" t="s">
        <v>10</v>
      </c>
      <c r="B2746" s="1">
        <v>43458</v>
      </c>
      <c r="C2746">
        <v>513.09500000000003</v>
      </c>
      <c r="D2746">
        <v>7.5200000000000005</v>
      </c>
      <c r="E2746">
        <v>668.82400000000007</v>
      </c>
      <c r="F2746">
        <v>1</v>
      </c>
      <c r="G2746">
        <f t="shared" si="126"/>
        <v>12</v>
      </c>
      <c r="J2746">
        <f t="shared" si="127"/>
        <v>2018</v>
      </c>
      <c r="L2746">
        <f t="shared" si="128"/>
        <v>52</v>
      </c>
    </row>
    <row r="2747" spans="1:12" x14ac:dyDescent="0.25">
      <c r="A2747" t="s">
        <v>4</v>
      </c>
      <c r="B2747" s="1">
        <v>43465</v>
      </c>
      <c r="C2747">
        <v>2534.3449999999998</v>
      </c>
      <c r="D2747">
        <v>31.6</v>
      </c>
      <c r="E2747">
        <v>131.21290000000002</v>
      </c>
      <c r="F2747">
        <v>0</v>
      </c>
      <c r="G2747">
        <f t="shared" si="126"/>
        <v>12</v>
      </c>
      <c r="J2747">
        <f t="shared" si="127"/>
        <v>2018</v>
      </c>
      <c r="L2747">
        <f t="shared" si="128"/>
        <v>53</v>
      </c>
    </row>
    <row r="2748" spans="1:12" x14ac:dyDescent="0.25">
      <c r="A2748" t="s">
        <v>4</v>
      </c>
      <c r="B2748" s="1">
        <v>43465</v>
      </c>
      <c r="C2748">
        <v>939.45500000000004</v>
      </c>
      <c r="D2748">
        <v>14.32</v>
      </c>
      <c r="E2748">
        <v>408.12004999999999</v>
      </c>
      <c r="F2748">
        <v>1</v>
      </c>
      <c r="G2748">
        <f t="shared" si="126"/>
        <v>12</v>
      </c>
      <c r="J2748">
        <f t="shared" si="127"/>
        <v>2018</v>
      </c>
      <c r="L2748">
        <f t="shared" si="128"/>
        <v>53</v>
      </c>
    </row>
    <row r="2749" spans="1:12" x14ac:dyDescent="0.25">
      <c r="A2749" t="s">
        <v>1</v>
      </c>
      <c r="B2749" s="1">
        <v>43465</v>
      </c>
      <c r="C2749">
        <v>5558.85</v>
      </c>
      <c r="D2749">
        <v>66.320000000000007</v>
      </c>
      <c r="E2749">
        <v>39.24635</v>
      </c>
      <c r="F2749">
        <v>0</v>
      </c>
      <c r="G2749">
        <f t="shared" si="126"/>
        <v>12</v>
      </c>
      <c r="J2749">
        <f t="shared" si="127"/>
        <v>2018</v>
      </c>
      <c r="L2749">
        <f t="shared" si="128"/>
        <v>53</v>
      </c>
    </row>
    <row r="2750" spans="1:12" x14ac:dyDescent="0.25">
      <c r="A2750" t="s">
        <v>1</v>
      </c>
      <c r="B2750" s="1">
        <v>43465</v>
      </c>
      <c r="C2750">
        <v>870.43000000000006</v>
      </c>
      <c r="D2750">
        <v>10.120000000000001</v>
      </c>
      <c r="E2750">
        <v>40.107600000000005</v>
      </c>
      <c r="F2750">
        <v>1</v>
      </c>
      <c r="G2750">
        <f t="shared" si="126"/>
        <v>12</v>
      </c>
      <c r="J2750">
        <f t="shared" si="127"/>
        <v>2018</v>
      </c>
      <c r="L2750">
        <f t="shared" si="128"/>
        <v>53</v>
      </c>
    </row>
    <row r="2751" spans="1:12" x14ac:dyDescent="0.25">
      <c r="A2751" t="s">
        <v>2</v>
      </c>
      <c r="B2751" s="1">
        <v>43465</v>
      </c>
      <c r="C2751">
        <v>19822.22</v>
      </c>
      <c r="D2751">
        <v>233.08000000000004</v>
      </c>
      <c r="E2751">
        <v>0</v>
      </c>
      <c r="F2751">
        <v>0</v>
      </c>
      <c r="G2751">
        <f t="shared" si="126"/>
        <v>12</v>
      </c>
      <c r="J2751">
        <f t="shared" si="127"/>
        <v>2018</v>
      </c>
      <c r="L2751">
        <f t="shared" si="128"/>
        <v>53</v>
      </c>
    </row>
    <row r="2752" spans="1:12" x14ac:dyDescent="0.25">
      <c r="A2752" t="s">
        <v>2</v>
      </c>
      <c r="B2752" s="1">
        <v>43465</v>
      </c>
      <c r="C2752">
        <v>4845.8850000000011</v>
      </c>
      <c r="D2752">
        <v>64.960000000000008</v>
      </c>
      <c r="E2752">
        <v>0</v>
      </c>
      <c r="F2752">
        <v>1</v>
      </c>
      <c r="G2752">
        <f t="shared" si="126"/>
        <v>12</v>
      </c>
      <c r="J2752">
        <f t="shared" si="127"/>
        <v>2018</v>
      </c>
      <c r="L2752">
        <f t="shared" si="128"/>
        <v>53</v>
      </c>
    </row>
    <row r="2753" spans="1:12" x14ac:dyDescent="0.25">
      <c r="A2753" t="s">
        <v>3</v>
      </c>
      <c r="B2753" s="1">
        <v>43465</v>
      </c>
      <c r="C2753">
        <v>192.94000000000003</v>
      </c>
      <c r="D2753">
        <v>2.84</v>
      </c>
      <c r="E2753">
        <v>27.697150000000001</v>
      </c>
      <c r="F2753">
        <v>0</v>
      </c>
      <c r="G2753">
        <f t="shared" si="126"/>
        <v>12</v>
      </c>
      <c r="J2753">
        <f t="shared" si="127"/>
        <v>2018</v>
      </c>
      <c r="L2753">
        <f t="shared" si="128"/>
        <v>53</v>
      </c>
    </row>
    <row r="2754" spans="1:12" x14ac:dyDescent="0.25">
      <c r="A2754" t="s">
        <v>3</v>
      </c>
      <c r="B2754" s="1">
        <v>43465</v>
      </c>
      <c r="C2754">
        <v>212.02500000000001</v>
      </c>
      <c r="D2754">
        <v>3.3600000000000003</v>
      </c>
      <c r="E2754">
        <v>478.24725000000001</v>
      </c>
      <c r="F2754">
        <v>1</v>
      </c>
      <c r="G2754">
        <f t="shared" si="126"/>
        <v>12</v>
      </c>
      <c r="J2754">
        <f t="shared" si="127"/>
        <v>2018</v>
      </c>
      <c r="L2754">
        <f t="shared" si="128"/>
        <v>53</v>
      </c>
    </row>
    <row r="2755" spans="1:12" x14ac:dyDescent="0.25">
      <c r="A2755" t="s">
        <v>13</v>
      </c>
      <c r="B2755" s="1">
        <v>43465</v>
      </c>
      <c r="C2755">
        <v>4349.2900000000009</v>
      </c>
      <c r="D2755">
        <v>56.68</v>
      </c>
      <c r="E2755">
        <v>590.7577</v>
      </c>
      <c r="F2755">
        <v>0</v>
      </c>
      <c r="G2755">
        <f t="shared" ref="G2755:G2772" si="129">MONTH(B2755)</f>
        <v>12</v>
      </c>
      <c r="J2755">
        <f t="shared" ref="J2755:J2772" si="130">YEAR(B2755:B5525)</f>
        <v>2018</v>
      </c>
      <c r="L2755">
        <f t="shared" ref="L2755:L2772" si="131">WEEKNUM(B2755,1)</f>
        <v>53</v>
      </c>
    </row>
    <row r="2756" spans="1:12" x14ac:dyDescent="0.25">
      <c r="A2756" t="s">
        <v>13</v>
      </c>
      <c r="B2756" s="1">
        <v>43465</v>
      </c>
      <c r="C2756">
        <v>1895.7950000000003</v>
      </c>
      <c r="D2756">
        <v>25</v>
      </c>
      <c r="E2756">
        <v>894.12699999999995</v>
      </c>
      <c r="F2756">
        <v>1</v>
      </c>
      <c r="G2756">
        <f t="shared" si="129"/>
        <v>12</v>
      </c>
      <c r="J2756">
        <f t="shared" si="130"/>
        <v>2018</v>
      </c>
      <c r="L2756">
        <f t="shared" si="131"/>
        <v>53</v>
      </c>
    </row>
    <row r="2757" spans="1:12" x14ac:dyDescent="0.25">
      <c r="A2757" t="s">
        <v>5</v>
      </c>
      <c r="B2757" s="1">
        <v>43465</v>
      </c>
      <c r="C2757">
        <v>429.55</v>
      </c>
      <c r="D2757">
        <v>5.7600000000000007</v>
      </c>
      <c r="E2757">
        <v>19.228950000000001</v>
      </c>
      <c r="F2757">
        <v>0</v>
      </c>
      <c r="G2757">
        <f t="shared" si="129"/>
        <v>12</v>
      </c>
      <c r="J2757">
        <f t="shared" si="130"/>
        <v>2018</v>
      </c>
      <c r="L2757">
        <f t="shared" si="131"/>
        <v>53</v>
      </c>
    </row>
    <row r="2758" spans="1:12" x14ac:dyDescent="0.25">
      <c r="A2758" t="s">
        <v>5</v>
      </c>
      <c r="B2758" s="1">
        <v>43465</v>
      </c>
      <c r="C2758">
        <v>350.90000000000003</v>
      </c>
      <c r="D2758">
        <v>5.36</v>
      </c>
      <c r="E2758">
        <v>96.220800000000011</v>
      </c>
      <c r="F2758">
        <v>1</v>
      </c>
      <c r="G2758">
        <f t="shared" si="129"/>
        <v>12</v>
      </c>
      <c r="J2758">
        <f t="shared" si="130"/>
        <v>2018</v>
      </c>
      <c r="L2758">
        <f t="shared" si="131"/>
        <v>53</v>
      </c>
    </row>
    <row r="2759" spans="1:12" x14ac:dyDescent="0.25">
      <c r="A2759" t="s">
        <v>6</v>
      </c>
      <c r="B2759" s="1">
        <v>43465</v>
      </c>
      <c r="C2759">
        <v>371.25000000000006</v>
      </c>
      <c r="D2759">
        <v>4.88</v>
      </c>
      <c r="E2759">
        <v>0</v>
      </c>
      <c r="F2759">
        <v>0</v>
      </c>
      <c r="G2759">
        <f t="shared" si="129"/>
        <v>12</v>
      </c>
      <c r="J2759">
        <f t="shared" si="130"/>
        <v>2018</v>
      </c>
      <c r="L2759">
        <f t="shared" si="131"/>
        <v>53</v>
      </c>
    </row>
    <row r="2760" spans="1:12" x14ac:dyDescent="0.25">
      <c r="A2760" t="s">
        <v>6</v>
      </c>
      <c r="B2760" s="1">
        <v>43465</v>
      </c>
      <c r="C2760">
        <v>125.67500000000001</v>
      </c>
      <c r="D2760">
        <v>2.2000000000000002</v>
      </c>
      <c r="E2760">
        <v>0</v>
      </c>
      <c r="F2760">
        <v>1</v>
      </c>
      <c r="G2760">
        <f t="shared" si="129"/>
        <v>12</v>
      </c>
      <c r="J2760">
        <f t="shared" si="130"/>
        <v>2018</v>
      </c>
      <c r="L2760">
        <f t="shared" si="131"/>
        <v>53</v>
      </c>
    </row>
    <row r="2761" spans="1:12" x14ac:dyDescent="0.25">
      <c r="A2761" t="s">
        <v>12</v>
      </c>
      <c r="B2761" s="1">
        <v>43465</v>
      </c>
      <c r="C2761">
        <v>540.32000000000005</v>
      </c>
      <c r="D2761">
        <v>7</v>
      </c>
      <c r="E2761">
        <v>92.134900000000016</v>
      </c>
      <c r="F2761">
        <v>0</v>
      </c>
      <c r="G2761">
        <f t="shared" si="129"/>
        <v>12</v>
      </c>
      <c r="J2761">
        <f t="shared" si="130"/>
        <v>2018</v>
      </c>
      <c r="L2761">
        <f t="shared" si="131"/>
        <v>53</v>
      </c>
    </row>
    <row r="2762" spans="1:12" x14ac:dyDescent="0.25">
      <c r="A2762" t="s">
        <v>12</v>
      </c>
      <c r="B2762" s="1">
        <v>43465</v>
      </c>
      <c r="C2762">
        <v>125.78500000000001</v>
      </c>
      <c r="D2762">
        <v>2.16</v>
      </c>
      <c r="E2762">
        <v>281.74185</v>
      </c>
      <c r="F2762">
        <v>1</v>
      </c>
      <c r="G2762">
        <f t="shared" si="129"/>
        <v>12</v>
      </c>
      <c r="J2762">
        <f t="shared" si="130"/>
        <v>2018</v>
      </c>
      <c r="L2762">
        <f t="shared" si="131"/>
        <v>53</v>
      </c>
    </row>
    <row r="2763" spans="1:12" x14ac:dyDescent="0.25">
      <c r="A2763" t="s">
        <v>7</v>
      </c>
      <c r="B2763" s="1">
        <v>43465</v>
      </c>
      <c r="C2763">
        <v>9382.6149999999998</v>
      </c>
      <c r="D2763">
        <v>116.24000000000001</v>
      </c>
      <c r="E2763">
        <v>181.82125000000002</v>
      </c>
      <c r="F2763">
        <v>0</v>
      </c>
      <c r="G2763">
        <f t="shared" si="129"/>
        <v>12</v>
      </c>
      <c r="J2763">
        <f t="shared" si="130"/>
        <v>2018</v>
      </c>
      <c r="L2763">
        <f t="shared" si="131"/>
        <v>53</v>
      </c>
    </row>
    <row r="2764" spans="1:12" x14ac:dyDescent="0.25">
      <c r="A2764" t="s">
        <v>7</v>
      </c>
      <c r="B2764" s="1">
        <v>43465</v>
      </c>
      <c r="C2764">
        <v>2807.145</v>
      </c>
      <c r="D2764">
        <v>37.56</v>
      </c>
      <c r="E2764">
        <v>238.69235</v>
      </c>
      <c r="F2764">
        <v>1</v>
      </c>
      <c r="G2764">
        <f t="shared" si="129"/>
        <v>12</v>
      </c>
      <c r="J2764">
        <f t="shared" si="130"/>
        <v>2018</v>
      </c>
      <c r="L2764">
        <f t="shared" si="131"/>
        <v>53</v>
      </c>
    </row>
    <row r="2765" spans="1:12" x14ac:dyDescent="0.25">
      <c r="A2765" t="s">
        <v>8</v>
      </c>
      <c r="B2765" s="1">
        <v>43465</v>
      </c>
      <c r="C2765">
        <v>9310.4549999999999</v>
      </c>
      <c r="D2765">
        <v>137.6</v>
      </c>
      <c r="E2765">
        <v>864.38429999999994</v>
      </c>
      <c r="F2765">
        <v>0</v>
      </c>
      <c r="G2765">
        <f t="shared" si="129"/>
        <v>12</v>
      </c>
      <c r="J2765">
        <f t="shared" si="130"/>
        <v>2018</v>
      </c>
      <c r="L2765">
        <f t="shared" si="131"/>
        <v>53</v>
      </c>
    </row>
    <row r="2766" spans="1:12" x14ac:dyDescent="0.25">
      <c r="A2766" t="s">
        <v>8</v>
      </c>
      <c r="B2766" s="1">
        <v>43465</v>
      </c>
      <c r="C2766">
        <v>6740.0850000000009</v>
      </c>
      <c r="D2766">
        <v>105.16</v>
      </c>
      <c r="E2766">
        <v>3988.5436499999996</v>
      </c>
      <c r="F2766">
        <v>1</v>
      </c>
      <c r="G2766">
        <f t="shared" si="129"/>
        <v>12</v>
      </c>
      <c r="J2766">
        <f t="shared" si="130"/>
        <v>2018</v>
      </c>
      <c r="L2766">
        <f t="shared" si="131"/>
        <v>53</v>
      </c>
    </row>
    <row r="2767" spans="1:12" x14ac:dyDescent="0.25">
      <c r="A2767" t="s">
        <v>9</v>
      </c>
      <c r="B2767" s="1">
        <v>43465</v>
      </c>
      <c r="C2767">
        <v>1581.7450000000001</v>
      </c>
      <c r="D2767">
        <v>18.880000000000003</v>
      </c>
      <c r="E2767">
        <v>0</v>
      </c>
      <c r="F2767">
        <v>0</v>
      </c>
      <c r="G2767">
        <f t="shared" si="129"/>
        <v>12</v>
      </c>
      <c r="J2767">
        <f t="shared" si="130"/>
        <v>2018</v>
      </c>
      <c r="L2767">
        <f t="shared" si="131"/>
        <v>53</v>
      </c>
    </row>
    <row r="2768" spans="1:12" x14ac:dyDescent="0.25">
      <c r="A2768" t="s">
        <v>9</v>
      </c>
      <c r="B2768" s="1">
        <v>43465</v>
      </c>
      <c r="C2768">
        <v>416.51499999999999</v>
      </c>
      <c r="D2768">
        <v>5.2</v>
      </c>
      <c r="E2768">
        <v>0</v>
      </c>
      <c r="F2768">
        <v>1</v>
      </c>
      <c r="G2768">
        <f t="shared" si="129"/>
        <v>12</v>
      </c>
      <c r="J2768">
        <f t="shared" si="130"/>
        <v>2018</v>
      </c>
      <c r="L2768">
        <f t="shared" si="131"/>
        <v>53</v>
      </c>
    </row>
    <row r="2769" spans="1:12" x14ac:dyDescent="0.25">
      <c r="A2769" t="s">
        <v>14</v>
      </c>
      <c r="B2769" s="1">
        <v>43465</v>
      </c>
      <c r="C2769">
        <v>2098.0300000000002</v>
      </c>
      <c r="D2769">
        <v>29.04</v>
      </c>
      <c r="E2769">
        <v>5.9351500000000001</v>
      </c>
      <c r="F2769">
        <v>0</v>
      </c>
      <c r="G2769">
        <f t="shared" si="129"/>
        <v>12</v>
      </c>
      <c r="J2769">
        <f t="shared" si="130"/>
        <v>2018</v>
      </c>
      <c r="L2769">
        <f t="shared" si="131"/>
        <v>53</v>
      </c>
    </row>
    <row r="2770" spans="1:12" x14ac:dyDescent="0.25">
      <c r="A2770" t="s">
        <v>14</v>
      </c>
      <c r="B2770" s="1">
        <v>43465</v>
      </c>
      <c r="C2770">
        <v>1361.5250000000001</v>
      </c>
      <c r="D2770">
        <v>20.72</v>
      </c>
      <c r="E2770">
        <v>27.777100000000001</v>
      </c>
      <c r="F2770">
        <v>1</v>
      </c>
      <c r="G2770">
        <f t="shared" si="129"/>
        <v>12</v>
      </c>
      <c r="J2770">
        <f t="shared" si="130"/>
        <v>2018</v>
      </c>
      <c r="L2770">
        <f t="shared" si="131"/>
        <v>53</v>
      </c>
    </row>
    <row r="2771" spans="1:12" x14ac:dyDescent="0.25">
      <c r="A2771" t="s">
        <v>10</v>
      </c>
      <c r="B2771" s="1">
        <v>43465</v>
      </c>
      <c r="C2771">
        <v>177.48500000000001</v>
      </c>
      <c r="D2771">
        <v>2.4800000000000004</v>
      </c>
      <c r="E2771">
        <v>20.2852</v>
      </c>
      <c r="F2771">
        <v>0</v>
      </c>
      <c r="G2771">
        <f t="shared" si="129"/>
        <v>12</v>
      </c>
      <c r="J2771">
        <f t="shared" si="130"/>
        <v>2018</v>
      </c>
      <c r="L2771">
        <f t="shared" si="131"/>
        <v>53</v>
      </c>
    </row>
    <row r="2772" spans="1:12" x14ac:dyDescent="0.25">
      <c r="A2772" t="s">
        <v>10</v>
      </c>
      <c r="B2772" s="1">
        <v>43465</v>
      </c>
      <c r="C2772">
        <v>124.13500000000001</v>
      </c>
      <c r="D2772">
        <v>2.04</v>
      </c>
      <c r="E2772">
        <v>182.14429999999999</v>
      </c>
      <c r="F2772">
        <v>1</v>
      </c>
      <c r="G2772">
        <f t="shared" si="129"/>
        <v>12</v>
      </c>
      <c r="J2772">
        <f t="shared" si="130"/>
        <v>2018</v>
      </c>
      <c r="L2772">
        <f t="shared" si="131"/>
        <v>53</v>
      </c>
    </row>
  </sheetData>
  <conditionalFormatting sqref="C2:C2772">
    <cfRule type="expression" dxfId="0" priority="1">
      <formula>C2&gt;3000</formula>
    </cfRule>
  </conditionalFormatting>
  <dataValidations count="2">
    <dataValidation type="list" allowBlank="1" showInputMessage="1" showErrorMessage="1" sqref="A1">
      <formula1>A2:A2772</formula1>
    </dataValidation>
    <dataValidation type="list" allowBlank="1" showInputMessage="1" showErrorMessage="1" sqref="K3">
      <formula1>$I$2:$I$15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unique!$D$2:$D$3</xm:f>
          </x14:formula1>
          <xm:sqref>K1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>
      <selection activeCell="D7" sqref="D7"/>
    </sheetView>
  </sheetViews>
  <sheetFormatPr defaultRowHeight="15" x14ac:dyDescent="0.25"/>
  <cols>
    <col min="2" max="2" width="68.7109375" customWidth="1"/>
  </cols>
  <sheetData>
    <row r="1" spans="2:3" x14ac:dyDescent="0.25">
      <c r="B1" t="s">
        <v>23</v>
      </c>
      <c r="C1" t="s">
        <v>31</v>
      </c>
    </row>
    <row r="2" spans="2:3" x14ac:dyDescent="0.25">
      <c r="B2" t="s">
        <v>28</v>
      </c>
      <c r="C2" t="s">
        <v>31</v>
      </c>
    </row>
    <row r="3" spans="2:3" x14ac:dyDescent="0.25">
      <c r="B3" t="s">
        <v>20</v>
      </c>
      <c r="C3" t="s">
        <v>31</v>
      </c>
    </row>
    <row r="4" spans="2:3" x14ac:dyDescent="0.25">
      <c r="B4" t="s">
        <v>21</v>
      </c>
      <c r="C4" t="s">
        <v>31</v>
      </c>
    </row>
    <row r="5" spans="2:3" x14ac:dyDescent="0.25">
      <c r="B5" t="s">
        <v>24</v>
      </c>
      <c r="C5" t="s">
        <v>31</v>
      </c>
    </row>
    <row r="6" spans="2:3" x14ac:dyDescent="0.25">
      <c r="B6" t="s">
        <v>25</v>
      </c>
      <c r="C6" t="s">
        <v>31</v>
      </c>
    </row>
    <row r="7" spans="2:3" x14ac:dyDescent="0.25">
      <c r="B7" t="s">
        <v>26</v>
      </c>
      <c r="C7" t="s">
        <v>31</v>
      </c>
    </row>
    <row r="8" spans="2:3" x14ac:dyDescent="0.25">
      <c r="B8" t="s">
        <v>27</v>
      </c>
      <c r="C8" t="s">
        <v>31</v>
      </c>
    </row>
    <row r="9" spans="2:3" x14ac:dyDescent="0.25">
      <c r="B9" t="s">
        <v>30</v>
      </c>
      <c r="C9" t="s">
        <v>31</v>
      </c>
    </row>
    <row r="10" spans="2:3" x14ac:dyDescent="0.25">
      <c r="B10" t="s">
        <v>22</v>
      </c>
      <c r="C10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roas,aov</vt:lpstr>
      <vt:lpstr>unique</vt:lpstr>
      <vt:lpstr>revenue over time</vt:lpstr>
      <vt:lpstr>dataset</vt:lpstr>
      <vt:lpstr>tasks</vt:lpstr>
    </vt:vector>
  </TitlesOfParts>
  <Company>Crealytics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Creadmin</dc:creator>
  <cp:lastModifiedBy>HP</cp:lastModifiedBy>
  <dcterms:created xsi:type="dcterms:W3CDTF">2022-10-02T07:36:00Z</dcterms:created>
  <dcterms:modified xsi:type="dcterms:W3CDTF">2023-12-28T15:34:39Z</dcterms:modified>
</cp:coreProperties>
</file>