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m\Data Science\GitHub\Data-Science\R Programming\Kaggle\Titanic\"/>
    </mc:Choice>
  </mc:AlternateContent>
  <xr:revisionPtr revIDLastSave="0" documentId="13_ncr:1_{3DA3968F-09A7-4B45-B33D-283C19A013ED}" xr6:coauthVersionLast="33" xr6:coauthVersionMax="33" xr10:uidLastSave="{00000000-0000-0000-0000-000000000000}"/>
  <bookViews>
    <workbookView xWindow="0" yWindow="0" windowWidth="20490" windowHeight="7530" activeTab="1" xr2:uid="{00000000-000D-0000-FFFF-FFFF00000000}"/>
  </bookViews>
  <sheets>
    <sheet name="train1" sheetId="1" r:id="rId1"/>
    <sheet name="Sheet1" sheetId="2" r:id="rId2"/>
  </sheets>
  <definedNames>
    <definedName name="_xlnm._FilterDatabase" localSheetId="0" hidden="1">train1!$A$1:$N$892</definedName>
  </definedNames>
  <calcPr calcId="179017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</calcChain>
</file>

<file path=xl/sharedStrings.xml><?xml version="1.0" encoding="utf-8"?>
<sst xmlns="http://schemas.openxmlformats.org/spreadsheetml/2006/main" count="7297" uniqueCount="3166">
  <si>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</si>
  <si>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</si>
  <si>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</si>
  <si>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</si>
  <si>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</si>
  <si>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</si>
  <si>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</si>
  <si>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</si>
  <si>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</si>
  <si>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</si>
  <si>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</si>
  <si>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</si>
  <si>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Cabin Category</t>
  </si>
  <si>
    <t>Cabin Count</t>
  </si>
  <si>
    <t>male</t>
  </si>
  <si>
    <t>A10</t>
  </si>
  <si>
    <t>C</t>
  </si>
  <si>
    <t>A</t>
  </si>
  <si>
    <t>A14</t>
  </si>
  <si>
    <t>S</t>
  </si>
  <si>
    <t>female</t>
  </si>
  <si>
    <t>A16</t>
  </si>
  <si>
    <t>A19</t>
  </si>
  <si>
    <t>PC 17485</t>
  </si>
  <si>
    <t>A20</t>
  </si>
  <si>
    <t>A23</t>
  </si>
  <si>
    <t>PC 17590</t>
  </si>
  <si>
    <t>A24</t>
  </si>
  <si>
    <t>A26</t>
  </si>
  <si>
    <t>A31</t>
  </si>
  <si>
    <t>A32</t>
  </si>
  <si>
    <t>A34</t>
  </si>
  <si>
    <t>A36</t>
  </si>
  <si>
    <t>PC 17754</t>
  </si>
  <si>
    <t>A5</t>
  </si>
  <si>
    <t>A6</t>
  </si>
  <si>
    <t>A7</t>
  </si>
  <si>
    <t>PC 17755</t>
  </si>
  <si>
    <t>B101</t>
  </si>
  <si>
    <t>B</t>
  </si>
  <si>
    <t>B102</t>
  </si>
  <si>
    <t>B18</t>
  </si>
  <si>
    <t>B19</t>
  </si>
  <si>
    <t>B20</t>
  </si>
  <si>
    <t>WE/P 5735</t>
  </si>
  <si>
    <t>B22</t>
  </si>
  <si>
    <t>B28</t>
  </si>
  <si>
    <t>B3</t>
  </si>
  <si>
    <t>B30</t>
  </si>
  <si>
    <t>PC 17477</t>
  </si>
  <si>
    <t>B35</t>
  </si>
  <si>
    <t>B37</t>
  </si>
  <si>
    <t>B38</t>
  </si>
  <si>
    <t>B39</t>
  </si>
  <si>
    <t>PC 17610</t>
  </si>
  <si>
    <t>B4</t>
  </si>
  <si>
    <t>B41</t>
  </si>
  <si>
    <t>B42</t>
  </si>
  <si>
    <t>B49</t>
  </si>
  <si>
    <t>B5</t>
  </si>
  <si>
    <t>B50</t>
  </si>
  <si>
    <t>B51 B53 B55</t>
  </si>
  <si>
    <t>PC 17608</t>
  </si>
  <si>
    <t>B57 B59 B63 B66</t>
  </si>
  <si>
    <t>PC 17558</t>
  </si>
  <si>
    <t>B58 B60</t>
  </si>
  <si>
    <t>B69</t>
  </si>
  <si>
    <t>F.C. 12750</t>
  </si>
  <si>
    <t>B71</t>
  </si>
  <si>
    <t>B73</t>
  </si>
  <si>
    <t>B77</t>
  </si>
  <si>
    <t>PC 17569</t>
  </si>
  <si>
    <t>B78</t>
  </si>
  <si>
    <t>B79</t>
  </si>
  <si>
    <t>B80</t>
  </si>
  <si>
    <t>PC 17593</t>
  </si>
  <si>
    <t>B82 B84</t>
  </si>
  <si>
    <t>B86</t>
  </si>
  <si>
    <t>B94</t>
  </si>
  <si>
    <t>B96 B98</t>
  </si>
  <si>
    <t>C101</t>
  </si>
  <si>
    <t>C103</t>
  </si>
  <si>
    <t>C104</t>
  </si>
  <si>
    <t>C106</t>
  </si>
  <si>
    <t>C110</t>
  </si>
  <si>
    <t>C111</t>
  </si>
  <si>
    <t>PC 17596</t>
  </si>
  <si>
    <t>C118</t>
  </si>
  <si>
    <t>C123</t>
  </si>
  <si>
    <t>C124</t>
  </si>
  <si>
    <t>PC 17582</t>
  </si>
  <si>
    <t>C125</t>
  </si>
  <si>
    <t>C126</t>
  </si>
  <si>
    <t>C128</t>
  </si>
  <si>
    <t>C148</t>
  </si>
  <si>
    <t>C2</t>
  </si>
  <si>
    <t>C22 C26</t>
  </si>
  <si>
    <t>C23 C25 C27</t>
  </si>
  <si>
    <t>C30</t>
  </si>
  <si>
    <t>PC 17760</t>
  </si>
  <si>
    <t>C32</t>
  </si>
  <si>
    <t>PC 17757</t>
  </si>
  <si>
    <t>C45</t>
  </si>
  <si>
    <t>C46</t>
  </si>
  <si>
    <t>C47</t>
  </si>
  <si>
    <t>PC 17595</t>
  </si>
  <si>
    <t>C49</t>
  </si>
  <si>
    <t>C50</t>
  </si>
  <si>
    <t>C52</t>
  </si>
  <si>
    <t>C54</t>
  </si>
  <si>
    <t>C62 C64</t>
  </si>
  <si>
    <t>PC 17758</t>
  </si>
  <si>
    <t>C65</t>
  </si>
  <si>
    <t>C68</t>
  </si>
  <si>
    <t>C7</t>
  </si>
  <si>
    <t>C70</t>
  </si>
  <si>
    <t>C78</t>
  </si>
  <si>
    <t>Q</t>
  </si>
  <si>
    <t>C82</t>
  </si>
  <si>
    <t>C83</t>
  </si>
  <si>
    <t>PC 17599</t>
  </si>
  <si>
    <t>C85</t>
  </si>
  <si>
    <t>PC 17761</t>
  </si>
  <si>
    <t>C86</t>
  </si>
  <si>
    <t>C87</t>
  </si>
  <si>
    <t>PC 17482</t>
  </si>
  <si>
    <t>C90</t>
  </si>
  <si>
    <t>C91</t>
  </si>
  <si>
    <t>C92</t>
  </si>
  <si>
    <t>C93</t>
  </si>
  <si>
    <t>PC 17483</t>
  </si>
  <si>
    <t>C95</t>
  </si>
  <si>
    <t>C99</t>
  </si>
  <si>
    <t>SC/Paris 2163</t>
  </si>
  <si>
    <t>D</t>
  </si>
  <si>
    <t>SC/AH Basle 541</t>
  </si>
  <si>
    <t>PC 17759</t>
  </si>
  <si>
    <t>D10 D12</t>
  </si>
  <si>
    <t>D11</t>
  </si>
  <si>
    <t>D15</t>
  </si>
  <si>
    <t>D17</t>
  </si>
  <si>
    <t>D19</t>
  </si>
  <si>
    <t>D20</t>
  </si>
  <si>
    <t>D21</t>
  </si>
  <si>
    <t>D26</t>
  </si>
  <si>
    <t>PC 17592</t>
  </si>
  <si>
    <t>D28</t>
  </si>
  <si>
    <t>D30</t>
  </si>
  <si>
    <t>PC 17572</t>
  </si>
  <si>
    <t>D33</t>
  </si>
  <si>
    <t>D35</t>
  </si>
  <si>
    <t>D36</t>
  </si>
  <si>
    <t>D37</t>
  </si>
  <si>
    <t>D45</t>
  </si>
  <si>
    <t>D46</t>
  </si>
  <si>
    <t>D47</t>
  </si>
  <si>
    <t>D48</t>
  </si>
  <si>
    <t>D49</t>
  </si>
  <si>
    <t>D50</t>
  </si>
  <si>
    <t>D56</t>
  </si>
  <si>
    <t>D6</t>
  </si>
  <si>
    <t>D7</t>
  </si>
  <si>
    <t>D9</t>
  </si>
  <si>
    <t>SOTON/O.Q. 392078</t>
  </si>
  <si>
    <t>E10</t>
  </si>
  <si>
    <t>E</t>
  </si>
  <si>
    <t>E101</t>
  </si>
  <si>
    <t>E12</t>
  </si>
  <si>
    <t>E121</t>
  </si>
  <si>
    <t>E17</t>
  </si>
  <si>
    <t>PC 17475</t>
  </si>
  <si>
    <t>E24</t>
  </si>
  <si>
    <t>PC 17476</t>
  </si>
  <si>
    <t>PC 17473</t>
  </si>
  <si>
    <t>E25</t>
  </si>
  <si>
    <t>PC 17474</t>
  </si>
  <si>
    <t>W.E.P. 5734</t>
  </si>
  <si>
    <t>E31</t>
  </si>
  <si>
    <t>E33</t>
  </si>
  <si>
    <t>E34</t>
  </si>
  <si>
    <t>E36</t>
  </si>
  <si>
    <t>E38</t>
  </si>
  <si>
    <t>E40</t>
  </si>
  <si>
    <t>E44</t>
  </si>
  <si>
    <t>E46</t>
  </si>
  <si>
    <t>PC 17756</t>
  </si>
  <si>
    <t>E49</t>
  </si>
  <si>
    <t>E50</t>
  </si>
  <si>
    <t>E58</t>
  </si>
  <si>
    <t>E63</t>
  </si>
  <si>
    <t>E67</t>
  </si>
  <si>
    <t>E68</t>
  </si>
  <si>
    <t>S.O./P.P. 3</t>
  </si>
  <si>
    <t>E77</t>
  </si>
  <si>
    <t>E8</t>
  </si>
  <si>
    <t>F E69</t>
  </si>
  <si>
    <t>F</t>
  </si>
  <si>
    <t>F G63</t>
  </si>
  <si>
    <t>F G73</t>
  </si>
  <si>
    <t>F2</t>
  </si>
  <si>
    <t>C.A. 29395</t>
  </si>
  <si>
    <t>F33</t>
  </si>
  <si>
    <t>C.A. 34260</t>
  </si>
  <si>
    <t>F38</t>
  </si>
  <si>
    <t>F4</t>
  </si>
  <si>
    <t>PP 9549</t>
  </si>
  <si>
    <t>G6</t>
  </si>
  <si>
    <t>G</t>
  </si>
  <si>
    <t>T</t>
  </si>
  <si>
    <t>A/5 21171</t>
  </si>
  <si>
    <t>STON/O2. 3101282</t>
  </si>
  <si>
    <t>A/5. 2151</t>
  </si>
  <si>
    <t>PC 17601</t>
  </si>
  <si>
    <t>C.A. 24579</t>
  </si>
  <si>
    <t>PC 17604</t>
  </si>
  <si>
    <t>A./5. 2152</t>
  </si>
  <si>
    <t>SC/Paris 2123</t>
  </si>
  <si>
    <t>S.C./A.4. 23567</t>
  </si>
  <si>
    <t>A/4. 39886</t>
  </si>
  <si>
    <t>C.A. 31026</t>
  </si>
  <si>
    <t>C.A. 34651</t>
  </si>
  <si>
    <t>CA 2144</t>
  </si>
  <si>
    <t>PC 17605</t>
  </si>
  <si>
    <t>S.P. 3464</t>
  </si>
  <si>
    <t>C.A. 33111</t>
  </si>
  <si>
    <t>S.O.C. 14879</t>
  </si>
  <si>
    <t>SO/C 14885</t>
  </si>
  <si>
    <t>W./C. 6608</t>
  </si>
  <si>
    <t>SOTON/OQ 392086</t>
  </si>
  <si>
    <t>C.A. 2315</t>
  </si>
  <si>
    <t>STON/O 2. 3101294</t>
  </si>
  <si>
    <t>A4. 54510</t>
  </si>
  <si>
    <t>C 17369</t>
  </si>
  <si>
    <t>SOTON/O.Q. 3101307</t>
  </si>
  <si>
    <t>A/5. 3337</t>
  </si>
  <si>
    <t>C.A. 29178</t>
  </si>
  <si>
    <t>SC/PARIS 2133</t>
  </si>
  <si>
    <t>STON/O2. 3101279</t>
  </si>
  <si>
    <t>C.A. 33112</t>
  </si>
  <si>
    <t>S.O.P. 1166</t>
  </si>
  <si>
    <t>A.5. 11206</t>
  </si>
  <si>
    <t>A/5. 851</t>
  </si>
  <si>
    <t>Fa 265302</t>
  </si>
  <si>
    <t>PC 17597</t>
  </si>
  <si>
    <t>SOTON/OQ 392090</t>
  </si>
  <si>
    <t>CA. 2343</t>
  </si>
  <si>
    <t>C.A. 33595</t>
  </si>
  <si>
    <t>PC 17318</t>
  </si>
  <si>
    <t>STON/O 2. 3101280</t>
  </si>
  <si>
    <t>LINE</t>
  </si>
  <si>
    <t>SC/PARIS 2131</t>
  </si>
  <si>
    <t>A/5 3540</t>
  </si>
  <si>
    <t>SOTON/O.Q. 3101311</t>
  </si>
  <si>
    <t>F.C.C. 13528</t>
  </si>
  <si>
    <t>A/5 21174</t>
  </si>
  <si>
    <t>STON/O2. 3101283</t>
  </si>
  <si>
    <t>W/C 14208</t>
  </si>
  <si>
    <t>SOTON/OQ 392089</t>
  </si>
  <si>
    <t>PP 4348</t>
  </si>
  <si>
    <t>SW/PP 751</t>
  </si>
  <si>
    <t>A/5 21173</t>
  </si>
  <si>
    <t>C.A. 29566</t>
  </si>
  <si>
    <t>W./C. 6609</t>
  </si>
  <si>
    <t>C.A. 31921</t>
  </si>
  <si>
    <t>SCO/W 1585</t>
  </si>
  <si>
    <t>W./C. 14263</t>
  </si>
  <si>
    <t>STON/O 2. 3101275</t>
  </si>
  <si>
    <t>A/5. 3336</t>
  </si>
  <si>
    <t>PC 17585</t>
  </si>
  <si>
    <t>C.A. 17248</t>
  </si>
  <si>
    <t>C.A. 2673</t>
  </si>
  <si>
    <t>A/5. 10482</t>
  </si>
  <si>
    <t>PC 17612</t>
  </si>
  <si>
    <t>A/5 2466</t>
  </si>
  <si>
    <t>P/PP 3381</t>
  </si>
  <si>
    <t>F.C.C. 13529</t>
  </si>
  <si>
    <t>A/5 21172</t>
  </si>
  <si>
    <t>PC 17611</t>
  </si>
  <si>
    <t>C.A. 37671</t>
  </si>
  <si>
    <t>SC/PARIS 2167</t>
  </si>
  <si>
    <t>SOTON/O.Q. 3101310</t>
  </si>
  <si>
    <t>C 7076</t>
  </si>
  <si>
    <t>C 7077</t>
  </si>
  <si>
    <t>STON/O 2. 3101293</t>
  </si>
  <si>
    <t>SC 1748</t>
  </si>
  <si>
    <t>STON/O 2. 3101289</t>
  </si>
  <si>
    <t>STON/O 2. 3101269</t>
  </si>
  <si>
    <t>A/5. 13032</t>
  </si>
  <si>
    <t>A/4. 34244</t>
  </si>
  <si>
    <t>SC/AH 3085</t>
  </si>
  <si>
    <t>STON/O 2. 3101274</t>
  </si>
  <si>
    <t>C.A. 18723</t>
  </si>
  <si>
    <t>A/5 2817</t>
  </si>
  <si>
    <t>F.C.C. 13531</t>
  </si>
  <si>
    <t>A/S 2816</t>
  </si>
  <si>
    <t>SOTON/O.Q. 3101306</t>
  </si>
  <si>
    <t>A/5 3594</t>
  </si>
  <si>
    <t>A.5. 18509</t>
  </si>
  <si>
    <t>SOTON/OQ 3101317</t>
  </si>
  <si>
    <t>PC 17609</t>
  </si>
  <si>
    <t>A/4 45380</t>
  </si>
  <si>
    <t>C.A. 6212</t>
  </si>
  <si>
    <t>C 4001</t>
  </si>
  <si>
    <t>SOTON/OQ 3101316</t>
  </si>
  <si>
    <t>PC 17603</t>
  </si>
  <si>
    <t>W./C. 14258</t>
  </si>
  <si>
    <t>SC/PARIS 2146</t>
  </si>
  <si>
    <t>SOTON/OQ 392082</t>
  </si>
  <si>
    <t>SOTON/O.Q. 392087</t>
  </si>
  <si>
    <t>A/4 48871</t>
  </si>
  <si>
    <t>S.W./PP 752</t>
  </si>
  <si>
    <t>A/4. 20589</t>
  </si>
  <si>
    <t>STON/O 2. 3101286</t>
  </si>
  <si>
    <t>A./5. 3235</t>
  </si>
  <si>
    <t>STON/O 2. 3101273</t>
  </si>
  <si>
    <t>A/5 3902</t>
  </si>
  <si>
    <t>SC/AH 29037</t>
  </si>
  <si>
    <t>SOTON/O.Q. 3101305</t>
  </si>
  <si>
    <t>STON/O 2. 3101292</t>
  </si>
  <si>
    <t>S.O./P.P. 751</t>
  </si>
  <si>
    <t>CA. 2314</t>
  </si>
  <si>
    <t>STON/O 2. 3101285</t>
  </si>
  <si>
    <t>A/5 3536</t>
  </si>
  <si>
    <t>C.A. 24580</t>
  </si>
  <si>
    <t>STON/O2. 3101271</t>
  </si>
  <si>
    <t>STON/O 2. 3101288</t>
  </si>
  <si>
    <t>SOTON/O2 3101272</t>
  </si>
  <si>
    <t>W./C. 6607</t>
  </si>
  <si>
    <t>SOTON/O.Q. 3101312</t>
  </si>
  <si>
    <t>PC 17600</t>
  </si>
  <si>
    <t>STON/O2. 3101290</t>
  </si>
  <si>
    <t>S.C./PARIS 2079</t>
  </si>
  <si>
    <t>C 7075</t>
  </si>
  <si>
    <t>SOTON/O2 3101287</t>
  </si>
  <si>
    <t>C.A. 5547</t>
  </si>
  <si>
    <t>SC/PARIS 2149</t>
  </si>
  <si>
    <t>C.A./SOTON 34068</t>
  </si>
  <si>
    <t>SOTON/OQ 392076</t>
  </si>
  <si>
    <t>Ross</t>
  </si>
  <si>
    <t>Mr</t>
  </si>
  <si>
    <t>John Hugo</t>
  </si>
  <si>
    <t>Clifford</t>
  </si>
  <si>
    <t>George Quincy</t>
  </si>
  <si>
    <t>Duff Gordon</t>
  </si>
  <si>
    <t>Lady</t>
  </si>
  <si>
    <t>(Lucille Christiana Sutherland) ("Mrs Morgan")</t>
  </si>
  <si>
    <t>Smith</t>
  </si>
  <si>
    <t>Richard William</t>
  </si>
  <si>
    <t>Sir</t>
  </si>
  <si>
    <t>Cosmo Edmund ("Mr Morgan")</t>
  </si>
  <si>
    <t>Barkworth</t>
  </si>
  <si>
    <t>Algernon Henry Wilson</t>
  </si>
  <si>
    <t>Roebling</t>
  </si>
  <si>
    <t>Washington Augustus II</t>
  </si>
  <si>
    <t>Simonius-Blumer</t>
  </si>
  <si>
    <t>Col</t>
  </si>
  <si>
    <t>Oberst Alfons</t>
  </si>
  <si>
    <t>Blank</t>
  </si>
  <si>
    <t>Henry</t>
  </si>
  <si>
    <t>Rood</t>
  </si>
  <si>
    <t>Hugh Roscoe</t>
  </si>
  <si>
    <t>Dodge</t>
  </si>
  <si>
    <t>Master</t>
  </si>
  <si>
    <t>Washington</t>
  </si>
  <si>
    <t>Andrews</t>
  </si>
  <si>
    <t>Thomas Jr</t>
  </si>
  <si>
    <t>Goldschmidt</t>
  </si>
  <si>
    <t>George B</t>
  </si>
  <si>
    <t>Sloper</t>
  </si>
  <si>
    <t>William Thompson</t>
  </si>
  <si>
    <t>James Clinch</t>
  </si>
  <si>
    <t>Lesurer</t>
  </si>
  <si>
    <t>Gustave J</t>
  </si>
  <si>
    <t>Fry</t>
  </si>
  <si>
    <t>Richard</t>
  </si>
  <si>
    <t>Hippach</t>
  </si>
  <si>
    <t>Miss</t>
  </si>
  <si>
    <t>Jean Gertrude</t>
  </si>
  <si>
    <t>Mrs</t>
  </si>
  <si>
    <t>Louis Albert (Ida Sophia Fischer)</t>
  </si>
  <si>
    <t>Van der hoef</t>
  </si>
  <si>
    <t>Wyckoff</t>
  </si>
  <si>
    <t>Dick</t>
  </si>
  <si>
    <t>Albert Adrian</t>
  </si>
  <si>
    <t>Albert Adrian (Vera Gillespie)</t>
  </si>
  <si>
    <t>Crosby</t>
  </si>
  <si>
    <t>Harriet R</t>
  </si>
  <si>
    <t>Capt</t>
  </si>
  <si>
    <t>Edward Gifford</t>
  </si>
  <si>
    <t>Icard</t>
  </si>
  <si>
    <t>Amelie</t>
  </si>
  <si>
    <t>Stone</t>
  </si>
  <si>
    <t>George Nelson (Martha Evelyn)</t>
  </si>
  <si>
    <t>Robert</t>
  </si>
  <si>
    <t>Edward Scott (Elisabeth Walton McMillan)</t>
  </si>
  <si>
    <t>Ostby</t>
  </si>
  <si>
    <t>Engelhart Cornelius</t>
  </si>
  <si>
    <t>Aubart</t>
  </si>
  <si>
    <t>Mme</t>
  </si>
  <si>
    <t>Leontine Pauline</t>
  </si>
  <si>
    <t>Sagesser</t>
  </si>
  <si>
    <t>Mlle</t>
  </si>
  <si>
    <t>Emma</t>
  </si>
  <si>
    <t>Kent</t>
  </si>
  <si>
    <t>Edward Austin</t>
  </si>
  <si>
    <t>Butt</t>
  </si>
  <si>
    <t>Major</t>
  </si>
  <si>
    <t>Archibald Willingham</t>
  </si>
  <si>
    <t>Frolicher</t>
  </si>
  <si>
    <t>Hedwig Margaritha</t>
  </si>
  <si>
    <t>Brown</t>
  </si>
  <si>
    <t>James Joseph (Margaret Tobin)</t>
  </si>
  <si>
    <t>Frolicher-Stehli</t>
  </si>
  <si>
    <t>Maxmillian</t>
  </si>
  <si>
    <t>Graham</t>
  </si>
  <si>
    <t>Margaret Edith</t>
  </si>
  <si>
    <t>Bishop</t>
  </si>
  <si>
    <t>Dickinson H (Helen Walton)</t>
  </si>
  <si>
    <t>Dickinson H</t>
  </si>
  <si>
    <t>Madill</t>
  </si>
  <si>
    <t>Georgette Alexandra</t>
  </si>
  <si>
    <t>Allen</t>
  </si>
  <si>
    <t>Elisabeth Walton</t>
  </si>
  <si>
    <t>Stahelin-Maeglin</t>
  </si>
  <si>
    <t>Dr</t>
  </si>
  <si>
    <t>Max</t>
  </si>
  <si>
    <t>Cardeza</t>
  </si>
  <si>
    <t>Thomas Drake Martinez</t>
  </si>
  <si>
    <t>Carlsson</t>
  </si>
  <si>
    <t>Frans Olof</t>
  </si>
  <si>
    <t>Ryerson</t>
  </si>
  <si>
    <t>Emily Borie</t>
  </si>
  <si>
    <t>Susan Parker "Suzette"</t>
  </si>
  <si>
    <t>Baxter</t>
  </si>
  <si>
    <t>Quigg Edmond</t>
  </si>
  <si>
    <t>James (Helene DeLaudeniere Chaput)</t>
  </si>
  <si>
    <t>Hays</t>
  </si>
  <si>
    <t>Charles Melville (Clara Jennings Gregg)</t>
  </si>
  <si>
    <t>Davidson</t>
  </si>
  <si>
    <t>Thornton</t>
  </si>
  <si>
    <t>Perreault</t>
  </si>
  <si>
    <t>Anne</t>
  </si>
  <si>
    <t>Cherry</t>
  </si>
  <si>
    <t>Gladys</t>
  </si>
  <si>
    <t>Rothes</t>
  </si>
  <si>
    <t>the Countess</t>
  </si>
  <si>
    <t>of (Lucy Noel Martha Dyer-Edwards)</t>
  </si>
  <si>
    <t>Spencer</t>
  </si>
  <si>
    <t>William Augustus (Marie Eugenie)</t>
  </si>
  <si>
    <t>Maioni</t>
  </si>
  <si>
    <t>Roberta</t>
  </si>
  <si>
    <t>Lurette</t>
  </si>
  <si>
    <t>Elise</t>
  </si>
  <si>
    <t>Guggenheim</t>
  </si>
  <si>
    <t>Benjamin</t>
  </si>
  <si>
    <t>Giglio</t>
  </si>
  <si>
    <t>Victor</t>
  </si>
  <si>
    <t>Harrison</t>
  </si>
  <si>
    <t>William</t>
  </si>
  <si>
    <t>Carter</t>
  </si>
  <si>
    <t>William Ernest</t>
  </si>
  <si>
    <t>Lucile Polk</t>
  </si>
  <si>
    <t>William Ernest (Lucile Polk)</t>
  </si>
  <si>
    <t>William Thornton II</t>
  </si>
  <si>
    <t>Appleton</t>
  </si>
  <si>
    <t>Edward Dale (Charlotte Lamson)</t>
  </si>
  <si>
    <t>Bonnell</t>
  </si>
  <si>
    <t>Elizabeth</t>
  </si>
  <si>
    <t>Peuchen</t>
  </si>
  <si>
    <t>Arthur Godfrey</t>
  </si>
  <si>
    <t>Saalfeld</t>
  </si>
  <si>
    <t>Adolphe</t>
  </si>
  <si>
    <t>Porter</t>
  </si>
  <si>
    <t>Walter Chamberlain</t>
  </si>
  <si>
    <t>Foreman</t>
  </si>
  <si>
    <t>Benjamin Laventall</t>
  </si>
  <si>
    <t>Natsch</t>
  </si>
  <si>
    <t>Charles H</t>
  </si>
  <si>
    <t>Futrelle</t>
  </si>
  <si>
    <t>Jacques Heath (Lily May Peel)</t>
  </si>
  <si>
    <t>Jacques Heath</t>
  </si>
  <si>
    <t>Partner</t>
  </si>
  <si>
    <t>Austen</t>
  </si>
  <si>
    <t>Klaber</t>
  </si>
  <si>
    <t>Herman</t>
  </si>
  <si>
    <t>William Thompson (Edith Junkins)</t>
  </si>
  <si>
    <t>Shutes</t>
  </si>
  <si>
    <t>Elizabeth W</t>
  </si>
  <si>
    <t>Taylor</t>
  </si>
  <si>
    <t>Elmer Zebley (Juliet Cummins Wright)</t>
  </si>
  <si>
    <t>Elmer Zebley</t>
  </si>
  <si>
    <t>Williams-Lambert</t>
  </si>
  <si>
    <t>Fletcher Fellows</t>
  </si>
  <si>
    <t>Behr</t>
  </si>
  <si>
    <t>Karl Howell</t>
  </si>
  <si>
    <t>Pears</t>
  </si>
  <si>
    <t>Thomas (Edith Wearne)</t>
  </si>
  <si>
    <t>Thomas Clinton</t>
  </si>
  <si>
    <t>Allison</t>
  </si>
  <si>
    <t>Helen Loraine</t>
  </si>
  <si>
    <t>Hudson Trevor</t>
  </si>
  <si>
    <t>Hudson J C (Bessie Waldo Daniels)</t>
  </si>
  <si>
    <t>Fortune</t>
  </si>
  <si>
    <t>Charles Alexander</t>
  </si>
  <si>
    <t>Mabel Helen</t>
  </si>
  <si>
    <t>Alice Elizabeth</t>
  </si>
  <si>
    <t>Mark</t>
  </si>
  <si>
    <t>Molson</t>
  </si>
  <si>
    <t>Harry Markland</t>
  </si>
  <si>
    <t>Young</t>
  </si>
  <si>
    <t>Marie Grice</t>
  </si>
  <si>
    <t>Endres</t>
  </si>
  <si>
    <t>Caroline Louise</t>
  </si>
  <si>
    <t>Cavendish</t>
  </si>
  <si>
    <t>Tyrell William</t>
  </si>
  <si>
    <t>Marechal</t>
  </si>
  <si>
    <t>Pierre</t>
  </si>
  <si>
    <t>Isham</t>
  </si>
  <si>
    <t>Ann Elizabeth</t>
  </si>
  <si>
    <t>Potter</t>
  </si>
  <si>
    <t>Thomas Jr (Lily Alexenia Wilson)</t>
  </si>
  <si>
    <t>Woolner</t>
  </si>
  <si>
    <t>Hugh</t>
  </si>
  <si>
    <t>Bjornstrom-Steffansson</t>
  </si>
  <si>
    <t>Mauritz Hakan</t>
  </si>
  <si>
    <t>Margaret Bechstein</t>
  </si>
  <si>
    <t>Astor</t>
  </si>
  <si>
    <t>John Jacob (Madeleine Talmadge Force)</t>
  </si>
  <si>
    <t>Penasco y Castellana</t>
  </si>
  <si>
    <t>Victor de Satode (Maria Josefa Perez de Soto y Vallejo)</t>
  </si>
  <si>
    <t>Victor de Satode</t>
  </si>
  <si>
    <t>Thayer</t>
  </si>
  <si>
    <t>John Borland (Marian Longstreth Morris)</t>
  </si>
  <si>
    <t>John Borland</t>
  </si>
  <si>
    <t>Wick</t>
  </si>
  <si>
    <t>Mary Natalie</t>
  </si>
  <si>
    <t>John Borland Jr</t>
  </si>
  <si>
    <t>Minahan</t>
  </si>
  <si>
    <t>William Edward</t>
  </si>
  <si>
    <t>Daisy E</t>
  </si>
  <si>
    <t>Widener</t>
  </si>
  <si>
    <t>Harry Elkins</t>
  </si>
  <si>
    <t>Harris</t>
  </si>
  <si>
    <t>Henry Birkhardt</t>
  </si>
  <si>
    <t>Henry Birkhardt (Irene Wallach)</t>
  </si>
  <si>
    <t>Cumings</t>
  </si>
  <si>
    <t>John Bradley (Florence Briggs Thayer)</t>
  </si>
  <si>
    <t>Douglas</t>
  </si>
  <si>
    <t>Walter Donald</t>
  </si>
  <si>
    <t>Stead</t>
  </si>
  <si>
    <t>William Thomas</t>
  </si>
  <si>
    <t>Mayne</t>
  </si>
  <si>
    <t>Berthe Antonine ("Mrs de Villiers")</t>
  </si>
  <si>
    <t>George Edward</t>
  </si>
  <si>
    <t>Goldenberg</t>
  </si>
  <si>
    <t>Samuel L</t>
  </si>
  <si>
    <t>Samuel L (Edwiga Grabowska)</t>
  </si>
  <si>
    <t>Hoyt</t>
  </si>
  <si>
    <t>Frederick Maxfield</t>
  </si>
  <si>
    <t>Frederick Maxfield (Jane Anne Forby)</t>
  </si>
  <si>
    <t>Farthing</t>
  </si>
  <si>
    <t>John</t>
  </si>
  <si>
    <t>Bissette</t>
  </si>
  <si>
    <t>Amelia</t>
  </si>
  <si>
    <t>Levy</t>
  </si>
  <si>
    <t>Rene Jacques</t>
  </si>
  <si>
    <t>Ball</t>
  </si>
  <si>
    <t>(Ada E Hall)</t>
  </si>
  <si>
    <t>Jerwan</t>
  </si>
  <si>
    <t>Amin S (Marie Marthe Thuillard)</t>
  </si>
  <si>
    <t>Greenfield</t>
  </si>
  <si>
    <t>William Bertram</t>
  </si>
  <si>
    <t>Hogeboom</t>
  </si>
  <si>
    <t>John C (Anna Andrews)</t>
  </si>
  <si>
    <t>Bazzani</t>
  </si>
  <si>
    <t>Albina</t>
  </si>
  <si>
    <t>Leader</t>
  </si>
  <si>
    <t>Alice (Farnham)</t>
  </si>
  <si>
    <t>Swift</t>
  </si>
  <si>
    <t>Frederick Joel (Margaret Welles Barron)</t>
  </si>
  <si>
    <t>Kimball</t>
  </si>
  <si>
    <t>Edwin Nelson Jr</t>
  </si>
  <si>
    <t>Eustis</t>
  </si>
  <si>
    <t>Elizabeth Mussey</t>
  </si>
  <si>
    <t>Stephenson</t>
  </si>
  <si>
    <t>Walter Bertram (Martha Eustis)</t>
  </si>
  <si>
    <t>Kenyon</t>
  </si>
  <si>
    <t>Frederick R (Marion)</t>
  </si>
  <si>
    <t>White</t>
  </si>
  <si>
    <t>Richard Frasar</t>
  </si>
  <si>
    <t>Percival Wayland</t>
  </si>
  <si>
    <t>Lines</t>
  </si>
  <si>
    <t>Mary Conover</t>
  </si>
  <si>
    <t>Marvin</t>
  </si>
  <si>
    <t>Daniel Warner</t>
  </si>
  <si>
    <t>Harper</t>
  </si>
  <si>
    <t>Henry Sleeper (Myna Haxtun)</t>
  </si>
  <si>
    <t>Henry Sleeper</t>
  </si>
  <si>
    <t>Beckwith</t>
  </si>
  <si>
    <t>Richard Leonard</t>
  </si>
  <si>
    <t>Richard Leonard (Sallie Monypeny)</t>
  </si>
  <si>
    <t>Newell</t>
  </si>
  <si>
    <t>Madeleine</t>
  </si>
  <si>
    <t>Marjorie</t>
  </si>
  <si>
    <t>Warren</t>
  </si>
  <si>
    <t>Frank Manley (Anna Sophia Atkinson)</t>
  </si>
  <si>
    <t>Hawksford</t>
  </si>
  <si>
    <t>Walter James</t>
  </si>
  <si>
    <t>Walker</t>
  </si>
  <si>
    <t>William Anderson</t>
  </si>
  <si>
    <t>Newsom</t>
  </si>
  <si>
    <t>Helen Monypeny</t>
  </si>
  <si>
    <t>Arthur Webster</t>
  </si>
  <si>
    <t>Hassab</t>
  </si>
  <si>
    <t>Hammad</t>
  </si>
  <si>
    <t>Sutton</t>
  </si>
  <si>
    <t>Frederick</t>
  </si>
  <si>
    <t>Beesley</t>
  </si>
  <si>
    <t>Lawrence</t>
  </si>
  <si>
    <t>Long</t>
  </si>
  <si>
    <t>Milton Clyde</t>
  </si>
  <si>
    <t>Kornelia Theodosia</t>
  </si>
  <si>
    <t>Longley</t>
  </si>
  <si>
    <t>Gretchen Fiske</t>
  </si>
  <si>
    <t>Pickard</t>
  </si>
  <si>
    <t>Berk (Berk Trembisky)</t>
  </si>
  <si>
    <t>Webber</t>
  </si>
  <si>
    <t>Susan</t>
  </si>
  <si>
    <t>Keane</t>
  </si>
  <si>
    <t>Nora A</t>
  </si>
  <si>
    <t>Troutt</t>
  </si>
  <si>
    <t>Edwina Celia "Winnie"</t>
  </si>
  <si>
    <t>Anderson</t>
  </si>
  <si>
    <t>Harry</t>
  </si>
  <si>
    <t>Moor</t>
  </si>
  <si>
    <t>Meier</t>
  </si>
  <si>
    <t>(Beila)</t>
  </si>
  <si>
    <t>Daly</t>
  </si>
  <si>
    <t xml:space="preserve">Peter Denis </t>
  </si>
  <si>
    <t>Silverthorne</t>
  </si>
  <si>
    <t>Spencer Victor</t>
  </si>
  <si>
    <t>Calderhead</t>
  </si>
  <si>
    <t>Edward Pennington</t>
  </si>
  <si>
    <t>McGough</t>
  </si>
  <si>
    <t>James Robert</t>
  </si>
  <si>
    <t>Flynn</t>
  </si>
  <si>
    <t>John Irwin ("Irving")</t>
  </si>
  <si>
    <t>Chaffee</t>
  </si>
  <si>
    <t>Herbert Fuller</t>
  </si>
  <si>
    <t>Chibnall</t>
  </si>
  <si>
    <t>(Edith Martha Bowerman)</t>
  </si>
  <si>
    <t>Bowerman</t>
  </si>
  <si>
    <t>Elsie Edith</t>
  </si>
  <si>
    <t>Spedden</t>
  </si>
  <si>
    <t>Frederic Oakley (Margaretta Corning Stone)</t>
  </si>
  <si>
    <t>Francatelli</t>
  </si>
  <si>
    <t>Laura Mabel</t>
  </si>
  <si>
    <t>Millet</t>
  </si>
  <si>
    <t>Francis Davis</t>
  </si>
  <si>
    <t>Burns</t>
  </si>
  <si>
    <t>Elizabeth Margaret</t>
  </si>
  <si>
    <t>Silvey</t>
  </si>
  <si>
    <t>William Baird</t>
  </si>
  <si>
    <t>William Baird (Alice Munger)</t>
  </si>
  <si>
    <t>McCarthy</t>
  </si>
  <si>
    <t>Timothy J</t>
  </si>
  <si>
    <t>Compton</t>
  </si>
  <si>
    <t>Sara Rebecca</t>
  </si>
  <si>
    <t>Harder</t>
  </si>
  <si>
    <t>George Achilles</t>
  </si>
  <si>
    <t>Colley</t>
  </si>
  <si>
    <t>Edward Pomeroy</t>
  </si>
  <si>
    <t>Gee</t>
  </si>
  <si>
    <t>Arthur H</t>
  </si>
  <si>
    <t>Taussig</t>
  </si>
  <si>
    <t>Emil</t>
  </si>
  <si>
    <t>Emil (Tillie Mandelbaum)</t>
  </si>
  <si>
    <t>Ruth</t>
  </si>
  <si>
    <t>Mack</t>
  </si>
  <si>
    <t>(Mary)</t>
  </si>
  <si>
    <t>Chambers</t>
  </si>
  <si>
    <t>Norman Campbell</t>
  </si>
  <si>
    <t>Norman Campbell (Bertha Griggs)</t>
  </si>
  <si>
    <t>Peter</t>
  </si>
  <si>
    <t>Anna</t>
  </si>
  <si>
    <t>Humblen</t>
  </si>
  <si>
    <t>Adolf Mathias Nicolai Olsen</t>
  </si>
  <si>
    <t>Moen</t>
  </si>
  <si>
    <t>Sigurd Hansen</t>
  </si>
  <si>
    <t>Soholt</t>
  </si>
  <si>
    <t>Peter Andreas Lauritz Andersen</t>
  </si>
  <si>
    <t>Navratil</t>
  </si>
  <si>
    <t>Michel ("Louis M Hoffman")</t>
  </si>
  <si>
    <t>Michel M</t>
  </si>
  <si>
    <t>Edmond Roger</t>
  </si>
  <si>
    <t>Nye</t>
  </si>
  <si>
    <t>(Elizabeth Ramell)</t>
  </si>
  <si>
    <t>Amelia "Mildred"</t>
  </si>
  <si>
    <t>Lemore</t>
  </si>
  <si>
    <t>(Amelia Milley)</t>
  </si>
  <si>
    <t>Tobin</t>
  </si>
  <si>
    <t>Roger</t>
  </si>
  <si>
    <t>Becker</t>
  </si>
  <si>
    <t>Richard F</t>
  </si>
  <si>
    <t>Marion Louise</t>
  </si>
  <si>
    <t>Sandstrom</t>
  </si>
  <si>
    <t>Marguerite Rut</t>
  </si>
  <si>
    <t>Strom</t>
  </si>
  <si>
    <t>Telma Matilda</t>
  </si>
  <si>
    <t>Wilhelm (Elna Matilda Persson)</t>
  </si>
  <si>
    <t>Hjalmar (Agnes Charlotta Bengtsson)</t>
  </si>
  <si>
    <t>Blackwell</t>
  </si>
  <si>
    <t>Stephen Weart</t>
  </si>
  <si>
    <t>Braund</t>
  </si>
  <si>
    <t>Owen Harris</t>
  </si>
  <si>
    <t>Heikkinen</t>
  </si>
  <si>
    <t>Laina</t>
  </si>
  <si>
    <t>William Henry</t>
  </si>
  <si>
    <t>Moran</t>
  </si>
  <si>
    <t>James</t>
  </si>
  <si>
    <t>Palsson</t>
  </si>
  <si>
    <t>Gosta Leonard</t>
  </si>
  <si>
    <t>Johnson</t>
  </si>
  <si>
    <t>Oscar W (Elisabeth Vilhelmina Berg)</t>
  </si>
  <si>
    <t>Nasser</t>
  </si>
  <si>
    <t>Nicholas (Adele Achem)</t>
  </si>
  <si>
    <t>Saundercock</t>
  </si>
  <si>
    <t>Andersson</t>
  </si>
  <si>
    <t>Anders Johan</t>
  </si>
  <si>
    <t>Vestrom</t>
  </si>
  <si>
    <t>Hulda Amanda Adolfina</t>
  </si>
  <si>
    <t>Hewlett</t>
  </si>
  <si>
    <t xml:space="preserve">(Mary D Kingcome) </t>
  </si>
  <si>
    <t>Rice</t>
  </si>
  <si>
    <t>Eugene</t>
  </si>
  <si>
    <t>Williams</t>
  </si>
  <si>
    <t>Charles Eugene</t>
  </si>
  <si>
    <t>Vander Planke</t>
  </si>
  <si>
    <t>Julius (Emelia Maria Vandemoortele)</t>
  </si>
  <si>
    <t>Masselmani</t>
  </si>
  <si>
    <t>Fatima</t>
  </si>
  <si>
    <t>Fynney</t>
  </si>
  <si>
    <t>Joseph J</t>
  </si>
  <si>
    <t>McGowan</t>
  </si>
  <si>
    <t>Anna "Annie"</t>
  </si>
  <si>
    <t>Torborg Danira</t>
  </si>
  <si>
    <t>Asplund</t>
  </si>
  <si>
    <t>Carl Oscar (Selma Augusta Emilia Johansson)</t>
  </si>
  <si>
    <t>Emir</t>
  </si>
  <si>
    <t>Farred Chehab</t>
  </si>
  <si>
    <t>O'Dwyer</t>
  </si>
  <si>
    <t>Ellen "Nellie"</t>
  </si>
  <si>
    <t>Todoroff</t>
  </si>
  <si>
    <t>Lalio</t>
  </si>
  <si>
    <t>Uruchurtu</t>
  </si>
  <si>
    <t>Don</t>
  </si>
  <si>
    <t>Manuel E</t>
  </si>
  <si>
    <t>Glynn</t>
  </si>
  <si>
    <t>Mary Agatha</t>
  </si>
  <si>
    <t>Wheadon</t>
  </si>
  <si>
    <t>Edward H</t>
  </si>
  <si>
    <t>Meyer</t>
  </si>
  <si>
    <t>Edgar Joseph</t>
  </si>
  <si>
    <t>Holverson</t>
  </si>
  <si>
    <t>Alexander Oskar</t>
  </si>
  <si>
    <t>Mamee</t>
  </si>
  <si>
    <t>Hanna</t>
  </si>
  <si>
    <t>Cann</t>
  </si>
  <si>
    <t>Ernest Charles</t>
  </si>
  <si>
    <t>Augusta Maria</t>
  </si>
  <si>
    <t>Nicola-Yarred</t>
  </si>
  <si>
    <t>Jamila</t>
  </si>
  <si>
    <t>Ahlin</t>
  </si>
  <si>
    <t>Johan (Johanna Persdotter Larsson)</t>
  </si>
  <si>
    <t>Turpin</t>
  </si>
  <si>
    <t>William John Robert (Dorothy Ann Wonnacott)</t>
  </si>
  <si>
    <t>Kraeff</t>
  </si>
  <si>
    <t>Theodor</t>
  </si>
  <si>
    <t>Laroche</t>
  </si>
  <si>
    <t>Simonne Marie Anne Andree</t>
  </si>
  <si>
    <t>Devaney</t>
  </si>
  <si>
    <t>Margaret Delia</t>
  </si>
  <si>
    <t>Rogers</t>
  </si>
  <si>
    <t>William John</t>
  </si>
  <si>
    <t>Lennon</t>
  </si>
  <si>
    <t>Denis</t>
  </si>
  <si>
    <t>O'Driscoll</t>
  </si>
  <si>
    <t>Bridget</t>
  </si>
  <si>
    <t>Samaan</t>
  </si>
  <si>
    <t>Youssef</t>
  </si>
  <si>
    <t>Arnold-Franchi</t>
  </si>
  <si>
    <t>Josef (Josefine Franchi)</t>
  </si>
  <si>
    <t>Panula</t>
  </si>
  <si>
    <t>Juha Niilo</t>
  </si>
  <si>
    <t>Nosworthy</t>
  </si>
  <si>
    <t>Richard Cater</t>
  </si>
  <si>
    <t>Faunthorpe</t>
  </si>
  <si>
    <t>Lizzie (Elizabeth Anne Wilkinson)</t>
  </si>
  <si>
    <t>Rugg</t>
  </si>
  <si>
    <t>Emily</t>
  </si>
  <si>
    <t>Novel</t>
  </si>
  <si>
    <t>Mansouer</t>
  </si>
  <si>
    <t>West</t>
  </si>
  <si>
    <t>Constance Mirium</t>
  </si>
  <si>
    <t>Goodwin</t>
  </si>
  <si>
    <t>William Frederick</t>
  </si>
  <si>
    <t>Sirayanian</t>
  </si>
  <si>
    <t>Orsen</t>
  </si>
  <si>
    <t>Skoog</t>
  </si>
  <si>
    <t>Harald</t>
  </si>
  <si>
    <t>Stewart</t>
  </si>
  <si>
    <t>Albert A</t>
  </si>
  <si>
    <t>Moubarek</t>
  </si>
  <si>
    <t>Gerios</t>
  </si>
  <si>
    <t>Crease</t>
  </si>
  <si>
    <t>Ernest James</t>
  </si>
  <si>
    <t>Erna Alexandra</t>
  </si>
  <si>
    <t>Kink</t>
  </si>
  <si>
    <t>Vincenz</t>
  </si>
  <si>
    <t>Jenkin</t>
  </si>
  <si>
    <t>Stephen Curnow</t>
  </si>
  <si>
    <t>Lillian Amy</t>
  </si>
  <si>
    <t>Hood</t>
  </si>
  <si>
    <t>Ambrose Jr</t>
  </si>
  <si>
    <t>Chronopoulos</t>
  </si>
  <si>
    <t>Apostolos</t>
  </si>
  <si>
    <t>Bing</t>
  </si>
  <si>
    <t>Lee</t>
  </si>
  <si>
    <t>Staneff</t>
  </si>
  <si>
    <t>Ivan</t>
  </si>
  <si>
    <t>Moutal</t>
  </si>
  <si>
    <t>Rahamin Haim</t>
  </si>
  <si>
    <t>Caldwell</t>
  </si>
  <si>
    <t>Alden Gates</t>
  </si>
  <si>
    <t>Dowdell</t>
  </si>
  <si>
    <t>Waelens</t>
  </si>
  <si>
    <t>Achille</t>
  </si>
  <si>
    <t>Sheerlinck</t>
  </si>
  <si>
    <t>Jan Baptist</t>
  </si>
  <si>
    <t>McDermott</t>
  </si>
  <si>
    <t>Brigdet Delia</t>
  </si>
  <si>
    <t>Carrau</t>
  </si>
  <si>
    <t>Francisco M</t>
  </si>
  <si>
    <t>Ilett</t>
  </si>
  <si>
    <t>Bertha</t>
  </si>
  <si>
    <t>Backstrom</t>
  </si>
  <si>
    <t>Karl Alfred (Maria Mathilda Gustafsson)</t>
  </si>
  <si>
    <t>Ford</t>
  </si>
  <si>
    <t>William Neal</t>
  </si>
  <si>
    <t>Slocovski</t>
  </si>
  <si>
    <t>Selman Francis</t>
  </si>
  <si>
    <t>Celotti</t>
  </si>
  <si>
    <t>Francesco</t>
  </si>
  <si>
    <t>Christmann</t>
  </si>
  <si>
    <t>Andreasson</t>
  </si>
  <si>
    <t>Paul Edvin</t>
  </si>
  <si>
    <t>Dean</t>
  </si>
  <si>
    <t>Bertram Frank</t>
  </si>
  <si>
    <t>Coxon</t>
  </si>
  <si>
    <t>Daniel</t>
  </si>
  <si>
    <t>Shorney</t>
  </si>
  <si>
    <t>Charles Joseph</t>
  </si>
  <si>
    <t>Doling</t>
  </si>
  <si>
    <t>John T (Ada Julia Bone)</t>
  </si>
  <si>
    <t>Kantor</t>
  </si>
  <si>
    <t>Sinai</t>
  </si>
  <si>
    <t>Petranec</t>
  </si>
  <si>
    <t>Matilda</t>
  </si>
  <si>
    <t>Petroff</t>
  </si>
  <si>
    <t>Pastcho ("Pentcho")</t>
  </si>
  <si>
    <t>Johansson</t>
  </si>
  <si>
    <t>Gustaf Joel</t>
  </si>
  <si>
    <t>Gustafsson</t>
  </si>
  <si>
    <t>Anders Vilhelm</t>
  </si>
  <si>
    <t>Mionoff</t>
  </si>
  <si>
    <t>Stoytcho</t>
  </si>
  <si>
    <t>Salkjelsvik</t>
  </si>
  <si>
    <t>Anna Kristine</t>
  </si>
  <si>
    <t>Moss</t>
  </si>
  <si>
    <t>Albert Johan</t>
  </si>
  <si>
    <t>Rekic</t>
  </si>
  <si>
    <t>Tido</t>
  </si>
  <si>
    <t>Zabour</t>
  </si>
  <si>
    <t>Hileni</t>
  </si>
  <si>
    <t>Barton</t>
  </si>
  <si>
    <t>David John</t>
  </si>
  <si>
    <t>Jussila</t>
  </si>
  <si>
    <t>Katriina</t>
  </si>
  <si>
    <t>Attalah</t>
  </si>
  <si>
    <t>Malake</t>
  </si>
  <si>
    <t>Pekoniemi</t>
  </si>
  <si>
    <t>Edvard</t>
  </si>
  <si>
    <t>Connors</t>
  </si>
  <si>
    <t>Patrick</t>
  </si>
  <si>
    <t>William John Robert</t>
  </si>
  <si>
    <t>Ellis Anna Maria</t>
  </si>
  <si>
    <t>Hickman</t>
  </si>
  <si>
    <t>Stanley George</t>
  </si>
  <si>
    <t>Moore</t>
  </si>
  <si>
    <t>Leonard Charles</t>
  </si>
  <si>
    <t>Nicholas</t>
  </si>
  <si>
    <t>Elias</t>
  </si>
  <si>
    <t>McMahon</t>
  </si>
  <si>
    <t>Martin</t>
  </si>
  <si>
    <t>Madsen</t>
  </si>
  <si>
    <t>Fridtjof Arne</t>
  </si>
  <si>
    <t>Ekstrom</t>
  </si>
  <si>
    <t>Johan</t>
  </si>
  <si>
    <t>Drazenoic</t>
  </si>
  <si>
    <t>Jozef</t>
  </si>
  <si>
    <t>Coelho</t>
  </si>
  <si>
    <t>Domingos Fernandeo</t>
  </si>
  <si>
    <t>Robins</t>
  </si>
  <si>
    <t>Alexander A (Grace Charity Laury)</t>
  </si>
  <si>
    <t>Weisz</t>
  </si>
  <si>
    <t>Leopold (Mathilde Francoise Pede)</t>
  </si>
  <si>
    <t>Sobey</t>
  </si>
  <si>
    <t>Samuel James Hayden</t>
  </si>
  <si>
    <t>Emile</t>
  </si>
  <si>
    <t>Osen</t>
  </si>
  <si>
    <t>Olaf Elon</t>
  </si>
  <si>
    <t>Boulos</t>
  </si>
  <si>
    <t>Joseph (Sultana)</t>
  </si>
  <si>
    <t>Nysten</t>
  </si>
  <si>
    <t>Anna Sofia</t>
  </si>
  <si>
    <t>Hakkarainen</t>
  </si>
  <si>
    <t>Pekka Pietari (Elin Matilda Dolck)</t>
  </si>
  <si>
    <t>Burke</t>
  </si>
  <si>
    <t>Jeremiah</t>
  </si>
  <si>
    <t>Andrew</t>
  </si>
  <si>
    <t>Edgardo Samuel</t>
  </si>
  <si>
    <t>Nicholls</t>
  </si>
  <si>
    <t>Joseph Charles</t>
  </si>
  <si>
    <t>August Edvard ("Wennerstrom")</t>
  </si>
  <si>
    <t>Robina Maggie "Ruby"</t>
  </si>
  <si>
    <t>Byles</t>
  </si>
  <si>
    <t>Rev</t>
  </si>
  <si>
    <t>Thomas Roussel Davids</t>
  </si>
  <si>
    <t>Bateman</t>
  </si>
  <si>
    <t>Robert James</t>
  </si>
  <si>
    <t>Meo</t>
  </si>
  <si>
    <t>Alfonzo</t>
  </si>
  <si>
    <t>van Billiard</t>
  </si>
  <si>
    <t>Austin Blyler</t>
  </si>
  <si>
    <t>Olsen</t>
  </si>
  <si>
    <t>Ole Martin</t>
  </si>
  <si>
    <t>Charles Duane</t>
  </si>
  <si>
    <t>Gilnagh</t>
  </si>
  <si>
    <t>Katherine "Katie"</t>
  </si>
  <si>
    <t>Corn</t>
  </si>
  <si>
    <t>Smiljanic</t>
  </si>
  <si>
    <t>Mile</t>
  </si>
  <si>
    <t>Sage</t>
  </si>
  <si>
    <t>Thomas Henry</t>
  </si>
  <si>
    <t>Cribb</t>
  </si>
  <si>
    <t>John Hatfield</t>
  </si>
  <si>
    <t>Watt</t>
  </si>
  <si>
    <t>James (Elizabeth "Bessie" Inglis Milne)</t>
  </si>
  <si>
    <t>Bengtsson</t>
  </si>
  <si>
    <t>John Viktor</t>
  </si>
  <si>
    <t>Calic</t>
  </si>
  <si>
    <t>Jovo</t>
  </si>
  <si>
    <t>Eino Viljami</t>
  </si>
  <si>
    <t>Goldsmith</t>
  </si>
  <si>
    <t>Frank John William "Frankie"</t>
  </si>
  <si>
    <t>William (Anna Bernhardina Karlsson)</t>
  </si>
  <si>
    <t>Baumann</t>
  </si>
  <si>
    <t>John D</t>
  </si>
  <si>
    <t>Ling</t>
  </si>
  <si>
    <t>Arthur</t>
  </si>
  <si>
    <t>Eleanor Ileen</t>
  </si>
  <si>
    <t>Sivola</t>
  </si>
  <si>
    <t>Antti Wilhelm</t>
  </si>
  <si>
    <t>Klasen</t>
  </si>
  <si>
    <t>Klas Albin</t>
  </si>
  <si>
    <t>Lefebre</t>
  </si>
  <si>
    <t>Henry Forbes</t>
  </si>
  <si>
    <t>Hale</t>
  </si>
  <si>
    <t>Reginald</t>
  </si>
  <si>
    <t>Leonard</t>
  </si>
  <si>
    <t>Lionel</t>
  </si>
  <si>
    <t>Constance Gladys</t>
  </si>
  <si>
    <t>Pernot</t>
  </si>
  <si>
    <t>Rene</t>
  </si>
  <si>
    <t>Clarence Gustaf Hugo</t>
  </si>
  <si>
    <t>Kink-Heilmann</t>
  </si>
  <si>
    <t>Luise Gretchen</t>
  </si>
  <si>
    <t>O'Brien</t>
  </si>
  <si>
    <t>Thomas (Johanna "Hannah" Godfrey)</t>
  </si>
  <si>
    <t>Romaine</t>
  </si>
  <si>
    <t>Charles Hallace ("Mr C Rolmane")</t>
  </si>
  <si>
    <t>Bourke</t>
  </si>
  <si>
    <t>Turcin</t>
  </si>
  <si>
    <t>Stjepan</t>
  </si>
  <si>
    <t>Pinsky</t>
  </si>
  <si>
    <t>(Rosa)</t>
  </si>
  <si>
    <t>Carbines</t>
  </si>
  <si>
    <t>Andersen-Jensen</t>
  </si>
  <si>
    <t>Carla Christine Nielsine</t>
  </si>
  <si>
    <t>Mernagh</t>
  </si>
  <si>
    <t>Karl Siegwart Andreas</t>
  </si>
  <si>
    <t>Madigan</t>
  </si>
  <si>
    <t>Margaret "Maggie"</t>
  </si>
  <si>
    <t>Yrois</t>
  </si>
  <si>
    <t>Henriette ("Mrs Harbeck")</t>
  </si>
  <si>
    <t>Vande Walle</t>
  </si>
  <si>
    <t>Nestor Cyriel</t>
  </si>
  <si>
    <t>Johanson</t>
  </si>
  <si>
    <t>Jakob Alfred</t>
  </si>
  <si>
    <t>Youseff</t>
  </si>
  <si>
    <t>Gerious</t>
  </si>
  <si>
    <t>Cohen</t>
  </si>
  <si>
    <t>Gurshon "Gus"</t>
  </si>
  <si>
    <t>Karl Alfred</t>
  </si>
  <si>
    <t>Albimona</t>
  </si>
  <si>
    <t>Nassef Cassem</t>
  </si>
  <si>
    <t>Carr</t>
  </si>
  <si>
    <t>Helen "Ellen"</t>
  </si>
  <si>
    <t>Ali</t>
  </si>
  <si>
    <t>Ahmed</t>
  </si>
  <si>
    <t>Cameron</t>
  </si>
  <si>
    <t>Clear Annie</t>
  </si>
  <si>
    <t>Perkin</t>
  </si>
  <si>
    <t>John Henry</t>
  </si>
  <si>
    <t>Givard</t>
  </si>
  <si>
    <t>Hans Kristensen</t>
  </si>
  <si>
    <t>Kiernan</t>
  </si>
  <si>
    <t>Philip</t>
  </si>
  <si>
    <t>Honkanen</t>
  </si>
  <si>
    <t>Eliina</t>
  </si>
  <si>
    <t>Jacobsohn</t>
  </si>
  <si>
    <t>Sidney Samuel</t>
  </si>
  <si>
    <t>Walter</t>
  </si>
  <si>
    <t>Sunderland</t>
  </si>
  <si>
    <t>Victor Francis</t>
  </si>
  <si>
    <t>Bracken</t>
  </si>
  <si>
    <t>James H</t>
  </si>
  <si>
    <t>Green</t>
  </si>
  <si>
    <t>George Henry</t>
  </si>
  <si>
    <t>Nenkoff</t>
  </si>
  <si>
    <t>Christo</t>
  </si>
  <si>
    <t>Berglund</t>
  </si>
  <si>
    <t>Karl Ivar Sven</t>
  </si>
  <si>
    <t>Mellors</t>
  </si>
  <si>
    <t>Lovell</t>
  </si>
  <si>
    <t>John Hall ("Henry")</t>
  </si>
  <si>
    <t>Fahlstrom</t>
  </si>
  <si>
    <t>Arne Jonas</t>
  </si>
  <si>
    <t>Mathilde</t>
  </si>
  <si>
    <t>Larsson</t>
  </si>
  <si>
    <t>Bengt Edvin</t>
  </si>
  <si>
    <t>Sjostedt</t>
  </si>
  <si>
    <t>Ernst Adolf</t>
  </si>
  <si>
    <t>Lillian Gertrud</t>
  </si>
  <si>
    <t>Leyson</t>
  </si>
  <si>
    <t>Robert William Norman</t>
  </si>
  <si>
    <t>Harknett</t>
  </si>
  <si>
    <t>Alice Phoebe</t>
  </si>
  <si>
    <t>Hold</t>
  </si>
  <si>
    <t>Stephen</t>
  </si>
  <si>
    <t>Collyer</t>
  </si>
  <si>
    <t>Marjorie "Lottie"</t>
  </si>
  <si>
    <t>Pengelly</t>
  </si>
  <si>
    <t>Frederick William</t>
  </si>
  <si>
    <t>Hunt</t>
  </si>
  <si>
    <t>Thamine</t>
  </si>
  <si>
    <t>Murphy</t>
  </si>
  <si>
    <t>Katherine "Kate"</t>
  </si>
  <si>
    <t>Coleridge</t>
  </si>
  <si>
    <t>Reginald Charles</t>
  </si>
  <si>
    <t>Maenpaa</t>
  </si>
  <si>
    <t>Matti Alexanteri</t>
  </si>
  <si>
    <t>Sleiman</t>
  </si>
  <si>
    <t>Lindahl</t>
  </si>
  <si>
    <t>Agda Thorilda Viktoria</t>
  </si>
  <si>
    <t>Hamalainen</t>
  </si>
  <si>
    <t>William (Anna)</t>
  </si>
  <si>
    <t>Ernest Courtenay</t>
  </si>
  <si>
    <t>Reed</t>
  </si>
  <si>
    <t>James George</t>
  </si>
  <si>
    <t>Lobb</t>
  </si>
  <si>
    <t>William Arthur</t>
  </si>
  <si>
    <t>Rosblom</t>
  </si>
  <si>
    <t>Viktor (Helena Wilhelmina)</t>
  </si>
  <si>
    <t>Touma</t>
  </si>
  <si>
    <t>Darwis (Hanne Youssef Razi)</t>
  </si>
  <si>
    <t>Thorne</t>
  </si>
  <si>
    <t>Gertrude Maybelle</t>
  </si>
  <si>
    <t>Ward</t>
  </si>
  <si>
    <t>Parrish</t>
  </si>
  <si>
    <t>(Lutie Davis)</t>
  </si>
  <si>
    <t>Thomas</t>
  </si>
  <si>
    <t>Edvin Rojj Felix</t>
  </si>
  <si>
    <t>Delia</t>
  </si>
  <si>
    <t>Reeves</t>
  </si>
  <si>
    <t>David</t>
  </si>
  <si>
    <t>Ernesti Arvid</t>
  </si>
  <si>
    <t>Persson</t>
  </si>
  <si>
    <t>Ernst Ulrik</t>
  </si>
  <si>
    <t>Cairns</t>
  </si>
  <si>
    <t>Alexander</t>
  </si>
  <si>
    <t>Tornquist</t>
  </si>
  <si>
    <t>Mellinger</t>
  </si>
  <si>
    <t>(Elizabeth Anne Maidment)</t>
  </si>
  <si>
    <t>Healy</t>
  </si>
  <si>
    <t>Hanora "Nora"</t>
  </si>
  <si>
    <t>Lindblom</t>
  </si>
  <si>
    <t>Augusta Charlotta</t>
  </si>
  <si>
    <t>Parkes</t>
  </si>
  <si>
    <t>Francis "Frank"</t>
  </si>
  <si>
    <t>Eric</t>
  </si>
  <si>
    <t>Abbott</t>
  </si>
  <si>
    <t>Stanton (Rosa Hunt)</t>
  </si>
  <si>
    <t>Duane</t>
  </si>
  <si>
    <t>Frank</t>
  </si>
  <si>
    <t>Olsson</t>
  </si>
  <si>
    <t>Nils Johan Goransson</t>
  </si>
  <si>
    <t>de Pelsmaeker</t>
  </si>
  <si>
    <t>Alfons</t>
  </si>
  <si>
    <t>Dorking</t>
  </si>
  <si>
    <t>Edward Arthur</t>
  </si>
  <si>
    <t>Stankovic</t>
  </si>
  <si>
    <t>de Mulder</t>
  </si>
  <si>
    <t>Theodore</t>
  </si>
  <si>
    <t>Naidenoff</t>
  </si>
  <si>
    <t>Penko</t>
  </si>
  <si>
    <t>Hosono</t>
  </si>
  <si>
    <t>Masabumi</t>
  </si>
  <si>
    <t>Connolly</t>
  </si>
  <si>
    <t>Kate</t>
  </si>
  <si>
    <t>Barber</t>
  </si>
  <si>
    <t>Haas</t>
  </si>
  <si>
    <t>Aloisia</t>
  </si>
  <si>
    <t>Mineff</t>
  </si>
  <si>
    <t>Lewy</t>
  </si>
  <si>
    <t>Ervin G</t>
  </si>
  <si>
    <t>Mansour</t>
  </si>
  <si>
    <t>Kelly</t>
  </si>
  <si>
    <t>Anna Katherine "Annie Kate"</t>
  </si>
  <si>
    <t>McCoy</t>
  </si>
  <si>
    <t>Bernard</t>
  </si>
  <si>
    <t>William Cahoone Jr</t>
  </si>
  <si>
    <t>Howard Hugh "Harry"</t>
  </si>
  <si>
    <t>Fleming</t>
  </si>
  <si>
    <t>Margaret</t>
  </si>
  <si>
    <t>Abelson</t>
  </si>
  <si>
    <t>Samuel</t>
  </si>
  <si>
    <t>Lahtinen</t>
  </si>
  <si>
    <t>William (Anna Sylfven)</t>
  </si>
  <si>
    <t>Hendekovic</t>
  </si>
  <si>
    <t>Ignjac</t>
  </si>
  <si>
    <t>Hart</t>
  </si>
  <si>
    <t>Nilsson</t>
  </si>
  <si>
    <t>Helmina Josefina</t>
  </si>
  <si>
    <t>Sinai (Miriam Sternin)</t>
  </si>
  <si>
    <t>Moraweck</t>
  </si>
  <si>
    <t>Ernest</t>
  </si>
  <si>
    <t>Dennis</t>
  </si>
  <si>
    <t>Danoff</t>
  </si>
  <si>
    <t>Yoto</t>
  </si>
  <si>
    <t>Slayter</t>
  </si>
  <si>
    <t>Hilda Mary</t>
  </si>
  <si>
    <t>Albert Francis (Sylvia Mae Harbaugh)</t>
  </si>
  <si>
    <t>George John Jr</t>
  </si>
  <si>
    <t>Nysveen</t>
  </si>
  <si>
    <t>Johan Hansen</t>
  </si>
  <si>
    <t>Frank John (Emily Alice Brown)</t>
  </si>
  <si>
    <t>Agnes</t>
  </si>
  <si>
    <t>Leo Edmondus</t>
  </si>
  <si>
    <t>Frauenthal</t>
  </si>
  <si>
    <t>Henry William (Clara Heinsheimer)</t>
  </si>
  <si>
    <t>Denkoff</t>
  </si>
  <si>
    <t>Mitto</t>
  </si>
  <si>
    <t>Dahl</t>
  </si>
  <si>
    <t>Karl Edwart</t>
  </si>
  <si>
    <t>Collander</t>
  </si>
  <si>
    <t>Erik Gustaf</t>
  </si>
  <si>
    <t>Sedgwick</t>
  </si>
  <si>
    <t>Charles Frederick Waddington</t>
  </si>
  <si>
    <t>Fox</t>
  </si>
  <si>
    <t>Stanley Hubert</t>
  </si>
  <si>
    <t>Marion Elsie</t>
  </si>
  <si>
    <t>Davison</t>
  </si>
  <si>
    <t>Thomas Henry (Mary E Finck)</t>
  </si>
  <si>
    <t>Coutts</t>
  </si>
  <si>
    <t>William Loch "William"</t>
  </si>
  <si>
    <t>Dimic</t>
  </si>
  <si>
    <t>Jovan</t>
  </si>
  <si>
    <t>Odahl</t>
  </si>
  <si>
    <t>Nils Martin</t>
  </si>
  <si>
    <t>Tannous</t>
  </si>
  <si>
    <t>Josef</t>
  </si>
  <si>
    <t>Yousif</t>
  </si>
  <si>
    <t>Wazli</t>
  </si>
  <si>
    <t>Vanden Steen</t>
  </si>
  <si>
    <t>Leo Peter</t>
  </si>
  <si>
    <t>Funk</t>
  </si>
  <si>
    <t>Annie Clemmer</t>
  </si>
  <si>
    <t>McGovern</t>
  </si>
  <si>
    <t>Mary</t>
  </si>
  <si>
    <t>Mockler</t>
  </si>
  <si>
    <t>Helen Mary "Ellie"</t>
  </si>
  <si>
    <t>Wilhelm</t>
  </si>
  <si>
    <t>del Carlo</t>
  </si>
  <si>
    <t>Sebastiano</t>
  </si>
  <si>
    <t>Barbara</t>
  </si>
  <si>
    <t>(Catherine David)</t>
  </si>
  <si>
    <t>Asim</t>
  </si>
  <si>
    <t>Adola</t>
  </si>
  <si>
    <t>Adahl</t>
  </si>
  <si>
    <t>Mauritz Nils Martin</t>
  </si>
  <si>
    <t>Moussa</t>
  </si>
  <si>
    <t>(Mantoura Boulos)</t>
  </si>
  <si>
    <t>Jermyn</t>
  </si>
  <si>
    <t>Annie</t>
  </si>
  <si>
    <t>Wiklund</t>
  </si>
  <si>
    <t>Beavan</t>
  </si>
  <si>
    <t>Ringhini</t>
  </si>
  <si>
    <t>Sante</t>
  </si>
  <si>
    <t>Stina Viola</t>
  </si>
  <si>
    <t>Edgar Joseph (Leila Saks)</t>
  </si>
  <si>
    <t>Landergren</t>
  </si>
  <si>
    <t>Aurora Adelia</t>
  </si>
  <si>
    <t>Betros</t>
  </si>
  <si>
    <t>Karl Gideon</t>
  </si>
  <si>
    <t>Bidois</t>
  </si>
  <si>
    <t>Rosalie</t>
  </si>
  <si>
    <t>Nakid</t>
  </si>
  <si>
    <t>Maria ("Mary")</t>
  </si>
  <si>
    <t>Tikkanen</t>
  </si>
  <si>
    <t>Juho</t>
  </si>
  <si>
    <t>Alexander Oskar (Mary Aline Towner)</t>
  </si>
  <si>
    <t>Plotcharsky</t>
  </si>
  <si>
    <t>Vasil</t>
  </si>
  <si>
    <t>Davies</t>
  </si>
  <si>
    <t>Charles Henry</t>
  </si>
  <si>
    <t>Sidney Leonard</t>
  </si>
  <si>
    <t>Buss</t>
  </si>
  <si>
    <t>Sadlier</t>
  </si>
  <si>
    <t>Matthew</t>
  </si>
  <si>
    <t>Lehmann</t>
  </si>
  <si>
    <t>Jansson</t>
  </si>
  <si>
    <t>Carl Olof</t>
  </si>
  <si>
    <t>Johan Birger</t>
  </si>
  <si>
    <t>Erik</t>
  </si>
  <si>
    <t>Elina</t>
  </si>
  <si>
    <t>McKane</t>
  </si>
  <si>
    <t>Peter David</t>
  </si>
  <si>
    <t>Pain</t>
  </si>
  <si>
    <t>Alfred</t>
  </si>
  <si>
    <t>Trout</t>
  </si>
  <si>
    <t>William H (Jessie L)</t>
  </si>
  <si>
    <t>Niskanen</t>
  </si>
  <si>
    <t>Juha</t>
  </si>
  <si>
    <t>Adams</t>
  </si>
  <si>
    <t>Mari Aina</t>
  </si>
  <si>
    <t>Pekka Pietari</t>
  </si>
  <si>
    <t>Oreskovic</t>
  </si>
  <si>
    <t>Marija</t>
  </si>
  <si>
    <t>Gale</t>
  </si>
  <si>
    <t>Shadrach</t>
  </si>
  <si>
    <t>Widegren</t>
  </si>
  <si>
    <t>Carl/Charles Peter</t>
  </si>
  <si>
    <t>Richards</t>
  </si>
  <si>
    <t>William Rowe</t>
  </si>
  <si>
    <t>Birkeland</t>
  </si>
  <si>
    <t>Hans Martin Monsen</t>
  </si>
  <si>
    <t>Ida</t>
  </si>
  <si>
    <t>Sdycoff</t>
  </si>
  <si>
    <t>Todor</t>
  </si>
  <si>
    <t>Cunningham</t>
  </si>
  <si>
    <t>Alfred Fleming</t>
  </si>
  <si>
    <t>Sundman</t>
  </si>
  <si>
    <t>Johan Julian</t>
  </si>
  <si>
    <t>Meek</t>
  </si>
  <si>
    <t>Thomas (Annie Louise Rowley)</t>
  </si>
  <si>
    <t>Drew</t>
  </si>
  <si>
    <t>James Vivian (Lulu Thorne Christian)</t>
  </si>
  <si>
    <t>Silven</t>
  </si>
  <si>
    <t>Lyyli Karoliina</t>
  </si>
  <si>
    <t>Matthews</t>
  </si>
  <si>
    <t>Van Impe</t>
  </si>
  <si>
    <t>Catharina</t>
  </si>
  <si>
    <t>Gheorgheff</t>
  </si>
  <si>
    <t>Stanio</t>
  </si>
  <si>
    <t>Charters</t>
  </si>
  <si>
    <t>Zimmerman</t>
  </si>
  <si>
    <t>Leo</t>
  </si>
  <si>
    <t>Danbom</t>
  </si>
  <si>
    <t>Ernst Gilbert (Anna Sigrid Maria Brogren)</t>
  </si>
  <si>
    <t>Viktor Richard</t>
  </si>
  <si>
    <t>Wiseman</t>
  </si>
  <si>
    <t>Phillippe</t>
  </si>
  <si>
    <t>Clarke</t>
  </si>
  <si>
    <t>Charles V (Ada Maria Winfield)</t>
  </si>
  <si>
    <t>Phillips</t>
  </si>
  <si>
    <t>Kate Florence ("Mrs Kate Louise Phillips Marshall")</t>
  </si>
  <si>
    <t>Thorneycroft</t>
  </si>
  <si>
    <t>Percival (Florence Kate White)</t>
  </si>
  <si>
    <t>Louch</t>
  </si>
  <si>
    <t>Charles Alexander (Alice Adelaide Slow)</t>
  </si>
  <si>
    <t>Kallio</t>
  </si>
  <si>
    <t>Nikolai Erland</t>
  </si>
  <si>
    <t>Doolina Margaret "Daisy"</t>
  </si>
  <si>
    <t>Sidney (Emily Hocking)</t>
  </si>
  <si>
    <t>Kvillner</t>
  </si>
  <si>
    <t>Johan Henrik Johannesson</t>
  </si>
  <si>
    <t>Benjamin (Esther Ada Bloomfield)</t>
  </si>
  <si>
    <t>Hampe</t>
  </si>
  <si>
    <t>Leon</t>
  </si>
  <si>
    <t>Petterson</t>
  </si>
  <si>
    <t>Johan Emil</t>
  </si>
  <si>
    <t>Reynaldo</t>
  </si>
  <si>
    <t>Ms</t>
  </si>
  <si>
    <t>Encarnacion</t>
  </si>
  <si>
    <t>Johannesen-Bratthammer</t>
  </si>
  <si>
    <t>Bernt</t>
  </si>
  <si>
    <t>Madeleine Violet</t>
  </si>
  <si>
    <t>Seward</t>
  </si>
  <si>
    <t>Frederic Kimber</t>
  </si>
  <si>
    <t>Baclini</t>
  </si>
  <si>
    <t>Marie Catherine</t>
  </si>
  <si>
    <t>Edwy Arthur</t>
  </si>
  <si>
    <t>Hagland</t>
  </si>
  <si>
    <t>Ingvald Olai Olsen</t>
  </si>
  <si>
    <t>Peduzzi</t>
  </si>
  <si>
    <t>Joseph</t>
  </si>
  <si>
    <t>Jalsevac</t>
  </si>
  <si>
    <t>Toomey</t>
  </si>
  <si>
    <t>Ellen</t>
  </si>
  <si>
    <t>O'Connor</t>
  </si>
  <si>
    <t>Maurice</t>
  </si>
  <si>
    <t>Morley</t>
  </si>
  <si>
    <t>Milling</t>
  </si>
  <si>
    <t>Jacob Christian</t>
  </si>
  <si>
    <t>Maisner</t>
  </si>
  <si>
    <t>Simon</t>
  </si>
  <si>
    <t>Goncalves</t>
  </si>
  <si>
    <t>Manuel Estanslas</t>
  </si>
  <si>
    <t>Campbell</t>
  </si>
  <si>
    <t>Smart</t>
  </si>
  <si>
    <t>John Montgomery</t>
  </si>
  <si>
    <t>Scanlan</t>
  </si>
  <si>
    <t>Helene Barbara</t>
  </si>
  <si>
    <t>Keefe</t>
  </si>
  <si>
    <t>Cacic</t>
  </si>
  <si>
    <t>Luka</t>
  </si>
  <si>
    <t>Edwy Arthur (Ada Mary Worth)</t>
  </si>
  <si>
    <t>Strandberg</t>
  </si>
  <si>
    <t>Ida Sofia</t>
  </si>
  <si>
    <t>Renouf</t>
  </si>
  <si>
    <t>Peter Henry</t>
  </si>
  <si>
    <t>Lewis Richard</t>
  </si>
  <si>
    <t>Karlsson</t>
  </si>
  <si>
    <t>Nils August</t>
  </si>
  <si>
    <t>Hirvonen</t>
  </si>
  <si>
    <t>Hildur E</t>
  </si>
  <si>
    <t>Harold Victor</t>
  </si>
  <si>
    <t>Frost</t>
  </si>
  <si>
    <t>Anthony Wood "Archie"</t>
  </si>
  <si>
    <t>Rouse</t>
  </si>
  <si>
    <t>Richard Henry</t>
  </si>
  <si>
    <t>Turkula</t>
  </si>
  <si>
    <t>(Hedwig)</t>
  </si>
  <si>
    <t>Jeannie</t>
  </si>
  <si>
    <t>Somerton</t>
  </si>
  <si>
    <t>Francis William</t>
  </si>
  <si>
    <t>Eden Leslie "Neville"</t>
  </si>
  <si>
    <t>Konrad Mathias Reiersen</t>
  </si>
  <si>
    <t>Windelov</t>
  </si>
  <si>
    <t>Einar</t>
  </si>
  <si>
    <t>Artagaveytia</t>
  </si>
  <si>
    <t>Ramon</t>
  </si>
  <si>
    <t>Stanley</t>
  </si>
  <si>
    <t>Edward Roland</t>
  </si>
  <si>
    <t>Yousseff</t>
  </si>
  <si>
    <t>Shellard</t>
  </si>
  <si>
    <t>Svensson</t>
  </si>
  <si>
    <t>Olof</t>
  </si>
  <si>
    <t>Petar</t>
  </si>
  <si>
    <t>Canavan</t>
  </si>
  <si>
    <t>O'Sullivan</t>
  </si>
  <si>
    <t>Bridget Mary</t>
  </si>
  <si>
    <t>Laitinen</t>
  </si>
  <si>
    <t>Kristina Sofia</t>
  </si>
  <si>
    <t>Quick</t>
  </si>
  <si>
    <t>Frederick Charles (Jane Richards)</t>
  </si>
  <si>
    <t>Bradley</t>
  </si>
  <si>
    <t>George ("George Arthur Brayton")</t>
  </si>
  <si>
    <t>Henry Margido</t>
  </si>
  <si>
    <t>Lang</t>
  </si>
  <si>
    <t>Fang</t>
  </si>
  <si>
    <t>Eugene Patrick</t>
  </si>
  <si>
    <t>Rothschild</t>
  </si>
  <si>
    <t>Martin (Elizabeth L</t>
  </si>
  <si>
    <t>Coleff</t>
  </si>
  <si>
    <t>Satio</t>
  </si>
  <si>
    <t>Ryan</t>
  </si>
  <si>
    <t>Angle</t>
  </si>
  <si>
    <t>William A (Florence "Mary" Agnes Hughes)</t>
  </si>
  <si>
    <t>Pavlovic</t>
  </si>
  <si>
    <t>Stefo</t>
  </si>
  <si>
    <t>Vovk</t>
  </si>
  <si>
    <t>Janko</t>
  </si>
  <si>
    <t>Lahoud</t>
  </si>
  <si>
    <t>Sarkis</t>
  </si>
  <si>
    <t>Kassem</t>
  </si>
  <si>
    <t>Fared</t>
  </si>
  <si>
    <t>Farrell</t>
  </si>
  <si>
    <t>Ridsdale</t>
  </si>
  <si>
    <t>Lucy</t>
  </si>
  <si>
    <t>Salonen</t>
  </si>
  <si>
    <t>Johan Werner</t>
  </si>
  <si>
    <t>Hocking</t>
  </si>
  <si>
    <t>Richard George</t>
  </si>
  <si>
    <t>Phyllis May</t>
  </si>
  <si>
    <t>Toufik</t>
  </si>
  <si>
    <t>Nakli</t>
  </si>
  <si>
    <t>Joseph Jr</t>
  </si>
  <si>
    <t>Catherine (Catherine Rizk)</t>
  </si>
  <si>
    <t>Eva Miriam</t>
  </si>
  <si>
    <t>LeRoy</t>
  </si>
  <si>
    <t>Risien</t>
  </si>
  <si>
    <t>Samuel Beard</t>
  </si>
  <si>
    <t>Ingeborg Constanzia</t>
  </si>
  <si>
    <t>Sigrid Elisabeth</t>
  </si>
  <si>
    <t>Beane</t>
  </si>
  <si>
    <t>Edward</t>
  </si>
  <si>
    <t>Nicholson</t>
  </si>
  <si>
    <t>Arthur Ernest</t>
  </si>
  <si>
    <t>Edward (Ethel Clarke)</t>
  </si>
  <si>
    <t>Padro y Manent</t>
  </si>
  <si>
    <t>Julian</t>
  </si>
  <si>
    <t>Frank John</t>
  </si>
  <si>
    <t>John Morgan Jr</t>
  </si>
  <si>
    <t>Sharp</t>
  </si>
  <si>
    <t>Percival James R</t>
  </si>
  <si>
    <t>Timothy</t>
  </si>
  <si>
    <t>Leeni</t>
  </si>
  <si>
    <t>Fahim ("Philip Zenni")</t>
  </si>
  <si>
    <t>Ohman</t>
  </si>
  <si>
    <t>Velin</t>
  </si>
  <si>
    <t>Wright</t>
  </si>
  <si>
    <t>George</t>
  </si>
  <si>
    <t>Robbins</t>
  </si>
  <si>
    <t>de Messemaeker</t>
  </si>
  <si>
    <t>Guillaume Joseph (Emma)</t>
  </si>
  <si>
    <t>Morrow</t>
  </si>
  <si>
    <t>Thomas Rowan</t>
  </si>
  <si>
    <t>Sivic</t>
  </si>
  <si>
    <t>Husein</t>
  </si>
  <si>
    <t>Norman</t>
  </si>
  <si>
    <t>Robert Douglas</t>
  </si>
  <si>
    <t>Simmons</t>
  </si>
  <si>
    <t>Meanwell</t>
  </si>
  <si>
    <t>(Marion Ogden)</t>
  </si>
  <si>
    <t>Alfred J</t>
  </si>
  <si>
    <t>Stoytcheff</t>
  </si>
  <si>
    <t>Ilia</t>
  </si>
  <si>
    <t>Nils (Alma Cornelia Berglund)</t>
  </si>
  <si>
    <t>Doharr</t>
  </si>
  <si>
    <t>Jonsson</t>
  </si>
  <si>
    <t>Carl</t>
  </si>
  <si>
    <t>Rush</t>
  </si>
  <si>
    <t>Alfred George John</t>
  </si>
  <si>
    <t>Patchett</t>
  </si>
  <si>
    <t>Garside</t>
  </si>
  <si>
    <t>Ethel</t>
  </si>
  <si>
    <t>Caram</t>
  </si>
  <si>
    <t>Joseph (Maria Elias)</t>
  </si>
  <si>
    <t>Eiriik</t>
  </si>
  <si>
    <t>Christy</t>
  </si>
  <si>
    <t>Julie Rachel</t>
  </si>
  <si>
    <t>Downton</t>
  </si>
  <si>
    <t>William James</t>
  </si>
  <si>
    <t>Paulner</t>
  </si>
  <si>
    <t>Uscher</t>
  </si>
  <si>
    <t>Jarvis</t>
  </si>
  <si>
    <t>John Denzil</t>
  </si>
  <si>
    <t>Gilinski</t>
  </si>
  <si>
    <t>Eliezer</t>
  </si>
  <si>
    <t>Murdlin</t>
  </si>
  <si>
    <t>Rintamaki</t>
  </si>
  <si>
    <t>Matti</t>
  </si>
  <si>
    <t>Elsbury</t>
  </si>
  <si>
    <t>Chapman</t>
  </si>
  <si>
    <t>Jean Baptiste</t>
  </si>
  <si>
    <t>Leitch</t>
  </si>
  <si>
    <t>Jessie Wills</t>
  </si>
  <si>
    <t>Sidney Samuel (Amy Frances Christy)</t>
  </si>
  <si>
    <t>Slabenoff</t>
  </si>
  <si>
    <t>Petco</t>
  </si>
  <si>
    <t>Harrington</t>
  </si>
  <si>
    <t>Torber</t>
  </si>
  <si>
    <t>Ernst William</t>
  </si>
  <si>
    <t>Homer</t>
  </si>
  <si>
    <t>Harry ("Mr E Haven")</t>
  </si>
  <si>
    <t>Lindell</t>
  </si>
  <si>
    <t>Edvard Bengtsson</t>
  </si>
  <si>
    <t>Karaic</t>
  </si>
  <si>
    <t>Milan</t>
  </si>
  <si>
    <t>Robert Williams</t>
  </si>
  <si>
    <t>Joseph (Juliette Marie Louise Lafargue)</t>
  </si>
  <si>
    <t>Anders Johan (Alfrida Konstantia Brogren)</t>
  </si>
  <si>
    <t>Jardin</t>
  </si>
  <si>
    <t>Jose Neto</t>
  </si>
  <si>
    <t>Margaret Jane</t>
  </si>
  <si>
    <t>Horgan</t>
  </si>
  <si>
    <t>Brocklebank</t>
  </si>
  <si>
    <t>William Alfred</t>
  </si>
  <si>
    <t>Alice</t>
  </si>
  <si>
    <t>Ernst Gilbert</t>
  </si>
  <si>
    <t>William Arthur (Cordelia K Stanlick)</t>
  </si>
  <si>
    <t>Gavey</t>
  </si>
  <si>
    <t>Yasbeck</t>
  </si>
  <si>
    <t>Antoni</t>
  </si>
  <si>
    <t>Sahid</t>
  </si>
  <si>
    <t>Hansen</t>
  </si>
  <si>
    <t>Henry Damsgaard</t>
  </si>
  <si>
    <t>Bowen</t>
  </si>
  <si>
    <t>David John "Dai"</t>
  </si>
  <si>
    <t>Kirkland</t>
  </si>
  <si>
    <t>Charles Leonard</t>
  </si>
  <si>
    <t>Bostandyeff</t>
  </si>
  <si>
    <t>Guentcho</t>
  </si>
  <si>
    <t>O'Connell</t>
  </si>
  <si>
    <t>Patrick D</t>
  </si>
  <si>
    <t>Lundahl</t>
  </si>
  <si>
    <t>Johan Svensson</t>
  </si>
  <si>
    <t>Parr</t>
  </si>
  <si>
    <t>William Henry Marsh</t>
  </si>
  <si>
    <t>Mabel</t>
  </si>
  <si>
    <t>Davis</t>
  </si>
  <si>
    <t>Leinonen</t>
  </si>
  <si>
    <t>Antti Gustaf</t>
  </si>
  <si>
    <t>Harvey</t>
  </si>
  <si>
    <t>Juha (Maria Emilia Ojala)</t>
  </si>
  <si>
    <t>Percival</t>
  </si>
  <si>
    <t>Jensen</t>
  </si>
  <si>
    <t>Hans Peder</t>
  </si>
  <si>
    <t>Margit Elizabeth</t>
  </si>
  <si>
    <t>Foo</t>
  </si>
  <si>
    <t>Choong</t>
  </si>
  <si>
    <t>Eugenie</t>
  </si>
  <si>
    <t>Cor</t>
  </si>
  <si>
    <t>Liudevit</t>
  </si>
  <si>
    <t>Willey</t>
  </si>
  <si>
    <t>Amy Zillah Elsie</t>
  </si>
  <si>
    <t>Mitkoff</t>
  </si>
  <si>
    <t>Mito</t>
  </si>
  <si>
    <t>Elsie</t>
  </si>
  <si>
    <t>Kalvik</t>
  </si>
  <si>
    <t>Johannes Halvorsen</t>
  </si>
  <si>
    <t>O'Leary</t>
  </si>
  <si>
    <t>Hanora "Norah"</t>
  </si>
  <si>
    <t>Hegarty</t>
  </si>
  <si>
    <t>Leonard Mark</t>
  </si>
  <si>
    <t>Radeff</t>
  </si>
  <si>
    <t>John (Catherine)</t>
  </si>
  <si>
    <t>Eitemiller</t>
  </si>
  <si>
    <t>George Floyd</t>
  </si>
  <si>
    <t>Henry William</t>
  </si>
  <si>
    <t>Badt</t>
  </si>
  <si>
    <t>Mohamed</t>
  </si>
  <si>
    <t>Peju</t>
  </si>
  <si>
    <t>Lindqvist</t>
  </si>
  <si>
    <t>Eino William</t>
  </si>
  <si>
    <t>Lewis</t>
  </si>
  <si>
    <t>Butler</t>
  </si>
  <si>
    <t>Reginald Fenton</t>
  </si>
  <si>
    <t>Rommetvedt</t>
  </si>
  <si>
    <t>Knud Paust</t>
  </si>
  <si>
    <t>Cook</t>
  </si>
  <si>
    <t>Jacob</t>
  </si>
  <si>
    <t>Thomas William Solomon (Elizabeth Catherine Ford)</t>
  </si>
  <si>
    <t>Mitchell</t>
  </si>
  <si>
    <t>Henry Michael</t>
  </si>
  <si>
    <t>Wilhelms</t>
  </si>
  <si>
    <t>Charles</t>
  </si>
  <si>
    <t>Watson</t>
  </si>
  <si>
    <t>Ennis Hastings</t>
  </si>
  <si>
    <t>Edvardsson</t>
  </si>
  <si>
    <t>Gustaf Hjalmar</t>
  </si>
  <si>
    <t>Sawyer</t>
  </si>
  <si>
    <t>Frederick Charles</t>
  </si>
  <si>
    <t>Turja</t>
  </si>
  <si>
    <t>Frederick (Augusta Tyler)</t>
  </si>
  <si>
    <t>Peters</t>
  </si>
  <si>
    <t>Katie</t>
  </si>
  <si>
    <t>Olsvigen</t>
  </si>
  <si>
    <t>Thor Anderson</t>
  </si>
  <si>
    <t>Charles Edward</t>
  </si>
  <si>
    <t>Thomas William Solomon</t>
  </si>
  <si>
    <t>Joseph Philippe Lemercier</t>
  </si>
  <si>
    <t>Jaako Arnold</t>
  </si>
  <si>
    <t>Dakic</t>
  </si>
  <si>
    <t>Branko</t>
  </si>
  <si>
    <t>Fischer</t>
  </si>
  <si>
    <t>Eberhard Thelander</t>
  </si>
  <si>
    <t>Karun</t>
  </si>
  <si>
    <t>Manca</t>
  </si>
  <si>
    <t>Lam</t>
  </si>
  <si>
    <t>Saad</t>
  </si>
  <si>
    <t>Khalil</t>
  </si>
  <si>
    <t>Weir</t>
  </si>
  <si>
    <t>Mullens</t>
  </si>
  <si>
    <t>Saiide</t>
  </si>
  <si>
    <t>Gallagher</t>
  </si>
  <si>
    <t>Henrik Juul</t>
  </si>
  <si>
    <t>Henry Samuel ("Mr Henry Marshall")</t>
  </si>
  <si>
    <t>Florence "Fannie"</t>
  </si>
  <si>
    <t>Cleaver</t>
  </si>
  <si>
    <t>Halim Gonios ("William George")</t>
  </si>
  <si>
    <t>August Viktor</t>
  </si>
  <si>
    <t>Greenberg</t>
  </si>
  <si>
    <t>McEvoy</t>
  </si>
  <si>
    <t>Michael</t>
  </si>
  <si>
    <t>Malkolm Joackim</t>
  </si>
  <si>
    <t>Annie Jessie "Nina"</t>
  </si>
  <si>
    <t>Svend Lauritz</t>
  </si>
  <si>
    <t>Gillespie</t>
  </si>
  <si>
    <t>Hodges</t>
  </si>
  <si>
    <t>Henry Price</t>
  </si>
  <si>
    <t>Peter Henry (Lillian Jefferys)</t>
  </si>
  <si>
    <t>Mannion</t>
  </si>
  <si>
    <t>Margareth</t>
  </si>
  <si>
    <t>Bryhl</t>
  </si>
  <si>
    <t>Kurt Arnold Gottfrid</t>
  </si>
  <si>
    <t>Ilmakangas</t>
  </si>
  <si>
    <t>Pieta Sofia</t>
  </si>
  <si>
    <t>Hassan</t>
  </si>
  <si>
    <t>Houssein G N</t>
  </si>
  <si>
    <t>Knight</t>
  </si>
  <si>
    <t>Robert J</t>
  </si>
  <si>
    <t>Berriman</t>
  </si>
  <si>
    <t>Troupiansky</t>
  </si>
  <si>
    <t>Moses Aaron</t>
  </si>
  <si>
    <t>Leslie</t>
  </si>
  <si>
    <t>Edward (Margaret Ann Watson)</t>
  </si>
  <si>
    <t>Ivanoff</t>
  </si>
  <si>
    <t>Kanio</t>
  </si>
  <si>
    <t>Nankoff</t>
  </si>
  <si>
    <t>Minko</t>
  </si>
  <si>
    <t>McNamee</t>
  </si>
  <si>
    <t>Neal</t>
  </si>
  <si>
    <t>Stranden</t>
  </si>
  <si>
    <t>Rossmore Edward</t>
  </si>
  <si>
    <t>Sinkkonen</t>
  </si>
  <si>
    <t>Connaghton</t>
  </si>
  <si>
    <t>Wells</t>
  </si>
  <si>
    <t>Joan</t>
  </si>
  <si>
    <t>Vande Velde</t>
  </si>
  <si>
    <t>Johannes Joseph</t>
  </si>
  <si>
    <t>Jonkoff</t>
  </si>
  <si>
    <t>Samuel (Jane Laver)</t>
  </si>
  <si>
    <t>Viljo</t>
  </si>
  <si>
    <t>August Sigfrid</t>
  </si>
  <si>
    <t>Bailey</t>
  </si>
  <si>
    <t>Percy Andrew</t>
  </si>
  <si>
    <t>Theobald</t>
  </si>
  <si>
    <t>Thomas Leonard</t>
  </si>
  <si>
    <t>Garfirth</t>
  </si>
  <si>
    <t>Nirva</t>
  </si>
  <si>
    <t>Iisakki Antino Aijo</t>
  </si>
  <si>
    <t>Barah</t>
  </si>
  <si>
    <t>Hanna Assi</t>
  </si>
  <si>
    <t>Eklund</t>
  </si>
  <si>
    <t>Hans Linus</t>
  </si>
  <si>
    <t>Brewe</t>
  </si>
  <si>
    <t>Arthur Jackson</t>
  </si>
  <si>
    <t>Mangan</t>
  </si>
  <si>
    <t>Daniel J</t>
  </si>
  <si>
    <t>Gronnestad</t>
  </si>
  <si>
    <t>Daniel Danielsen</t>
  </si>
  <si>
    <t>Lievens</t>
  </si>
  <si>
    <t>Rene Aime</t>
  </si>
  <si>
    <t>Niels Peder</t>
  </si>
  <si>
    <t>Dibo</t>
  </si>
  <si>
    <t>Elizabeth (Eliza Needs)</t>
  </si>
  <si>
    <t>Myhrman</t>
  </si>
  <si>
    <t>Pehr Fabian Oliver Malkolm</t>
  </si>
  <si>
    <t>Emanuel</t>
  </si>
  <si>
    <t>Virginia Ethel</t>
  </si>
  <si>
    <t>Kilgannon</t>
  </si>
  <si>
    <t>Thomas J</t>
  </si>
  <si>
    <t>Ayoub</t>
  </si>
  <si>
    <t>Banoura</t>
  </si>
  <si>
    <t>Johnston</t>
  </si>
  <si>
    <t>Andrew G</t>
  </si>
  <si>
    <t>Harmer</t>
  </si>
  <si>
    <t>Abraham (David Lishin)</t>
  </si>
  <si>
    <t>Sjoblom</t>
  </si>
  <si>
    <t>George Hugh</t>
  </si>
  <si>
    <t>Bertram Vere</t>
  </si>
  <si>
    <t>Andrew "Andy"</t>
  </si>
  <si>
    <t>Gaskell</t>
  </si>
  <si>
    <t>Stella Anna</t>
  </si>
  <si>
    <t>William Fisher</t>
  </si>
  <si>
    <t>Dantcheff</t>
  </si>
  <si>
    <t>Ristiu</t>
  </si>
  <si>
    <t>Otter</t>
  </si>
  <si>
    <t>Osman</t>
  </si>
  <si>
    <t>Mara</t>
  </si>
  <si>
    <t>Ibrahim Shawah</t>
  </si>
  <si>
    <t>Jean Baptiste (Rosalie Paula Govaert)</t>
  </si>
  <si>
    <t>Ponesell</t>
  </si>
  <si>
    <t>Harvey (Charlotte Annie Tate)</t>
  </si>
  <si>
    <t>Assad Alexander</t>
  </si>
  <si>
    <t>Hedman</t>
  </si>
  <si>
    <t>Oskar Arvid</t>
  </si>
  <si>
    <t>Karl Johan</t>
  </si>
  <si>
    <t>Pettersson</t>
  </si>
  <si>
    <t>Ellen Natalia</t>
  </si>
  <si>
    <t>August</t>
  </si>
  <si>
    <t>Lester</t>
  </si>
  <si>
    <t>Slemen</t>
  </si>
  <si>
    <t>Richard James</t>
  </si>
  <si>
    <t>Ebba Iris Alfrida</t>
  </si>
  <si>
    <t>Tomlin</t>
  </si>
  <si>
    <t>Ernest Portage</t>
  </si>
  <si>
    <t>Heininen</t>
  </si>
  <si>
    <t>Wendla Maria</t>
  </si>
  <si>
    <t>Mallet</t>
  </si>
  <si>
    <t>Albert</t>
  </si>
  <si>
    <t>Holm</t>
  </si>
  <si>
    <t>John Fredrik Alexander</t>
  </si>
  <si>
    <t>Karl Thorsten</t>
  </si>
  <si>
    <t>Lulic</t>
  </si>
  <si>
    <t>Nikola</t>
  </si>
  <si>
    <t>Reuchlin</t>
  </si>
  <si>
    <t>Jonkheer</t>
  </si>
  <si>
    <t>John George</t>
  </si>
  <si>
    <t>Urho Abraham</t>
  </si>
  <si>
    <t>Len</t>
  </si>
  <si>
    <t>Andre</t>
  </si>
  <si>
    <t>McCormack</t>
  </si>
  <si>
    <t>Thomas Joseph</t>
  </si>
  <si>
    <t>Antoni (Selini Alexander)</t>
  </si>
  <si>
    <t>George Sibley</t>
  </si>
  <si>
    <t>Amin</t>
  </si>
  <si>
    <t>Augustsson</t>
  </si>
  <si>
    <t>Allum</t>
  </si>
  <si>
    <t>Owen George</t>
  </si>
  <si>
    <t>Pasic</t>
  </si>
  <si>
    <t>Jakob</t>
  </si>
  <si>
    <t>Sirota</t>
  </si>
  <si>
    <t>Chip</t>
  </si>
  <si>
    <t>Chang</t>
  </si>
  <si>
    <t>Alhomaki</t>
  </si>
  <si>
    <t>Ilmari Rudolf</t>
  </si>
  <si>
    <t>Mudd</t>
  </si>
  <si>
    <t>Thomas Charles</t>
  </si>
  <si>
    <t>Serepeca</t>
  </si>
  <si>
    <t>Augusta</t>
  </si>
  <si>
    <t>Lemberopolous</t>
  </si>
  <si>
    <t>Peter L</t>
  </si>
  <si>
    <t>Culumovic</t>
  </si>
  <si>
    <t>Jeso</t>
  </si>
  <si>
    <t>Abbing</t>
  </si>
  <si>
    <t>Anthony</t>
  </si>
  <si>
    <t>Douglas Bullen</t>
  </si>
  <si>
    <t>Markoff</t>
  </si>
  <si>
    <t>Marin</t>
  </si>
  <si>
    <t>Sigvard Harald Elias</t>
  </si>
  <si>
    <t>Nourelain</t>
  </si>
  <si>
    <t>Ernest Courtenay (Lilian Hughes)</t>
  </si>
  <si>
    <t>Aks</t>
  </si>
  <si>
    <t>Sam (Leah Rosen)</t>
  </si>
  <si>
    <t>George Dennick (Mary Hitchcock)</t>
  </si>
  <si>
    <t>Solomon (Latifa Qurban)</t>
  </si>
  <si>
    <t>Razi</t>
  </si>
  <si>
    <t>Raihed</t>
  </si>
  <si>
    <t>Claus Peter</t>
  </si>
  <si>
    <t>Giles</t>
  </si>
  <si>
    <t>Frederick Edward</t>
  </si>
  <si>
    <t>Dorothy Edith "Dolly"</t>
  </si>
  <si>
    <t>Gill</t>
  </si>
  <si>
    <t>John William</t>
  </si>
  <si>
    <t>Bystrom</t>
  </si>
  <si>
    <t>(Karolina)</t>
  </si>
  <si>
    <t>Duran y More</t>
  </si>
  <si>
    <t>Asuncion</t>
  </si>
  <si>
    <t>van Melkebeke</t>
  </si>
  <si>
    <t>Philemon</t>
  </si>
  <si>
    <t>Harold Theodor</t>
  </si>
  <si>
    <t>Balkic</t>
  </si>
  <si>
    <t>Cerin</t>
  </si>
  <si>
    <t>Vander Cruyssen</t>
  </si>
  <si>
    <t>Samuel (Hannah Wizosky)</t>
  </si>
  <si>
    <t>Najib</t>
  </si>
  <si>
    <t>Adele Kiamie "Jane"</t>
  </si>
  <si>
    <t>Alfred Ossian</t>
  </si>
  <si>
    <t>Nedelio</t>
  </si>
  <si>
    <t>Laleff</t>
  </si>
  <si>
    <t>Kristo</t>
  </si>
  <si>
    <t>Shelley</t>
  </si>
  <si>
    <t>William (Imanita Parrish Hall)</t>
  </si>
  <si>
    <t>Markun</t>
  </si>
  <si>
    <t>Johann</t>
  </si>
  <si>
    <t>Dahlberg</t>
  </si>
  <si>
    <t>Gerda Ulrika</t>
  </si>
  <si>
    <t>Banfield</t>
  </si>
  <si>
    <t>Frederick James</t>
  </si>
  <si>
    <t>Sutehall</t>
  </si>
  <si>
    <t>Henry Jr</t>
  </si>
  <si>
    <t>William (Margaret Norton)</t>
  </si>
  <si>
    <t>Montvila</t>
  </si>
  <si>
    <t>Juozas</t>
  </si>
  <si>
    <t>Catherine Helen "Carrie"</t>
  </si>
  <si>
    <t>Dooley</t>
  </si>
  <si>
    <t>Title</t>
  </si>
  <si>
    <t>SurName</t>
  </si>
  <si>
    <t>Ticket Num</t>
  </si>
  <si>
    <t>Ticket Group</t>
  </si>
  <si>
    <t>Ticket 1</t>
  </si>
  <si>
    <t>Ticket 2</t>
  </si>
  <si>
    <t>Ticket 3</t>
  </si>
  <si>
    <t>Ticket 4</t>
  </si>
  <si>
    <t>Ticket 5</t>
  </si>
  <si>
    <t>Ticket 6</t>
  </si>
  <si>
    <t>Ticket 7</t>
  </si>
  <si>
    <t>Ticket 8</t>
  </si>
  <si>
    <t>Ticket 9</t>
  </si>
  <si>
    <t>Ticket 10</t>
  </si>
  <si>
    <t>Ticket 11</t>
  </si>
  <si>
    <t>Ticket 12</t>
  </si>
  <si>
    <t>Ticket 13</t>
  </si>
  <si>
    <t>Ticket 14</t>
  </si>
  <si>
    <t>Ticket 15</t>
  </si>
  <si>
    <t>Ticket 16</t>
  </si>
  <si>
    <t>Ticket 17</t>
  </si>
  <si>
    <t>Ticket 18</t>
  </si>
  <si>
    <t>Ticket 19</t>
  </si>
  <si>
    <t>Ticket 20</t>
  </si>
  <si>
    <t>Ticket 21</t>
  </si>
  <si>
    <t>Ticket 22</t>
  </si>
  <si>
    <t>Ticket 23</t>
  </si>
  <si>
    <t>Ticket 24</t>
  </si>
  <si>
    <t>Ticket 25</t>
  </si>
  <si>
    <t>Ticket 26</t>
  </si>
  <si>
    <t>Ticket 27</t>
  </si>
  <si>
    <t>Ticket 28</t>
  </si>
  <si>
    <t>Ticket 29</t>
  </si>
  <si>
    <t>Ticket 30</t>
  </si>
  <si>
    <t>Ticket 31</t>
  </si>
  <si>
    <t>Ticket 32</t>
  </si>
  <si>
    <t>Ticket 33</t>
  </si>
  <si>
    <t>Ticket 34</t>
  </si>
  <si>
    <t>Ticket 35</t>
  </si>
  <si>
    <t>Ticket 36</t>
  </si>
  <si>
    <t>Ticket 37</t>
  </si>
  <si>
    <t>Ticket 38</t>
  </si>
  <si>
    <t>Ticket 39</t>
  </si>
  <si>
    <t>Ticket 40</t>
  </si>
  <si>
    <t>Ticket 41</t>
  </si>
  <si>
    <t>Ticket 42</t>
  </si>
  <si>
    <t>Ticket 43</t>
  </si>
  <si>
    <t>Ticket 44</t>
  </si>
  <si>
    <t>Ticket 45</t>
  </si>
  <si>
    <t>Ticket 46</t>
  </si>
  <si>
    <t>Ticket 47</t>
  </si>
  <si>
    <t>Ticket 48</t>
  </si>
  <si>
    <t>Ticket 49</t>
  </si>
  <si>
    <t>Ticket 50</t>
  </si>
  <si>
    <t>Ticket 51</t>
  </si>
  <si>
    <t>Ticket 52</t>
  </si>
  <si>
    <t>Ticket 53</t>
  </si>
  <si>
    <t>Ticket 54</t>
  </si>
  <si>
    <t>Ticket 55</t>
  </si>
  <si>
    <t>Ticket 56</t>
  </si>
  <si>
    <t>Ticket 57</t>
  </si>
  <si>
    <t>Ticket 58</t>
  </si>
  <si>
    <t>Ticket 59</t>
  </si>
  <si>
    <t>Ticket 60</t>
  </si>
  <si>
    <t>Ticket 61</t>
  </si>
  <si>
    <t>Ticket 62</t>
  </si>
  <si>
    <t>Ticket 63</t>
  </si>
  <si>
    <t>Ticket 64</t>
  </si>
  <si>
    <t>Ticket 65</t>
  </si>
  <si>
    <t>Ticket 66</t>
  </si>
  <si>
    <t>Ticket 67</t>
  </si>
  <si>
    <t>Ticket 68</t>
  </si>
  <si>
    <t>Ticket 69</t>
  </si>
  <si>
    <t>Ticket 70</t>
  </si>
  <si>
    <t>Ticket 71</t>
  </si>
  <si>
    <t>Ticket 72</t>
  </si>
  <si>
    <t>Ticket 73</t>
  </si>
  <si>
    <t>Ticket 74</t>
  </si>
  <si>
    <t>Ticket 75</t>
  </si>
  <si>
    <t>Ticket 76</t>
  </si>
  <si>
    <t>Ticket 77</t>
  </si>
  <si>
    <t>Ticket 78</t>
  </si>
  <si>
    <t>Ticket 79</t>
  </si>
  <si>
    <t>Ticket 80</t>
  </si>
  <si>
    <t>Ticket 81</t>
  </si>
  <si>
    <t>Ticket 82</t>
  </si>
  <si>
    <t>Ticket 83</t>
  </si>
  <si>
    <t>Ticket 84</t>
  </si>
  <si>
    <t>Ticket 85</t>
  </si>
  <si>
    <t>Ticket 86</t>
  </si>
  <si>
    <t>Ticket 87</t>
  </si>
  <si>
    <t>Ticket 88</t>
  </si>
  <si>
    <t>Ticket 89</t>
  </si>
  <si>
    <t>Ticket 90</t>
  </si>
  <si>
    <t>Ticket 91</t>
  </si>
  <si>
    <t>Ticket 92</t>
  </si>
  <si>
    <t>Ticket 93</t>
  </si>
  <si>
    <t>Ticket 94</t>
  </si>
  <si>
    <t>Ticket 95</t>
  </si>
  <si>
    <t>Ticket 96</t>
  </si>
  <si>
    <t>Ticket 97</t>
  </si>
  <si>
    <t>Ticket 98</t>
  </si>
  <si>
    <t>Ticket 99</t>
  </si>
  <si>
    <t>Ticket 100</t>
  </si>
  <si>
    <t>Ticket 101</t>
  </si>
  <si>
    <t>Ticket 102</t>
  </si>
  <si>
    <t>Ticket 103</t>
  </si>
  <si>
    <t>Ticket 104</t>
  </si>
  <si>
    <t>Ticket 105</t>
  </si>
  <si>
    <t>Ticket 106</t>
  </si>
  <si>
    <t>Ticket 107</t>
  </si>
  <si>
    <t>Ticket 108</t>
  </si>
  <si>
    <t>Ticket 109</t>
  </si>
  <si>
    <t>Ticket 110</t>
  </si>
  <si>
    <t>Ticket 111</t>
  </si>
  <si>
    <t>Ticket 112</t>
  </si>
  <si>
    <t>Ticket 113</t>
  </si>
  <si>
    <t>Ticket 114</t>
  </si>
  <si>
    <t>Ticket 115</t>
  </si>
  <si>
    <t>Ticket 116</t>
  </si>
  <si>
    <t>Ticket 117</t>
  </si>
  <si>
    <t>Ticket 118</t>
  </si>
  <si>
    <t>Ticket 119</t>
  </si>
  <si>
    <t>Ticket 120</t>
  </si>
  <si>
    <t>Ticket 121</t>
  </si>
  <si>
    <t>Ticket 122</t>
  </si>
  <si>
    <t>Ticket 123</t>
  </si>
  <si>
    <t>Ticket 124</t>
  </si>
  <si>
    <t>Ticket 125</t>
  </si>
  <si>
    <t>Ticket 126</t>
  </si>
  <si>
    <t>Ticket 127</t>
  </si>
  <si>
    <t>Ticket 128</t>
  </si>
  <si>
    <t>Ticket 129</t>
  </si>
  <si>
    <t>Ticket 130</t>
  </si>
  <si>
    <t>Ticket 131</t>
  </si>
  <si>
    <t>Ticket 132</t>
  </si>
  <si>
    <t>Ticket 133</t>
  </si>
  <si>
    <t>Ticket 134</t>
  </si>
  <si>
    <t>Ticket 135</t>
  </si>
  <si>
    <t>Ticket 136</t>
  </si>
  <si>
    <t>Ticket 137</t>
  </si>
  <si>
    <t>Ticket 138</t>
  </si>
  <si>
    <t>Ticket 139</t>
  </si>
  <si>
    <t>Ticket 140</t>
  </si>
  <si>
    <t>Ticket 141</t>
  </si>
  <si>
    <t>Ticket 142</t>
  </si>
  <si>
    <t>Ticket 143</t>
  </si>
  <si>
    <t>Ticket 144</t>
  </si>
  <si>
    <t>Ticket 145</t>
  </si>
  <si>
    <t>Ticket 146</t>
  </si>
  <si>
    <t>Ticket 147</t>
  </si>
  <si>
    <t>Ticket 148</t>
  </si>
  <si>
    <t>Ticket 149</t>
  </si>
  <si>
    <t>Ticket 150</t>
  </si>
  <si>
    <t>Ticket 151</t>
  </si>
  <si>
    <t>Ticket 152</t>
  </si>
  <si>
    <t>Ticket 153</t>
  </si>
  <si>
    <t>Ticket 154</t>
  </si>
  <si>
    <t>Ticket 155</t>
  </si>
  <si>
    <t>Ticket 156</t>
  </si>
  <si>
    <t>Ticket 157</t>
  </si>
  <si>
    <t>Ticket 158</t>
  </si>
  <si>
    <t>Ticket 159</t>
  </si>
  <si>
    <t>Ticket 160</t>
  </si>
  <si>
    <t>Ticket 161</t>
  </si>
  <si>
    <t>Ticket 162</t>
  </si>
  <si>
    <t>Ticket 163</t>
  </si>
  <si>
    <t>Ticket 164</t>
  </si>
  <si>
    <t>Ticket 165</t>
  </si>
  <si>
    <t>Ticket 166</t>
  </si>
  <si>
    <t>Ticket 167</t>
  </si>
  <si>
    <t>Ticket 168</t>
  </si>
  <si>
    <t>Ticket 169</t>
  </si>
  <si>
    <t>Ticket 170</t>
  </si>
  <si>
    <t>Ticket 171</t>
  </si>
  <si>
    <t>Ticket 172</t>
  </si>
  <si>
    <t>Ticket 173</t>
  </si>
  <si>
    <t>Ticket 174</t>
  </si>
  <si>
    <t>Ticket 175</t>
  </si>
  <si>
    <t>Ticket 176</t>
  </si>
  <si>
    <t>Ticket 177</t>
  </si>
  <si>
    <t>Ticket 178</t>
  </si>
  <si>
    <t>Ticket 179</t>
  </si>
  <si>
    <t>Ticket 180</t>
  </si>
  <si>
    <t>Ticket 181</t>
  </si>
  <si>
    <t>Ticket 182</t>
  </si>
  <si>
    <t>Ticket 183</t>
  </si>
  <si>
    <t>Ticket 184</t>
  </si>
  <si>
    <t>Ticket 185</t>
  </si>
  <si>
    <t>Ticket 186</t>
  </si>
  <si>
    <t>Ticket 187</t>
  </si>
  <si>
    <t>Ticket 188</t>
  </si>
  <si>
    <t>Ticket 189</t>
  </si>
  <si>
    <t>Ticket 190</t>
  </si>
  <si>
    <t>Ticket 191</t>
  </si>
  <si>
    <t>Ticket 192</t>
  </si>
  <si>
    <t>Ticket 193</t>
  </si>
  <si>
    <t>Ticket 194</t>
  </si>
  <si>
    <t>Ticket 195</t>
  </si>
  <si>
    <t>Ticket 196</t>
  </si>
  <si>
    <t>Ticket 197</t>
  </si>
  <si>
    <t>Ticket 198</t>
  </si>
  <si>
    <t>Ticket 199</t>
  </si>
  <si>
    <t>Ticket 200</t>
  </si>
  <si>
    <t>Ticket 201</t>
  </si>
  <si>
    <t>Ticket 202</t>
  </si>
  <si>
    <t>Ticket 203</t>
  </si>
  <si>
    <t>Ticket 204</t>
  </si>
  <si>
    <t>Ticket 205</t>
  </si>
  <si>
    <t>Ticket 206</t>
  </si>
  <si>
    <t>Ticket 207</t>
  </si>
  <si>
    <t>Ticket 208</t>
  </si>
  <si>
    <t>Ticket 209</t>
  </si>
  <si>
    <t>Ticket 210</t>
  </si>
  <si>
    <t>Ticket 211</t>
  </si>
  <si>
    <t>Ticket 212</t>
  </si>
  <si>
    <t>Ticket 213</t>
  </si>
  <si>
    <t>Ticket 214</t>
  </si>
  <si>
    <t>Ticket 215</t>
  </si>
  <si>
    <t>Ticket 216</t>
  </si>
  <si>
    <t>Ticket 217</t>
  </si>
  <si>
    <t>Ticket 218</t>
  </si>
  <si>
    <t>Ticket 219</t>
  </si>
  <si>
    <t>Ticket 220</t>
  </si>
  <si>
    <t>Ticket 221</t>
  </si>
  <si>
    <t>Ticket 222</t>
  </si>
  <si>
    <t>Ticket 223</t>
  </si>
  <si>
    <t>Ticket 224</t>
  </si>
  <si>
    <t>Ticket 225</t>
  </si>
  <si>
    <t>Ticket 226</t>
  </si>
  <si>
    <t>Ticket 227</t>
  </si>
  <si>
    <t>Ticket 228</t>
  </si>
  <si>
    <t>Ticket 229</t>
  </si>
  <si>
    <t>Ticket 230</t>
  </si>
  <si>
    <t>Ticket 231</t>
  </si>
  <si>
    <t>Ticket 232</t>
  </si>
  <si>
    <t>Ticket 233</t>
  </si>
  <si>
    <t>Ticket 234</t>
  </si>
  <si>
    <t>Ticket 235</t>
  </si>
  <si>
    <t>Ticket 236</t>
  </si>
  <si>
    <t>Ticket 237</t>
  </si>
  <si>
    <t>Ticket 238</t>
  </si>
  <si>
    <t>Ticket 239</t>
  </si>
  <si>
    <t>Ticket 240</t>
  </si>
  <si>
    <t>Ticket 241</t>
  </si>
  <si>
    <t>Ticket 242</t>
  </si>
  <si>
    <t>Ticket 243</t>
  </si>
  <si>
    <t>Ticket 244</t>
  </si>
  <si>
    <t>Ticket 245</t>
  </si>
  <si>
    <t>Ticket 246</t>
  </si>
  <si>
    <t>Ticket 247</t>
  </si>
  <si>
    <t>Ticket 248</t>
  </si>
  <si>
    <t>Ticket 249</t>
  </si>
  <si>
    <t>Ticket 250</t>
  </si>
  <si>
    <t>Ticket 251</t>
  </si>
  <si>
    <t>Ticket 252</t>
  </si>
  <si>
    <t>Ticket 253</t>
  </si>
  <si>
    <t>Ticket 254</t>
  </si>
  <si>
    <t>Ticket 255</t>
  </si>
  <si>
    <t>Ticket 256</t>
  </si>
  <si>
    <t>Ticket 257</t>
  </si>
  <si>
    <t>Ticket 258</t>
  </si>
  <si>
    <t>Ticket 259</t>
  </si>
  <si>
    <t>Ticket 260</t>
  </si>
  <si>
    <t>Ticket 261</t>
  </si>
  <si>
    <t>Ticket 262</t>
  </si>
  <si>
    <t>Ticket 263</t>
  </si>
  <si>
    <t>Ticket 264</t>
  </si>
  <si>
    <t>Ticket 265</t>
  </si>
  <si>
    <t>Ticket 266</t>
  </si>
  <si>
    <t>Ticket 267</t>
  </si>
  <si>
    <t>Ticket 268</t>
  </si>
  <si>
    <t>Ticket 269</t>
  </si>
  <si>
    <t>Ticket 270</t>
  </si>
  <si>
    <t>Ticket 271</t>
  </si>
  <si>
    <t>Ticket 272</t>
  </si>
  <si>
    <t>Ticket 273</t>
  </si>
  <si>
    <t>Ticket 274</t>
  </si>
  <si>
    <t>Ticket 275</t>
  </si>
  <si>
    <t>Ticket 276</t>
  </si>
  <si>
    <t>Ticket 277</t>
  </si>
  <si>
    <t>Ticket 278</t>
  </si>
  <si>
    <t>Ticket 279</t>
  </si>
  <si>
    <t>Ticket 280</t>
  </si>
  <si>
    <t>Ticket 281</t>
  </si>
  <si>
    <t>Ticket 282</t>
  </si>
  <si>
    <t>Ticket 283</t>
  </si>
  <si>
    <t>Ticket 284</t>
  </si>
  <si>
    <t>Ticket 285</t>
  </si>
  <si>
    <t>Ticket 286</t>
  </si>
  <si>
    <t>Ticket 287</t>
  </si>
  <si>
    <t>Ticket 288</t>
  </si>
  <si>
    <t>Ticket 289</t>
  </si>
  <si>
    <t>Ticket 290</t>
  </si>
  <si>
    <t>Ticket 291</t>
  </si>
  <si>
    <t>Ticket 292</t>
  </si>
  <si>
    <t>Ticket 293</t>
  </si>
  <si>
    <t>Ticket 294</t>
  </si>
  <si>
    <t>Ticket 295</t>
  </si>
  <si>
    <t>Ticket 296</t>
  </si>
  <si>
    <t>Ticket 297</t>
  </si>
  <si>
    <t>Ticket 298</t>
  </si>
  <si>
    <t>Ticket 299</t>
  </si>
  <si>
    <t>Ticket 300</t>
  </si>
  <si>
    <t>Ticket 301</t>
  </si>
  <si>
    <t>Ticket 302</t>
  </si>
  <si>
    <t>Ticket 303</t>
  </si>
  <si>
    <t>Ticket 304</t>
  </si>
  <si>
    <t>Ticket 305</t>
  </si>
  <si>
    <t>Ticket 306</t>
  </si>
  <si>
    <t>Ticket 307</t>
  </si>
  <si>
    <t>Ticket 308</t>
  </si>
  <si>
    <t>Ticket 309</t>
  </si>
  <si>
    <t>Ticket 310</t>
  </si>
  <si>
    <t>Ticket 311</t>
  </si>
  <si>
    <t>Ticket 312</t>
  </si>
  <si>
    <t>Ticket 313</t>
  </si>
  <si>
    <t>Ticket 314</t>
  </si>
  <si>
    <t>Ticket 315</t>
  </si>
  <si>
    <t>Ticket 316</t>
  </si>
  <si>
    <t>Ticket 317</t>
  </si>
  <si>
    <t>Ticket 318</t>
  </si>
  <si>
    <t>Ticket 319</t>
  </si>
  <si>
    <t>Ticket 320</t>
  </si>
  <si>
    <t>Ticket 321</t>
  </si>
  <si>
    <t>Ticket 322</t>
  </si>
  <si>
    <t>Ticket 323</t>
  </si>
  <si>
    <t>Ticket 324</t>
  </si>
  <si>
    <t>Ticket 325</t>
  </si>
  <si>
    <t>Ticket 326</t>
  </si>
  <si>
    <t>Ticket 327</t>
  </si>
  <si>
    <t>Ticket 328</t>
  </si>
  <si>
    <t>Ticket 329</t>
  </si>
  <si>
    <t>Ticket 330</t>
  </si>
  <si>
    <t>Ticket 331</t>
  </si>
  <si>
    <t>Ticket 332</t>
  </si>
  <si>
    <t>Ticket 333</t>
  </si>
  <si>
    <t>Ticket 334</t>
  </si>
  <si>
    <t>Ticket 335</t>
  </si>
  <si>
    <t>Ticket 336</t>
  </si>
  <si>
    <t>Ticket 337</t>
  </si>
  <si>
    <t>Ticket 338</t>
  </si>
  <si>
    <t>Ticket 339</t>
  </si>
  <si>
    <t>Ticket 340</t>
  </si>
  <si>
    <t>Ticket 341</t>
  </si>
  <si>
    <t>Ticket 342</t>
  </si>
  <si>
    <t>Ticket 343</t>
  </si>
  <si>
    <t>Ticket 344</t>
  </si>
  <si>
    <t>Ticket 345</t>
  </si>
  <si>
    <t>Ticket 346</t>
  </si>
  <si>
    <t>Ticket 347</t>
  </si>
  <si>
    <t>Ticket 348</t>
  </si>
  <si>
    <t>Ticket 349</t>
  </si>
  <si>
    <t>Ticket 350</t>
  </si>
  <si>
    <t>Ticket 351</t>
  </si>
  <si>
    <t>Ticket 352</t>
  </si>
  <si>
    <t>Ticket 353</t>
  </si>
  <si>
    <t>Ticket 354</t>
  </si>
  <si>
    <t>Ticket 355</t>
  </si>
  <si>
    <t>Ticket 356</t>
  </si>
  <si>
    <t>Ticket 357</t>
  </si>
  <si>
    <t>Ticket 358</t>
  </si>
  <si>
    <t>Ticket 359</t>
  </si>
  <si>
    <t>Ticket 360</t>
  </si>
  <si>
    <t>Ticket 361</t>
  </si>
  <si>
    <t>Ticket 362</t>
  </si>
  <si>
    <t>Ticket 363</t>
  </si>
  <si>
    <t>Ticket 364</t>
  </si>
  <si>
    <t>Ticket 365</t>
  </si>
  <si>
    <t>Ticket 366</t>
  </si>
  <si>
    <t>Ticket 367</t>
  </si>
  <si>
    <t>Ticket 368</t>
  </si>
  <si>
    <t>Ticket 369</t>
  </si>
  <si>
    <t>Ticket 370</t>
  </si>
  <si>
    <t>Ticket 371</t>
  </si>
  <si>
    <t>Ticket 372</t>
  </si>
  <si>
    <t>Ticket 373</t>
  </si>
  <si>
    <t>Ticket 374</t>
  </si>
  <si>
    <t>Ticket 375</t>
  </si>
  <si>
    <t>Ticket 376</t>
  </si>
  <si>
    <t>Ticket 377</t>
  </si>
  <si>
    <t>Ticket 378</t>
  </si>
  <si>
    <t>Ticket 379</t>
  </si>
  <si>
    <t>Ticket 380</t>
  </si>
  <si>
    <t>Ticket 381</t>
  </si>
  <si>
    <t>Ticket 382</t>
  </si>
  <si>
    <t>Ticket 383</t>
  </si>
  <si>
    <t>Ticket 384</t>
  </si>
  <si>
    <t>Ticket 385</t>
  </si>
  <si>
    <t>Ticket 386</t>
  </si>
  <si>
    <t>Ticket 387</t>
  </si>
  <si>
    <t>Ticket 388</t>
  </si>
  <si>
    <t>Ticket 389</t>
  </si>
  <si>
    <t>Ticket 390</t>
  </si>
  <si>
    <t>Ticket 391</t>
  </si>
  <si>
    <t>Ticket 392</t>
  </si>
  <si>
    <t>Ticket 393</t>
  </si>
  <si>
    <t>Ticket 394</t>
  </si>
  <si>
    <t>Ticket 395</t>
  </si>
  <si>
    <t>Ticket 396</t>
  </si>
  <si>
    <t>Ticket 397</t>
  </si>
  <si>
    <t>Ticket 398</t>
  </si>
  <si>
    <t>Ticket 399</t>
  </si>
  <si>
    <t>Ticket 400</t>
  </si>
  <si>
    <t>Ticket 401</t>
  </si>
  <si>
    <t>Ticket 402</t>
  </si>
  <si>
    <t>Ticket 403</t>
  </si>
  <si>
    <t>Ticket 404</t>
  </si>
  <si>
    <t>Ticket 405</t>
  </si>
  <si>
    <t>Ticket 406</t>
  </si>
  <si>
    <t>Ticket 407</t>
  </si>
  <si>
    <t>Ticket 408</t>
  </si>
  <si>
    <t>Ticket 409</t>
  </si>
  <si>
    <t>Ticket 410</t>
  </si>
  <si>
    <t>Ticket 411</t>
  </si>
  <si>
    <t>Ticket 412</t>
  </si>
  <si>
    <t>Ticket 413</t>
  </si>
  <si>
    <t>Ticket 414</t>
  </si>
  <si>
    <t>Ticket 415</t>
  </si>
  <si>
    <t>Ticket 416</t>
  </si>
  <si>
    <t>Ticket 417</t>
  </si>
  <si>
    <t>Ticket 418</t>
  </si>
  <si>
    <t>Ticket 419</t>
  </si>
  <si>
    <t>Ticket 420</t>
  </si>
  <si>
    <t>Ticket 421</t>
  </si>
  <si>
    <t>Ticket 422</t>
  </si>
  <si>
    <t>Ticket 423</t>
  </si>
  <si>
    <t>Ticket 424</t>
  </si>
  <si>
    <t>Ticket 425</t>
  </si>
  <si>
    <t>Ticket 426</t>
  </si>
  <si>
    <t>Ticket 427</t>
  </si>
  <si>
    <t>Ticket 428</t>
  </si>
  <si>
    <t>Ticket 429</t>
  </si>
  <si>
    <t>Ticket 430</t>
  </si>
  <si>
    <t>Ticket 431</t>
  </si>
  <si>
    <t>Ticket 432</t>
  </si>
  <si>
    <t>Ticket 433</t>
  </si>
  <si>
    <t>Ticket 434</t>
  </si>
  <si>
    <t>Ticket 435</t>
  </si>
  <si>
    <t>Ticket 436</t>
  </si>
  <si>
    <t>Ticket 437</t>
  </si>
  <si>
    <t>Ticket 438</t>
  </si>
  <si>
    <t>Ticket 439</t>
  </si>
  <si>
    <t>Ticket 440</t>
  </si>
  <si>
    <t>Ticket 441</t>
  </si>
  <si>
    <t>Ticket 442</t>
  </si>
  <si>
    <t>Ticket 443</t>
  </si>
  <si>
    <t>Ticket 444</t>
  </si>
  <si>
    <t>Ticket 445</t>
  </si>
  <si>
    <t>Ticket 446</t>
  </si>
  <si>
    <t>Ticket 447</t>
  </si>
  <si>
    <t>Ticket 448</t>
  </si>
  <si>
    <t>Ticket 449</t>
  </si>
  <si>
    <t>Ticket 450</t>
  </si>
  <si>
    <t>Ticket 451</t>
  </si>
  <si>
    <t>Ticket 452</t>
  </si>
  <si>
    <t>Ticket 453</t>
  </si>
  <si>
    <t>Ticket 454</t>
  </si>
  <si>
    <t>Ticket 455</t>
  </si>
  <si>
    <t>Ticket 456</t>
  </si>
  <si>
    <t>Ticket 457</t>
  </si>
  <si>
    <t>Ticket 458</t>
  </si>
  <si>
    <t>Ticket 459</t>
  </si>
  <si>
    <t>Ticket 460</t>
  </si>
  <si>
    <t>Ticket 461</t>
  </si>
  <si>
    <t>Ticket 462</t>
  </si>
  <si>
    <t>Ticket 463</t>
  </si>
  <si>
    <t>Ticket 464</t>
  </si>
  <si>
    <t>Ticket 465</t>
  </si>
  <si>
    <t>Ticket 466</t>
  </si>
  <si>
    <t>Ticket 467</t>
  </si>
  <si>
    <t>Ticket 468</t>
  </si>
  <si>
    <t>Ticket 469</t>
  </si>
  <si>
    <t>Ticket 470</t>
  </si>
  <si>
    <t>Ticket 471</t>
  </si>
  <si>
    <t>Ticket 472</t>
  </si>
  <si>
    <t>Ticket 473</t>
  </si>
  <si>
    <t>Ticket 474</t>
  </si>
  <si>
    <t>Ticket 475</t>
  </si>
  <si>
    <t>Ticket 476</t>
  </si>
  <si>
    <t>Ticket 477</t>
  </si>
  <si>
    <t>Ticket 478</t>
  </si>
  <si>
    <t>Ticket 479</t>
  </si>
  <si>
    <t>Ticket 480</t>
  </si>
  <si>
    <t>Ticket 481</t>
  </si>
  <si>
    <t>Ticket 482</t>
  </si>
  <si>
    <t>Ticket 483</t>
  </si>
  <si>
    <t>Ticket 484</t>
  </si>
  <si>
    <t>Ticket 485</t>
  </si>
  <si>
    <t>Ticket 486</t>
  </si>
  <si>
    <t>Ticket 487</t>
  </si>
  <si>
    <t>Ticket 488</t>
  </si>
  <si>
    <t>Ticket 489</t>
  </si>
  <si>
    <t>Ticket 490</t>
  </si>
  <si>
    <t>Ticket 491</t>
  </si>
  <si>
    <t>Ticket 492</t>
  </si>
  <si>
    <t>Ticket 493</t>
  </si>
  <si>
    <t>Ticket 494</t>
  </si>
  <si>
    <t>Ticket 495</t>
  </si>
  <si>
    <t>Ticket 496</t>
  </si>
  <si>
    <t>Ticket 497</t>
  </si>
  <si>
    <t>Ticket 498</t>
  </si>
  <si>
    <t>Ticket 499</t>
  </si>
  <si>
    <t>Ticket 500</t>
  </si>
  <si>
    <t>Ticket 501</t>
  </si>
  <si>
    <t>Ticket 502</t>
  </si>
  <si>
    <t>Ticket 503</t>
  </si>
  <si>
    <t>Ticket 504</t>
  </si>
  <si>
    <t>Ticket 505</t>
  </si>
  <si>
    <t>Ticket 506</t>
  </si>
  <si>
    <t>Ticket 507</t>
  </si>
  <si>
    <t>Ticket 508</t>
  </si>
  <si>
    <t>Ticket 509</t>
  </si>
  <si>
    <t>Ticket 510</t>
  </si>
  <si>
    <t>Ticket 511</t>
  </si>
  <si>
    <t>Ticket 512</t>
  </si>
  <si>
    <t>Ticket 513</t>
  </si>
  <si>
    <t>Ticket 514</t>
  </si>
  <si>
    <t>Ticket 515</t>
  </si>
  <si>
    <t>Ticket 516</t>
  </si>
  <si>
    <t>Ticket 517</t>
  </si>
  <si>
    <t>Ticket 518</t>
  </si>
  <si>
    <t>Ticket 519</t>
  </si>
  <si>
    <t>Ticket 520</t>
  </si>
  <si>
    <t>Ticket 521</t>
  </si>
  <si>
    <t>Ticket 522</t>
  </si>
  <si>
    <t>Ticket 523</t>
  </si>
  <si>
    <t>Ticket 524</t>
  </si>
  <si>
    <t>Ticket 525</t>
  </si>
  <si>
    <t>Ticket 526</t>
  </si>
  <si>
    <t>Ticket 527</t>
  </si>
  <si>
    <t>Ticket 528</t>
  </si>
  <si>
    <t>Ticket 529</t>
  </si>
  <si>
    <t>Ticket 530</t>
  </si>
  <si>
    <t>Ticket 531</t>
  </si>
  <si>
    <t>Ticket 532</t>
  </si>
  <si>
    <t>Ticket 533</t>
  </si>
  <si>
    <t>Ticket 534</t>
  </si>
  <si>
    <t>Ticket 535</t>
  </si>
  <si>
    <t>Ticket 536</t>
  </si>
  <si>
    <t>Ticket 537</t>
  </si>
  <si>
    <t>Ticket 538</t>
  </si>
  <si>
    <t>Ticket 539</t>
  </si>
  <si>
    <t>Ticket 540</t>
  </si>
  <si>
    <t>Ticket 541</t>
  </si>
  <si>
    <t>Ticket 542</t>
  </si>
  <si>
    <t>Ticket 543</t>
  </si>
  <si>
    <t>Ticket 544</t>
  </si>
  <si>
    <t>Ticket 545</t>
  </si>
  <si>
    <t>Ticket 546</t>
  </si>
  <si>
    <t>Ticket 547</t>
  </si>
  <si>
    <t>Ticket 548</t>
  </si>
  <si>
    <t>Ticket 549</t>
  </si>
  <si>
    <t>Ticket 550</t>
  </si>
  <si>
    <t>Ticket 551</t>
  </si>
  <si>
    <t>Ticket 552</t>
  </si>
  <si>
    <t>Ticket 553</t>
  </si>
  <si>
    <t>Ticket 554</t>
  </si>
  <si>
    <t>Ticket 555</t>
  </si>
  <si>
    <t>Ticket 556</t>
  </si>
  <si>
    <t>Ticket 557</t>
  </si>
  <si>
    <t>Ticket 558</t>
  </si>
  <si>
    <t>Ticket 559</t>
  </si>
  <si>
    <t>Ticket 560</t>
  </si>
  <si>
    <t>Ticket 561</t>
  </si>
  <si>
    <t>Ticket 562</t>
  </si>
  <si>
    <t>Ticket 563</t>
  </si>
  <si>
    <t>Ticket 564</t>
  </si>
  <si>
    <t>Ticket 565</t>
  </si>
  <si>
    <t>Ticket 566</t>
  </si>
  <si>
    <t>Ticket 567</t>
  </si>
  <si>
    <t>Ticket 568</t>
  </si>
  <si>
    <t>Ticket 569</t>
  </si>
  <si>
    <t>Ticket 570</t>
  </si>
  <si>
    <t>Ticket 571</t>
  </si>
  <si>
    <t>Ticket 572</t>
  </si>
  <si>
    <t>Ticket 573</t>
  </si>
  <si>
    <t>Ticket 574</t>
  </si>
  <si>
    <t>Ticket 575</t>
  </si>
  <si>
    <t>Ticket 576</t>
  </si>
  <si>
    <t>Ticket 577</t>
  </si>
  <si>
    <t>Ticket 578</t>
  </si>
  <si>
    <t>Ticket 579</t>
  </si>
  <si>
    <t>Ticket 580</t>
  </si>
  <si>
    <t>Ticket 581</t>
  </si>
  <si>
    <t>Ticket 582</t>
  </si>
  <si>
    <t>Ticket 583</t>
  </si>
  <si>
    <t>Ticket 584</t>
  </si>
  <si>
    <t>Ticket 585</t>
  </si>
  <si>
    <t>Ticket 586</t>
  </si>
  <si>
    <t>Ticket 587</t>
  </si>
  <si>
    <t>Ticket 588</t>
  </si>
  <si>
    <t>Ticket 589</t>
  </si>
  <si>
    <t>Ticket 590</t>
  </si>
  <si>
    <t>Ticket 591</t>
  </si>
  <si>
    <t>Ticket 592</t>
  </si>
  <si>
    <t>Ticket 593</t>
  </si>
  <si>
    <t>Ticket 594</t>
  </si>
  <si>
    <t>Ticket 595</t>
  </si>
  <si>
    <t>Ticket 596</t>
  </si>
  <si>
    <t>Ticket 597</t>
  </si>
  <si>
    <t>Ticket 598</t>
  </si>
  <si>
    <t>Ticket 599</t>
  </si>
  <si>
    <t>Ticket 600</t>
  </si>
  <si>
    <t>Ticket 601</t>
  </si>
  <si>
    <t>Ticket 602</t>
  </si>
  <si>
    <t>Ticket 603</t>
  </si>
  <si>
    <t>Ticket 604</t>
  </si>
  <si>
    <t>Ticket 605</t>
  </si>
  <si>
    <t>Ticket 606</t>
  </si>
  <si>
    <t>Ticket 607</t>
  </si>
  <si>
    <t>Ticket 608</t>
  </si>
  <si>
    <t>Ticket 609</t>
  </si>
  <si>
    <t>Ticket 610</t>
  </si>
  <si>
    <t>Ticket 611</t>
  </si>
  <si>
    <t>Ticket 612</t>
  </si>
  <si>
    <t>Ticket 613</t>
  </si>
  <si>
    <t>Ticket 614</t>
  </si>
  <si>
    <t>Ticket 615</t>
  </si>
  <si>
    <t>Ticket 616</t>
  </si>
  <si>
    <t>Ticket 617</t>
  </si>
  <si>
    <t>Ticket 618</t>
  </si>
  <si>
    <t>Ticket 619</t>
  </si>
  <si>
    <t>Ticket 620</t>
  </si>
  <si>
    <t>Ticket 621</t>
  </si>
  <si>
    <t>Ticket 622</t>
  </si>
  <si>
    <t>Ticket 623</t>
  </si>
  <si>
    <t>Ticket 624</t>
  </si>
  <si>
    <t>Ticket 625</t>
  </si>
  <si>
    <t>Ticket 626</t>
  </si>
  <si>
    <t>Ticket 627</t>
  </si>
  <si>
    <t>Ticket 628</t>
  </si>
  <si>
    <t>Ticket 629</t>
  </si>
  <si>
    <t>Ticket 630</t>
  </si>
  <si>
    <t>Ticket 631</t>
  </si>
  <si>
    <t>Ticket 632</t>
  </si>
  <si>
    <t>Ticket 633</t>
  </si>
  <si>
    <t>Ticket 634</t>
  </si>
  <si>
    <t>Ticket 635</t>
  </si>
  <si>
    <t>Ticket 636</t>
  </si>
  <si>
    <t>Ticket 637</t>
  </si>
  <si>
    <t>Ticket 638</t>
  </si>
  <si>
    <t>Ticket 639</t>
  </si>
  <si>
    <t>Ticket 640</t>
  </si>
  <si>
    <t>Ticket 641</t>
  </si>
  <si>
    <t>Ticket 642</t>
  </si>
  <si>
    <t>Ticket 643</t>
  </si>
  <si>
    <t>Ticket 644</t>
  </si>
  <si>
    <t>Ticket 645</t>
  </si>
  <si>
    <t>Ticket 646</t>
  </si>
  <si>
    <t>Ticket 647</t>
  </si>
  <si>
    <t>Ticket 648</t>
  </si>
  <si>
    <t>Ticket 649</t>
  </si>
  <si>
    <t>Ticket 650</t>
  </si>
  <si>
    <t>Ticket 651</t>
  </si>
  <si>
    <t>Ticket 652</t>
  </si>
  <si>
    <t>Ticket 653</t>
  </si>
  <si>
    <t>Ticket 654</t>
  </si>
  <si>
    <t>Ticket 655</t>
  </si>
  <si>
    <t>Ticket 656</t>
  </si>
  <si>
    <t>Ticket 657</t>
  </si>
  <si>
    <t>Ticket 658</t>
  </si>
  <si>
    <t>Ticket 659</t>
  </si>
  <si>
    <t>Ticket 660</t>
  </si>
  <si>
    <t>Ticket 661</t>
  </si>
  <si>
    <t>Ticket 662</t>
  </si>
  <si>
    <t>Ticket 663</t>
  </si>
  <si>
    <t>Ticket 664</t>
  </si>
  <si>
    <t>Ticket 665</t>
  </si>
  <si>
    <t>Ticket 666</t>
  </si>
  <si>
    <t>Ticket 667</t>
  </si>
  <si>
    <t>Ticket 668</t>
  </si>
  <si>
    <t>Ticket 669</t>
  </si>
  <si>
    <t>Ticket 670</t>
  </si>
  <si>
    <t>Ticket 671</t>
  </si>
  <si>
    <t>Ticket 672</t>
  </si>
  <si>
    <t>Ticket 673</t>
  </si>
  <si>
    <t>Ticket 674</t>
  </si>
  <si>
    <t>Ticket 675</t>
  </si>
  <si>
    <t>Ticket 676</t>
  </si>
  <si>
    <t>Ticket 677</t>
  </si>
  <si>
    <t>Ticket 678</t>
  </si>
  <si>
    <t>Ticket 679</t>
  </si>
  <si>
    <t>Ticket 680</t>
  </si>
  <si>
    <t>Ticket 681</t>
  </si>
  <si>
    <t>SurName Group</t>
  </si>
  <si>
    <t>Family 1</t>
  </si>
  <si>
    <t>Family 2</t>
  </si>
  <si>
    <t>Family 3</t>
  </si>
  <si>
    <t>Family 4</t>
  </si>
  <si>
    <t>Family 5</t>
  </si>
  <si>
    <t>Family 6</t>
  </si>
  <si>
    <t>Family 7</t>
  </si>
  <si>
    <t>Family 8</t>
  </si>
  <si>
    <t>Family 9</t>
  </si>
  <si>
    <t>Family 10</t>
  </si>
  <si>
    <t>Family 11</t>
  </si>
  <si>
    <t>Family 12</t>
  </si>
  <si>
    <t>Family 13</t>
  </si>
  <si>
    <t>Family 14</t>
  </si>
  <si>
    <t>Family 15</t>
  </si>
  <si>
    <t>Family 16</t>
  </si>
  <si>
    <t>Family 17</t>
  </si>
  <si>
    <t>Family 18</t>
  </si>
  <si>
    <t>Family 19</t>
  </si>
  <si>
    <t>Family 20</t>
  </si>
  <si>
    <t>Family 21</t>
  </si>
  <si>
    <t>Family 22</t>
  </si>
  <si>
    <t>Family 23</t>
  </si>
  <si>
    <t>Family 24</t>
  </si>
  <si>
    <t>Family 25</t>
  </si>
  <si>
    <t>Family 26</t>
  </si>
  <si>
    <t>Family 27</t>
  </si>
  <si>
    <t>Family 28</t>
  </si>
  <si>
    <t>Family 29</t>
  </si>
  <si>
    <t>Family 30</t>
  </si>
  <si>
    <t>Family 31</t>
  </si>
  <si>
    <t>Family 32</t>
  </si>
  <si>
    <t>Family 33</t>
  </si>
  <si>
    <t>Family 34</t>
  </si>
  <si>
    <t>Family 35</t>
  </si>
  <si>
    <t>Family 36</t>
  </si>
  <si>
    <t>Family 37</t>
  </si>
  <si>
    <t>Family 38</t>
  </si>
  <si>
    <t>Family 39</t>
  </si>
  <si>
    <t>Family 40</t>
  </si>
  <si>
    <t>Family 41</t>
  </si>
  <si>
    <t>Family 42</t>
  </si>
  <si>
    <t>Family 43</t>
  </si>
  <si>
    <t>Family 44</t>
  </si>
  <si>
    <t>Family 45</t>
  </si>
  <si>
    <t>Family 46</t>
  </si>
  <si>
    <t>Family 47</t>
  </si>
  <si>
    <t>Family 48</t>
  </si>
  <si>
    <t>Family 49</t>
  </si>
  <si>
    <t>Family 50</t>
  </si>
  <si>
    <t>Family 51</t>
  </si>
  <si>
    <t>Family 52</t>
  </si>
  <si>
    <t>Family 53</t>
  </si>
  <si>
    <t>Family 54</t>
  </si>
  <si>
    <t>Family 55</t>
  </si>
  <si>
    <t>Family 56</t>
  </si>
  <si>
    <t>Family 57</t>
  </si>
  <si>
    <t>Family 58</t>
  </si>
  <si>
    <t>Family 59</t>
  </si>
  <si>
    <t>Family 60</t>
  </si>
  <si>
    <t>Family 61</t>
  </si>
  <si>
    <t>Family 62</t>
  </si>
  <si>
    <t>Family 63</t>
  </si>
  <si>
    <t>Family 64</t>
  </si>
  <si>
    <t>Family 65</t>
  </si>
  <si>
    <t>Family 66</t>
  </si>
  <si>
    <t>Family 67</t>
  </si>
  <si>
    <t>Family 68</t>
  </si>
  <si>
    <t>Family 69</t>
  </si>
  <si>
    <t>Family 70</t>
  </si>
  <si>
    <t>Family 71</t>
  </si>
  <si>
    <t>Family 72</t>
  </si>
  <si>
    <t>Family 73</t>
  </si>
  <si>
    <t>Family 74</t>
  </si>
  <si>
    <t>Family 75</t>
  </si>
  <si>
    <t>Family 76</t>
  </si>
  <si>
    <t>Family 77</t>
  </si>
  <si>
    <t>Family 78</t>
  </si>
  <si>
    <t>Family 79</t>
  </si>
  <si>
    <t>Family 80</t>
  </si>
  <si>
    <t>Family 81</t>
  </si>
  <si>
    <t>Family 82</t>
  </si>
  <si>
    <t>Family 83</t>
  </si>
  <si>
    <t>Family 84</t>
  </si>
  <si>
    <t>Family 85</t>
  </si>
  <si>
    <t>Family 86</t>
  </si>
  <si>
    <t>Family 87</t>
  </si>
  <si>
    <t>Family 88</t>
  </si>
  <si>
    <t>Family 89</t>
  </si>
  <si>
    <t>Family 90</t>
  </si>
  <si>
    <t>Family 91</t>
  </si>
  <si>
    <t>Family 92</t>
  </si>
  <si>
    <t>Family 93</t>
  </si>
  <si>
    <t>Family 94</t>
  </si>
  <si>
    <t>Family 95</t>
  </si>
  <si>
    <t>Family 96</t>
  </si>
  <si>
    <t>Family 97</t>
  </si>
  <si>
    <t>Family 98</t>
  </si>
  <si>
    <t>Family 99</t>
  </si>
  <si>
    <t>Family 100</t>
  </si>
  <si>
    <t>Family 101</t>
  </si>
  <si>
    <t>Family 102</t>
  </si>
  <si>
    <t>Family 103</t>
  </si>
  <si>
    <t>Family 104</t>
  </si>
  <si>
    <t>Family 105</t>
  </si>
  <si>
    <t>Family 106</t>
  </si>
  <si>
    <t>Family 107</t>
  </si>
  <si>
    <t>Family 108</t>
  </si>
  <si>
    <t>Family 109</t>
  </si>
  <si>
    <t>Family 110</t>
  </si>
  <si>
    <t>Family 111</t>
  </si>
  <si>
    <t>Family 112</t>
  </si>
  <si>
    <t>Family 113</t>
  </si>
  <si>
    <t>Family 114</t>
  </si>
  <si>
    <t>Family 115</t>
  </si>
  <si>
    <t>Family 116</t>
  </si>
  <si>
    <t>Family 117</t>
  </si>
  <si>
    <t>Family 118</t>
  </si>
  <si>
    <t>Family 119</t>
  </si>
  <si>
    <t>Family 120</t>
  </si>
  <si>
    <t>Family 121</t>
  </si>
  <si>
    <t>Family 122</t>
  </si>
  <si>
    <t>Family 123</t>
  </si>
  <si>
    <t>Family 124</t>
  </si>
  <si>
    <t>Family 125</t>
  </si>
  <si>
    <t>Family 126</t>
  </si>
  <si>
    <t>Family 127</t>
  </si>
  <si>
    <t>Family 128</t>
  </si>
  <si>
    <t>Family 129</t>
  </si>
  <si>
    <t>Family 130</t>
  </si>
  <si>
    <t>Family 131</t>
  </si>
  <si>
    <t>Family 132</t>
  </si>
  <si>
    <t>Family 133</t>
  </si>
  <si>
    <t>Family 134</t>
  </si>
  <si>
    <t>Family 135</t>
  </si>
  <si>
    <t>Family 136</t>
  </si>
  <si>
    <t>Family 137</t>
  </si>
  <si>
    <t>Family 138</t>
  </si>
  <si>
    <t>Family 139</t>
  </si>
  <si>
    <t>Family 140</t>
  </si>
  <si>
    <t>Family 141</t>
  </si>
  <si>
    <t>Family 142</t>
  </si>
  <si>
    <t>Family 143</t>
  </si>
  <si>
    <t>Family 144</t>
  </si>
  <si>
    <t>Family 145</t>
  </si>
  <si>
    <t>Family 146</t>
  </si>
  <si>
    <t>Family 147</t>
  </si>
  <si>
    <t>Family 148</t>
  </si>
  <si>
    <t>Family 149</t>
  </si>
  <si>
    <t>Family 150</t>
  </si>
  <si>
    <t>Family 151</t>
  </si>
  <si>
    <t>Family 152</t>
  </si>
  <si>
    <t>Family 153</t>
  </si>
  <si>
    <t>Family 154</t>
  </si>
  <si>
    <t>Family 155</t>
  </si>
  <si>
    <t>Family 156</t>
  </si>
  <si>
    <t>Family 157</t>
  </si>
  <si>
    <t>Family 158</t>
  </si>
  <si>
    <t>Family 159</t>
  </si>
  <si>
    <t>Family 160</t>
  </si>
  <si>
    <t>Family 161</t>
  </si>
  <si>
    <t>Family 162</t>
  </si>
  <si>
    <t>Family 163</t>
  </si>
  <si>
    <t>Family 164</t>
  </si>
  <si>
    <t>Family 165</t>
  </si>
  <si>
    <t>Family 166</t>
  </si>
  <si>
    <t>Family 167</t>
  </si>
  <si>
    <t>Family 168</t>
  </si>
  <si>
    <t>Family 169</t>
  </si>
  <si>
    <t>Family 170</t>
  </si>
  <si>
    <t>Family 171</t>
  </si>
  <si>
    <t>Family 172</t>
  </si>
  <si>
    <t>Family 173</t>
  </si>
  <si>
    <t>Family 174</t>
  </si>
  <si>
    <t>Family 175</t>
  </si>
  <si>
    <t>Family 176</t>
  </si>
  <si>
    <t>Family 177</t>
  </si>
  <si>
    <t>Family 178</t>
  </si>
  <si>
    <t>Family 179</t>
  </si>
  <si>
    <t>Family 180</t>
  </si>
  <si>
    <t>Family 181</t>
  </si>
  <si>
    <t>Family 182</t>
  </si>
  <si>
    <t>Family 183</t>
  </si>
  <si>
    <t>Family 184</t>
  </si>
  <si>
    <t>Family 185</t>
  </si>
  <si>
    <t>Family 186</t>
  </si>
  <si>
    <t>Family 187</t>
  </si>
  <si>
    <t>Family 188</t>
  </si>
  <si>
    <t>Family 189</t>
  </si>
  <si>
    <t>Family 190</t>
  </si>
  <si>
    <t>Family 191</t>
  </si>
  <si>
    <t>Family 192</t>
  </si>
  <si>
    <t>Family 193</t>
  </si>
  <si>
    <t>Family 194</t>
  </si>
  <si>
    <t>Family 195</t>
  </si>
  <si>
    <t>Family 196</t>
  </si>
  <si>
    <t>Family 197</t>
  </si>
  <si>
    <t>Family 198</t>
  </si>
  <si>
    <t>Family 199</t>
  </si>
  <si>
    <t>Family 200</t>
  </si>
  <si>
    <t>Family 201</t>
  </si>
  <si>
    <t>Family 202</t>
  </si>
  <si>
    <t>Family 203</t>
  </si>
  <si>
    <t>Family 204</t>
  </si>
  <si>
    <t>Family 205</t>
  </si>
  <si>
    <t>Family 206</t>
  </si>
  <si>
    <t>Family 207</t>
  </si>
  <si>
    <t>Family 208</t>
  </si>
  <si>
    <t>Family 209</t>
  </si>
  <si>
    <t>Family 210</t>
  </si>
  <si>
    <t>Family 211</t>
  </si>
  <si>
    <t>Family 212</t>
  </si>
  <si>
    <t>Family 213</t>
  </si>
  <si>
    <t>Family 214</t>
  </si>
  <si>
    <t>Family 215</t>
  </si>
  <si>
    <t>Family 216</t>
  </si>
  <si>
    <t>Family 217</t>
  </si>
  <si>
    <t>Family 218</t>
  </si>
  <si>
    <t>Family 219</t>
  </si>
  <si>
    <t>Family 220</t>
  </si>
  <si>
    <t>Family 221</t>
  </si>
  <si>
    <t>Family 222</t>
  </si>
  <si>
    <t>Family 223</t>
  </si>
  <si>
    <t>Family 224</t>
  </si>
  <si>
    <t>Family 225</t>
  </si>
  <si>
    <t>Family 226</t>
  </si>
  <si>
    <t>Family 227</t>
  </si>
  <si>
    <t>Family 228</t>
  </si>
  <si>
    <t>Family 229</t>
  </si>
  <si>
    <t>Family 230</t>
  </si>
  <si>
    <t>Family 231</t>
  </si>
  <si>
    <t>Family 232</t>
  </si>
  <si>
    <t>Family 233</t>
  </si>
  <si>
    <t>Family 234</t>
  </si>
  <si>
    <t>Family 235</t>
  </si>
  <si>
    <t>Family 236</t>
  </si>
  <si>
    <t>Family 237</t>
  </si>
  <si>
    <t>Family 238</t>
  </si>
  <si>
    <t>Family 239</t>
  </si>
  <si>
    <t>Family 240</t>
  </si>
  <si>
    <t>Family 241</t>
  </si>
  <si>
    <t>Family 242</t>
  </si>
  <si>
    <t>Family 243</t>
  </si>
  <si>
    <t>Family 244</t>
  </si>
  <si>
    <t>Family 245</t>
  </si>
  <si>
    <t>Family 246</t>
  </si>
  <si>
    <t>Family 247</t>
  </si>
  <si>
    <t>Family 248</t>
  </si>
  <si>
    <t>Family 249</t>
  </si>
  <si>
    <t>Family 250</t>
  </si>
  <si>
    <t>Family 251</t>
  </si>
  <si>
    <t>Family 252</t>
  </si>
  <si>
    <t>Family 253</t>
  </si>
  <si>
    <t>Family 254</t>
  </si>
  <si>
    <t>Family 255</t>
  </si>
  <si>
    <t>Family 256</t>
  </si>
  <si>
    <t>Family 257</t>
  </si>
  <si>
    <t>Family 258</t>
  </si>
  <si>
    <t>Family 259</t>
  </si>
  <si>
    <t>Family 260</t>
  </si>
  <si>
    <t>Family 261</t>
  </si>
  <si>
    <t>Family 262</t>
  </si>
  <si>
    <t>Family 263</t>
  </si>
  <si>
    <t>Family 264</t>
  </si>
  <si>
    <t>Family 265</t>
  </si>
  <si>
    <t>Family 266</t>
  </si>
  <si>
    <t>Family 267</t>
  </si>
  <si>
    <t>Family 268</t>
  </si>
  <si>
    <t>Family 269</t>
  </si>
  <si>
    <t>Family 270</t>
  </si>
  <si>
    <t>Family 271</t>
  </si>
  <si>
    <t>Family 272</t>
  </si>
  <si>
    <t>Family 273</t>
  </si>
  <si>
    <t>Family 274</t>
  </si>
  <si>
    <t>Family 275</t>
  </si>
  <si>
    <t>Family 276</t>
  </si>
  <si>
    <t>Family 277</t>
  </si>
  <si>
    <t>Family 278</t>
  </si>
  <si>
    <t>Family 279</t>
  </si>
  <si>
    <t>Family 280</t>
  </si>
  <si>
    <t>Family 281</t>
  </si>
  <si>
    <t>Family 282</t>
  </si>
  <si>
    <t>Family 283</t>
  </si>
  <si>
    <t>Family 284</t>
  </si>
  <si>
    <t>Family 285</t>
  </si>
  <si>
    <t>Family 286</t>
  </si>
  <si>
    <t>Family 287</t>
  </si>
  <si>
    <t>Family 288</t>
  </si>
  <si>
    <t>Family 289</t>
  </si>
  <si>
    <t>Family 290</t>
  </si>
  <si>
    <t>Family 291</t>
  </si>
  <si>
    <t>Family 292</t>
  </si>
  <si>
    <t>Family 293</t>
  </si>
  <si>
    <t>Family 294</t>
  </si>
  <si>
    <t>Family 295</t>
  </si>
  <si>
    <t>Family 296</t>
  </si>
  <si>
    <t>Family 297</t>
  </si>
  <si>
    <t>Family 298</t>
  </si>
  <si>
    <t>Family 299</t>
  </si>
  <si>
    <t>Family 300</t>
  </si>
  <si>
    <t>Family 301</t>
  </si>
  <si>
    <t>Family 302</t>
  </si>
  <si>
    <t>Family 303</t>
  </si>
  <si>
    <t>Family 304</t>
  </si>
  <si>
    <t>Family 305</t>
  </si>
  <si>
    <t>Family 306</t>
  </si>
  <si>
    <t>Family 307</t>
  </si>
  <si>
    <t>Family 308</t>
  </si>
  <si>
    <t>Family 309</t>
  </si>
  <si>
    <t>Family 310</t>
  </si>
  <si>
    <t>Family 311</t>
  </si>
  <si>
    <t>Family 312</t>
  </si>
  <si>
    <t>Family 313</t>
  </si>
  <si>
    <t>Family 314</t>
  </si>
  <si>
    <t>Family 315</t>
  </si>
  <si>
    <t>Family 316</t>
  </si>
  <si>
    <t>Family 317</t>
  </si>
  <si>
    <t>Family 318</t>
  </si>
  <si>
    <t>Family 319</t>
  </si>
  <si>
    <t>Family 320</t>
  </si>
  <si>
    <t>Family 321</t>
  </si>
  <si>
    <t>Family 322</t>
  </si>
  <si>
    <t>Family 323</t>
  </si>
  <si>
    <t>Family 324</t>
  </si>
  <si>
    <t>Family 325</t>
  </si>
  <si>
    <t>Family 326</t>
  </si>
  <si>
    <t>Family 327</t>
  </si>
  <si>
    <t>Family 328</t>
  </si>
  <si>
    <t>Family 329</t>
  </si>
  <si>
    <t>Family 330</t>
  </si>
  <si>
    <t>Family 331</t>
  </si>
  <si>
    <t>Family 332</t>
  </si>
  <si>
    <t>Family 333</t>
  </si>
  <si>
    <t>Family 334</t>
  </si>
  <si>
    <t>Family 335</t>
  </si>
  <si>
    <t>Family 336</t>
  </si>
  <si>
    <t>Family 337</t>
  </si>
  <si>
    <t>Family 338</t>
  </si>
  <si>
    <t>Family 339</t>
  </si>
  <si>
    <t>Family 340</t>
  </si>
  <si>
    <t>Family 341</t>
  </si>
  <si>
    <t>Family 342</t>
  </si>
  <si>
    <t>Family 343</t>
  </si>
  <si>
    <t>Family 344</t>
  </si>
  <si>
    <t>Family 345</t>
  </si>
  <si>
    <t>Family 346</t>
  </si>
  <si>
    <t>Family 347</t>
  </si>
  <si>
    <t>Family 348</t>
  </si>
  <si>
    <t>Family 349</t>
  </si>
  <si>
    <t>Family 350</t>
  </si>
  <si>
    <t>Family 351</t>
  </si>
  <si>
    <t>Family 352</t>
  </si>
  <si>
    <t>Family 353</t>
  </si>
  <si>
    <t>Family 354</t>
  </si>
  <si>
    <t>Family 355</t>
  </si>
  <si>
    <t>Family 356</t>
  </si>
  <si>
    <t>Family 357</t>
  </si>
  <si>
    <t>Family 358</t>
  </si>
  <si>
    <t>Family 359</t>
  </si>
  <si>
    <t>Family 360</t>
  </si>
  <si>
    <t>Family 361</t>
  </si>
  <si>
    <t>Family 362</t>
  </si>
  <si>
    <t>Family 363</t>
  </si>
  <si>
    <t>Family 364</t>
  </si>
  <si>
    <t>Family 365</t>
  </si>
  <si>
    <t>Family 366</t>
  </si>
  <si>
    <t>Family 367</t>
  </si>
  <si>
    <t>Family 368</t>
  </si>
  <si>
    <t>Family 369</t>
  </si>
  <si>
    <t>Family 370</t>
  </si>
  <si>
    <t>Family 371</t>
  </si>
  <si>
    <t>Family 372</t>
  </si>
  <si>
    <t>Family 373</t>
  </si>
  <si>
    <t>Family 374</t>
  </si>
  <si>
    <t>Family 375</t>
  </si>
  <si>
    <t>Family 376</t>
  </si>
  <si>
    <t>Family 377</t>
  </si>
  <si>
    <t>Family 378</t>
  </si>
  <si>
    <t>Family 379</t>
  </si>
  <si>
    <t>Family 380</t>
  </si>
  <si>
    <t>Family 381</t>
  </si>
  <si>
    <t>Family 382</t>
  </si>
  <si>
    <t>Family 383</t>
  </si>
  <si>
    <t>Family 384</t>
  </si>
  <si>
    <t>Family 385</t>
  </si>
  <si>
    <t>Family 386</t>
  </si>
  <si>
    <t>Family 387</t>
  </si>
  <si>
    <t>Family 388</t>
  </si>
  <si>
    <t>Family 389</t>
  </si>
  <si>
    <t>Family 390</t>
  </si>
  <si>
    <t>Family 391</t>
  </si>
  <si>
    <t>Family 392</t>
  </si>
  <si>
    <t>Family 393</t>
  </si>
  <si>
    <t>Family 394</t>
  </si>
  <si>
    <t>Family 395</t>
  </si>
  <si>
    <t>Family 396</t>
  </si>
  <si>
    <t>Family 397</t>
  </si>
  <si>
    <t>Family 398</t>
  </si>
  <si>
    <t>Family 399</t>
  </si>
  <si>
    <t>Family 400</t>
  </si>
  <si>
    <t>Family 401</t>
  </si>
  <si>
    <t>Family 402</t>
  </si>
  <si>
    <t>Family 403</t>
  </si>
  <si>
    <t>Family 404</t>
  </si>
  <si>
    <t>Family 405</t>
  </si>
  <si>
    <t>Family 406</t>
  </si>
  <si>
    <t>Family 407</t>
  </si>
  <si>
    <t>Family 408</t>
  </si>
  <si>
    <t>Family 409</t>
  </si>
  <si>
    <t>Family 410</t>
  </si>
  <si>
    <t>Family 411</t>
  </si>
  <si>
    <t>Family 412</t>
  </si>
  <si>
    <t>Family 413</t>
  </si>
  <si>
    <t>Family 414</t>
  </si>
  <si>
    <t>Family 415</t>
  </si>
  <si>
    <t>Family 416</t>
  </si>
  <si>
    <t>Family 417</t>
  </si>
  <si>
    <t>Family 418</t>
  </si>
  <si>
    <t>Family 419</t>
  </si>
  <si>
    <t>Family 420</t>
  </si>
  <si>
    <t>Family 421</t>
  </si>
  <si>
    <t>Family 422</t>
  </si>
  <si>
    <t>Family 423</t>
  </si>
  <si>
    <t>Family 424</t>
  </si>
  <si>
    <t>Family 425</t>
  </si>
  <si>
    <t>Family 426</t>
  </si>
  <si>
    <t>Family 427</t>
  </si>
  <si>
    <t>Family 428</t>
  </si>
  <si>
    <t>Family 429</t>
  </si>
  <si>
    <t>Family 430</t>
  </si>
  <si>
    <t>Family 431</t>
  </si>
  <si>
    <t>Family 432</t>
  </si>
  <si>
    <t>Family 433</t>
  </si>
  <si>
    <t>Family 434</t>
  </si>
  <si>
    <t>Family 435</t>
  </si>
  <si>
    <t>Family 436</t>
  </si>
  <si>
    <t>Family 437</t>
  </si>
  <si>
    <t>Family 438</t>
  </si>
  <si>
    <t>Family 439</t>
  </si>
  <si>
    <t>Family 440</t>
  </si>
  <si>
    <t>Family 441</t>
  </si>
  <si>
    <t>Family 442</t>
  </si>
  <si>
    <t>Family 443</t>
  </si>
  <si>
    <t>Family 444</t>
  </si>
  <si>
    <t>Family 445</t>
  </si>
  <si>
    <t>Family 446</t>
  </si>
  <si>
    <t>Family 447</t>
  </si>
  <si>
    <t>Family 448</t>
  </si>
  <si>
    <t>Family 449</t>
  </si>
  <si>
    <t>Family 450</t>
  </si>
  <si>
    <t>Family 451</t>
  </si>
  <si>
    <t>Family 452</t>
  </si>
  <si>
    <t>Family 453</t>
  </si>
  <si>
    <t>Family 454</t>
  </si>
  <si>
    <t>Family 455</t>
  </si>
  <si>
    <t>Family 456</t>
  </si>
  <si>
    <t>Family 457</t>
  </si>
  <si>
    <t>Family 458</t>
  </si>
  <si>
    <t>Family 459</t>
  </si>
  <si>
    <t>Family 460</t>
  </si>
  <si>
    <t>Family 461</t>
  </si>
  <si>
    <t>Family 462</t>
  </si>
  <si>
    <t>Family 463</t>
  </si>
  <si>
    <t>Family 464</t>
  </si>
  <si>
    <t>Family 465</t>
  </si>
  <si>
    <t>Family 466</t>
  </si>
  <si>
    <t>Family 467</t>
  </si>
  <si>
    <t>Family 468</t>
  </si>
  <si>
    <t>Family 469</t>
  </si>
  <si>
    <t>Family 470</t>
  </si>
  <si>
    <t>Family 471</t>
  </si>
  <si>
    <t>Family 472</t>
  </si>
  <si>
    <t>Family 473</t>
  </si>
  <si>
    <t>Family 474</t>
  </si>
  <si>
    <t>Family 475</t>
  </si>
  <si>
    <t>Family 476</t>
  </si>
  <si>
    <t>Family 477</t>
  </si>
  <si>
    <t>Family 478</t>
  </si>
  <si>
    <t>Family 479</t>
  </si>
  <si>
    <t>Family 480</t>
  </si>
  <si>
    <t>Family 481</t>
  </si>
  <si>
    <t>Family 482</t>
  </si>
  <si>
    <t>Family 483</t>
  </si>
  <si>
    <t>Family 484</t>
  </si>
  <si>
    <t>Family 485</t>
  </si>
  <si>
    <t>Family 486</t>
  </si>
  <si>
    <t>Family 487</t>
  </si>
  <si>
    <t>Family 488</t>
  </si>
  <si>
    <t>Family 489</t>
  </si>
  <si>
    <t>Family 490</t>
  </si>
  <si>
    <t>Family 491</t>
  </si>
  <si>
    <t>Family 492</t>
  </si>
  <si>
    <t>Family 493</t>
  </si>
  <si>
    <t>Family 494</t>
  </si>
  <si>
    <t>Family 495</t>
  </si>
  <si>
    <t>Family 496</t>
  </si>
  <si>
    <t>Family 497</t>
  </si>
  <si>
    <t>Family 498</t>
  </si>
  <si>
    <t>Family 499</t>
  </si>
  <si>
    <t>Family 500</t>
  </si>
  <si>
    <t>Family 501</t>
  </si>
  <si>
    <t>Family 502</t>
  </si>
  <si>
    <t>Family 503</t>
  </si>
  <si>
    <t>Family 504</t>
  </si>
  <si>
    <t>Family 505</t>
  </si>
  <si>
    <t>Family 506</t>
  </si>
  <si>
    <t>Family 507</t>
  </si>
  <si>
    <t>Family 508</t>
  </si>
  <si>
    <t>Family 509</t>
  </si>
  <si>
    <t>Family 510</t>
  </si>
  <si>
    <t>Family 511</t>
  </si>
  <si>
    <t>Family 512</t>
  </si>
  <si>
    <t>Family 513</t>
  </si>
  <si>
    <t>Family 514</t>
  </si>
  <si>
    <t>Family 515</t>
  </si>
  <si>
    <t>Family 516</t>
  </si>
  <si>
    <t>Family 517</t>
  </si>
  <si>
    <t>Family 518</t>
  </si>
  <si>
    <t>Family 519</t>
  </si>
  <si>
    <t>Family 520</t>
  </si>
  <si>
    <t>Family 521</t>
  </si>
  <si>
    <t>Family 522</t>
  </si>
  <si>
    <t>Family 523</t>
  </si>
  <si>
    <t>Family 524</t>
  </si>
  <si>
    <t>Family 525</t>
  </si>
  <si>
    <t>Family 526</t>
  </si>
  <si>
    <t>Family 527</t>
  </si>
  <si>
    <t>Family 528</t>
  </si>
  <si>
    <t>Family 529</t>
  </si>
  <si>
    <t>Family 530</t>
  </si>
  <si>
    <t>Family 531</t>
  </si>
  <si>
    <t>Family 532</t>
  </si>
  <si>
    <t>Family 533</t>
  </si>
  <si>
    <t>Family 534</t>
  </si>
  <si>
    <t>Family 535</t>
  </si>
  <si>
    <t>Family 536</t>
  </si>
  <si>
    <t>Family 537</t>
  </si>
  <si>
    <t>Family 538</t>
  </si>
  <si>
    <t>Family 539</t>
  </si>
  <si>
    <t>Family 540</t>
  </si>
  <si>
    <t>Family 541</t>
  </si>
  <si>
    <t>Family 542</t>
  </si>
  <si>
    <t>Family 543</t>
  </si>
  <si>
    <t>Family 544</t>
  </si>
  <si>
    <t>Family 545</t>
  </si>
  <si>
    <t>Family 546</t>
  </si>
  <si>
    <t>Family 547</t>
  </si>
  <si>
    <t>Family 548</t>
  </si>
  <si>
    <t>Family 549</t>
  </si>
  <si>
    <t>Family 550</t>
  </si>
  <si>
    <t>Family 551</t>
  </si>
  <si>
    <t>Family 552</t>
  </si>
  <si>
    <t>Family 553</t>
  </si>
  <si>
    <t>Family 554</t>
  </si>
  <si>
    <t>Family 555</t>
  </si>
  <si>
    <t>Family 556</t>
  </si>
  <si>
    <t>Family 557</t>
  </si>
  <si>
    <t>Family 558</t>
  </si>
  <si>
    <t>Family 559</t>
  </si>
  <si>
    <t>Family 560</t>
  </si>
  <si>
    <t>Family 561</t>
  </si>
  <si>
    <t>Family 562</t>
  </si>
  <si>
    <t>Family 563</t>
  </si>
  <si>
    <t>Family 564</t>
  </si>
  <si>
    <t>Family 565</t>
  </si>
  <si>
    <t>Family 566</t>
  </si>
  <si>
    <t>Family 567</t>
  </si>
  <si>
    <t>Family 568</t>
  </si>
  <si>
    <t>Family 569</t>
  </si>
  <si>
    <t>Family 570</t>
  </si>
  <si>
    <t>Family 571</t>
  </si>
  <si>
    <t>Family 572</t>
  </si>
  <si>
    <t>Family 573</t>
  </si>
  <si>
    <t>Family 574</t>
  </si>
  <si>
    <t>Family 575</t>
  </si>
  <si>
    <t>Family 576</t>
  </si>
  <si>
    <t>Family 577</t>
  </si>
  <si>
    <t>Family 578</t>
  </si>
  <si>
    <t>Family 579</t>
  </si>
  <si>
    <t>Family 580</t>
  </si>
  <si>
    <t>Family 581</t>
  </si>
  <si>
    <t>Family 582</t>
  </si>
  <si>
    <t>Family 583</t>
  </si>
  <si>
    <t>Family 584</t>
  </si>
  <si>
    <t>Family 585</t>
  </si>
  <si>
    <t>Family 586</t>
  </si>
  <si>
    <t>Family 587</t>
  </si>
  <si>
    <t>Family 588</t>
  </si>
  <si>
    <t>Family 589</t>
  </si>
  <si>
    <t>Family 590</t>
  </si>
  <si>
    <t>Family 591</t>
  </si>
  <si>
    <t>Family 592</t>
  </si>
  <si>
    <t>Family 593</t>
  </si>
  <si>
    <t>Family 594</t>
  </si>
  <si>
    <t>Family 595</t>
  </si>
  <si>
    <t>Family 596</t>
  </si>
  <si>
    <t>Family 597</t>
  </si>
  <si>
    <t>Family 598</t>
  </si>
  <si>
    <t>Family 599</t>
  </si>
  <si>
    <t>Family 600</t>
  </si>
  <si>
    <t>Family 601</t>
  </si>
  <si>
    <t>Family 602</t>
  </si>
  <si>
    <t>Family 603</t>
  </si>
  <si>
    <t>Family 604</t>
  </si>
  <si>
    <t>Family 605</t>
  </si>
  <si>
    <t>Family 606</t>
  </si>
  <si>
    <t>Family 607</t>
  </si>
  <si>
    <t>Family 608</t>
  </si>
  <si>
    <t>Family 609</t>
  </si>
  <si>
    <t>Family 610</t>
  </si>
  <si>
    <t>Family 611</t>
  </si>
  <si>
    <t>Family 612</t>
  </si>
  <si>
    <t>Family 613</t>
  </si>
  <si>
    <t>Family 614</t>
  </si>
  <si>
    <t>Family 615</t>
  </si>
  <si>
    <t>Family 616</t>
  </si>
  <si>
    <t>Family 617</t>
  </si>
  <si>
    <t>Family 618</t>
  </si>
  <si>
    <t>Family 619</t>
  </si>
  <si>
    <t>Family 620</t>
  </si>
  <si>
    <t>Family 621</t>
  </si>
  <si>
    <t>Family 622</t>
  </si>
  <si>
    <t>Family 623</t>
  </si>
  <si>
    <t>Family 624</t>
  </si>
  <si>
    <t>Family 625</t>
  </si>
  <si>
    <t>Family 626</t>
  </si>
  <si>
    <t>Family 627</t>
  </si>
  <si>
    <t>Family 628</t>
  </si>
  <si>
    <t>Family 629</t>
  </si>
  <si>
    <t>Family 630</t>
  </si>
  <si>
    <t>Family 631</t>
  </si>
  <si>
    <t>Family 632</t>
  </si>
  <si>
    <t>Family 633</t>
  </si>
  <si>
    <t>Family 634</t>
  </si>
  <si>
    <t>Family 635</t>
  </si>
  <si>
    <t>Family 636</t>
  </si>
  <si>
    <t>Family 637</t>
  </si>
  <si>
    <t>Family 638</t>
  </si>
  <si>
    <t>Family 639</t>
  </si>
  <si>
    <t>Family 640</t>
  </si>
  <si>
    <t>Family 641</t>
  </si>
  <si>
    <t>Family 642</t>
  </si>
  <si>
    <t>Family 643</t>
  </si>
  <si>
    <t>Family 644</t>
  </si>
  <si>
    <t>Family 645</t>
  </si>
  <si>
    <t>Family 646</t>
  </si>
  <si>
    <t>Family 647</t>
  </si>
  <si>
    <t>Family 648</t>
  </si>
  <si>
    <t>Family 649</t>
  </si>
  <si>
    <t>Family 650</t>
  </si>
  <si>
    <t>Family 651</t>
  </si>
  <si>
    <t>Family 652</t>
  </si>
  <si>
    <t>Family 653</t>
  </si>
  <si>
    <t>Family 654</t>
  </si>
  <si>
    <t>Family 655</t>
  </si>
  <si>
    <t>Family 656</t>
  </si>
  <si>
    <t>Family 657</t>
  </si>
  <si>
    <t>Family 658</t>
  </si>
  <si>
    <t>Family 659</t>
  </si>
  <si>
    <t>Family 660</t>
  </si>
  <si>
    <t>Family 661</t>
  </si>
  <si>
    <t>Family 662</t>
  </si>
  <si>
    <t>Family 663</t>
  </si>
  <si>
    <t>Family 664</t>
  </si>
  <si>
    <t>Family 665</t>
  </si>
  <si>
    <t>Family 666</t>
  </si>
  <si>
    <t>Family 667</t>
  </si>
  <si>
    <t>Family Group</t>
  </si>
  <si>
    <t>Ticket Gen</t>
  </si>
  <si>
    <t>Family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</si>
</sst>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0" borderId="11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3" fillId="0" borderId="10" xfId="0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892" totalsRowShown="0">
  <autoFilter ref="A1:T892" xr:uid="{00000000-0009-0000-0100-000001000000}"/>
  <sortState ref="A2:P892">
    <sortCondition ref="H2:H892"/>
    <sortCondition ref="N2:N892"/>
  </sortState>
  <tableColumns count="20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  <tableColumn id="13" xr3:uid="{00000000-0010-0000-0000-00000D000000}" name="Cabin Category"/>
    <tableColumn id="14" xr3:uid="{00000000-0010-0000-0000-00000E000000}" name="Cabin Count"/>
    <tableColumn id="4" xr3:uid="{00000000-0010-0000-0000-000004000000}" name="SurName"/>
    <tableColumn id="15" xr3:uid="{F349BF56-2553-445E-B0BE-F009924339FD}" name="Title"/>
    <tableColumn id="16" xr3:uid="{5486E3CD-EA99-4AF7-89D1-4EE70C2F4BBE}" name="Name"/>
    <tableColumn id="18" xr3:uid="{53760C52-BAD7-40AD-891E-B3C43C99C880}" name="Ticket Group" dataDxfId="3">
      <calculatedColumnFormula>IF(COUNTIF(Table1[Ticket],Table1[[#This Row],[Ticket]])&gt;1,VLOOKUP(Table1[[#This Row],[Ticket]],Table2[#All],2,FALSE),"")</calculatedColumnFormula>
    </tableColumn>
    <tableColumn id="17" xr3:uid="{A8C2E63E-72B3-4F48-8CAF-2D0BBE8E129E}" name="Family Group" dataDxfId="2">
      <calculatedColumnFormula>IF(COUNTIF(Table1[SurName],Table1[[#This Row],[SurName]])&gt;1,VLOOKUP(Table1[[#This Row],[SurName]],Table3[#All],2,FALSE),"")</calculatedColumnFormula>
    </tableColumn>
    <tableColumn id="20" xr3:uid="{5E32FE68-5294-410A-96FF-A6679619374F}" name="Ticket Gen" dataDxfId="1">
      <calculatedColumnFormula>IF(Table1[[#This Row],[Ticket Group]]="","","Ticket")</calculatedColumnFormula>
    </tableColumn>
    <tableColumn id="21" xr3:uid="{87BC7E82-B503-440D-B49E-DC7374780B62}" name="Family Gen" dataDxfId="0">
      <calculatedColumnFormula>IF(Table1[[#This Row],[Family Group]]="","","Family")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C5AB91-3D95-408D-AA8D-0B1EA2D76E92}" name="Table2" displayName="Table2" ref="A1:B682" totalsRowShown="0" headerRowDxfId="9" dataDxfId="8" headerRowBorderDxfId="13" tableBorderDxfId="14" totalsRowBorderDxfId="12">
  <autoFilter ref="A1:B682" xr:uid="{40CBE8A2-1A16-42C2-B03E-395459C01800}"/>
  <sortState ref="A2:B682">
    <sortCondition ref="A2:A682"/>
  </sortState>
  <tableColumns count="2">
    <tableColumn id="1" xr3:uid="{655075F5-7F73-4D57-94D4-134E70FBF1C5}" name="Ticket Num" dataDxfId="11"/>
    <tableColumn id="2" xr3:uid="{A152C020-DA90-4F18-932F-4F01976ECFC9}" name="Ticket Group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7C90E7-2B8F-433F-8671-11A0B2017BE2}" name="Table3" displayName="Table3" ref="D1:E668" totalsRowShown="0" headerRowDxfId="5" dataDxfId="4">
  <autoFilter ref="D1:E668" xr:uid="{5989DED9-542D-48AA-B929-72932E427472}"/>
  <sortState ref="D2:E668">
    <sortCondition ref="D1"/>
  </sortState>
  <tableColumns count="2">
    <tableColumn id="1" xr3:uid="{FD0D1945-B9C3-4162-9C24-9B960F4716AD}" name="SurName" dataDxfId="7"/>
    <tableColumn id="2" xr3:uid="{F9DA6C26-1004-46A2-B9F8-2BD3EA4C9DB6}" name="SurName Group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2"/>
  <sheetViews>
    <sheetView topLeftCell="I1" zoomScale="80" zoomScaleNormal="80" workbookViewId="0">
      <selection activeCell="Q2" sqref="Q2"/>
    </sheetView>
  </sheetViews>
  <sheetFormatPr defaultRowHeight="15" x14ac:dyDescent="0.25"/>
  <cols>
    <col min="1" max="1" width="14.5703125" bestFit="1" customWidth="1"/>
    <col min="2" max="2" width="11.7109375" customWidth="1"/>
    <col min="3" max="3" width="9.42578125" bestFit="1" customWidth="1"/>
    <col min="4" max="4" width="8.140625" bestFit="1" customWidth="1"/>
    <col min="5" max="5" width="7.42578125" bestFit="1" customWidth="1"/>
    <col min="6" max="7" width="8.85546875" bestFit="1" customWidth="1"/>
    <col min="8" max="8" width="20.85546875" bestFit="1" customWidth="1"/>
    <col min="9" max="9" width="9.85546875" bestFit="1" customWidth="1"/>
    <col min="10" max="10" width="16.5703125" bestFit="1" customWidth="1"/>
    <col min="11" max="11" width="13" bestFit="1" customWidth="1"/>
    <col min="12" max="12" width="17.42578125" bestFit="1" customWidth="1"/>
    <col min="13" max="13" width="14.42578125" bestFit="1" customWidth="1"/>
    <col min="14" max="14" width="27" bestFit="1" customWidth="1"/>
    <col min="15" max="15" width="13.85546875" bestFit="1" customWidth="1"/>
    <col min="16" max="16" width="55.85546875" bestFit="1" customWidth="1"/>
    <col min="17" max="17" width="15.28515625" bestFit="1" customWidth="1"/>
    <col min="18" max="18" width="16" bestFit="1" customWidth="1"/>
    <col min="19" max="19" width="13.5703125" bestFit="1" customWidth="1"/>
    <col min="20" max="20" width="14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1811</v>
      </c>
      <c r="O1" t="s">
        <v>1810</v>
      </c>
      <c r="P1" t="s">
        <v>3</v>
      </c>
      <c r="Q1" t="s">
        <v>1813</v>
      </c>
      <c r="R1" t="s">
        <v>3163</v>
      </c>
      <c r="S1" t="s">
        <v>3164</v>
      </c>
      <c r="T1" t="s">
        <v>3165</v>
      </c>
    </row>
    <row r="2" spans="1:20" x14ac:dyDescent="0.25">
      <c r="A2">
        <v>546</v>
      </c>
      <c r="B2">
        <v>0</v>
      </c>
      <c r="C2">
        <v>1</v>
      </c>
      <c r="D2" t="s">
        <v>14</v>
      </c>
      <c r="E2">
        <v>64</v>
      </c>
      <c r="F2">
        <v>0</v>
      </c>
      <c r="G2">
        <v>0</v>
      </c>
      <c r="H2">
        <v>693</v>
      </c>
      <c r="I2">
        <v>26</v>
      </c>
      <c r="K2" t="s">
        <v>19</v>
      </c>
      <c r="N2" t="s">
        <v>1428</v>
      </c>
      <c r="O2" t="s">
        <v>339</v>
      </c>
      <c r="P2" t="s">
        <v>1429</v>
      </c>
      <c r="Q2" t="str">
        <f>IF(COUNTIF(Table1[Ticket],Table1[[#This Row],[Ticket]])&gt;1,VLOOKUP(Table1[[#This Row],[Ticket]],Table2[#All],2,FALSE),"")</f>
        <v/>
      </c>
      <c r="R2" t="str">
        <f>IF(COUNTIF(Table1[SurName],Table1[[#This Row],[SurName]])&gt;1,VLOOKUP(Table1[[#This Row],[SurName]],Table3[#All],2,FALSE),"")</f>
        <v/>
      </c>
      <c r="S2" t="str">
        <f>IF(Table1[[#This Row],[Ticket Group]]="","","Ticket")</f>
        <v/>
      </c>
      <c r="T2" t="str">
        <f>IF(Table1[[#This Row],[Family Group]]="","","Family")</f>
        <v/>
      </c>
    </row>
    <row r="3" spans="1:20" x14ac:dyDescent="0.25">
      <c r="A3">
        <v>873</v>
      </c>
      <c r="B3">
        <v>0</v>
      </c>
      <c r="C3">
        <v>1</v>
      </c>
      <c r="D3" t="s">
        <v>14</v>
      </c>
      <c r="E3">
        <v>33</v>
      </c>
      <c r="F3">
        <v>0</v>
      </c>
      <c r="G3">
        <v>0</v>
      </c>
      <c r="H3">
        <v>695</v>
      </c>
      <c r="I3">
        <v>5</v>
      </c>
      <c r="J3" t="s">
        <v>61</v>
      </c>
      <c r="K3" t="s">
        <v>19</v>
      </c>
      <c r="L3" t="s">
        <v>39</v>
      </c>
      <c r="M3">
        <v>3</v>
      </c>
      <c r="N3" t="s">
        <v>428</v>
      </c>
      <c r="O3" t="s">
        <v>339</v>
      </c>
      <c r="P3" t="s">
        <v>429</v>
      </c>
      <c r="Q3" t="str">
        <f>IF(COUNTIF(Table1[Ticket],Table1[[#This Row],[Ticket]])&gt;1,VLOOKUP(Table1[[#This Row],[Ticket]],Table2[#All],2,FALSE),"")</f>
        <v/>
      </c>
      <c r="R3" t="str">
        <f>IF(COUNTIF(Table1[SurName],Table1[[#This Row],[SurName]])&gt;1,VLOOKUP(Table1[[#This Row],[SurName]],Table3[#All],2,FALSE),"")</f>
        <v>Family 98</v>
      </c>
      <c r="S3" t="str">
        <f>IF(Table1[[#This Row],[Ticket Group]]="","","Ticket")</f>
        <v/>
      </c>
      <c r="T3" t="str">
        <f>IF(Table1[[#This Row],[Family Group]]="","","Family")</f>
        <v>Family</v>
      </c>
    </row>
    <row r="4" spans="1:20" x14ac:dyDescent="0.25">
      <c r="A4">
        <v>75</v>
      </c>
      <c r="B4">
        <v>1</v>
      </c>
      <c r="C4">
        <v>3</v>
      </c>
      <c r="D4" t="s">
        <v>14</v>
      </c>
      <c r="E4">
        <v>32</v>
      </c>
      <c r="F4">
        <v>0</v>
      </c>
      <c r="G4">
        <v>0</v>
      </c>
      <c r="H4">
        <v>1601</v>
      </c>
      <c r="I4">
        <v>56.495800000000003</v>
      </c>
      <c r="K4" t="s">
        <v>19</v>
      </c>
      <c r="N4" t="s">
        <v>826</v>
      </c>
      <c r="O4" t="s">
        <v>339</v>
      </c>
      <c r="P4" t="s">
        <v>827</v>
      </c>
      <c r="Q4" t="str">
        <f>IF(COUNTIF(Table1[Ticket],Table1[[#This Row],[Ticket]])&gt;1,VLOOKUP(Table1[[#This Row],[Ticket]],Table2[#All],2,FALSE),"")</f>
        <v>Ticket 3</v>
      </c>
      <c r="R4" t="str">
        <f>IF(COUNTIF(Table1[SurName],Table1[[#This Row],[SurName]])&gt;1,VLOOKUP(Table1[[#This Row],[SurName]],Table3[#All],2,FALSE),"")</f>
        <v/>
      </c>
      <c r="S4" t="str">
        <f>IF(Table1[[#This Row],[Ticket Group]]="","","Ticket")</f>
        <v>Ticket</v>
      </c>
      <c r="T4" t="str">
        <f>IF(Table1[[#This Row],[Family Group]]="","","Family")</f>
        <v/>
      </c>
    </row>
    <row r="5" spans="1:20" x14ac:dyDescent="0.25">
      <c r="A5">
        <v>839</v>
      </c>
      <c r="B5">
        <v>1</v>
      </c>
      <c r="C5">
        <v>3</v>
      </c>
      <c r="D5" t="s">
        <v>14</v>
      </c>
      <c r="E5">
        <v>32</v>
      </c>
      <c r="F5">
        <v>0</v>
      </c>
      <c r="G5">
        <v>0</v>
      </c>
      <c r="H5">
        <v>1601</v>
      </c>
      <c r="I5">
        <v>56.495800000000003</v>
      </c>
      <c r="K5" t="s">
        <v>19</v>
      </c>
      <c r="N5" t="s">
        <v>1746</v>
      </c>
      <c r="O5" t="s">
        <v>339</v>
      </c>
      <c r="P5" t="s">
        <v>1747</v>
      </c>
      <c r="Q5" t="str">
        <f>IF(COUNTIF(Table1[Ticket],Table1[[#This Row],[Ticket]])&gt;1,VLOOKUP(Table1[[#This Row],[Ticket]],Table2[#All],2,FALSE),"")</f>
        <v>Ticket 3</v>
      </c>
      <c r="R5" t="str">
        <f>IF(COUNTIF(Table1[SurName],Table1[[#This Row],[SurName]])&gt;1,VLOOKUP(Table1[[#This Row],[SurName]],Table3[#All],2,FALSE),"")</f>
        <v/>
      </c>
      <c r="S5" t="str">
        <f>IF(Table1[[#This Row],[Ticket Group]]="","","Ticket")</f>
        <v>Ticket</v>
      </c>
      <c r="T5" t="str">
        <f>IF(Table1[[#This Row],[Family Group]]="","","Family")</f>
        <v/>
      </c>
    </row>
    <row r="6" spans="1:20" x14ac:dyDescent="0.25">
      <c r="A6">
        <v>644</v>
      </c>
      <c r="B6">
        <v>1</v>
      </c>
      <c r="C6">
        <v>3</v>
      </c>
      <c r="D6" t="s">
        <v>14</v>
      </c>
      <c r="F6">
        <v>0</v>
      </c>
      <c r="G6">
        <v>0</v>
      </c>
      <c r="H6">
        <v>1601</v>
      </c>
      <c r="I6">
        <v>56.495800000000003</v>
      </c>
      <c r="K6" t="s">
        <v>19</v>
      </c>
      <c r="N6" t="s">
        <v>1541</v>
      </c>
      <c r="O6" t="s">
        <v>339</v>
      </c>
      <c r="P6" t="s">
        <v>1542</v>
      </c>
      <c r="Q6" t="str">
        <f>IF(COUNTIF(Table1[Ticket],Table1[[#This Row],[Ticket]])&gt;1,VLOOKUP(Table1[[#This Row],[Ticket]],Table2[#All],2,FALSE),"")</f>
        <v>Ticket 3</v>
      </c>
      <c r="R6" t="str">
        <f>IF(COUNTIF(Table1[SurName],Table1[[#This Row],[SurName]])&gt;1,VLOOKUP(Table1[[#This Row],[SurName]],Table3[#All],2,FALSE),"")</f>
        <v/>
      </c>
      <c r="S6" t="str">
        <f>IF(Table1[[#This Row],[Ticket Group]]="","","Ticket")</f>
        <v>Ticket</v>
      </c>
      <c r="T6" t="str">
        <f>IF(Table1[[#This Row],[Family Group]]="","","Family")</f>
        <v/>
      </c>
    </row>
    <row r="7" spans="1:20" x14ac:dyDescent="0.25">
      <c r="A7">
        <v>693</v>
      </c>
      <c r="B7">
        <v>1</v>
      </c>
      <c r="C7">
        <v>3</v>
      </c>
      <c r="D7" t="s">
        <v>14</v>
      </c>
      <c r="F7">
        <v>0</v>
      </c>
      <c r="G7">
        <v>0</v>
      </c>
      <c r="H7">
        <v>1601</v>
      </c>
      <c r="I7">
        <v>56.495800000000003</v>
      </c>
      <c r="K7" t="s">
        <v>19</v>
      </c>
      <c r="N7" t="s">
        <v>1601</v>
      </c>
      <c r="O7" t="s">
        <v>339</v>
      </c>
      <c r="P7" t="s">
        <v>1018</v>
      </c>
      <c r="Q7" t="str">
        <f>IF(COUNTIF(Table1[Ticket],Table1[[#This Row],[Ticket]])&gt;1,VLOOKUP(Table1[[#This Row],[Ticket]],Table2[#All],2,FALSE),"")</f>
        <v>Ticket 3</v>
      </c>
      <c r="R7" t="str">
        <f>IF(COUNTIF(Table1[SurName],Table1[[#This Row],[SurName]])&gt;1,VLOOKUP(Table1[[#This Row],[SurName]],Table3[#All],2,FALSE),"")</f>
        <v>Family 329</v>
      </c>
      <c r="S7" t="str">
        <f>IF(Table1[[#This Row],[Ticket Group]]="","","Ticket")</f>
        <v>Ticket</v>
      </c>
      <c r="T7" t="str">
        <f>IF(Table1[[#This Row],[Family Group]]="","","Family")</f>
        <v>Family</v>
      </c>
    </row>
    <row r="8" spans="1:20" x14ac:dyDescent="0.25">
      <c r="A8">
        <v>827</v>
      </c>
      <c r="B8">
        <v>0</v>
      </c>
      <c r="C8">
        <v>3</v>
      </c>
      <c r="D8" t="s">
        <v>14</v>
      </c>
      <c r="F8">
        <v>0</v>
      </c>
      <c r="G8">
        <v>0</v>
      </c>
      <c r="H8">
        <v>1601</v>
      </c>
      <c r="I8">
        <v>56.495800000000003</v>
      </c>
      <c r="K8" t="s">
        <v>19</v>
      </c>
      <c r="N8" t="s">
        <v>1601</v>
      </c>
      <c r="O8" t="s">
        <v>339</v>
      </c>
      <c r="P8" t="s">
        <v>1733</v>
      </c>
      <c r="Q8" t="str">
        <f>IF(COUNTIF(Table1[Ticket],Table1[[#This Row],[Ticket]])&gt;1,VLOOKUP(Table1[[#This Row],[Ticket]],Table2[#All],2,FALSE),"")</f>
        <v>Ticket 3</v>
      </c>
      <c r="R8" t="str">
        <f>IF(COUNTIF(Table1[SurName],Table1[[#This Row],[SurName]])&gt;1,VLOOKUP(Table1[[#This Row],[SurName]],Table3[#All],2,FALSE),"")</f>
        <v>Family 329</v>
      </c>
      <c r="S8" t="str">
        <f>IF(Table1[[#This Row],[Ticket Group]]="","","Ticket")</f>
        <v>Ticket</v>
      </c>
      <c r="T8" t="str">
        <f>IF(Table1[[#This Row],[Family Group]]="","","Family")</f>
        <v>Family</v>
      </c>
    </row>
    <row r="9" spans="1:20" x14ac:dyDescent="0.25">
      <c r="A9">
        <v>510</v>
      </c>
      <c r="B9">
        <v>1</v>
      </c>
      <c r="C9">
        <v>3</v>
      </c>
      <c r="D9" t="s">
        <v>14</v>
      </c>
      <c r="E9">
        <v>26</v>
      </c>
      <c r="F9">
        <v>0</v>
      </c>
      <c r="G9">
        <v>0</v>
      </c>
      <c r="H9">
        <v>1601</v>
      </c>
      <c r="I9">
        <v>56.495800000000003</v>
      </c>
      <c r="K9" t="s">
        <v>19</v>
      </c>
      <c r="N9" t="s">
        <v>1390</v>
      </c>
      <c r="O9" t="s">
        <v>339</v>
      </c>
      <c r="P9" t="s">
        <v>1391</v>
      </c>
      <c r="Q9" t="str">
        <f>IF(COUNTIF(Table1[Ticket],Table1[[#This Row],[Ticket]])&gt;1,VLOOKUP(Table1[[#This Row],[Ticket]],Table2[#All],2,FALSE),"")</f>
        <v>Ticket 3</v>
      </c>
      <c r="R9" t="str">
        <f>IF(COUNTIF(Table1[SurName],Table1[[#This Row],[SurName]])&gt;1,VLOOKUP(Table1[[#This Row],[SurName]],Table3[#All],2,FALSE),"")</f>
        <v/>
      </c>
      <c r="S9" t="str">
        <f>IF(Table1[[#This Row],[Ticket Group]]="","","Ticket")</f>
        <v>Ticket</v>
      </c>
      <c r="T9" t="str">
        <f>IF(Table1[[#This Row],[Family Group]]="","","Family")</f>
        <v/>
      </c>
    </row>
    <row r="10" spans="1:20" x14ac:dyDescent="0.25">
      <c r="A10">
        <v>170</v>
      </c>
      <c r="B10">
        <v>0</v>
      </c>
      <c r="C10">
        <v>3</v>
      </c>
      <c r="D10" t="s">
        <v>14</v>
      </c>
      <c r="E10">
        <v>28</v>
      </c>
      <c r="F10">
        <v>0</v>
      </c>
      <c r="G10">
        <v>0</v>
      </c>
      <c r="H10">
        <v>1601</v>
      </c>
      <c r="I10">
        <v>56.495800000000003</v>
      </c>
      <c r="K10" t="s">
        <v>19</v>
      </c>
      <c r="N10" t="s">
        <v>968</v>
      </c>
      <c r="O10" t="s">
        <v>339</v>
      </c>
      <c r="P10" t="s">
        <v>827</v>
      </c>
      <c r="Q10" t="str">
        <f>IF(COUNTIF(Table1[Ticket],Table1[[#This Row],[Ticket]])&gt;1,VLOOKUP(Table1[[#This Row],[Ticket]],Table2[#All],2,FALSE),"")</f>
        <v>Ticket 3</v>
      </c>
      <c r="R10" t="str">
        <f>IF(COUNTIF(Table1[SurName],Table1[[#This Row],[SurName]])&gt;1,VLOOKUP(Table1[[#This Row],[SurName]],Table3[#All],2,FALSE),"")</f>
        <v/>
      </c>
      <c r="S10" t="str">
        <f>IF(Table1[[#This Row],[Ticket Group]]="","","Ticket")</f>
        <v>Ticket</v>
      </c>
      <c r="T10" t="str">
        <f>IF(Table1[[#This Row],[Family Group]]="","","Family")</f>
        <v/>
      </c>
    </row>
    <row r="11" spans="1:20" x14ac:dyDescent="0.25">
      <c r="A11">
        <v>427</v>
      </c>
      <c r="B11">
        <v>1</v>
      </c>
      <c r="C11">
        <v>2</v>
      </c>
      <c r="D11" t="s">
        <v>20</v>
      </c>
      <c r="E11">
        <v>28</v>
      </c>
      <c r="F11">
        <v>1</v>
      </c>
      <c r="G11">
        <v>0</v>
      </c>
      <c r="H11">
        <v>2003</v>
      </c>
      <c r="I11">
        <v>26</v>
      </c>
      <c r="K11" t="s">
        <v>19</v>
      </c>
      <c r="N11" t="s">
        <v>1293</v>
      </c>
      <c r="O11" t="s">
        <v>378</v>
      </c>
      <c r="P11" t="s">
        <v>1294</v>
      </c>
      <c r="Q11" t="str">
        <f>IF(COUNTIF(Table1[Ticket],Table1[[#This Row],[Ticket]])&gt;1,VLOOKUP(Table1[[#This Row],[Ticket]],Table2[#All],2,FALSE),"")</f>
        <v/>
      </c>
      <c r="R11" t="str">
        <f>IF(COUNTIF(Table1[SurName],Table1[[#This Row],[SurName]])&gt;1,VLOOKUP(Table1[[#This Row],[SurName]],Table3[#All],2,FALSE),"")</f>
        <v/>
      </c>
      <c r="S11" t="str">
        <f>IF(Table1[[#This Row],[Ticket Group]]="","","Ticket")</f>
        <v/>
      </c>
      <c r="T11" t="str">
        <f>IF(Table1[[#This Row],[Family Group]]="","","Family")</f>
        <v/>
      </c>
    </row>
    <row r="12" spans="1:20" x14ac:dyDescent="0.25">
      <c r="A12">
        <v>835</v>
      </c>
      <c r="B12">
        <v>0</v>
      </c>
      <c r="C12">
        <v>3</v>
      </c>
      <c r="D12" t="s">
        <v>14</v>
      </c>
      <c r="E12">
        <v>18</v>
      </c>
      <c r="F12">
        <v>0</v>
      </c>
      <c r="G12">
        <v>0</v>
      </c>
      <c r="H12">
        <v>2223</v>
      </c>
      <c r="I12">
        <v>8.3000000000000007</v>
      </c>
      <c r="K12" t="s">
        <v>19</v>
      </c>
      <c r="N12" t="s">
        <v>1741</v>
      </c>
      <c r="O12" t="s">
        <v>339</v>
      </c>
      <c r="P12" t="s">
        <v>1742</v>
      </c>
      <c r="Q12" t="str">
        <f>IF(COUNTIF(Table1[Ticket],Table1[[#This Row],[Ticket]])&gt;1,VLOOKUP(Table1[[#This Row],[Ticket]],Table2[#All],2,FALSE),"")</f>
        <v/>
      </c>
      <c r="R12" t="str">
        <f>IF(COUNTIF(Table1[SurName],Table1[[#This Row],[SurName]])&gt;1,VLOOKUP(Table1[[#This Row],[SurName]],Table3[#All],2,FALSE),"")</f>
        <v/>
      </c>
      <c r="S12" t="str">
        <f>IF(Table1[[#This Row],[Ticket Group]]="","","Ticket")</f>
        <v/>
      </c>
      <c r="T12" t="str">
        <f>IF(Table1[[#This Row],[Family Group]]="","","Family")</f>
        <v/>
      </c>
    </row>
    <row r="13" spans="1:20" x14ac:dyDescent="0.25">
      <c r="A13">
        <v>554</v>
      </c>
      <c r="B13">
        <v>1</v>
      </c>
      <c r="C13">
        <v>3</v>
      </c>
      <c r="D13" t="s">
        <v>14</v>
      </c>
      <c r="E13">
        <v>22</v>
      </c>
      <c r="F13">
        <v>0</v>
      </c>
      <c r="G13">
        <v>0</v>
      </c>
      <c r="H13">
        <v>2620</v>
      </c>
      <c r="I13">
        <v>7.2249999999999996</v>
      </c>
      <c r="K13" t="s">
        <v>16</v>
      </c>
      <c r="N13" t="s">
        <v>1438</v>
      </c>
      <c r="O13" t="s">
        <v>339</v>
      </c>
      <c r="P13" t="s">
        <v>1439</v>
      </c>
      <c r="Q13" t="str">
        <f>IF(COUNTIF(Table1[Ticket],Table1[[#This Row],[Ticket]])&gt;1,VLOOKUP(Table1[[#This Row],[Ticket]],Table2[#All],2,FALSE),"")</f>
        <v/>
      </c>
      <c r="R13" t="str">
        <f>IF(COUNTIF(Table1[SurName],Table1[[#This Row],[SurName]])&gt;1,VLOOKUP(Table1[[#This Row],[SurName]],Table3[#All],2,FALSE),"")</f>
        <v/>
      </c>
      <c r="S13" t="str">
        <f>IF(Table1[[#This Row],[Ticket Group]]="","","Ticket")</f>
        <v/>
      </c>
      <c r="T13" t="str">
        <f>IF(Table1[[#This Row],[Family Group]]="","","Family")</f>
        <v/>
      </c>
    </row>
    <row r="14" spans="1:20" x14ac:dyDescent="0.25">
      <c r="A14">
        <v>662</v>
      </c>
      <c r="B14">
        <v>0</v>
      </c>
      <c r="C14">
        <v>3</v>
      </c>
      <c r="D14" t="s">
        <v>14</v>
      </c>
      <c r="E14">
        <v>40</v>
      </c>
      <c r="F14">
        <v>0</v>
      </c>
      <c r="G14">
        <v>0</v>
      </c>
      <c r="H14">
        <v>2623</v>
      </c>
      <c r="I14">
        <v>7.2249999999999996</v>
      </c>
      <c r="K14" t="s">
        <v>16</v>
      </c>
      <c r="N14" t="s">
        <v>1562</v>
      </c>
      <c r="O14" t="s">
        <v>339</v>
      </c>
      <c r="P14" t="s">
        <v>1563</v>
      </c>
      <c r="Q14" t="str">
        <f>IF(COUNTIF(Table1[Ticket],Table1[[#This Row],[Ticket]])&gt;1,VLOOKUP(Table1[[#This Row],[Ticket]],Table2[#All],2,FALSE),"")</f>
        <v/>
      </c>
      <c r="R14" t="str">
        <f>IF(COUNTIF(Table1[SurName],Table1[[#This Row],[SurName]])&gt;1,VLOOKUP(Table1[[#This Row],[SurName]],Table3[#All],2,FALSE),"")</f>
        <v/>
      </c>
      <c r="S14" t="str">
        <f>IF(Table1[[#This Row],[Ticket Group]]="","","Ticket")</f>
        <v/>
      </c>
      <c r="T14" t="str">
        <f>IF(Table1[[#This Row],[Family Group]]="","","Family")</f>
        <v/>
      </c>
    </row>
    <row r="15" spans="1:20" x14ac:dyDescent="0.25">
      <c r="A15">
        <v>523</v>
      </c>
      <c r="B15">
        <v>0</v>
      </c>
      <c r="C15">
        <v>3</v>
      </c>
      <c r="D15" t="s">
        <v>14</v>
      </c>
      <c r="F15">
        <v>0</v>
      </c>
      <c r="G15">
        <v>0</v>
      </c>
      <c r="H15">
        <v>2624</v>
      </c>
      <c r="I15">
        <v>7.2249999999999996</v>
      </c>
      <c r="K15" t="s">
        <v>16</v>
      </c>
      <c r="N15" t="s">
        <v>1404</v>
      </c>
      <c r="O15" t="s">
        <v>339</v>
      </c>
      <c r="P15" t="s">
        <v>1405</v>
      </c>
      <c r="Q15" t="str">
        <f>IF(COUNTIF(Table1[Ticket],Table1[[#This Row],[Ticket]])&gt;1,VLOOKUP(Table1[[#This Row],[Ticket]],Table2[#All],2,FALSE),"")</f>
        <v/>
      </c>
      <c r="R15" t="str">
        <f>IF(COUNTIF(Table1[SurName],Table1[[#This Row],[SurName]])&gt;1,VLOOKUP(Table1[[#This Row],[SurName]],Table3[#All],2,FALSE),"")</f>
        <v/>
      </c>
      <c r="S15" t="str">
        <f>IF(Table1[[#This Row],[Ticket Group]]="","","Ticket")</f>
        <v/>
      </c>
      <c r="T15" t="str">
        <f>IF(Table1[[#This Row],[Family Group]]="","","Family")</f>
        <v/>
      </c>
    </row>
    <row r="16" spans="1:20" x14ac:dyDescent="0.25">
      <c r="A16">
        <v>804</v>
      </c>
      <c r="B16">
        <v>1</v>
      </c>
      <c r="C16">
        <v>3</v>
      </c>
      <c r="D16" t="s">
        <v>14</v>
      </c>
      <c r="E16">
        <v>0.42</v>
      </c>
      <c r="F16">
        <v>0</v>
      </c>
      <c r="G16">
        <v>1</v>
      </c>
      <c r="H16">
        <v>2625</v>
      </c>
      <c r="I16">
        <v>8.5167000000000002</v>
      </c>
      <c r="K16" t="s">
        <v>16</v>
      </c>
      <c r="N16" t="s">
        <v>1091</v>
      </c>
      <c r="O16" t="s">
        <v>362</v>
      </c>
      <c r="P16" t="s">
        <v>1707</v>
      </c>
      <c r="Q16" t="str">
        <f>IF(COUNTIF(Table1[Ticket],Table1[[#This Row],[Ticket]])&gt;1,VLOOKUP(Table1[[#This Row],[Ticket]],Table2[#All],2,FALSE),"")</f>
        <v/>
      </c>
      <c r="R16" t="str">
        <f>IF(COUNTIF(Table1[SurName],Table1[[#This Row],[SurName]])&gt;1,VLOOKUP(Table1[[#This Row],[SurName]],Table3[#All],2,FALSE),"")</f>
        <v/>
      </c>
      <c r="S16" t="str">
        <f>IF(Table1[[#This Row],[Ticket Group]]="","","Ticket")</f>
        <v/>
      </c>
      <c r="T16" t="str">
        <f>IF(Table1[[#This Row],[Family Group]]="","","Family")</f>
        <v/>
      </c>
    </row>
    <row r="17" spans="1:20" x14ac:dyDescent="0.25">
      <c r="A17">
        <v>368</v>
      </c>
      <c r="B17">
        <v>1</v>
      </c>
      <c r="C17">
        <v>3</v>
      </c>
      <c r="D17" t="s">
        <v>20</v>
      </c>
      <c r="F17">
        <v>0</v>
      </c>
      <c r="G17">
        <v>0</v>
      </c>
      <c r="H17">
        <v>2626</v>
      </c>
      <c r="I17">
        <v>7.2291999999999996</v>
      </c>
      <c r="K17" t="s">
        <v>16</v>
      </c>
      <c r="N17" t="s">
        <v>1211</v>
      </c>
      <c r="O17" t="s">
        <v>378</v>
      </c>
      <c r="P17" t="s">
        <v>1212</v>
      </c>
      <c r="Q17" t="str">
        <f>IF(COUNTIF(Table1[Ticket],Table1[[#This Row],[Ticket]])&gt;1,VLOOKUP(Table1[[#This Row],[Ticket]],Table2[#All],2,FALSE),"")</f>
        <v/>
      </c>
      <c r="R17" t="str">
        <f>IF(COUNTIF(Table1[SurName],Table1[[#This Row],[SurName]])&gt;1,VLOOKUP(Table1[[#This Row],[SurName]],Table3[#All],2,FALSE),"")</f>
        <v/>
      </c>
      <c r="S17" t="str">
        <f>IF(Table1[[#This Row],[Ticket Group]]="","","Ticket")</f>
        <v/>
      </c>
      <c r="T17" t="str">
        <f>IF(Table1[[#This Row],[Family Group]]="","","Family")</f>
        <v/>
      </c>
    </row>
    <row r="18" spans="1:20" x14ac:dyDescent="0.25">
      <c r="A18">
        <v>115</v>
      </c>
      <c r="B18">
        <v>0</v>
      </c>
      <c r="C18">
        <v>3</v>
      </c>
      <c r="D18" t="s">
        <v>20</v>
      </c>
      <c r="E18">
        <v>17</v>
      </c>
      <c r="F18">
        <v>0</v>
      </c>
      <c r="G18">
        <v>0</v>
      </c>
      <c r="H18">
        <v>2627</v>
      </c>
      <c r="I18">
        <v>14.458299999999999</v>
      </c>
      <c r="K18" t="s">
        <v>16</v>
      </c>
      <c r="N18" t="s">
        <v>888</v>
      </c>
      <c r="O18" t="s">
        <v>376</v>
      </c>
      <c r="P18" t="s">
        <v>889</v>
      </c>
      <c r="Q18" t="str">
        <f>IF(COUNTIF(Table1[Ticket],Table1[[#This Row],[Ticket]])&gt;1,VLOOKUP(Table1[[#This Row],[Ticket]],Table2[#All],2,FALSE),"")</f>
        <v>Ticket 11</v>
      </c>
      <c r="R18" t="str">
        <f>IF(COUNTIF(Table1[SurName],Table1[[#This Row],[SurName]])&gt;1,VLOOKUP(Table1[[#This Row],[SurName]],Table3[#All],2,FALSE),"")</f>
        <v>Family 28</v>
      </c>
      <c r="S18" t="str">
        <f>IF(Table1[[#This Row],[Ticket Group]]="","","Ticket")</f>
        <v>Ticket</v>
      </c>
      <c r="T18" t="str">
        <f>IF(Table1[[#This Row],[Family Group]]="","","Family")</f>
        <v>Family</v>
      </c>
    </row>
    <row r="19" spans="1:20" x14ac:dyDescent="0.25">
      <c r="A19">
        <v>496</v>
      </c>
      <c r="B19">
        <v>0</v>
      </c>
      <c r="C19">
        <v>3</v>
      </c>
      <c r="D19" t="s">
        <v>14</v>
      </c>
      <c r="F19">
        <v>0</v>
      </c>
      <c r="G19">
        <v>0</v>
      </c>
      <c r="H19">
        <v>2627</v>
      </c>
      <c r="I19">
        <v>14.458299999999999</v>
      </c>
      <c r="K19" t="s">
        <v>16</v>
      </c>
      <c r="N19" t="s">
        <v>1375</v>
      </c>
      <c r="O19" t="s">
        <v>339</v>
      </c>
      <c r="P19" t="s">
        <v>1010</v>
      </c>
      <c r="Q19" t="str">
        <f>IF(COUNTIF(Table1[Ticket],Table1[[#This Row],[Ticket]])&gt;1,VLOOKUP(Table1[[#This Row],[Ticket]],Table2[#All],2,FALSE),"")</f>
        <v>Ticket 11</v>
      </c>
      <c r="R19" t="str">
        <f>IF(COUNTIF(Table1[SurName],Table1[[#This Row],[SurName]])&gt;1,VLOOKUP(Table1[[#This Row],[SurName]],Table3[#All],2,FALSE),"")</f>
        <v/>
      </c>
      <c r="S19" t="str">
        <f>IF(Table1[[#This Row],[Ticket Group]]="","","Ticket")</f>
        <v>Ticket</v>
      </c>
      <c r="T19" t="str">
        <f>IF(Table1[[#This Row],[Family Group]]="","","Family")</f>
        <v/>
      </c>
    </row>
    <row r="20" spans="1:20" x14ac:dyDescent="0.25">
      <c r="A20">
        <v>204</v>
      </c>
      <c r="B20">
        <v>0</v>
      </c>
      <c r="C20">
        <v>3</v>
      </c>
      <c r="D20" t="s">
        <v>14</v>
      </c>
      <c r="E20">
        <v>45.5</v>
      </c>
      <c r="F20">
        <v>0</v>
      </c>
      <c r="G20">
        <v>0</v>
      </c>
      <c r="H20">
        <v>2628</v>
      </c>
      <c r="I20">
        <v>7.2249999999999996</v>
      </c>
      <c r="K20" t="s">
        <v>16</v>
      </c>
      <c r="N20" t="s">
        <v>1009</v>
      </c>
      <c r="O20" t="s">
        <v>339</v>
      </c>
      <c r="P20" t="s">
        <v>1010</v>
      </c>
      <c r="Q20" t="str">
        <f>IF(COUNTIF(Table1[Ticket],Table1[[#This Row],[Ticket]])&gt;1,VLOOKUP(Table1[[#This Row],[Ticket]],Table2[#All],2,FALSE),"")</f>
        <v/>
      </c>
      <c r="R20" t="str">
        <f>IF(COUNTIF(Table1[SurName],Table1[[#This Row],[SurName]])&gt;1,VLOOKUP(Table1[[#This Row],[SurName]],Table3[#All],2,FALSE),"")</f>
        <v/>
      </c>
      <c r="S20" t="str">
        <f>IF(Table1[[#This Row],[Ticket Group]]="","","Ticket")</f>
        <v/>
      </c>
      <c r="T20" t="str">
        <f>IF(Table1[[#This Row],[Family Group]]="","","Family")</f>
        <v/>
      </c>
    </row>
    <row r="21" spans="1:20" x14ac:dyDescent="0.25">
      <c r="A21">
        <v>860</v>
      </c>
      <c r="B21">
        <v>0</v>
      </c>
      <c r="C21">
        <v>3</v>
      </c>
      <c r="D21" t="s">
        <v>14</v>
      </c>
      <c r="F21">
        <v>0</v>
      </c>
      <c r="G21">
        <v>0</v>
      </c>
      <c r="H21">
        <v>2629</v>
      </c>
      <c r="I21">
        <v>7.2291999999999996</v>
      </c>
      <c r="K21" t="s">
        <v>16</v>
      </c>
      <c r="N21" t="s">
        <v>1770</v>
      </c>
      <c r="O21" t="s">
        <v>339</v>
      </c>
      <c r="P21" t="s">
        <v>1771</v>
      </c>
      <c r="Q21" t="str">
        <f>IF(COUNTIF(Table1[Ticket],Table1[[#This Row],[Ticket]])&gt;1,VLOOKUP(Table1[[#This Row],[Ticket]],Table2[#All],2,FALSE),"")</f>
        <v/>
      </c>
      <c r="R21" t="str">
        <f>IF(COUNTIF(Table1[SurName],Table1[[#This Row],[SurName]])&gt;1,VLOOKUP(Table1[[#This Row],[SurName]],Table3[#All],2,FALSE),"")</f>
        <v/>
      </c>
      <c r="S21" t="str">
        <f>IF(Table1[[#This Row],[Ticket Group]]="","","Ticket")</f>
        <v/>
      </c>
      <c r="T21" t="str">
        <f>IF(Table1[[#This Row],[Family Group]]="","","Family")</f>
        <v/>
      </c>
    </row>
    <row r="22" spans="1:20" x14ac:dyDescent="0.25">
      <c r="A22">
        <v>27</v>
      </c>
      <c r="B22">
        <v>0</v>
      </c>
      <c r="C22">
        <v>3</v>
      </c>
      <c r="D22" t="s">
        <v>14</v>
      </c>
      <c r="F22">
        <v>0</v>
      </c>
      <c r="G22">
        <v>0</v>
      </c>
      <c r="H22">
        <v>2631</v>
      </c>
      <c r="I22">
        <v>7.2249999999999996</v>
      </c>
      <c r="K22" t="s">
        <v>16</v>
      </c>
      <c r="N22" t="s">
        <v>748</v>
      </c>
      <c r="O22" t="s">
        <v>339</v>
      </c>
      <c r="P22" t="s">
        <v>749</v>
      </c>
      <c r="Q22" t="str">
        <f>IF(COUNTIF(Table1[Ticket],Table1[[#This Row],[Ticket]])&gt;1,VLOOKUP(Table1[[#This Row],[Ticket]],Table2[#All],2,FALSE),"")</f>
        <v/>
      </c>
      <c r="R22" t="str">
        <f>IF(COUNTIF(Table1[SurName],Table1[[#This Row],[SurName]])&gt;1,VLOOKUP(Table1[[#This Row],[SurName]],Table3[#All],2,FALSE),"")</f>
        <v/>
      </c>
      <c r="S22" t="str">
        <f>IF(Table1[[#This Row],[Ticket Group]]="","","Ticket")</f>
        <v/>
      </c>
      <c r="T22" t="str">
        <f>IF(Table1[[#This Row],[Family Group]]="","","Family")</f>
        <v/>
      </c>
    </row>
    <row r="23" spans="1:20" x14ac:dyDescent="0.25">
      <c r="A23">
        <v>532</v>
      </c>
      <c r="B23">
        <v>0</v>
      </c>
      <c r="C23">
        <v>3</v>
      </c>
      <c r="D23" t="s">
        <v>14</v>
      </c>
      <c r="F23">
        <v>0</v>
      </c>
      <c r="G23">
        <v>0</v>
      </c>
      <c r="H23">
        <v>2641</v>
      </c>
      <c r="I23">
        <v>7.2291999999999996</v>
      </c>
      <c r="K23" t="s">
        <v>16</v>
      </c>
      <c r="N23" t="s">
        <v>1416</v>
      </c>
      <c r="O23" t="s">
        <v>339</v>
      </c>
      <c r="P23" t="s">
        <v>1417</v>
      </c>
      <c r="Q23" t="str">
        <f>IF(COUNTIF(Table1[Ticket],Table1[[#This Row],[Ticket]])&gt;1,VLOOKUP(Table1[[#This Row],[Ticket]],Table2[#All],2,FALSE),"")</f>
        <v/>
      </c>
      <c r="R23" t="str">
        <f>IF(COUNTIF(Table1[SurName],Table1[[#This Row],[SurName]])&gt;1,VLOOKUP(Table1[[#This Row],[SurName]],Table3[#All],2,FALSE),"")</f>
        <v/>
      </c>
      <c r="S23" t="str">
        <f>IF(Table1[[#This Row],[Ticket Group]]="","","Ticket")</f>
        <v/>
      </c>
      <c r="T23" t="str">
        <f>IF(Table1[[#This Row],[Family Group]]="","","Family")</f>
        <v/>
      </c>
    </row>
    <row r="24" spans="1:20" x14ac:dyDescent="0.25">
      <c r="A24">
        <v>355</v>
      </c>
      <c r="B24">
        <v>0</v>
      </c>
      <c r="C24">
        <v>3</v>
      </c>
      <c r="D24" t="s">
        <v>14</v>
      </c>
      <c r="F24">
        <v>0</v>
      </c>
      <c r="G24">
        <v>0</v>
      </c>
      <c r="H24">
        <v>2647</v>
      </c>
      <c r="I24">
        <v>7.2249999999999996</v>
      </c>
      <c r="K24" t="s">
        <v>16</v>
      </c>
      <c r="N24" t="s">
        <v>1192</v>
      </c>
      <c r="O24" t="s">
        <v>339</v>
      </c>
      <c r="P24" t="s">
        <v>1193</v>
      </c>
      <c r="Q24" t="str">
        <f>IF(COUNTIF(Table1[Ticket],Table1[[#This Row],[Ticket]])&gt;1,VLOOKUP(Table1[[#This Row],[Ticket]],Table2[#All],2,FALSE),"")</f>
        <v/>
      </c>
      <c r="R24" t="str">
        <f>IF(COUNTIF(Table1[SurName],Table1[[#This Row],[SurName]])&gt;1,VLOOKUP(Table1[[#This Row],[SurName]],Table3[#All],2,FALSE),"")</f>
        <v/>
      </c>
      <c r="S24" t="str">
        <f>IF(Table1[[#This Row],[Ticket Group]]="","","Ticket")</f>
        <v/>
      </c>
      <c r="T24" t="str">
        <f>IF(Table1[[#This Row],[Family Group]]="","","Family")</f>
        <v/>
      </c>
    </row>
    <row r="25" spans="1:20" x14ac:dyDescent="0.25">
      <c r="A25">
        <v>379</v>
      </c>
      <c r="B25">
        <v>0</v>
      </c>
      <c r="C25">
        <v>3</v>
      </c>
      <c r="D25" t="s">
        <v>14</v>
      </c>
      <c r="E25">
        <v>20</v>
      </c>
      <c r="F25">
        <v>0</v>
      </c>
      <c r="G25">
        <v>0</v>
      </c>
      <c r="H25">
        <v>2648</v>
      </c>
      <c r="I25">
        <v>4.0125000000000002</v>
      </c>
      <c r="K25" t="s">
        <v>16</v>
      </c>
      <c r="N25" t="s">
        <v>1223</v>
      </c>
      <c r="O25" t="s">
        <v>339</v>
      </c>
      <c r="P25" t="s">
        <v>1190</v>
      </c>
      <c r="Q25" t="str">
        <f>IF(COUNTIF(Table1[Ticket],Table1[[#This Row],[Ticket]])&gt;1,VLOOKUP(Table1[[#This Row],[Ticket]],Table2[#All],2,FALSE),"")</f>
        <v/>
      </c>
      <c r="R25" t="str">
        <f>IF(COUNTIF(Table1[SurName],Table1[[#This Row],[SurName]])&gt;1,VLOOKUP(Table1[[#This Row],[SurName]],Table3[#All],2,FALSE),"")</f>
        <v/>
      </c>
      <c r="S25" t="str">
        <f>IF(Table1[[#This Row],[Ticket Group]]="","","Ticket")</f>
        <v/>
      </c>
      <c r="T25" t="str">
        <f>IF(Table1[[#This Row],[Family Group]]="","","Family")</f>
        <v/>
      </c>
    </row>
    <row r="26" spans="1:20" x14ac:dyDescent="0.25">
      <c r="A26">
        <v>20</v>
      </c>
      <c r="B26">
        <v>1</v>
      </c>
      <c r="C26">
        <v>3</v>
      </c>
      <c r="D26" t="s">
        <v>20</v>
      </c>
      <c r="F26">
        <v>0</v>
      </c>
      <c r="G26">
        <v>0</v>
      </c>
      <c r="H26">
        <v>2649</v>
      </c>
      <c r="I26">
        <v>7.2249999999999996</v>
      </c>
      <c r="K26" t="s">
        <v>16</v>
      </c>
      <c r="N26" t="s">
        <v>739</v>
      </c>
      <c r="O26" t="s">
        <v>378</v>
      </c>
      <c r="P26" t="s">
        <v>740</v>
      </c>
      <c r="Q26" t="str">
        <f>IF(COUNTIF(Table1[Ticket],Table1[[#This Row],[Ticket]])&gt;1,VLOOKUP(Table1[[#This Row],[Ticket]],Table2[#All],2,FALSE),"")</f>
        <v/>
      </c>
      <c r="R26" t="str">
        <f>IF(COUNTIF(Table1[SurName],Table1[[#This Row],[SurName]])&gt;1,VLOOKUP(Table1[[#This Row],[SurName]],Table3[#All],2,FALSE),"")</f>
        <v/>
      </c>
      <c r="S26" t="str">
        <f>IF(Table1[[#This Row],[Ticket Group]]="","","Ticket")</f>
        <v/>
      </c>
      <c r="T26" t="str">
        <f>IF(Table1[[#This Row],[Family Group]]="","","Family")</f>
        <v/>
      </c>
    </row>
    <row r="27" spans="1:20" x14ac:dyDescent="0.25">
      <c r="A27">
        <v>256</v>
      </c>
      <c r="B27">
        <v>1</v>
      </c>
      <c r="C27">
        <v>3</v>
      </c>
      <c r="D27" t="s">
        <v>20</v>
      </c>
      <c r="E27">
        <v>29</v>
      </c>
      <c r="F27">
        <v>0</v>
      </c>
      <c r="G27">
        <v>2</v>
      </c>
      <c r="H27">
        <v>2650</v>
      </c>
      <c r="I27">
        <v>15.245799999999999</v>
      </c>
      <c r="K27" t="s">
        <v>16</v>
      </c>
      <c r="N27" t="s">
        <v>1084</v>
      </c>
      <c r="O27" t="s">
        <v>378</v>
      </c>
      <c r="P27" t="s">
        <v>1085</v>
      </c>
      <c r="Q27" t="str">
        <f>IF(COUNTIF(Table1[Ticket],Table1[[#This Row],[Ticket]])&gt;1,VLOOKUP(Table1[[#This Row],[Ticket]],Table2[#All],2,FALSE),"")</f>
        <v/>
      </c>
      <c r="R27" t="str">
        <f>IF(COUNTIF(Table1[SurName],Table1[[#This Row],[SurName]])&gt;1,VLOOKUP(Table1[[#This Row],[SurName]],Table3[#All],2,FALSE),"")</f>
        <v/>
      </c>
      <c r="S27" t="str">
        <f>IF(Table1[[#This Row],[Ticket Group]]="","","Ticket")</f>
        <v/>
      </c>
      <c r="T27" t="str">
        <f>IF(Table1[[#This Row],[Family Group]]="","","Family")</f>
        <v/>
      </c>
    </row>
    <row r="28" spans="1:20" x14ac:dyDescent="0.25">
      <c r="A28">
        <v>40</v>
      </c>
      <c r="B28">
        <v>1</v>
      </c>
      <c r="C28">
        <v>3</v>
      </c>
      <c r="D28" t="s">
        <v>20</v>
      </c>
      <c r="E28">
        <v>14</v>
      </c>
      <c r="F28">
        <v>1</v>
      </c>
      <c r="G28">
        <v>0</v>
      </c>
      <c r="H28">
        <v>2651</v>
      </c>
      <c r="I28">
        <v>11.2417</v>
      </c>
      <c r="K28" t="s">
        <v>16</v>
      </c>
      <c r="N28" t="s">
        <v>770</v>
      </c>
      <c r="O28" t="s">
        <v>376</v>
      </c>
      <c r="P28" t="s">
        <v>771</v>
      </c>
      <c r="Q28" t="str">
        <f>IF(COUNTIF(Table1[Ticket],Table1[[#This Row],[Ticket]])&gt;1,VLOOKUP(Table1[[#This Row],[Ticket]],Table2[#All],2,FALSE),"")</f>
        <v>Ticket 20</v>
      </c>
      <c r="R28" t="str">
        <f>IF(COUNTIF(Table1[SurName],Table1[[#This Row],[SurName]])&gt;1,VLOOKUP(Table1[[#This Row],[SurName]],Table3[#All],2,FALSE),"")</f>
        <v>Family 439</v>
      </c>
      <c r="S28" t="str">
        <f>IF(Table1[[#This Row],[Ticket Group]]="","","Ticket")</f>
        <v>Ticket</v>
      </c>
      <c r="T28" t="str">
        <f>IF(Table1[[#This Row],[Family Group]]="","","Family")</f>
        <v>Family</v>
      </c>
    </row>
    <row r="29" spans="1:20" x14ac:dyDescent="0.25">
      <c r="A29">
        <v>126</v>
      </c>
      <c r="B29">
        <v>1</v>
      </c>
      <c r="C29">
        <v>3</v>
      </c>
      <c r="D29" t="s">
        <v>14</v>
      </c>
      <c r="E29">
        <v>12</v>
      </c>
      <c r="F29">
        <v>1</v>
      </c>
      <c r="G29">
        <v>0</v>
      </c>
      <c r="H29">
        <v>2651</v>
      </c>
      <c r="I29">
        <v>11.2417</v>
      </c>
      <c r="K29" t="s">
        <v>16</v>
      </c>
      <c r="N29" t="s">
        <v>770</v>
      </c>
      <c r="O29" t="s">
        <v>362</v>
      </c>
      <c r="P29" t="s">
        <v>901</v>
      </c>
      <c r="Q29" t="str">
        <f>IF(COUNTIF(Table1[Ticket],Table1[[#This Row],[Ticket]])&gt;1,VLOOKUP(Table1[[#This Row],[Ticket]],Table2[#All],2,FALSE),"")</f>
        <v>Ticket 20</v>
      </c>
      <c r="R29" t="str">
        <f>IF(COUNTIF(Table1[SurName],Table1[[#This Row],[SurName]])&gt;1,VLOOKUP(Table1[[#This Row],[SurName]],Table3[#All],2,FALSE),"")</f>
        <v>Family 439</v>
      </c>
      <c r="S29" t="str">
        <f>IF(Table1[[#This Row],[Ticket Group]]="","","Ticket")</f>
        <v>Ticket</v>
      </c>
      <c r="T29" t="str">
        <f>IF(Table1[[#This Row],[Family Group]]="","","Family")</f>
        <v>Family</v>
      </c>
    </row>
    <row r="30" spans="1:20" x14ac:dyDescent="0.25">
      <c r="A30">
        <v>382</v>
      </c>
      <c r="B30">
        <v>1</v>
      </c>
      <c r="C30">
        <v>3</v>
      </c>
      <c r="D30" t="s">
        <v>20</v>
      </c>
      <c r="E30">
        <v>1</v>
      </c>
      <c r="F30">
        <v>0</v>
      </c>
      <c r="G30">
        <v>2</v>
      </c>
      <c r="H30">
        <v>2653</v>
      </c>
      <c r="I30">
        <v>15.7417</v>
      </c>
      <c r="K30" t="s">
        <v>16</v>
      </c>
      <c r="N30" t="s">
        <v>1227</v>
      </c>
      <c r="O30" t="s">
        <v>376</v>
      </c>
      <c r="P30" t="s">
        <v>1228</v>
      </c>
      <c r="Q30" t="str">
        <f>IF(COUNTIF(Table1[Ticket],Table1[[#This Row],[Ticket]])&gt;1,VLOOKUP(Table1[[#This Row],[Ticket]],Table2[#All],2,FALSE),"")</f>
        <v>Ticket 21</v>
      </c>
      <c r="R30" t="str">
        <f>IF(COUNTIF(Table1[SurName],Table1[[#This Row],[SurName]])&gt;1,VLOOKUP(Table1[[#This Row],[SurName]],Table3[#All],2,FALSE),"")</f>
        <v>Family 429</v>
      </c>
      <c r="S30" t="str">
        <f>IF(Table1[[#This Row],[Ticket Group]]="","","Ticket")</f>
        <v>Ticket</v>
      </c>
      <c r="T30" t="str">
        <f>IF(Table1[[#This Row],[Family Group]]="","","Family")</f>
        <v>Family</v>
      </c>
    </row>
    <row r="31" spans="1:20" x14ac:dyDescent="0.25">
      <c r="A31">
        <v>623</v>
      </c>
      <c r="B31">
        <v>1</v>
      </c>
      <c r="C31">
        <v>3</v>
      </c>
      <c r="D31" t="s">
        <v>14</v>
      </c>
      <c r="E31">
        <v>20</v>
      </c>
      <c r="F31">
        <v>1</v>
      </c>
      <c r="G31">
        <v>1</v>
      </c>
      <c r="H31">
        <v>2653</v>
      </c>
      <c r="I31">
        <v>15.7417</v>
      </c>
      <c r="K31" t="s">
        <v>16</v>
      </c>
      <c r="N31" t="s">
        <v>1227</v>
      </c>
      <c r="O31" t="s">
        <v>339</v>
      </c>
      <c r="P31" t="s">
        <v>1516</v>
      </c>
      <c r="Q31" t="str">
        <f>IF(COUNTIF(Table1[Ticket],Table1[[#This Row],[Ticket]])&gt;1,VLOOKUP(Table1[[#This Row],[Ticket]],Table2[#All],2,FALSE),"")</f>
        <v>Ticket 21</v>
      </c>
      <c r="R31" t="str">
        <f>IF(COUNTIF(Table1[SurName],Table1[[#This Row],[SurName]])&gt;1,VLOOKUP(Table1[[#This Row],[SurName]],Table3[#All],2,FALSE),"")</f>
        <v>Family 429</v>
      </c>
      <c r="S31" t="str">
        <f>IF(Table1[[#This Row],[Ticket Group]]="","","Ticket")</f>
        <v>Ticket</v>
      </c>
      <c r="T31" t="str">
        <f>IF(Table1[[#This Row],[Family Group]]="","","Family")</f>
        <v>Family</v>
      </c>
    </row>
    <row r="32" spans="1:20" x14ac:dyDescent="0.25">
      <c r="A32">
        <v>621</v>
      </c>
      <c r="B32">
        <v>0</v>
      </c>
      <c r="C32">
        <v>3</v>
      </c>
      <c r="D32" t="s">
        <v>14</v>
      </c>
      <c r="E32">
        <v>27</v>
      </c>
      <c r="F32">
        <v>1</v>
      </c>
      <c r="G32">
        <v>0</v>
      </c>
      <c r="H32">
        <v>2659</v>
      </c>
      <c r="I32">
        <v>14.4542</v>
      </c>
      <c r="K32" t="s">
        <v>16</v>
      </c>
      <c r="N32" t="s">
        <v>1514</v>
      </c>
      <c r="O32" t="s">
        <v>339</v>
      </c>
      <c r="P32" t="s">
        <v>1515</v>
      </c>
      <c r="Q32" t="str">
        <f>IF(COUNTIF(Table1[Ticket],Table1[[#This Row],[Ticket]])&gt;1,VLOOKUP(Table1[[#This Row],[Ticket]],Table2[#All],2,FALSE),"")</f>
        <v>Ticket 22</v>
      </c>
      <c r="R32" t="str">
        <f>IF(COUNTIF(Table1[SurName],Table1[[#This Row],[SurName]])&gt;1,VLOOKUP(Table1[[#This Row],[SurName]],Table3[#All],2,FALSE),"")</f>
        <v>Family 660</v>
      </c>
      <c r="S32" t="str">
        <f>IF(Table1[[#This Row],[Ticket Group]]="","","Ticket")</f>
        <v>Ticket</v>
      </c>
      <c r="T32" t="str">
        <f>IF(Table1[[#This Row],[Family Group]]="","","Family")</f>
        <v>Family</v>
      </c>
    </row>
    <row r="33" spans="1:20" x14ac:dyDescent="0.25">
      <c r="A33">
        <v>831</v>
      </c>
      <c r="B33">
        <v>1</v>
      </c>
      <c r="C33">
        <v>3</v>
      </c>
      <c r="D33" t="s">
        <v>20</v>
      </c>
      <c r="E33">
        <v>15</v>
      </c>
      <c r="F33">
        <v>1</v>
      </c>
      <c r="G33">
        <v>0</v>
      </c>
      <c r="H33">
        <v>2659</v>
      </c>
      <c r="I33">
        <v>14.4542</v>
      </c>
      <c r="K33" t="s">
        <v>16</v>
      </c>
      <c r="N33" t="s">
        <v>1514</v>
      </c>
      <c r="O33" t="s">
        <v>378</v>
      </c>
      <c r="P33" t="s">
        <v>1737</v>
      </c>
      <c r="Q33" t="str">
        <f>IF(COUNTIF(Table1[Ticket],Table1[[#This Row],[Ticket]])&gt;1,VLOOKUP(Table1[[#This Row],[Ticket]],Table2[#All],2,FALSE),"")</f>
        <v>Ticket 22</v>
      </c>
      <c r="R33" t="str">
        <f>IF(COUNTIF(Table1[SurName],Table1[[#This Row],[SurName]])&gt;1,VLOOKUP(Table1[[#This Row],[SurName]],Table3[#All],2,FALSE),"")</f>
        <v>Family 660</v>
      </c>
      <c r="S33" t="str">
        <f>IF(Table1[[#This Row],[Ticket Group]]="","","Ticket")</f>
        <v>Ticket</v>
      </c>
      <c r="T33" t="str">
        <f>IF(Table1[[#This Row],[Family Group]]="","","Family")</f>
        <v>Family</v>
      </c>
    </row>
    <row r="34" spans="1:20" x14ac:dyDescent="0.25">
      <c r="A34">
        <v>66</v>
      </c>
      <c r="B34">
        <v>1</v>
      </c>
      <c r="C34">
        <v>3</v>
      </c>
      <c r="D34" t="s">
        <v>14</v>
      </c>
      <c r="F34">
        <v>1</v>
      </c>
      <c r="G34">
        <v>1</v>
      </c>
      <c r="H34">
        <v>2661</v>
      </c>
      <c r="I34">
        <v>15.245799999999999</v>
      </c>
      <c r="K34" t="s">
        <v>16</v>
      </c>
      <c r="N34" t="s">
        <v>812</v>
      </c>
      <c r="O34" t="s">
        <v>362</v>
      </c>
      <c r="P34" t="s">
        <v>813</v>
      </c>
      <c r="Q34" t="str">
        <f>IF(COUNTIF(Table1[Ticket],Table1[[#This Row],[Ticket]])&gt;1,VLOOKUP(Table1[[#This Row],[Ticket]],Table2[#All],2,FALSE),"")</f>
        <v>Ticket 23</v>
      </c>
      <c r="R34" t="str">
        <f>IF(COUNTIF(Table1[SurName],Table1[[#This Row],[SurName]])&gt;1,VLOOKUP(Table1[[#This Row],[SurName]],Table3[#All],2,FALSE),"")</f>
        <v>Family 419</v>
      </c>
      <c r="S34" t="str">
        <f>IF(Table1[[#This Row],[Ticket Group]]="","","Ticket")</f>
        <v>Ticket</v>
      </c>
      <c r="T34" t="str">
        <f>IF(Table1[[#This Row],[Family Group]]="","","Family")</f>
        <v>Family</v>
      </c>
    </row>
    <row r="35" spans="1:20" x14ac:dyDescent="0.25">
      <c r="A35">
        <v>710</v>
      </c>
      <c r="B35">
        <v>1</v>
      </c>
      <c r="C35">
        <v>3</v>
      </c>
      <c r="D35" t="s">
        <v>14</v>
      </c>
      <c r="F35">
        <v>1</v>
      </c>
      <c r="G35">
        <v>1</v>
      </c>
      <c r="H35">
        <v>2661</v>
      </c>
      <c r="I35">
        <v>15.245799999999999</v>
      </c>
      <c r="K35" t="s">
        <v>16</v>
      </c>
      <c r="N35" t="s">
        <v>812</v>
      </c>
      <c r="O35" t="s">
        <v>362</v>
      </c>
      <c r="P35" t="s">
        <v>1612</v>
      </c>
      <c r="Q35" t="str">
        <f>IF(COUNTIF(Table1[Ticket],Table1[[#This Row],[Ticket]])&gt;1,VLOOKUP(Table1[[#This Row],[Ticket]],Table2[#All],2,FALSE),"")</f>
        <v>Ticket 23</v>
      </c>
      <c r="R35" t="str">
        <f>IF(COUNTIF(Table1[SurName],Table1[[#This Row],[SurName]])&gt;1,VLOOKUP(Table1[[#This Row],[SurName]],Table3[#All],2,FALSE),"")</f>
        <v>Family 419</v>
      </c>
      <c r="S35" t="str">
        <f>IF(Table1[[#This Row],[Ticket Group]]="","","Ticket")</f>
        <v>Ticket</v>
      </c>
      <c r="T35" t="str">
        <f>IF(Table1[[#This Row],[Family Group]]="","","Family")</f>
        <v>Family</v>
      </c>
    </row>
    <row r="36" spans="1:20" x14ac:dyDescent="0.25">
      <c r="A36">
        <v>49</v>
      </c>
      <c r="B36">
        <v>0</v>
      </c>
      <c r="C36">
        <v>3</v>
      </c>
      <c r="D36" t="s">
        <v>14</v>
      </c>
      <c r="F36">
        <v>2</v>
      </c>
      <c r="G36">
        <v>0</v>
      </c>
      <c r="H36">
        <v>2662</v>
      </c>
      <c r="I36">
        <v>21.679200000000002</v>
      </c>
      <c r="K36" t="s">
        <v>16</v>
      </c>
      <c r="N36" t="s">
        <v>788</v>
      </c>
      <c r="O36" t="s">
        <v>339</v>
      </c>
      <c r="P36" t="s">
        <v>789</v>
      </c>
      <c r="Q36" t="str">
        <f>IF(COUNTIF(Table1[Ticket],Table1[[#This Row],[Ticket]])&gt;1,VLOOKUP(Table1[[#This Row],[Ticket]],Table2[#All],2,FALSE),"")</f>
        <v/>
      </c>
      <c r="R36" t="str">
        <f>IF(COUNTIF(Table1[SurName],Table1[[#This Row],[SurName]])&gt;1,VLOOKUP(Table1[[#This Row],[SurName]],Table3[#All],2,FALSE),"")</f>
        <v/>
      </c>
      <c r="S36" t="str">
        <f>IF(Table1[[#This Row],[Ticket Group]]="","","Ticket")</f>
        <v/>
      </c>
      <c r="T36" t="str">
        <f>IF(Table1[[#This Row],[Family Group]]="","","Family")</f>
        <v/>
      </c>
    </row>
    <row r="37" spans="1:20" x14ac:dyDescent="0.25">
      <c r="A37">
        <v>763</v>
      </c>
      <c r="B37">
        <v>1</v>
      </c>
      <c r="C37">
        <v>3</v>
      </c>
      <c r="D37" t="s">
        <v>14</v>
      </c>
      <c r="E37">
        <v>20</v>
      </c>
      <c r="F37">
        <v>0</v>
      </c>
      <c r="G37">
        <v>0</v>
      </c>
      <c r="H37">
        <v>2663</v>
      </c>
      <c r="I37">
        <v>7.2291999999999996</v>
      </c>
      <c r="K37" t="s">
        <v>16</v>
      </c>
      <c r="N37" t="s">
        <v>1664</v>
      </c>
      <c r="O37" t="s">
        <v>339</v>
      </c>
      <c r="P37" t="s">
        <v>1665</v>
      </c>
      <c r="Q37" t="str">
        <f>IF(COUNTIF(Table1[Ticket],Table1[[#This Row],[Ticket]])&gt;1,VLOOKUP(Table1[[#This Row],[Ticket]],Table2[#All],2,FALSE),"")</f>
        <v/>
      </c>
      <c r="R37" t="str">
        <f>IF(COUNTIF(Table1[SurName],Table1[[#This Row],[SurName]])&gt;1,VLOOKUP(Table1[[#This Row],[SurName]],Table3[#All],2,FALSE),"")</f>
        <v/>
      </c>
      <c r="S37" t="str">
        <f>IF(Table1[[#This Row],[Ticket Group]]="","","Ticket")</f>
        <v/>
      </c>
      <c r="T37" t="str">
        <f>IF(Table1[[#This Row],[Family Group]]="","","Family")</f>
        <v/>
      </c>
    </row>
    <row r="38" spans="1:20" x14ac:dyDescent="0.25">
      <c r="A38">
        <v>599</v>
      </c>
      <c r="B38">
        <v>0</v>
      </c>
      <c r="C38">
        <v>3</v>
      </c>
      <c r="D38" t="s">
        <v>14</v>
      </c>
      <c r="F38">
        <v>0</v>
      </c>
      <c r="G38">
        <v>0</v>
      </c>
      <c r="H38">
        <v>2664</v>
      </c>
      <c r="I38">
        <v>7.2249999999999996</v>
      </c>
      <c r="K38" t="s">
        <v>16</v>
      </c>
      <c r="N38" t="s">
        <v>921</v>
      </c>
      <c r="O38" t="s">
        <v>339</v>
      </c>
      <c r="P38" t="s">
        <v>766</v>
      </c>
      <c r="Q38" t="str">
        <f>IF(COUNTIF(Table1[Ticket],Table1[[#This Row],[Ticket]])&gt;1,VLOOKUP(Table1[[#This Row],[Ticket]],Table2[#All],2,FALSE),"")</f>
        <v/>
      </c>
      <c r="R38" t="str">
        <f>IF(COUNTIF(Table1[SurName],Table1[[#This Row],[SurName]])&gt;1,VLOOKUP(Table1[[#This Row],[SurName]],Table3[#All],2,FALSE),"")</f>
        <v>Family 68</v>
      </c>
      <c r="S38" t="str">
        <f>IF(Table1[[#This Row],[Ticket Group]]="","","Ticket")</f>
        <v/>
      </c>
      <c r="T38" t="str">
        <f>IF(Table1[[#This Row],[Family Group]]="","","Family")</f>
        <v>Family</v>
      </c>
    </row>
    <row r="39" spans="1:20" x14ac:dyDescent="0.25">
      <c r="A39">
        <v>112</v>
      </c>
      <c r="B39">
        <v>0</v>
      </c>
      <c r="C39">
        <v>3</v>
      </c>
      <c r="D39" t="s">
        <v>20</v>
      </c>
      <c r="E39">
        <v>14.5</v>
      </c>
      <c r="F39">
        <v>1</v>
      </c>
      <c r="G39">
        <v>0</v>
      </c>
      <c r="H39">
        <v>2665</v>
      </c>
      <c r="I39">
        <v>14.4542</v>
      </c>
      <c r="K39" t="s">
        <v>16</v>
      </c>
      <c r="N39" t="s">
        <v>882</v>
      </c>
      <c r="O39" t="s">
        <v>376</v>
      </c>
      <c r="P39" t="s">
        <v>883</v>
      </c>
      <c r="Q39" t="str">
        <f>IF(COUNTIF(Table1[Ticket],Table1[[#This Row],[Ticket]])&gt;1,VLOOKUP(Table1[[#This Row],[Ticket]],Table2[#All],2,FALSE),"")</f>
        <v>Ticket 27</v>
      </c>
      <c r="R39" t="str">
        <f>IF(COUNTIF(Table1[SurName],Table1[[#This Row],[SurName]])&gt;1,VLOOKUP(Table1[[#This Row],[SurName]],Table3[#All],2,FALSE),"")</f>
        <v>Family 666</v>
      </c>
      <c r="S39" t="str">
        <f>IF(Table1[[#This Row],[Ticket Group]]="","","Ticket")</f>
        <v>Ticket</v>
      </c>
      <c r="T39" t="str">
        <f>IF(Table1[[#This Row],[Family Group]]="","","Family")</f>
        <v>Family</v>
      </c>
    </row>
    <row r="40" spans="1:20" x14ac:dyDescent="0.25">
      <c r="A40">
        <v>241</v>
      </c>
      <c r="B40">
        <v>0</v>
      </c>
      <c r="C40">
        <v>3</v>
      </c>
      <c r="D40" t="s">
        <v>20</v>
      </c>
      <c r="F40">
        <v>1</v>
      </c>
      <c r="G40">
        <v>0</v>
      </c>
      <c r="H40">
        <v>2665</v>
      </c>
      <c r="I40">
        <v>14.4542</v>
      </c>
      <c r="K40" t="s">
        <v>16</v>
      </c>
      <c r="N40" t="s">
        <v>882</v>
      </c>
      <c r="O40" t="s">
        <v>376</v>
      </c>
      <c r="P40" t="s">
        <v>1065</v>
      </c>
      <c r="Q40" t="str">
        <f>IF(COUNTIF(Table1[Ticket],Table1[[#This Row],[Ticket]])&gt;1,VLOOKUP(Table1[[#This Row],[Ticket]],Table2[#All],2,FALSE),"")</f>
        <v>Ticket 27</v>
      </c>
      <c r="R40" t="str">
        <f>IF(COUNTIF(Table1[SurName],Table1[[#This Row],[SurName]])&gt;1,VLOOKUP(Table1[[#This Row],[SurName]],Table3[#All],2,FALSE),"")</f>
        <v>Family 666</v>
      </c>
      <c r="S40" t="str">
        <f>IF(Table1[[#This Row],[Ticket Group]]="","","Ticket")</f>
        <v>Ticket</v>
      </c>
      <c r="T40" t="str">
        <f>IF(Table1[[#This Row],[Family Group]]="","","Family")</f>
        <v>Family</v>
      </c>
    </row>
    <row r="41" spans="1:20" x14ac:dyDescent="0.25">
      <c r="A41">
        <v>449</v>
      </c>
      <c r="B41">
        <v>1</v>
      </c>
      <c r="C41">
        <v>3</v>
      </c>
      <c r="D41" t="s">
        <v>20</v>
      </c>
      <c r="E41">
        <v>5</v>
      </c>
      <c r="F41">
        <v>2</v>
      </c>
      <c r="G41">
        <v>1</v>
      </c>
      <c r="H41">
        <v>2666</v>
      </c>
      <c r="I41">
        <v>19.258299999999998</v>
      </c>
      <c r="K41" t="s">
        <v>16</v>
      </c>
      <c r="N41" t="s">
        <v>1320</v>
      </c>
      <c r="O41" t="s">
        <v>376</v>
      </c>
      <c r="P41" t="s">
        <v>1321</v>
      </c>
      <c r="Q41" t="str">
        <f>IF(COUNTIF(Table1[Ticket],Table1[[#This Row],[Ticket]])&gt;1,VLOOKUP(Table1[[#This Row],[Ticket]],Table2[#All],2,FALSE),"")</f>
        <v>Ticket 28</v>
      </c>
      <c r="R41" t="str">
        <f>IF(COUNTIF(Table1[SurName],Table1[[#This Row],[SurName]])&gt;1,VLOOKUP(Table1[[#This Row],[SurName]],Table3[#All],2,FALSE),"")</f>
        <v>Family 33</v>
      </c>
      <c r="S41" t="str">
        <f>IF(Table1[[#This Row],[Ticket Group]]="","","Ticket")</f>
        <v>Ticket</v>
      </c>
      <c r="T41" t="str">
        <f>IF(Table1[[#This Row],[Family Group]]="","","Family")</f>
        <v>Family</v>
      </c>
    </row>
    <row r="42" spans="1:20" x14ac:dyDescent="0.25">
      <c r="A42">
        <v>470</v>
      </c>
      <c r="B42">
        <v>1</v>
      </c>
      <c r="C42">
        <v>3</v>
      </c>
      <c r="D42" t="s">
        <v>20</v>
      </c>
      <c r="E42">
        <v>0.75</v>
      </c>
      <c r="F42">
        <v>2</v>
      </c>
      <c r="G42">
        <v>1</v>
      </c>
      <c r="H42">
        <v>2666</v>
      </c>
      <c r="I42">
        <v>19.258299999999998</v>
      </c>
      <c r="K42" t="s">
        <v>16</v>
      </c>
      <c r="N42" t="s">
        <v>1320</v>
      </c>
      <c r="O42" t="s">
        <v>376</v>
      </c>
      <c r="P42" t="s">
        <v>1343</v>
      </c>
      <c r="Q42" t="str">
        <f>IF(COUNTIF(Table1[Ticket],Table1[[#This Row],[Ticket]])&gt;1,VLOOKUP(Table1[[#This Row],[Ticket]],Table2[#All],2,FALSE),"")</f>
        <v>Ticket 28</v>
      </c>
      <c r="R42" t="str">
        <f>IF(COUNTIF(Table1[SurName],Table1[[#This Row],[SurName]])&gt;1,VLOOKUP(Table1[[#This Row],[SurName]],Table3[#All],2,FALSE),"")</f>
        <v>Family 33</v>
      </c>
      <c r="S42" t="str">
        <f>IF(Table1[[#This Row],[Ticket Group]]="","","Ticket")</f>
        <v>Ticket</v>
      </c>
      <c r="T42" t="str">
        <f>IF(Table1[[#This Row],[Family Group]]="","","Family")</f>
        <v>Family</v>
      </c>
    </row>
    <row r="43" spans="1:20" x14ac:dyDescent="0.25">
      <c r="A43">
        <v>645</v>
      </c>
      <c r="B43">
        <v>1</v>
      </c>
      <c r="C43">
        <v>3</v>
      </c>
      <c r="D43" t="s">
        <v>20</v>
      </c>
      <c r="E43">
        <v>0.75</v>
      </c>
      <c r="F43">
        <v>2</v>
      </c>
      <c r="G43">
        <v>1</v>
      </c>
      <c r="H43">
        <v>2666</v>
      </c>
      <c r="I43">
        <v>19.258299999999998</v>
      </c>
      <c r="K43" t="s">
        <v>16</v>
      </c>
      <c r="N43" t="s">
        <v>1320</v>
      </c>
      <c r="O43" t="s">
        <v>376</v>
      </c>
      <c r="P43" t="s">
        <v>1543</v>
      </c>
      <c r="Q43" t="str">
        <f>IF(COUNTIF(Table1[Ticket],Table1[[#This Row],[Ticket]])&gt;1,VLOOKUP(Table1[[#This Row],[Ticket]],Table2[#All],2,FALSE),"")</f>
        <v>Ticket 28</v>
      </c>
      <c r="R43" t="str">
        <f>IF(COUNTIF(Table1[SurName],Table1[[#This Row],[SurName]])&gt;1,VLOOKUP(Table1[[#This Row],[SurName]],Table3[#All],2,FALSE),"")</f>
        <v>Family 33</v>
      </c>
      <c r="S43" t="str">
        <f>IF(Table1[[#This Row],[Ticket Group]]="","","Ticket")</f>
        <v>Ticket</v>
      </c>
      <c r="T43" t="str">
        <f>IF(Table1[[#This Row],[Family Group]]="","","Family")</f>
        <v>Family</v>
      </c>
    </row>
    <row r="44" spans="1:20" x14ac:dyDescent="0.25">
      <c r="A44">
        <v>859</v>
      </c>
      <c r="B44">
        <v>1</v>
      </c>
      <c r="C44">
        <v>3</v>
      </c>
      <c r="D44" t="s">
        <v>20</v>
      </c>
      <c r="E44">
        <v>24</v>
      </c>
      <c r="F44">
        <v>0</v>
      </c>
      <c r="G44">
        <v>3</v>
      </c>
      <c r="H44">
        <v>2666</v>
      </c>
      <c r="I44">
        <v>19.258299999999998</v>
      </c>
      <c r="K44" t="s">
        <v>16</v>
      </c>
      <c r="N44" t="s">
        <v>1320</v>
      </c>
      <c r="O44" t="s">
        <v>378</v>
      </c>
      <c r="P44" t="s">
        <v>1769</v>
      </c>
      <c r="Q44" t="str">
        <f>IF(COUNTIF(Table1[Ticket],Table1[[#This Row],[Ticket]])&gt;1,VLOOKUP(Table1[[#This Row],[Ticket]],Table2[#All],2,FALSE),"")</f>
        <v>Ticket 28</v>
      </c>
      <c r="R44" t="str">
        <f>IF(COUNTIF(Table1[SurName],Table1[[#This Row],[SurName]])&gt;1,VLOOKUP(Table1[[#This Row],[SurName]],Table3[#All],2,FALSE),"")</f>
        <v>Family 33</v>
      </c>
      <c r="S44" t="str">
        <f>IF(Table1[[#This Row],[Ticket Group]]="","","Ticket")</f>
        <v>Ticket</v>
      </c>
      <c r="T44" t="str">
        <f>IF(Table1[[#This Row],[Family Group]]="","","Family")</f>
        <v>Family</v>
      </c>
    </row>
    <row r="45" spans="1:20" x14ac:dyDescent="0.25">
      <c r="A45">
        <v>876</v>
      </c>
      <c r="B45">
        <v>1</v>
      </c>
      <c r="C45">
        <v>3</v>
      </c>
      <c r="D45" t="s">
        <v>20</v>
      </c>
      <c r="E45">
        <v>15</v>
      </c>
      <c r="F45">
        <v>0</v>
      </c>
      <c r="G45">
        <v>0</v>
      </c>
      <c r="H45">
        <v>2667</v>
      </c>
      <c r="I45">
        <v>7.2249999999999996</v>
      </c>
      <c r="K45" t="s">
        <v>16</v>
      </c>
      <c r="N45" t="s">
        <v>1789</v>
      </c>
      <c r="O45" t="s">
        <v>376</v>
      </c>
      <c r="P45" t="s">
        <v>1790</v>
      </c>
      <c r="Q45" t="str">
        <f>IF(COUNTIF(Table1[Ticket],Table1[[#This Row],[Ticket]])&gt;1,VLOOKUP(Table1[[#This Row],[Ticket]],Table2[#All],2,FALSE),"")</f>
        <v/>
      </c>
      <c r="R45" t="str">
        <f>IF(COUNTIF(Table1[SurName],Table1[[#This Row],[SurName]])&gt;1,VLOOKUP(Table1[[#This Row],[SurName]],Table3[#All],2,FALSE),"")</f>
        <v/>
      </c>
      <c r="S45" t="str">
        <f>IF(Table1[[#This Row],[Ticket Group]]="","","Ticket")</f>
        <v/>
      </c>
      <c r="T45" t="str">
        <f>IF(Table1[[#This Row],[Family Group]]="","","Family")</f>
        <v/>
      </c>
    </row>
    <row r="46" spans="1:20" x14ac:dyDescent="0.25">
      <c r="A46">
        <v>129</v>
      </c>
      <c r="B46">
        <v>1</v>
      </c>
      <c r="C46">
        <v>3</v>
      </c>
      <c r="D46" t="s">
        <v>20</v>
      </c>
      <c r="F46">
        <v>1</v>
      </c>
      <c r="G46">
        <v>1</v>
      </c>
      <c r="H46">
        <v>2668</v>
      </c>
      <c r="I46">
        <v>22.3583</v>
      </c>
      <c r="J46" t="s">
        <v>195</v>
      </c>
      <c r="K46" t="s">
        <v>16</v>
      </c>
      <c r="L46" t="s">
        <v>196</v>
      </c>
      <c r="M46">
        <v>2</v>
      </c>
      <c r="N46" t="s">
        <v>683</v>
      </c>
      <c r="O46" t="s">
        <v>376</v>
      </c>
      <c r="P46" t="s">
        <v>684</v>
      </c>
      <c r="Q46" t="str">
        <f>IF(COUNTIF(Table1[Ticket],Table1[[#This Row],[Ticket]])&gt;1,VLOOKUP(Table1[[#This Row],[Ticket]],Table2[#All],2,FALSE),"")</f>
        <v>Ticket 30</v>
      </c>
      <c r="R46" t="str">
        <f>IF(COUNTIF(Table1[SurName],Table1[[#This Row],[SurName]])&gt;1,VLOOKUP(Table1[[#This Row],[SurName]],Table3[#All],2,FALSE),"")</f>
        <v>Family 487</v>
      </c>
      <c r="S46" t="str">
        <f>IF(Table1[[#This Row],[Ticket Group]]="","","Ticket")</f>
        <v>Ticket</v>
      </c>
      <c r="T46" t="str">
        <f>IF(Table1[[#This Row],[Family Group]]="","","Family")</f>
        <v>Family</v>
      </c>
    </row>
    <row r="47" spans="1:20" x14ac:dyDescent="0.25">
      <c r="A47">
        <v>534</v>
      </c>
      <c r="B47">
        <v>1</v>
      </c>
      <c r="C47">
        <v>3</v>
      </c>
      <c r="D47" t="s">
        <v>20</v>
      </c>
      <c r="F47">
        <v>0</v>
      </c>
      <c r="G47">
        <v>2</v>
      </c>
      <c r="H47">
        <v>2668</v>
      </c>
      <c r="I47">
        <v>22.3583</v>
      </c>
      <c r="K47" t="s">
        <v>16</v>
      </c>
      <c r="N47" t="s">
        <v>683</v>
      </c>
      <c r="O47" t="s">
        <v>378</v>
      </c>
      <c r="P47" t="s">
        <v>1419</v>
      </c>
      <c r="Q47" t="str">
        <f>IF(COUNTIF(Table1[Ticket],Table1[[#This Row],[Ticket]])&gt;1,VLOOKUP(Table1[[#This Row],[Ticket]],Table2[#All],2,FALSE),"")</f>
        <v>Ticket 30</v>
      </c>
      <c r="R47" t="str">
        <f>IF(COUNTIF(Table1[SurName],Table1[[#This Row],[SurName]])&gt;1,VLOOKUP(Table1[[#This Row],[SurName]],Table3[#All],2,FALSE),"")</f>
        <v>Family 487</v>
      </c>
      <c r="S47" t="str">
        <f>IF(Table1[[#This Row],[Ticket Group]]="","","Ticket")</f>
        <v>Ticket</v>
      </c>
      <c r="T47" t="str">
        <f>IF(Table1[[#This Row],[Family Group]]="","","Family")</f>
        <v>Family</v>
      </c>
    </row>
    <row r="48" spans="1:20" x14ac:dyDescent="0.25">
      <c r="A48">
        <v>61</v>
      </c>
      <c r="B48">
        <v>0</v>
      </c>
      <c r="C48">
        <v>3</v>
      </c>
      <c r="D48" t="s">
        <v>14</v>
      </c>
      <c r="E48">
        <v>22</v>
      </c>
      <c r="F48">
        <v>0</v>
      </c>
      <c r="G48">
        <v>0</v>
      </c>
      <c r="H48">
        <v>2669</v>
      </c>
      <c r="I48">
        <v>7.2291999999999996</v>
      </c>
      <c r="K48" t="s">
        <v>16</v>
      </c>
      <c r="N48" t="s">
        <v>806</v>
      </c>
      <c r="O48" t="s">
        <v>339</v>
      </c>
      <c r="P48" t="s">
        <v>807</v>
      </c>
      <c r="Q48" t="str">
        <f>IF(COUNTIF(Table1[Ticket],Table1[[#This Row],[Ticket]])&gt;1,VLOOKUP(Table1[[#This Row],[Ticket]],Table2[#All],2,FALSE),"")</f>
        <v/>
      </c>
      <c r="R48" t="str">
        <f>IF(COUNTIF(Table1[SurName],Table1[[#This Row],[SurName]])&gt;1,VLOOKUP(Table1[[#This Row],[SurName]],Table3[#All],2,FALSE),"")</f>
        <v/>
      </c>
      <c r="S48" t="str">
        <f>IF(Table1[[#This Row],[Ticket Group]]="","","Ticket")</f>
        <v/>
      </c>
      <c r="T48" t="str">
        <f>IF(Table1[[#This Row],[Family Group]]="","","Family")</f>
        <v/>
      </c>
    </row>
    <row r="49" spans="1:20" x14ac:dyDescent="0.25">
      <c r="A49">
        <v>833</v>
      </c>
      <c r="B49">
        <v>0</v>
      </c>
      <c r="C49">
        <v>3</v>
      </c>
      <c r="D49" t="s">
        <v>14</v>
      </c>
      <c r="F49">
        <v>0</v>
      </c>
      <c r="G49">
        <v>0</v>
      </c>
      <c r="H49">
        <v>2671</v>
      </c>
      <c r="I49">
        <v>7.2291999999999996</v>
      </c>
      <c r="K49" t="s">
        <v>16</v>
      </c>
      <c r="N49" t="s">
        <v>1602</v>
      </c>
      <c r="O49" t="s">
        <v>339</v>
      </c>
      <c r="P49" t="s">
        <v>1739</v>
      </c>
      <c r="Q49" t="str">
        <f>IF(COUNTIF(Table1[Ticket],Table1[[#This Row],[Ticket]])&gt;1,VLOOKUP(Table1[[#This Row],[Ticket]],Table2[#All],2,FALSE),"")</f>
        <v/>
      </c>
      <c r="R49" t="str">
        <f>IF(COUNTIF(Table1[SurName],Table1[[#This Row],[SurName]])&gt;1,VLOOKUP(Table1[[#This Row],[SurName]],Table3[#All],2,FALSE),"")</f>
        <v>Family 534</v>
      </c>
      <c r="S49" t="str">
        <f>IF(Table1[[#This Row],[Ticket Group]]="","","Ticket")</f>
        <v/>
      </c>
      <c r="T49" t="str">
        <f>IF(Table1[[#This Row],[Family Group]]="","","Family")</f>
        <v>Family</v>
      </c>
    </row>
    <row r="50" spans="1:20" x14ac:dyDescent="0.25">
      <c r="A50">
        <v>694</v>
      </c>
      <c r="B50">
        <v>0</v>
      </c>
      <c r="C50">
        <v>3</v>
      </c>
      <c r="D50" t="s">
        <v>14</v>
      </c>
      <c r="E50">
        <v>25</v>
      </c>
      <c r="F50">
        <v>0</v>
      </c>
      <c r="G50">
        <v>0</v>
      </c>
      <c r="H50">
        <v>2672</v>
      </c>
      <c r="I50">
        <v>7.2249999999999996</v>
      </c>
      <c r="K50" t="s">
        <v>16</v>
      </c>
      <c r="N50" t="s">
        <v>1602</v>
      </c>
      <c r="O50" t="s">
        <v>339</v>
      </c>
      <c r="P50" t="s">
        <v>1603</v>
      </c>
      <c r="Q50" t="str">
        <f>IF(COUNTIF(Table1[Ticket],Table1[[#This Row],[Ticket]])&gt;1,VLOOKUP(Table1[[#This Row],[Ticket]],Table2[#All],2,FALSE),"")</f>
        <v/>
      </c>
      <c r="R50" t="str">
        <f>IF(COUNTIF(Table1[SurName],Table1[[#This Row],[SurName]])&gt;1,VLOOKUP(Table1[[#This Row],[SurName]],Table3[#All],2,FALSE),"")</f>
        <v>Family 534</v>
      </c>
      <c r="S50" t="str">
        <f>IF(Table1[[#This Row],[Ticket Group]]="","","Ticket")</f>
        <v/>
      </c>
      <c r="T50" t="str">
        <f>IF(Table1[[#This Row],[Family Group]]="","","Family")</f>
        <v>Family</v>
      </c>
    </row>
    <row r="51" spans="1:20" x14ac:dyDescent="0.25">
      <c r="A51">
        <v>774</v>
      </c>
      <c r="B51">
        <v>0</v>
      </c>
      <c r="C51">
        <v>3</v>
      </c>
      <c r="D51" t="s">
        <v>14</v>
      </c>
      <c r="F51">
        <v>0</v>
      </c>
      <c r="G51">
        <v>0</v>
      </c>
      <c r="H51">
        <v>2674</v>
      </c>
      <c r="I51">
        <v>7.2249999999999996</v>
      </c>
      <c r="K51" t="s">
        <v>16</v>
      </c>
      <c r="N51" t="s">
        <v>901</v>
      </c>
      <c r="O51" t="s">
        <v>339</v>
      </c>
      <c r="P51" t="s">
        <v>1677</v>
      </c>
      <c r="Q51" t="str">
        <f>IF(COUNTIF(Table1[Ticket],Table1[[#This Row],[Ticket]])&gt;1,VLOOKUP(Table1[[#This Row],[Ticket]],Table2[#All],2,FALSE),"")</f>
        <v/>
      </c>
      <c r="R51" t="str">
        <f>IF(COUNTIF(Table1[SurName],Table1[[#This Row],[SurName]])&gt;1,VLOOKUP(Table1[[#This Row],[SurName]],Table3[#All],2,FALSE),"")</f>
        <v>Family 178</v>
      </c>
      <c r="S51" t="str">
        <f>IF(Table1[[#This Row],[Ticket Group]]="","","Ticket")</f>
        <v/>
      </c>
      <c r="T51" t="str">
        <f>IF(Table1[[#This Row],[Family Group]]="","","Family")</f>
        <v>Family</v>
      </c>
    </row>
    <row r="52" spans="1:20" x14ac:dyDescent="0.25">
      <c r="A52">
        <v>37</v>
      </c>
      <c r="B52">
        <v>1</v>
      </c>
      <c r="C52">
        <v>3</v>
      </c>
      <c r="D52" t="s">
        <v>14</v>
      </c>
      <c r="F52">
        <v>0</v>
      </c>
      <c r="G52">
        <v>0</v>
      </c>
      <c r="H52">
        <v>2677</v>
      </c>
      <c r="I52">
        <v>7.2291999999999996</v>
      </c>
      <c r="K52" t="s">
        <v>16</v>
      </c>
      <c r="N52" t="s">
        <v>765</v>
      </c>
      <c r="O52" t="s">
        <v>339</v>
      </c>
      <c r="P52" t="s">
        <v>766</v>
      </c>
      <c r="Q52" t="str">
        <f>IF(COUNTIF(Table1[Ticket],Table1[[#This Row],[Ticket]])&gt;1,VLOOKUP(Table1[[#This Row],[Ticket]],Table2[#All],2,FALSE),"")</f>
        <v/>
      </c>
      <c r="R52" t="str">
        <f>IF(COUNTIF(Table1[SurName],Table1[[#This Row],[SurName]])&gt;1,VLOOKUP(Table1[[#This Row],[SurName]],Table3[#All],2,FALSE),"")</f>
        <v/>
      </c>
      <c r="S52" t="str">
        <f>IF(Table1[[#This Row],[Ticket Group]]="","","Ticket")</f>
        <v/>
      </c>
      <c r="T52" t="str">
        <f>IF(Table1[[#This Row],[Family Group]]="","","Family")</f>
        <v/>
      </c>
    </row>
    <row r="53" spans="1:20" x14ac:dyDescent="0.25">
      <c r="A53">
        <v>141</v>
      </c>
      <c r="B53">
        <v>0</v>
      </c>
      <c r="C53">
        <v>3</v>
      </c>
      <c r="D53" t="s">
        <v>20</v>
      </c>
      <c r="F53">
        <v>0</v>
      </c>
      <c r="G53">
        <v>2</v>
      </c>
      <c r="H53">
        <v>2678</v>
      </c>
      <c r="I53">
        <v>15.245799999999999</v>
      </c>
      <c r="K53" t="s">
        <v>16</v>
      </c>
      <c r="N53" t="s">
        <v>921</v>
      </c>
      <c r="O53" t="s">
        <v>378</v>
      </c>
      <c r="P53" t="s">
        <v>922</v>
      </c>
      <c r="Q53" t="str">
        <f>IF(COUNTIF(Table1[Ticket],Table1[[#This Row],[Ticket]])&gt;1,VLOOKUP(Table1[[#This Row],[Ticket]],Table2[#All],2,FALSE),"")</f>
        <v>Ticket 36</v>
      </c>
      <c r="R53" t="str">
        <f>IF(COUNTIF(Table1[SurName],Table1[[#This Row],[SurName]])&gt;1,VLOOKUP(Table1[[#This Row],[SurName]],Table3[#All],2,FALSE),"")</f>
        <v>Family 68</v>
      </c>
      <c r="S53" t="str">
        <f>IF(Table1[[#This Row],[Ticket Group]]="","","Ticket")</f>
        <v>Ticket</v>
      </c>
      <c r="T53" t="str">
        <f>IF(Table1[[#This Row],[Family Group]]="","","Family")</f>
        <v>Family</v>
      </c>
    </row>
    <row r="54" spans="1:20" x14ac:dyDescent="0.25">
      <c r="A54">
        <v>853</v>
      </c>
      <c r="B54">
        <v>0</v>
      </c>
      <c r="C54">
        <v>3</v>
      </c>
      <c r="D54" t="s">
        <v>20</v>
      </c>
      <c r="E54">
        <v>9</v>
      </c>
      <c r="F54">
        <v>1</v>
      </c>
      <c r="G54">
        <v>1</v>
      </c>
      <c r="H54">
        <v>2678</v>
      </c>
      <c r="I54">
        <v>15.245799999999999</v>
      </c>
      <c r="K54" t="s">
        <v>16</v>
      </c>
      <c r="N54" t="s">
        <v>921</v>
      </c>
      <c r="O54" t="s">
        <v>376</v>
      </c>
      <c r="P54" t="s">
        <v>1764</v>
      </c>
      <c r="Q54" t="str">
        <f>IF(COUNTIF(Table1[Ticket],Table1[[#This Row],[Ticket]])&gt;1,VLOOKUP(Table1[[#This Row],[Ticket]],Table2[#All],2,FALSE),"")</f>
        <v>Ticket 36</v>
      </c>
      <c r="R54" t="str">
        <f>IF(COUNTIF(Table1[SurName],Table1[[#This Row],[SurName]])&gt;1,VLOOKUP(Table1[[#This Row],[SurName]],Table3[#All],2,FALSE),"")</f>
        <v>Family 68</v>
      </c>
      <c r="S54" t="str">
        <f>IF(Table1[[#This Row],[Ticket Group]]="","","Ticket")</f>
        <v>Ticket</v>
      </c>
      <c r="T54" t="str">
        <f>IF(Table1[[#This Row],[Family Group]]="","","Family")</f>
        <v>Family</v>
      </c>
    </row>
    <row r="55" spans="1:20" x14ac:dyDescent="0.25">
      <c r="A55">
        <v>74</v>
      </c>
      <c r="B55">
        <v>0</v>
      </c>
      <c r="C55">
        <v>3</v>
      </c>
      <c r="D55" t="s">
        <v>14</v>
      </c>
      <c r="E55">
        <v>26</v>
      </c>
      <c r="F55">
        <v>1</v>
      </c>
      <c r="G55">
        <v>0</v>
      </c>
      <c r="H55">
        <v>2680</v>
      </c>
      <c r="I55">
        <v>14.4542</v>
      </c>
      <c r="K55" t="s">
        <v>16</v>
      </c>
      <c r="N55" t="s">
        <v>824</v>
      </c>
      <c r="O55" t="s">
        <v>339</v>
      </c>
      <c r="P55" t="s">
        <v>825</v>
      </c>
      <c r="Q55" t="str">
        <f>IF(COUNTIF(Table1[Ticket],Table1[[#This Row],[Ticket]])&gt;1,VLOOKUP(Table1[[#This Row],[Ticket]],Table2[#All],2,FALSE),"")</f>
        <v/>
      </c>
      <c r="R55" t="str">
        <f>IF(COUNTIF(Table1[SurName],Table1[[#This Row],[SurName]])&gt;1,VLOOKUP(Table1[[#This Row],[SurName]],Table3[#All],2,FALSE),"")</f>
        <v/>
      </c>
      <c r="S55" t="str">
        <f>IF(Table1[[#This Row],[Ticket Group]]="","","Ticket")</f>
        <v/>
      </c>
      <c r="T55" t="str">
        <f>IF(Table1[[#This Row],[Family Group]]="","","Family")</f>
        <v/>
      </c>
    </row>
    <row r="56" spans="1:20" x14ac:dyDescent="0.25">
      <c r="A56">
        <v>844</v>
      </c>
      <c r="B56">
        <v>0</v>
      </c>
      <c r="C56">
        <v>3</v>
      </c>
      <c r="D56" t="s">
        <v>14</v>
      </c>
      <c r="E56">
        <v>34.5</v>
      </c>
      <c r="F56">
        <v>0</v>
      </c>
      <c r="G56">
        <v>0</v>
      </c>
      <c r="H56">
        <v>2683</v>
      </c>
      <c r="I56">
        <v>6.4375</v>
      </c>
      <c r="K56" t="s">
        <v>16</v>
      </c>
      <c r="N56" t="s">
        <v>1754</v>
      </c>
      <c r="O56" t="s">
        <v>339</v>
      </c>
      <c r="P56" t="s">
        <v>1755</v>
      </c>
      <c r="Q56" t="str">
        <f>IF(COUNTIF(Table1[Ticket],Table1[[#This Row],[Ticket]])&gt;1,VLOOKUP(Table1[[#This Row],[Ticket]],Table2[#All],2,FALSE),"")</f>
        <v/>
      </c>
      <c r="R56" t="str">
        <f>IF(COUNTIF(Table1[SurName],Table1[[#This Row],[SurName]])&gt;1,VLOOKUP(Table1[[#This Row],[SurName]],Table3[#All],2,FALSE),"")</f>
        <v/>
      </c>
      <c r="S56" t="str">
        <f>IF(Table1[[#This Row],[Ticket Group]]="","","Ticket")</f>
        <v/>
      </c>
      <c r="T56" t="str">
        <f>IF(Table1[[#This Row],[Family Group]]="","","Family")</f>
        <v/>
      </c>
    </row>
    <row r="57" spans="1:20" x14ac:dyDescent="0.25">
      <c r="A57">
        <v>799</v>
      </c>
      <c r="B57">
        <v>0</v>
      </c>
      <c r="C57">
        <v>3</v>
      </c>
      <c r="D57" t="s">
        <v>14</v>
      </c>
      <c r="E57">
        <v>30</v>
      </c>
      <c r="F57">
        <v>0</v>
      </c>
      <c r="G57">
        <v>0</v>
      </c>
      <c r="H57">
        <v>2685</v>
      </c>
      <c r="I57">
        <v>7.2291999999999996</v>
      </c>
      <c r="K57" t="s">
        <v>16</v>
      </c>
      <c r="N57" t="s">
        <v>1703</v>
      </c>
      <c r="O57" t="s">
        <v>339</v>
      </c>
      <c r="P57" t="s">
        <v>1375</v>
      </c>
      <c r="Q57" t="str">
        <f>IF(COUNTIF(Table1[Ticket],Table1[[#This Row],[Ticket]])&gt;1,VLOOKUP(Table1[[#This Row],[Ticket]],Table2[#All],2,FALSE),"")</f>
        <v/>
      </c>
      <c r="R57" t="str">
        <f>IF(COUNTIF(Table1[SurName],Table1[[#This Row],[SurName]])&gt;1,VLOOKUP(Table1[[#This Row],[SurName]],Table3[#All],2,FALSE),"")</f>
        <v/>
      </c>
      <c r="S57" t="str">
        <f>IF(Table1[[#This Row],[Ticket Group]]="","","Ticket")</f>
        <v/>
      </c>
      <c r="T57" t="str">
        <f>IF(Table1[[#This Row],[Family Group]]="","","Family")</f>
        <v/>
      </c>
    </row>
    <row r="58" spans="1:20" x14ac:dyDescent="0.25">
      <c r="A58">
        <v>569</v>
      </c>
      <c r="B58">
        <v>0</v>
      </c>
      <c r="C58">
        <v>3</v>
      </c>
      <c r="D58" t="s">
        <v>14</v>
      </c>
      <c r="F58">
        <v>0</v>
      </c>
      <c r="G58">
        <v>0</v>
      </c>
      <c r="H58">
        <v>2686</v>
      </c>
      <c r="I58">
        <v>7.2291999999999996</v>
      </c>
      <c r="K58" t="s">
        <v>16</v>
      </c>
      <c r="N58" t="s">
        <v>1460</v>
      </c>
      <c r="O58" t="s">
        <v>339</v>
      </c>
      <c r="P58" t="s">
        <v>1190</v>
      </c>
      <c r="Q58" t="str">
        <f>IF(COUNTIF(Table1[Ticket],Table1[[#This Row],[Ticket]])&gt;1,VLOOKUP(Table1[[#This Row],[Ticket]],Table2[#All],2,FALSE),"")</f>
        <v/>
      </c>
      <c r="R58" t="str">
        <f>IF(COUNTIF(Table1[SurName],Table1[[#This Row],[SurName]])&gt;1,VLOOKUP(Table1[[#This Row],[SurName]],Table3[#All],2,FALSE),"")</f>
        <v/>
      </c>
      <c r="S58" t="str">
        <f>IF(Table1[[#This Row],[Ticket Group]]="","","Ticket")</f>
        <v/>
      </c>
      <c r="T58" t="str">
        <f>IF(Table1[[#This Row],[Family Group]]="","","Family")</f>
        <v/>
      </c>
    </row>
    <row r="59" spans="1:20" x14ac:dyDescent="0.25">
      <c r="A59">
        <v>781</v>
      </c>
      <c r="B59">
        <v>1</v>
      </c>
      <c r="C59">
        <v>3</v>
      </c>
      <c r="D59" t="s">
        <v>20</v>
      </c>
      <c r="E59">
        <v>13</v>
      </c>
      <c r="F59">
        <v>0</v>
      </c>
      <c r="G59">
        <v>0</v>
      </c>
      <c r="H59">
        <v>2687</v>
      </c>
      <c r="I59">
        <v>7.2291999999999996</v>
      </c>
      <c r="K59" t="s">
        <v>16</v>
      </c>
      <c r="N59" t="s">
        <v>1685</v>
      </c>
      <c r="O59" t="s">
        <v>376</v>
      </c>
      <c r="P59" t="s">
        <v>1686</v>
      </c>
      <c r="Q59" t="str">
        <f>IF(COUNTIF(Table1[Ticket],Table1[[#This Row],[Ticket]])&gt;1,VLOOKUP(Table1[[#This Row],[Ticket]],Table2[#All],2,FALSE),"")</f>
        <v/>
      </c>
      <c r="R59" t="str">
        <f>IF(COUNTIF(Table1[SurName],Table1[[#This Row],[SurName]])&gt;1,VLOOKUP(Table1[[#This Row],[SurName]],Table3[#All],2,FALSE),"")</f>
        <v/>
      </c>
      <c r="S59" t="str">
        <f>IF(Table1[[#This Row],[Ticket Group]]="","","Ticket")</f>
        <v/>
      </c>
      <c r="T59" t="str">
        <f>IF(Table1[[#This Row],[Family Group]]="","","Family")</f>
        <v/>
      </c>
    </row>
    <row r="60" spans="1:20" x14ac:dyDescent="0.25">
      <c r="A60">
        <v>579</v>
      </c>
      <c r="B60">
        <v>0</v>
      </c>
      <c r="C60">
        <v>3</v>
      </c>
      <c r="D60" t="s">
        <v>20</v>
      </c>
      <c r="F60">
        <v>1</v>
      </c>
      <c r="G60">
        <v>0</v>
      </c>
      <c r="H60">
        <v>2689</v>
      </c>
      <c r="I60">
        <v>14.458299999999999</v>
      </c>
      <c r="K60" t="s">
        <v>16</v>
      </c>
      <c r="N60" t="s">
        <v>1468</v>
      </c>
      <c r="O60" t="s">
        <v>378</v>
      </c>
      <c r="P60" t="s">
        <v>1469</v>
      </c>
      <c r="Q60" t="str">
        <f>IF(COUNTIF(Table1[Ticket],Table1[[#This Row],[Ticket]])&gt;1,VLOOKUP(Table1[[#This Row],[Ticket]],Table2[#All],2,FALSE),"")</f>
        <v/>
      </c>
      <c r="R60" t="str">
        <f>IF(COUNTIF(Table1[SurName],Table1[[#This Row],[SurName]])&gt;1,VLOOKUP(Table1[[#This Row],[SurName]],Table3[#All],2,FALSE),"")</f>
        <v/>
      </c>
      <c r="S60" t="str">
        <f>IF(Table1[[#This Row],[Ticket Group]]="","","Ticket")</f>
        <v/>
      </c>
      <c r="T60" t="str">
        <f>IF(Table1[[#This Row],[Family Group]]="","","Family")</f>
        <v/>
      </c>
    </row>
    <row r="61" spans="1:20" x14ac:dyDescent="0.25">
      <c r="A61">
        <v>533</v>
      </c>
      <c r="B61">
        <v>0</v>
      </c>
      <c r="C61">
        <v>3</v>
      </c>
      <c r="D61" t="s">
        <v>14</v>
      </c>
      <c r="E61">
        <v>17</v>
      </c>
      <c r="F61">
        <v>1</v>
      </c>
      <c r="G61">
        <v>1</v>
      </c>
      <c r="H61">
        <v>2690</v>
      </c>
      <c r="I61">
        <v>7.2291999999999996</v>
      </c>
      <c r="K61" t="s">
        <v>16</v>
      </c>
      <c r="N61" t="s">
        <v>901</v>
      </c>
      <c r="O61" t="s">
        <v>339</v>
      </c>
      <c r="P61" t="s">
        <v>1418</v>
      </c>
      <c r="Q61" t="str">
        <f>IF(COUNTIF(Table1[Ticket],Table1[[#This Row],[Ticket]])&gt;1,VLOOKUP(Table1[[#This Row],[Ticket]],Table2[#All],2,FALSE),"")</f>
        <v/>
      </c>
      <c r="R61" t="str">
        <f>IF(COUNTIF(Table1[SurName],Table1[[#This Row],[SurName]])&gt;1,VLOOKUP(Table1[[#This Row],[SurName]],Table3[#All],2,FALSE),"")</f>
        <v>Family 178</v>
      </c>
      <c r="S61" t="str">
        <f>IF(Table1[[#This Row],[Ticket Group]]="","","Ticket")</f>
        <v/>
      </c>
      <c r="T61" t="str">
        <f>IF(Table1[[#This Row],[Family Group]]="","","Family")</f>
        <v>Family</v>
      </c>
    </row>
    <row r="62" spans="1:20" x14ac:dyDescent="0.25">
      <c r="A62">
        <v>363</v>
      </c>
      <c r="B62">
        <v>0</v>
      </c>
      <c r="C62">
        <v>3</v>
      </c>
      <c r="D62" t="s">
        <v>20</v>
      </c>
      <c r="E62">
        <v>45</v>
      </c>
      <c r="F62">
        <v>0</v>
      </c>
      <c r="G62">
        <v>1</v>
      </c>
      <c r="H62">
        <v>2691</v>
      </c>
      <c r="I62">
        <v>14.4542</v>
      </c>
      <c r="K62" t="s">
        <v>16</v>
      </c>
      <c r="N62" t="s">
        <v>1205</v>
      </c>
      <c r="O62" t="s">
        <v>378</v>
      </c>
      <c r="P62" t="s">
        <v>1206</v>
      </c>
      <c r="Q62" t="str">
        <f>IF(COUNTIF(Table1[Ticket],Table1[[#This Row],[Ticket]])&gt;1,VLOOKUP(Table1[[#This Row],[Ticket]],Table2[#All],2,FALSE),"")</f>
        <v>Ticket 44</v>
      </c>
      <c r="R62" t="str">
        <f>IF(COUNTIF(Table1[SurName],Table1[[#This Row],[SurName]])&gt;1,VLOOKUP(Table1[[#This Row],[SurName]],Table3[#All],2,FALSE),"")</f>
        <v>Family 40</v>
      </c>
      <c r="S62" t="str">
        <f>IF(Table1[[#This Row],[Ticket Group]]="","","Ticket")</f>
        <v>Ticket</v>
      </c>
      <c r="T62" t="str">
        <f>IF(Table1[[#This Row],[Family Group]]="","","Family")</f>
        <v>Family</v>
      </c>
    </row>
    <row r="63" spans="1:20" x14ac:dyDescent="0.25">
      <c r="A63">
        <v>703</v>
      </c>
      <c r="B63">
        <v>0</v>
      </c>
      <c r="C63">
        <v>3</v>
      </c>
      <c r="D63" t="s">
        <v>20</v>
      </c>
      <c r="E63">
        <v>18</v>
      </c>
      <c r="F63">
        <v>0</v>
      </c>
      <c r="G63">
        <v>1</v>
      </c>
      <c r="H63">
        <v>2691</v>
      </c>
      <c r="I63">
        <v>14.4542</v>
      </c>
      <c r="K63" t="s">
        <v>16</v>
      </c>
      <c r="N63" t="s">
        <v>1205</v>
      </c>
      <c r="O63" t="s">
        <v>376</v>
      </c>
      <c r="P63" t="s">
        <v>1606</v>
      </c>
      <c r="Q63" t="str">
        <f>IF(COUNTIF(Table1[Ticket],Table1[[#This Row],[Ticket]])&gt;1,VLOOKUP(Table1[[#This Row],[Ticket]],Table2[#All],2,FALSE),"")</f>
        <v>Ticket 44</v>
      </c>
      <c r="R63" t="str">
        <f>IF(COUNTIF(Table1[SurName],Table1[[#This Row],[SurName]])&gt;1,VLOOKUP(Table1[[#This Row],[SurName]],Table3[#All],2,FALSE),"")</f>
        <v>Family 40</v>
      </c>
      <c r="S63" t="str">
        <f>IF(Table1[[#This Row],[Ticket Group]]="","","Ticket")</f>
        <v>Ticket</v>
      </c>
      <c r="T63" t="str">
        <f>IF(Table1[[#This Row],[Family Group]]="","","Family")</f>
        <v>Family</v>
      </c>
    </row>
    <row r="64" spans="1:20" x14ac:dyDescent="0.25">
      <c r="A64">
        <v>297</v>
      </c>
      <c r="B64">
        <v>0</v>
      </c>
      <c r="C64">
        <v>3</v>
      </c>
      <c r="D64" t="s">
        <v>14</v>
      </c>
      <c r="E64">
        <v>23.5</v>
      </c>
      <c r="F64">
        <v>0</v>
      </c>
      <c r="G64">
        <v>0</v>
      </c>
      <c r="H64">
        <v>2693</v>
      </c>
      <c r="I64">
        <v>7.2291999999999996</v>
      </c>
      <c r="K64" t="s">
        <v>16</v>
      </c>
      <c r="N64" t="s">
        <v>766</v>
      </c>
      <c r="O64" t="s">
        <v>339</v>
      </c>
      <c r="P64" t="s">
        <v>1136</v>
      </c>
      <c r="Q64" t="str">
        <f>IF(COUNTIF(Table1[Ticket],Table1[[#This Row],[Ticket]])&gt;1,VLOOKUP(Table1[[#This Row],[Ticket]],Table2[#All],2,FALSE),"")</f>
        <v/>
      </c>
      <c r="R64" t="str">
        <f>IF(COUNTIF(Table1[SurName],Table1[[#This Row],[SurName]])&gt;1,VLOOKUP(Table1[[#This Row],[SurName]],Table3[#All],2,FALSE),"")</f>
        <v/>
      </c>
      <c r="S64" t="str">
        <f>IF(Table1[[#This Row],[Ticket Group]]="","","Ticket")</f>
        <v/>
      </c>
      <c r="T64" t="str">
        <f>IF(Table1[[#This Row],[Family Group]]="","","Family")</f>
        <v/>
      </c>
    </row>
    <row r="65" spans="1:20" x14ac:dyDescent="0.25">
      <c r="A65">
        <v>245</v>
      </c>
      <c r="B65">
        <v>0</v>
      </c>
      <c r="C65">
        <v>3</v>
      </c>
      <c r="D65" t="s">
        <v>14</v>
      </c>
      <c r="E65">
        <v>30</v>
      </c>
      <c r="F65">
        <v>0</v>
      </c>
      <c r="G65">
        <v>0</v>
      </c>
      <c r="H65">
        <v>2694</v>
      </c>
      <c r="I65">
        <v>7.2249999999999996</v>
      </c>
      <c r="K65" t="s">
        <v>16</v>
      </c>
      <c r="N65" t="s">
        <v>888</v>
      </c>
      <c r="O65" t="s">
        <v>339</v>
      </c>
      <c r="P65" t="s">
        <v>1072</v>
      </c>
      <c r="Q65" t="str">
        <f>IF(COUNTIF(Table1[Ticket],Table1[[#This Row],[Ticket]])&gt;1,VLOOKUP(Table1[[#This Row],[Ticket]],Table2[#All],2,FALSE),"")</f>
        <v/>
      </c>
      <c r="R65" t="str">
        <f>IF(COUNTIF(Table1[SurName],Table1[[#This Row],[SurName]])&gt;1,VLOOKUP(Table1[[#This Row],[SurName]],Table3[#All],2,FALSE),"")</f>
        <v>Family 28</v>
      </c>
      <c r="S65" t="str">
        <f>IF(Table1[[#This Row],[Ticket Group]]="","","Ticket")</f>
        <v/>
      </c>
      <c r="T65" t="str">
        <f>IF(Table1[[#This Row],[Family Group]]="","","Family")</f>
        <v>Family</v>
      </c>
    </row>
    <row r="66" spans="1:20" x14ac:dyDescent="0.25">
      <c r="A66">
        <v>353</v>
      </c>
      <c r="B66">
        <v>0</v>
      </c>
      <c r="C66">
        <v>3</v>
      </c>
      <c r="D66" t="s">
        <v>14</v>
      </c>
      <c r="E66">
        <v>15</v>
      </c>
      <c r="F66">
        <v>1</v>
      </c>
      <c r="G66">
        <v>1</v>
      </c>
      <c r="H66">
        <v>2695</v>
      </c>
      <c r="I66">
        <v>7.2291999999999996</v>
      </c>
      <c r="K66" t="s">
        <v>16</v>
      </c>
      <c r="N66" t="s">
        <v>901</v>
      </c>
      <c r="O66" t="s">
        <v>339</v>
      </c>
      <c r="P66" t="s">
        <v>1190</v>
      </c>
      <c r="Q66" t="str">
        <f>IF(COUNTIF(Table1[Ticket],Table1[[#This Row],[Ticket]])&gt;1,VLOOKUP(Table1[[#This Row],[Ticket]],Table2[#All],2,FALSE),"")</f>
        <v/>
      </c>
      <c r="R66" t="str">
        <f>IF(COUNTIF(Table1[SurName],Table1[[#This Row],[SurName]])&gt;1,VLOOKUP(Table1[[#This Row],[SurName]],Table3[#All],2,FALSE),"")</f>
        <v>Family 178</v>
      </c>
      <c r="S66" t="str">
        <f>IF(Table1[[#This Row],[Ticket Group]]="","","Ticket")</f>
        <v/>
      </c>
      <c r="T66" t="str">
        <f>IF(Table1[[#This Row],[Family Group]]="","","Family")</f>
        <v>Family</v>
      </c>
    </row>
    <row r="67" spans="1:20" x14ac:dyDescent="0.25">
      <c r="A67">
        <v>58</v>
      </c>
      <c r="B67">
        <v>0</v>
      </c>
      <c r="C67">
        <v>3</v>
      </c>
      <c r="D67" t="s">
        <v>14</v>
      </c>
      <c r="E67">
        <v>28.5</v>
      </c>
      <c r="F67">
        <v>0</v>
      </c>
      <c r="G67">
        <v>0</v>
      </c>
      <c r="H67">
        <v>2697</v>
      </c>
      <c r="I67">
        <v>7.2291999999999996</v>
      </c>
      <c r="K67" t="s">
        <v>16</v>
      </c>
      <c r="N67" t="s">
        <v>800</v>
      </c>
      <c r="O67" t="s">
        <v>339</v>
      </c>
      <c r="P67" t="s">
        <v>801</v>
      </c>
      <c r="Q67" t="str">
        <f>IF(COUNTIF(Table1[Ticket],Table1[[#This Row],[Ticket]])&gt;1,VLOOKUP(Table1[[#This Row],[Ticket]],Table2[#All],2,FALSE),"")</f>
        <v/>
      </c>
      <c r="R67" t="str">
        <f>IF(COUNTIF(Table1[SurName],Table1[[#This Row],[SurName]])&gt;1,VLOOKUP(Table1[[#This Row],[SurName]],Table3[#All],2,FALSE),"")</f>
        <v/>
      </c>
      <c r="S67" t="str">
        <f>IF(Table1[[#This Row],[Ticket Group]]="","","Ticket")</f>
        <v/>
      </c>
      <c r="T67" t="str">
        <f>IF(Table1[[#This Row],[Family Group]]="","","Family")</f>
        <v/>
      </c>
    </row>
    <row r="68" spans="1:20" x14ac:dyDescent="0.25">
      <c r="A68">
        <v>208</v>
      </c>
      <c r="B68">
        <v>1</v>
      </c>
      <c r="C68">
        <v>3</v>
      </c>
      <c r="D68" t="s">
        <v>14</v>
      </c>
      <c r="E68">
        <v>26</v>
      </c>
      <c r="F68">
        <v>0</v>
      </c>
      <c r="G68">
        <v>0</v>
      </c>
      <c r="H68">
        <v>2699</v>
      </c>
      <c r="I68">
        <v>18.787500000000001</v>
      </c>
      <c r="K68" t="s">
        <v>16</v>
      </c>
      <c r="N68" t="s">
        <v>1014</v>
      </c>
      <c r="O68" t="s">
        <v>339</v>
      </c>
      <c r="P68" t="s">
        <v>1015</v>
      </c>
      <c r="Q68" t="str">
        <f>IF(COUNTIF(Table1[Ticket],Table1[[#This Row],[Ticket]])&gt;1,VLOOKUP(Table1[[#This Row],[Ticket]],Table2[#All],2,FALSE),"")</f>
        <v>Ticket 49</v>
      </c>
      <c r="R68" t="str">
        <f>IF(COUNTIF(Table1[SurName],Table1[[#This Row],[SurName]])&gt;1,VLOOKUP(Table1[[#This Row],[SurName]],Table3[#All],2,FALSE),"")</f>
        <v/>
      </c>
      <c r="S68" t="str">
        <f>IF(Table1[[#This Row],[Ticket Group]]="","","Ticket")</f>
        <v>Ticket</v>
      </c>
      <c r="T68" t="str">
        <f>IF(Table1[[#This Row],[Family Group]]="","","Family")</f>
        <v/>
      </c>
    </row>
    <row r="69" spans="1:20" x14ac:dyDescent="0.25">
      <c r="A69">
        <v>732</v>
      </c>
      <c r="B69">
        <v>0</v>
      </c>
      <c r="C69">
        <v>3</v>
      </c>
      <c r="D69" t="s">
        <v>14</v>
      </c>
      <c r="E69">
        <v>11</v>
      </c>
      <c r="F69">
        <v>0</v>
      </c>
      <c r="G69">
        <v>0</v>
      </c>
      <c r="H69">
        <v>2699</v>
      </c>
      <c r="I69">
        <v>18.787500000000001</v>
      </c>
      <c r="K69" t="s">
        <v>16</v>
      </c>
      <c r="N69" t="s">
        <v>1630</v>
      </c>
      <c r="O69" t="s">
        <v>339</v>
      </c>
      <c r="P69" t="s">
        <v>1631</v>
      </c>
      <c r="Q69" t="str">
        <f>IF(COUNTIF(Table1[Ticket],Table1[[#This Row],[Ticket]])&gt;1,VLOOKUP(Table1[[#This Row],[Ticket]],Table2[#All],2,FALSE),"")</f>
        <v>Ticket 49</v>
      </c>
      <c r="R69" t="str">
        <f>IF(COUNTIF(Table1[SurName],Table1[[#This Row],[SurName]])&gt;1,VLOOKUP(Table1[[#This Row],[SurName]],Table3[#All],2,FALSE),"")</f>
        <v/>
      </c>
      <c r="S69" t="str">
        <f>IF(Table1[[#This Row],[Ticket Group]]="","","Ticket")</f>
        <v>Ticket</v>
      </c>
      <c r="T69" t="str">
        <f>IF(Table1[[#This Row],[Family Group]]="","","Family")</f>
        <v/>
      </c>
    </row>
    <row r="70" spans="1:20" x14ac:dyDescent="0.25">
      <c r="A70">
        <v>525</v>
      </c>
      <c r="B70">
        <v>0</v>
      </c>
      <c r="C70">
        <v>3</v>
      </c>
      <c r="D70" t="s">
        <v>14</v>
      </c>
      <c r="F70">
        <v>0</v>
      </c>
      <c r="G70">
        <v>0</v>
      </c>
      <c r="H70">
        <v>2700</v>
      </c>
      <c r="I70">
        <v>7.2291999999999996</v>
      </c>
      <c r="K70" t="s">
        <v>16</v>
      </c>
      <c r="N70" t="s">
        <v>1406</v>
      </c>
      <c r="O70" t="s">
        <v>339</v>
      </c>
      <c r="P70" t="s">
        <v>1407</v>
      </c>
      <c r="Q70" t="str">
        <f>IF(COUNTIF(Table1[Ticket],Table1[[#This Row],[Ticket]])&gt;1,VLOOKUP(Table1[[#This Row],[Ticket]],Table2[#All],2,FALSE),"")</f>
        <v/>
      </c>
      <c r="R70" t="str">
        <f>IF(COUNTIF(Table1[SurName],Table1[[#This Row],[SurName]])&gt;1,VLOOKUP(Table1[[#This Row],[SurName]],Table3[#All],2,FALSE),"")</f>
        <v/>
      </c>
      <c r="S70" t="str">
        <f>IF(Table1[[#This Row],[Ticket Group]]="","","Ticket")</f>
        <v/>
      </c>
      <c r="T70" t="str">
        <f>IF(Table1[[#This Row],[Family Group]]="","","Family")</f>
        <v/>
      </c>
    </row>
    <row r="71" spans="1:20" x14ac:dyDescent="0.25">
      <c r="A71">
        <v>544</v>
      </c>
      <c r="B71">
        <v>1</v>
      </c>
      <c r="C71">
        <v>2</v>
      </c>
      <c r="D71" t="s">
        <v>14</v>
      </c>
      <c r="E71">
        <v>32</v>
      </c>
      <c r="F71">
        <v>1</v>
      </c>
      <c r="G71">
        <v>0</v>
      </c>
      <c r="H71">
        <v>2908</v>
      </c>
      <c r="I71">
        <v>26</v>
      </c>
      <c r="K71" t="s">
        <v>19</v>
      </c>
      <c r="N71" t="s">
        <v>1426</v>
      </c>
      <c r="O71" t="s">
        <v>339</v>
      </c>
      <c r="P71" t="s">
        <v>1427</v>
      </c>
      <c r="Q71" t="str">
        <f>IF(COUNTIF(Table1[Ticket],Table1[[#This Row],[Ticket]])&gt;1,VLOOKUP(Table1[[#This Row],[Ticket]],Table2[#All],2,FALSE),"")</f>
        <v>Ticket 51</v>
      </c>
      <c r="R71" t="str">
        <f>IF(COUNTIF(Table1[SurName],Table1[[#This Row],[SurName]])&gt;1,VLOOKUP(Table1[[#This Row],[SurName]],Table3[#All],2,FALSE),"")</f>
        <v>Family 48</v>
      </c>
      <c r="S71" t="str">
        <f>IF(Table1[[#This Row],[Ticket Group]]="","","Ticket")</f>
        <v>Ticket</v>
      </c>
      <c r="T71" t="str">
        <f>IF(Table1[[#This Row],[Family Group]]="","","Family")</f>
        <v>Family</v>
      </c>
    </row>
    <row r="72" spans="1:20" x14ac:dyDescent="0.25">
      <c r="A72">
        <v>547</v>
      </c>
      <c r="B72">
        <v>1</v>
      </c>
      <c r="C72">
        <v>2</v>
      </c>
      <c r="D72" t="s">
        <v>20</v>
      </c>
      <c r="E72">
        <v>19</v>
      </c>
      <c r="F72">
        <v>1</v>
      </c>
      <c r="G72">
        <v>0</v>
      </c>
      <c r="H72">
        <v>2908</v>
      </c>
      <c r="I72">
        <v>26</v>
      </c>
      <c r="K72" t="s">
        <v>19</v>
      </c>
      <c r="N72" t="s">
        <v>1426</v>
      </c>
      <c r="O72" t="s">
        <v>378</v>
      </c>
      <c r="P72" t="s">
        <v>1430</v>
      </c>
      <c r="Q72" t="str">
        <f>IF(COUNTIF(Table1[Ticket],Table1[[#This Row],[Ticket]])&gt;1,VLOOKUP(Table1[[#This Row],[Ticket]],Table2[#All],2,FALSE),"")</f>
        <v>Ticket 51</v>
      </c>
      <c r="R72" t="str">
        <f>IF(COUNTIF(Table1[SurName],Table1[[#This Row],[SurName]])&gt;1,VLOOKUP(Table1[[#This Row],[SurName]],Table3[#All],2,FALSE),"")</f>
        <v>Family 48</v>
      </c>
      <c r="S72" t="str">
        <f>IF(Table1[[#This Row],[Ticket Group]]="","","Ticket")</f>
        <v>Ticket</v>
      </c>
      <c r="T72" t="str">
        <f>IF(Table1[[#This Row],[Family Group]]="","","Family")</f>
        <v>Family</v>
      </c>
    </row>
    <row r="73" spans="1:20" x14ac:dyDescent="0.25">
      <c r="A73">
        <v>54</v>
      </c>
      <c r="B73">
        <v>1</v>
      </c>
      <c r="C73">
        <v>2</v>
      </c>
      <c r="D73" t="s">
        <v>20</v>
      </c>
      <c r="E73">
        <v>29</v>
      </c>
      <c r="F73">
        <v>1</v>
      </c>
      <c r="G73">
        <v>0</v>
      </c>
      <c r="H73">
        <v>2926</v>
      </c>
      <c r="I73">
        <v>26</v>
      </c>
      <c r="K73" t="s">
        <v>19</v>
      </c>
      <c r="N73" t="s">
        <v>796</v>
      </c>
      <c r="O73" t="s">
        <v>378</v>
      </c>
      <c r="P73" t="s">
        <v>797</v>
      </c>
      <c r="Q73" t="str">
        <f>IF(COUNTIF(Table1[Ticket],Table1[[#This Row],[Ticket]])&gt;1,VLOOKUP(Table1[[#This Row],[Ticket]],Table2[#All],2,FALSE),"")</f>
        <v/>
      </c>
      <c r="R73" t="str">
        <f>IF(COUNTIF(Table1[SurName],Table1[[#This Row],[SurName]])&gt;1,VLOOKUP(Table1[[#This Row],[SurName]],Table3[#All],2,FALSE),"")</f>
        <v/>
      </c>
      <c r="S73" t="str">
        <f>IF(Table1[[#This Row],[Ticket Group]]="","","Ticket")</f>
        <v/>
      </c>
      <c r="T73" t="str">
        <f>IF(Table1[[#This Row],[Family Group]]="","","Family")</f>
        <v/>
      </c>
    </row>
    <row r="74" spans="1:20" x14ac:dyDescent="0.25">
      <c r="A74">
        <v>585</v>
      </c>
      <c r="B74">
        <v>0</v>
      </c>
      <c r="C74">
        <v>3</v>
      </c>
      <c r="D74" t="s">
        <v>14</v>
      </c>
      <c r="F74">
        <v>0</v>
      </c>
      <c r="G74">
        <v>0</v>
      </c>
      <c r="H74">
        <v>3411</v>
      </c>
      <c r="I74">
        <v>8.7125000000000004</v>
      </c>
      <c r="K74" t="s">
        <v>16</v>
      </c>
      <c r="N74" t="s">
        <v>1475</v>
      </c>
      <c r="O74" t="s">
        <v>339</v>
      </c>
      <c r="P74" t="s">
        <v>1476</v>
      </c>
      <c r="Q74" t="str">
        <f>IF(COUNTIF(Table1[Ticket],Table1[[#This Row],[Ticket]])&gt;1,VLOOKUP(Table1[[#This Row],[Ticket]],Table2[#All],2,FALSE),"")</f>
        <v/>
      </c>
      <c r="R74" t="str">
        <f>IF(COUNTIF(Table1[SurName],Table1[[#This Row],[SurName]])&gt;1,VLOOKUP(Table1[[#This Row],[SurName]],Table3[#All],2,FALSE),"")</f>
        <v/>
      </c>
      <c r="S74" t="str">
        <f>IF(Table1[[#This Row],[Ticket Group]]="","","Ticket")</f>
        <v/>
      </c>
      <c r="T74" t="str">
        <f>IF(Table1[[#This Row],[Family Group]]="","","Family")</f>
        <v/>
      </c>
    </row>
    <row r="75" spans="1:20" x14ac:dyDescent="0.25">
      <c r="A75">
        <v>478</v>
      </c>
      <c r="B75">
        <v>0</v>
      </c>
      <c r="C75">
        <v>3</v>
      </c>
      <c r="D75" t="s">
        <v>14</v>
      </c>
      <c r="E75">
        <v>29</v>
      </c>
      <c r="F75">
        <v>1</v>
      </c>
      <c r="G75">
        <v>0</v>
      </c>
      <c r="H75">
        <v>3460</v>
      </c>
      <c r="I75">
        <v>7.0457999999999998</v>
      </c>
      <c r="K75" t="s">
        <v>19</v>
      </c>
      <c r="N75" t="s">
        <v>713</v>
      </c>
      <c r="O75" t="s">
        <v>339</v>
      </c>
      <c r="P75" t="s">
        <v>1352</v>
      </c>
      <c r="Q75" t="str">
        <f>IF(COUNTIF(Table1[Ticket],Table1[[#This Row],[Ticket]])&gt;1,VLOOKUP(Table1[[#This Row],[Ticket]],Table2[#All],2,FALSE),"")</f>
        <v/>
      </c>
      <c r="R75" t="str">
        <f>IF(COUNTIF(Table1[SurName],Table1[[#This Row],[SurName]])&gt;1,VLOOKUP(Table1[[#This Row],[SurName]],Table3[#All],2,FALSE),"")</f>
        <v>Family 74</v>
      </c>
      <c r="S75" t="str">
        <f>IF(Table1[[#This Row],[Ticket Group]]="","","Ticket")</f>
        <v/>
      </c>
      <c r="T75" t="str">
        <f>IF(Table1[[#This Row],[Family Group]]="","","Family")</f>
        <v>Family</v>
      </c>
    </row>
    <row r="76" spans="1:20" x14ac:dyDescent="0.25">
      <c r="A76">
        <v>811</v>
      </c>
      <c r="B76">
        <v>0</v>
      </c>
      <c r="C76">
        <v>3</v>
      </c>
      <c r="D76" t="s">
        <v>14</v>
      </c>
      <c r="E76">
        <v>26</v>
      </c>
      <c r="F76">
        <v>0</v>
      </c>
      <c r="G76">
        <v>0</v>
      </c>
      <c r="H76">
        <v>3474</v>
      </c>
      <c r="I76">
        <v>7.8875000000000002</v>
      </c>
      <c r="K76" t="s">
        <v>19</v>
      </c>
      <c r="N76" t="s">
        <v>1100</v>
      </c>
      <c r="O76" t="s">
        <v>339</v>
      </c>
      <c r="P76" t="s">
        <v>458</v>
      </c>
      <c r="Q76" t="str">
        <f>IF(COUNTIF(Table1[Ticket],Table1[[#This Row],[Ticket]])&gt;1,VLOOKUP(Table1[[#This Row],[Ticket]],Table2[#All],2,FALSE),"")</f>
        <v/>
      </c>
      <c r="R76" t="str">
        <f>IF(COUNTIF(Table1[SurName],Table1[[#This Row],[SurName]])&gt;1,VLOOKUP(Table1[[#This Row],[SurName]],Table3[#All],2,FALSE),"")</f>
        <v/>
      </c>
      <c r="S76" t="str">
        <f>IF(Table1[[#This Row],[Ticket Group]]="","","Ticket")</f>
        <v/>
      </c>
      <c r="T76" t="str">
        <f>IF(Table1[[#This Row],[Family Group]]="","","Family")</f>
        <v/>
      </c>
    </row>
    <row r="77" spans="1:20" x14ac:dyDescent="0.25">
      <c r="A77">
        <v>177</v>
      </c>
      <c r="B77">
        <v>0</v>
      </c>
      <c r="C77">
        <v>3</v>
      </c>
      <c r="D77" t="s">
        <v>14</v>
      </c>
      <c r="F77">
        <v>3</v>
      </c>
      <c r="G77">
        <v>1</v>
      </c>
      <c r="H77">
        <v>4133</v>
      </c>
      <c r="I77">
        <v>25.466699999999999</v>
      </c>
      <c r="K77" t="s">
        <v>19</v>
      </c>
      <c r="N77" t="s">
        <v>975</v>
      </c>
      <c r="O77" t="s">
        <v>362</v>
      </c>
      <c r="P77" t="s">
        <v>976</v>
      </c>
      <c r="Q77" t="str">
        <f>IF(COUNTIF(Table1[Ticket],Table1[[#This Row],[Ticket]])&gt;1,VLOOKUP(Table1[[#This Row],[Ticket]],Table2[#All],2,FALSE),"")</f>
        <v>Ticket 56</v>
      </c>
      <c r="R77" t="str">
        <f>IF(COUNTIF(Table1[SurName],Table1[[#This Row],[SurName]])&gt;1,VLOOKUP(Table1[[#This Row],[SurName]],Table3[#All],2,FALSE),"")</f>
        <v>Family 336</v>
      </c>
      <c r="S77" t="str">
        <f>IF(Table1[[#This Row],[Ticket Group]]="","","Ticket")</f>
        <v>Ticket</v>
      </c>
      <c r="T77" t="str">
        <f>IF(Table1[[#This Row],[Family Group]]="","","Family")</f>
        <v>Family</v>
      </c>
    </row>
    <row r="78" spans="1:20" x14ac:dyDescent="0.25">
      <c r="A78">
        <v>230</v>
      </c>
      <c r="B78">
        <v>0</v>
      </c>
      <c r="C78">
        <v>3</v>
      </c>
      <c r="D78" t="s">
        <v>20</v>
      </c>
      <c r="F78">
        <v>3</v>
      </c>
      <c r="G78">
        <v>1</v>
      </c>
      <c r="H78">
        <v>4133</v>
      </c>
      <c r="I78">
        <v>25.466699999999999</v>
      </c>
      <c r="K78" t="s">
        <v>19</v>
      </c>
      <c r="N78" t="s">
        <v>975</v>
      </c>
      <c r="O78" t="s">
        <v>376</v>
      </c>
      <c r="P78" t="s">
        <v>1048</v>
      </c>
      <c r="Q78" t="str">
        <f>IF(COUNTIF(Table1[Ticket],Table1[[#This Row],[Ticket]])&gt;1,VLOOKUP(Table1[[#This Row],[Ticket]],Table2[#All],2,FALSE),"")</f>
        <v>Ticket 56</v>
      </c>
      <c r="R78" t="str">
        <f>IF(COUNTIF(Table1[SurName],Table1[[#This Row],[SurName]])&gt;1,VLOOKUP(Table1[[#This Row],[SurName]],Table3[#All],2,FALSE),"")</f>
        <v>Family 336</v>
      </c>
      <c r="S78" t="str">
        <f>IF(Table1[[#This Row],[Ticket Group]]="","","Ticket")</f>
        <v>Ticket</v>
      </c>
      <c r="T78" t="str">
        <f>IF(Table1[[#This Row],[Family Group]]="","","Family")</f>
        <v>Family</v>
      </c>
    </row>
    <row r="79" spans="1:20" x14ac:dyDescent="0.25">
      <c r="A79">
        <v>410</v>
      </c>
      <c r="B79">
        <v>0</v>
      </c>
      <c r="C79">
        <v>3</v>
      </c>
      <c r="D79" t="s">
        <v>20</v>
      </c>
      <c r="F79">
        <v>3</v>
      </c>
      <c r="G79">
        <v>1</v>
      </c>
      <c r="H79">
        <v>4133</v>
      </c>
      <c r="I79">
        <v>25.466699999999999</v>
      </c>
      <c r="K79" t="s">
        <v>19</v>
      </c>
      <c r="N79" t="s">
        <v>975</v>
      </c>
      <c r="O79" t="s">
        <v>376</v>
      </c>
      <c r="P79" t="s">
        <v>1267</v>
      </c>
      <c r="Q79" t="str">
        <f>IF(COUNTIF(Table1[Ticket],Table1[[#This Row],[Ticket]])&gt;1,VLOOKUP(Table1[[#This Row],[Ticket]],Table2[#All],2,FALSE),"")</f>
        <v>Ticket 56</v>
      </c>
      <c r="R79" t="str">
        <f>IF(COUNTIF(Table1[SurName],Table1[[#This Row],[SurName]])&gt;1,VLOOKUP(Table1[[#This Row],[SurName]],Table3[#All],2,FALSE),"")</f>
        <v>Family 336</v>
      </c>
      <c r="S79" t="str">
        <f>IF(Table1[[#This Row],[Ticket Group]]="","","Ticket")</f>
        <v>Ticket</v>
      </c>
      <c r="T79" t="str">
        <f>IF(Table1[[#This Row],[Family Group]]="","","Family")</f>
        <v>Family</v>
      </c>
    </row>
    <row r="80" spans="1:20" x14ac:dyDescent="0.25">
      <c r="A80">
        <v>486</v>
      </c>
      <c r="B80">
        <v>0</v>
      </c>
      <c r="C80">
        <v>3</v>
      </c>
      <c r="D80" t="s">
        <v>20</v>
      </c>
      <c r="F80">
        <v>3</v>
      </c>
      <c r="G80">
        <v>1</v>
      </c>
      <c r="H80">
        <v>4133</v>
      </c>
      <c r="I80">
        <v>25.466699999999999</v>
      </c>
      <c r="K80" t="s">
        <v>19</v>
      </c>
      <c r="N80" t="s">
        <v>975</v>
      </c>
      <c r="O80" t="s">
        <v>376</v>
      </c>
      <c r="P80" t="s">
        <v>1364</v>
      </c>
      <c r="Q80" t="str">
        <f>IF(COUNTIF(Table1[Ticket],Table1[[#This Row],[Ticket]])&gt;1,VLOOKUP(Table1[[#This Row],[Ticket]],Table2[#All],2,FALSE),"")</f>
        <v>Ticket 56</v>
      </c>
      <c r="R80" t="str">
        <f>IF(COUNTIF(Table1[SurName],Table1[[#This Row],[SurName]])&gt;1,VLOOKUP(Table1[[#This Row],[SurName]],Table3[#All],2,FALSE),"")</f>
        <v>Family 336</v>
      </c>
      <c r="S80" t="str">
        <f>IF(Table1[[#This Row],[Ticket Group]]="","","Ticket")</f>
        <v>Ticket</v>
      </c>
      <c r="T80" t="str">
        <f>IF(Table1[[#This Row],[Family Group]]="","","Family")</f>
        <v>Family</v>
      </c>
    </row>
    <row r="81" spans="1:20" x14ac:dyDescent="0.25">
      <c r="A81">
        <v>484</v>
      </c>
      <c r="B81">
        <v>1</v>
      </c>
      <c r="C81">
        <v>3</v>
      </c>
      <c r="D81" t="s">
        <v>20</v>
      </c>
      <c r="E81">
        <v>63</v>
      </c>
      <c r="F81">
        <v>0</v>
      </c>
      <c r="G81">
        <v>0</v>
      </c>
      <c r="H81">
        <v>4134</v>
      </c>
      <c r="I81">
        <v>9.5875000000000004</v>
      </c>
      <c r="K81" t="s">
        <v>19</v>
      </c>
      <c r="N81" t="s">
        <v>1362</v>
      </c>
      <c r="O81" t="s">
        <v>378</v>
      </c>
      <c r="P81" t="s">
        <v>1363</v>
      </c>
      <c r="Q81" t="str">
        <f>IF(COUNTIF(Table1[Ticket],Table1[[#This Row],[Ticket]])&gt;1,VLOOKUP(Table1[[#This Row],[Ticket]],Table2[#All],2,FALSE),"")</f>
        <v/>
      </c>
      <c r="R81" t="str">
        <f>IF(COUNTIF(Table1[SurName],Table1[[#This Row],[SurName]])&gt;1,VLOOKUP(Table1[[#This Row],[SurName]],Table3[#All],2,FALSE),"")</f>
        <v/>
      </c>
      <c r="S81" t="str">
        <f>IF(Table1[[#This Row],[Ticket Group]]="","","Ticket")</f>
        <v/>
      </c>
      <c r="T81" t="str">
        <f>IF(Table1[[#This Row],[Family Group]]="","","Family")</f>
        <v/>
      </c>
    </row>
    <row r="82" spans="1:20" x14ac:dyDescent="0.25">
      <c r="A82">
        <v>504</v>
      </c>
      <c r="B82">
        <v>0</v>
      </c>
      <c r="C82">
        <v>3</v>
      </c>
      <c r="D82" t="s">
        <v>20</v>
      </c>
      <c r="E82">
        <v>37</v>
      </c>
      <c r="F82">
        <v>0</v>
      </c>
      <c r="G82">
        <v>0</v>
      </c>
      <c r="H82">
        <v>4135</v>
      </c>
      <c r="I82">
        <v>9.5875000000000004</v>
      </c>
      <c r="K82" t="s">
        <v>19</v>
      </c>
      <c r="N82" t="s">
        <v>1383</v>
      </c>
      <c r="O82" t="s">
        <v>376</v>
      </c>
      <c r="P82" t="s">
        <v>1384</v>
      </c>
      <c r="Q82" t="str">
        <f>IF(COUNTIF(Table1[Ticket],Table1[[#This Row],[Ticket]])&gt;1,VLOOKUP(Table1[[#This Row],[Ticket]],Table2[#All],2,FALSE),"")</f>
        <v/>
      </c>
      <c r="R82" t="str">
        <f>IF(COUNTIF(Table1[SurName],Table1[[#This Row],[SurName]])&gt;1,VLOOKUP(Table1[[#This Row],[SurName]],Table3[#All],2,FALSE),"")</f>
        <v/>
      </c>
      <c r="S82" t="str">
        <f>IF(Table1[[#This Row],[Ticket Group]]="","","Ticket")</f>
        <v/>
      </c>
      <c r="T82" t="str">
        <f>IF(Table1[[#This Row],[Family Group]]="","","Family")</f>
        <v/>
      </c>
    </row>
    <row r="83" spans="1:20" x14ac:dyDescent="0.25">
      <c r="A83">
        <v>114</v>
      </c>
      <c r="B83">
        <v>0</v>
      </c>
      <c r="C83">
        <v>3</v>
      </c>
      <c r="D83" t="s">
        <v>20</v>
      </c>
      <c r="E83">
        <v>20</v>
      </c>
      <c r="F83">
        <v>1</v>
      </c>
      <c r="G83">
        <v>0</v>
      </c>
      <c r="H83">
        <v>4136</v>
      </c>
      <c r="I83">
        <v>9.8249999999999993</v>
      </c>
      <c r="K83" t="s">
        <v>19</v>
      </c>
      <c r="N83" t="s">
        <v>886</v>
      </c>
      <c r="O83" t="s">
        <v>376</v>
      </c>
      <c r="P83" t="s">
        <v>887</v>
      </c>
      <c r="Q83" t="str">
        <f>IF(COUNTIF(Table1[Ticket],Table1[[#This Row],[Ticket]])&gt;1,VLOOKUP(Table1[[#This Row],[Ticket]],Table2[#All],2,FALSE),"")</f>
        <v/>
      </c>
      <c r="R83" t="str">
        <f>IF(COUNTIF(Table1[SurName],Table1[[#This Row],[SurName]])&gt;1,VLOOKUP(Table1[[#This Row],[SurName]],Table3[#All],2,FALSE),"")</f>
        <v>Family 301</v>
      </c>
      <c r="S83" t="str">
        <f>IF(Table1[[#This Row],[Ticket Group]]="","","Ticket")</f>
        <v/>
      </c>
      <c r="T83" t="str">
        <f>IF(Table1[[#This Row],[Family Group]]="","","Family")</f>
        <v>Family</v>
      </c>
    </row>
    <row r="84" spans="1:20" x14ac:dyDescent="0.25">
      <c r="A84">
        <v>403</v>
      </c>
      <c r="B84">
        <v>0</v>
      </c>
      <c r="C84">
        <v>3</v>
      </c>
      <c r="D84" t="s">
        <v>20</v>
      </c>
      <c r="E84">
        <v>21</v>
      </c>
      <c r="F84">
        <v>1</v>
      </c>
      <c r="G84">
        <v>0</v>
      </c>
      <c r="H84">
        <v>4137</v>
      </c>
      <c r="I84">
        <v>9.8249999999999993</v>
      </c>
      <c r="K84" t="s">
        <v>19</v>
      </c>
      <c r="N84" t="s">
        <v>886</v>
      </c>
      <c r="O84" t="s">
        <v>376</v>
      </c>
      <c r="P84" t="s">
        <v>1255</v>
      </c>
      <c r="Q84" t="str">
        <f>IF(COUNTIF(Table1[Ticket],Table1[[#This Row],[Ticket]])&gt;1,VLOOKUP(Table1[[#This Row],[Ticket]],Table2[#All],2,FALSE),"")</f>
        <v/>
      </c>
      <c r="R84" t="str">
        <f>IF(COUNTIF(Table1[SurName],Table1[[#This Row],[SurName]])&gt;1,VLOOKUP(Table1[[#This Row],[SurName]],Table3[#All],2,FALSE),"")</f>
        <v>Family 301</v>
      </c>
      <c r="S84" t="str">
        <f>IF(Table1[[#This Row],[Ticket Group]]="","","Ticket")</f>
        <v/>
      </c>
      <c r="T84" t="str">
        <f>IF(Table1[[#This Row],[Family Group]]="","","Family")</f>
        <v>Family</v>
      </c>
    </row>
    <row r="85" spans="1:20" x14ac:dyDescent="0.25">
      <c r="A85">
        <v>678</v>
      </c>
      <c r="B85">
        <v>1</v>
      </c>
      <c r="C85">
        <v>3</v>
      </c>
      <c r="D85" t="s">
        <v>20</v>
      </c>
      <c r="E85">
        <v>18</v>
      </c>
      <c r="F85">
        <v>0</v>
      </c>
      <c r="G85">
        <v>0</v>
      </c>
      <c r="H85">
        <v>4138</v>
      </c>
      <c r="I85">
        <v>9.8416999999999994</v>
      </c>
      <c r="K85" t="s">
        <v>19</v>
      </c>
      <c r="N85" t="s">
        <v>1585</v>
      </c>
      <c r="O85" t="s">
        <v>376</v>
      </c>
      <c r="P85" t="s">
        <v>924</v>
      </c>
      <c r="Q85" t="str">
        <f>IF(COUNTIF(Table1[Ticket],Table1[[#This Row],[Ticket]])&gt;1,VLOOKUP(Table1[[#This Row],[Ticket]],Table2[#All],2,FALSE),"")</f>
        <v/>
      </c>
      <c r="R85" t="str">
        <f>IF(COUNTIF(Table1[SurName],Table1[[#This Row],[SurName]])&gt;1,VLOOKUP(Table1[[#This Row],[SurName]],Table3[#All],2,FALSE),"")</f>
        <v/>
      </c>
      <c r="S85" t="str">
        <f>IF(Table1[[#This Row],[Ticket Group]]="","","Ticket")</f>
        <v/>
      </c>
      <c r="T85" t="str">
        <f>IF(Table1[[#This Row],[Family Group]]="","","Family")</f>
        <v/>
      </c>
    </row>
    <row r="86" spans="1:20" x14ac:dyDescent="0.25">
      <c r="A86">
        <v>198</v>
      </c>
      <c r="B86">
        <v>0</v>
      </c>
      <c r="C86">
        <v>3</v>
      </c>
      <c r="D86" t="s">
        <v>14</v>
      </c>
      <c r="E86">
        <v>42</v>
      </c>
      <c r="F86">
        <v>0</v>
      </c>
      <c r="G86">
        <v>1</v>
      </c>
      <c r="H86">
        <v>4579</v>
      </c>
      <c r="I86">
        <v>8.4041999999999994</v>
      </c>
      <c r="K86" t="s">
        <v>19</v>
      </c>
      <c r="N86" t="s">
        <v>944</v>
      </c>
      <c r="O86" t="s">
        <v>339</v>
      </c>
      <c r="P86" t="s">
        <v>1000</v>
      </c>
      <c r="Q86" t="str">
        <f>IF(COUNTIF(Table1[Ticket],Table1[[#This Row],[Ticket]])&gt;1,VLOOKUP(Table1[[#This Row],[Ticket]],Table2[#All],2,FALSE),"")</f>
        <v/>
      </c>
      <c r="R86" t="str">
        <f>IF(COUNTIF(Table1[SurName],Table1[[#This Row],[SurName]])&gt;1,VLOOKUP(Table1[[#This Row],[SurName]],Table3[#All],2,FALSE),"")</f>
        <v>Family 457</v>
      </c>
      <c r="S86" t="str">
        <f>IF(Table1[[#This Row],[Ticket Group]]="","","Ticket")</f>
        <v/>
      </c>
      <c r="T86" t="str">
        <f>IF(Table1[[#This Row],[Family Group]]="","","Family")</f>
        <v>Family</v>
      </c>
    </row>
    <row r="87" spans="1:20" x14ac:dyDescent="0.25">
      <c r="A87">
        <v>663</v>
      </c>
      <c r="B87">
        <v>0</v>
      </c>
      <c r="C87">
        <v>1</v>
      </c>
      <c r="D87" t="s">
        <v>14</v>
      </c>
      <c r="E87">
        <v>47</v>
      </c>
      <c r="F87">
        <v>0</v>
      </c>
      <c r="G87">
        <v>0</v>
      </c>
      <c r="H87">
        <v>5727</v>
      </c>
      <c r="I87">
        <v>25.587499999999999</v>
      </c>
      <c r="J87" t="s">
        <v>188</v>
      </c>
      <c r="K87" t="s">
        <v>19</v>
      </c>
      <c r="L87" t="s">
        <v>165</v>
      </c>
      <c r="M87">
        <v>1</v>
      </c>
      <c r="N87" t="s">
        <v>670</v>
      </c>
      <c r="O87" t="s">
        <v>339</v>
      </c>
      <c r="P87" t="s">
        <v>671</v>
      </c>
      <c r="Q87" t="str">
        <f>IF(COUNTIF(Table1[Ticket],Table1[[#This Row],[Ticket]])&gt;1,VLOOKUP(Table1[[#This Row],[Ticket]],Table2[#All],2,FALSE),"")</f>
        <v/>
      </c>
      <c r="R87" t="str">
        <f>IF(COUNTIF(Table1[SurName],Table1[[#This Row],[SurName]])&gt;1,VLOOKUP(Table1[[#This Row],[SurName]],Table3[#All],2,FALSE),"")</f>
        <v/>
      </c>
      <c r="S87" t="str">
        <f>IF(Table1[[#This Row],[Ticket Group]]="","","Ticket")</f>
        <v/>
      </c>
      <c r="T87" t="str">
        <f>IF(Table1[[#This Row],[Family Group]]="","","Family")</f>
        <v/>
      </c>
    </row>
    <row r="88" spans="1:20" x14ac:dyDescent="0.25">
      <c r="A88">
        <v>683</v>
      </c>
      <c r="B88">
        <v>0</v>
      </c>
      <c r="C88">
        <v>3</v>
      </c>
      <c r="D88" t="s">
        <v>14</v>
      </c>
      <c r="E88">
        <v>20</v>
      </c>
      <c r="F88">
        <v>0</v>
      </c>
      <c r="G88">
        <v>0</v>
      </c>
      <c r="H88">
        <v>6563</v>
      </c>
      <c r="I88">
        <v>9.2249999999999996</v>
      </c>
      <c r="K88" t="s">
        <v>19</v>
      </c>
      <c r="N88" t="s">
        <v>1589</v>
      </c>
      <c r="O88" t="s">
        <v>339</v>
      </c>
      <c r="P88" t="s">
        <v>1590</v>
      </c>
      <c r="Q88" t="str">
        <f>IF(COUNTIF(Table1[Ticket],Table1[[#This Row],[Ticket]])&gt;1,VLOOKUP(Table1[[#This Row],[Ticket]],Table2[#All],2,FALSE),"")</f>
        <v/>
      </c>
      <c r="R88" t="str">
        <f>IF(COUNTIF(Table1[SurName],Table1[[#This Row],[SurName]])&gt;1,VLOOKUP(Table1[[#This Row],[SurName]],Table3[#All],2,FALSE),"")</f>
        <v/>
      </c>
      <c r="S88" t="str">
        <f>IF(Table1[[#This Row],[Ticket Group]]="","","Ticket")</f>
        <v/>
      </c>
      <c r="T88" t="str">
        <f>IF(Table1[[#This Row],[Family Group]]="","","Family")</f>
        <v/>
      </c>
    </row>
    <row r="89" spans="1:20" x14ac:dyDescent="0.25">
      <c r="A89">
        <v>351</v>
      </c>
      <c r="B89">
        <v>0</v>
      </c>
      <c r="C89">
        <v>3</v>
      </c>
      <c r="D89" t="s">
        <v>14</v>
      </c>
      <c r="E89">
        <v>23</v>
      </c>
      <c r="F89">
        <v>0</v>
      </c>
      <c r="G89">
        <v>0</v>
      </c>
      <c r="H89">
        <v>7267</v>
      </c>
      <c r="I89">
        <v>9.2249999999999996</v>
      </c>
      <c r="K89" t="s">
        <v>19</v>
      </c>
      <c r="N89" t="s">
        <v>1188</v>
      </c>
      <c r="O89" t="s">
        <v>339</v>
      </c>
      <c r="P89" t="s">
        <v>1189</v>
      </c>
      <c r="Q89" t="str">
        <f>IF(COUNTIF(Table1[Ticket],Table1[[#This Row],[Ticket]])&gt;1,VLOOKUP(Table1[[#This Row],[Ticket]],Table2[#All],2,FALSE),"")</f>
        <v/>
      </c>
      <c r="R89" t="str">
        <f>IF(COUNTIF(Table1[SurName],Table1[[#This Row],[SurName]])&gt;1,VLOOKUP(Table1[[#This Row],[SurName]],Table3[#All],2,FALSE),"")</f>
        <v/>
      </c>
      <c r="S89" t="str">
        <f>IF(Table1[[#This Row],[Ticket Group]]="","","Ticket")</f>
        <v/>
      </c>
      <c r="T89" t="str">
        <f>IF(Table1[[#This Row],[Family Group]]="","","Family")</f>
        <v/>
      </c>
    </row>
    <row r="90" spans="1:20" x14ac:dyDescent="0.25">
      <c r="A90">
        <v>877</v>
      </c>
      <c r="B90">
        <v>0</v>
      </c>
      <c r="C90">
        <v>3</v>
      </c>
      <c r="D90" t="s">
        <v>14</v>
      </c>
      <c r="E90">
        <v>20</v>
      </c>
      <c r="F90">
        <v>0</v>
      </c>
      <c r="G90">
        <v>0</v>
      </c>
      <c r="H90">
        <v>7534</v>
      </c>
      <c r="I90">
        <v>9.8458000000000006</v>
      </c>
      <c r="K90" t="s">
        <v>19</v>
      </c>
      <c r="N90" t="s">
        <v>872</v>
      </c>
      <c r="O90" t="s">
        <v>339</v>
      </c>
      <c r="P90" t="s">
        <v>1791</v>
      </c>
      <c r="Q90" t="str">
        <f>IF(COUNTIF(Table1[Ticket],Table1[[#This Row],[Ticket]])&gt;1,VLOOKUP(Table1[[#This Row],[Ticket]],Table2[#All],2,FALSE),"")</f>
        <v>Ticket 66</v>
      </c>
      <c r="R90" t="str">
        <f>IF(COUNTIF(Table1[SurName],Table1[[#This Row],[SurName]])&gt;1,VLOOKUP(Table1[[#This Row],[SurName]],Table3[#All],2,FALSE),"")</f>
        <v>Family 232</v>
      </c>
      <c r="S90" t="str">
        <f>IF(Table1[[#This Row],[Ticket Group]]="","","Ticket")</f>
        <v>Ticket</v>
      </c>
      <c r="T90" t="str">
        <f>IF(Table1[[#This Row],[Family Group]]="","","Family")</f>
        <v>Family</v>
      </c>
    </row>
    <row r="91" spans="1:20" x14ac:dyDescent="0.25">
      <c r="A91">
        <v>139</v>
      </c>
      <c r="B91">
        <v>0</v>
      </c>
      <c r="C91">
        <v>3</v>
      </c>
      <c r="D91" t="s">
        <v>14</v>
      </c>
      <c r="E91">
        <v>16</v>
      </c>
      <c r="F91">
        <v>0</v>
      </c>
      <c r="G91">
        <v>0</v>
      </c>
      <c r="H91">
        <v>7534</v>
      </c>
      <c r="I91">
        <v>9.2166999999999994</v>
      </c>
      <c r="K91" t="s">
        <v>19</v>
      </c>
      <c r="N91" t="s">
        <v>919</v>
      </c>
      <c r="O91" t="s">
        <v>339</v>
      </c>
      <c r="P91" t="s">
        <v>920</v>
      </c>
      <c r="Q91" t="str">
        <f>IF(COUNTIF(Table1[Ticket],Table1[[#This Row],[Ticket]])&gt;1,VLOOKUP(Table1[[#This Row],[Ticket]],Table2[#All],2,FALSE),"")</f>
        <v>Ticket 66</v>
      </c>
      <c r="R91" t="str">
        <f>IF(COUNTIF(Table1[SurName],Table1[[#This Row],[SurName]])&gt;1,VLOOKUP(Table1[[#This Row],[SurName]],Table3[#All],2,FALSE),"")</f>
        <v/>
      </c>
      <c r="S91" t="str">
        <f>IF(Table1[[#This Row],[Ticket Group]]="","","Ticket")</f>
        <v>Ticket</v>
      </c>
      <c r="T91" t="str">
        <f>IF(Table1[[#This Row],[Family Group]]="","","Family")</f>
        <v/>
      </c>
    </row>
    <row r="92" spans="1:20" x14ac:dyDescent="0.25">
      <c r="A92">
        <v>104</v>
      </c>
      <c r="B92">
        <v>0</v>
      </c>
      <c r="C92">
        <v>3</v>
      </c>
      <c r="D92" t="s">
        <v>14</v>
      </c>
      <c r="E92">
        <v>33</v>
      </c>
      <c r="F92">
        <v>0</v>
      </c>
      <c r="G92">
        <v>0</v>
      </c>
      <c r="H92">
        <v>7540</v>
      </c>
      <c r="I92">
        <v>8.6541999999999994</v>
      </c>
      <c r="K92" t="s">
        <v>19</v>
      </c>
      <c r="N92" t="s">
        <v>870</v>
      </c>
      <c r="O92" t="s">
        <v>339</v>
      </c>
      <c r="P92" t="s">
        <v>871</v>
      </c>
      <c r="Q92" t="str">
        <f>IF(COUNTIF(Table1[Ticket],Table1[[#This Row],[Ticket]])&gt;1,VLOOKUP(Table1[[#This Row],[Ticket]],Table2[#All],2,FALSE),"")</f>
        <v/>
      </c>
      <c r="R92" t="str">
        <f>IF(COUNTIF(Table1[SurName],Table1[[#This Row],[SurName]])&gt;1,VLOOKUP(Table1[[#This Row],[SurName]],Table3[#All],2,FALSE),"")</f>
        <v>Family 296</v>
      </c>
      <c r="S92" t="str">
        <f>IF(Table1[[#This Row],[Ticket Group]]="","","Ticket")</f>
        <v/>
      </c>
      <c r="T92" t="str">
        <f>IF(Table1[[#This Row],[Family Group]]="","","Family")</f>
        <v>Family</v>
      </c>
    </row>
    <row r="93" spans="1:20" x14ac:dyDescent="0.25">
      <c r="A93">
        <v>714</v>
      </c>
      <c r="B93">
        <v>0</v>
      </c>
      <c r="C93">
        <v>3</v>
      </c>
      <c r="D93" t="s">
        <v>14</v>
      </c>
      <c r="E93">
        <v>29</v>
      </c>
      <c r="F93">
        <v>0</v>
      </c>
      <c r="G93">
        <v>0</v>
      </c>
      <c r="H93">
        <v>7545</v>
      </c>
      <c r="I93">
        <v>9.4832999999999998</v>
      </c>
      <c r="K93" t="s">
        <v>19</v>
      </c>
      <c r="N93" t="s">
        <v>1049</v>
      </c>
      <c r="O93" t="s">
        <v>339</v>
      </c>
      <c r="P93" t="s">
        <v>1613</v>
      </c>
      <c r="Q93" t="str">
        <f>IF(COUNTIF(Table1[Ticket],Table1[[#This Row],[Ticket]])&gt;1,VLOOKUP(Table1[[#This Row],[Ticket]],Table2[#All],2,FALSE),"")</f>
        <v/>
      </c>
      <c r="R93" t="str">
        <f>IF(COUNTIF(Table1[SurName],Table1[[#This Row],[SurName]])&gt;1,VLOOKUP(Table1[[#This Row],[SurName]],Table3[#All],2,FALSE),"")</f>
        <v>Family 333</v>
      </c>
      <c r="S93" t="str">
        <f>IF(Table1[[#This Row],[Ticket Group]]="","","Ticket")</f>
        <v/>
      </c>
      <c r="T93" t="str">
        <f>IF(Table1[[#This Row],[Family Group]]="","","Family")</f>
        <v>Family</v>
      </c>
    </row>
    <row r="94" spans="1:20" x14ac:dyDescent="0.25">
      <c r="A94">
        <v>41</v>
      </c>
      <c r="B94">
        <v>0</v>
      </c>
      <c r="C94">
        <v>3</v>
      </c>
      <c r="D94" t="s">
        <v>20</v>
      </c>
      <c r="E94">
        <v>40</v>
      </c>
      <c r="F94">
        <v>1</v>
      </c>
      <c r="G94">
        <v>0</v>
      </c>
      <c r="H94">
        <v>7546</v>
      </c>
      <c r="I94">
        <v>9.4749999999999996</v>
      </c>
      <c r="K94" t="s">
        <v>19</v>
      </c>
      <c r="N94" t="s">
        <v>772</v>
      </c>
      <c r="O94" t="s">
        <v>378</v>
      </c>
      <c r="P94" t="s">
        <v>773</v>
      </c>
      <c r="Q94" t="str">
        <f>IF(COUNTIF(Table1[Ticket],Table1[[#This Row],[Ticket]])&gt;1,VLOOKUP(Table1[[#This Row],[Ticket]],Table2[#All],2,FALSE),"")</f>
        <v/>
      </c>
      <c r="R94" t="str">
        <f>IF(COUNTIF(Table1[SurName],Table1[[#This Row],[SurName]])&gt;1,VLOOKUP(Table1[[#This Row],[SurName]],Table3[#All],2,FALSE),"")</f>
        <v/>
      </c>
      <c r="S94" t="str">
        <f>IF(Table1[[#This Row],[Ticket Group]]="","","Ticket")</f>
        <v/>
      </c>
      <c r="T94" t="str">
        <f>IF(Table1[[#This Row],[Family Group]]="","","Family")</f>
        <v/>
      </c>
    </row>
    <row r="95" spans="1:20" x14ac:dyDescent="0.25">
      <c r="A95">
        <v>883</v>
      </c>
      <c r="B95">
        <v>0</v>
      </c>
      <c r="C95">
        <v>3</v>
      </c>
      <c r="D95" t="s">
        <v>20</v>
      </c>
      <c r="E95">
        <v>22</v>
      </c>
      <c r="F95">
        <v>0</v>
      </c>
      <c r="G95">
        <v>0</v>
      </c>
      <c r="H95">
        <v>7552</v>
      </c>
      <c r="I95">
        <v>10.5167</v>
      </c>
      <c r="K95" t="s">
        <v>19</v>
      </c>
      <c r="N95" t="s">
        <v>1799</v>
      </c>
      <c r="O95" t="s">
        <v>376</v>
      </c>
      <c r="P95" t="s">
        <v>1800</v>
      </c>
      <c r="Q95" t="str">
        <f>IF(COUNTIF(Table1[Ticket],Table1[[#This Row],[Ticket]])&gt;1,VLOOKUP(Table1[[#This Row],[Ticket]],Table2[#All],2,FALSE),"")</f>
        <v/>
      </c>
      <c r="R95" t="str">
        <f>IF(COUNTIF(Table1[SurName],Table1[[#This Row],[SurName]])&gt;1,VLOOKUP(Table1[[#This Row],[SurName]],Table3[#All],2,FALSE),"")</f>
        <v/>
      </c>
      <c r="S95" t="str">
        <f>IF(Table1[[#This Row],[Ticket Group]]="","","Ticket")</f>
        <v/>
      </c>
      <c r="T95" t="str">
        <f>IF(Table1[[#This Row],[Family Group]]="","","Family")</f>
        <v/>
      </c>
    </row>
    <row r="96" spans="1:20" x14ac:dyDescent="0.25">
      <c r="A96">
        <v>475</v>
      </c>
      <c r="B96">
        <v>0</v>
      </c>
      <c r="C96">
        <v>3</v>
      </c>
      <c r="D96" t="s">
        <v>20</v>
      </c>
      <c r="E96">
        <v>22</v>
      </c>
      <c r="F96">
        <v>0</v>
      </c>
      <c r="G96">
        <v>0</v>
      </c>
      <c r="H96">
        <v>7553</v>
      </c>
      <c r="I96">
        <v>9.8375000000000004</v>
      </c>
      <c r="K96" t="s">
        <v>19</v>
      </c>
      <c r="N96" t="s">
        <v>1348</v>
      </c>
      <c r="O96" t="s">
        <v>376</v>
      </c>
      <c r="P96" t="s">
        <v>1349</v>
      </c>
      <c r="Q96" t="str">
        <f>IF(COUNTIF(Table1[Ticket],Table1[[#This Row],[Ticket]])&gt;1,VLOOKUP(Table1[[#This Row],[Ticket]],Table2[#All],2,FALSE),"")</f>
        <v/>
      </c>
      <c r="R96" t="str">
        <f>IF(COUNTIF(Table1[SurName],Table1[[#This Row],[SurName]])&gt;1,VLOOKUP(Table1[[#This Row],[SurName]],Table3[#All],2,FALSE),"")</f>
        <v/>
      </c>
      <c r="S96" t="str">
        <f>IF(Table1[[#This Row],[Ticket Group]]="","","Ticket")</f>
        <v/>
      </c>
      <c r="T96" t="str">
        <f>IF(Table1[[#This Row],[Family Group]]="","","Family")</f>
        <v/>
      </c>
    </row>
    <row r="97" spans="1:20" x14ac:dyDescent="0.25">
      <c r="A97">
        <v>339</v>
      </c>
      <c r="B97">
        <v>1</v>
      </c>
      <c r="C97">
        <v>3</v>
      </c>
      <c r="D97" t="s">
        <v>14</v>
      </c>
      <c r="E97">
        <v>45</v>
      </c>
      <c r="F97">
        <v>0</v>
      </c>
      <c r="G97">
        <v>0</v>
      </c>
      <c r="H97">
        <v>7598</v>
      </c>
      <c r="I97">
        <v>8.0500000000000007</v>
      </c>
      <c r="K97" t="s">
        <v>19</v>
      </c>
      <c r="N97" t="s">
        <v>1173</v>
      </c>
      <c r="O97" t="s">
        <v>339</v>
      </c>
      <c r="P97" t="s">
        <v>1174</v>
      </c>
      <c r="Q97" t="str">
        <f>IF(COUNTIF(Table1[Ticket],Table1[[#This Row],[Ticket]])&gt;1,VLOOKUP(Table1[[#This Row],[Ticket]],Table2[#All],2,FALSE),"")</f>
        <v/>
      </c>
      <c r="R97" t="str">
        <f>IF(COUNTIF(Table1[SurName],Table1[[#This Row],[SurName]])&gt;1,VLOOKUP(Table1[[#This Row],[SurName]],Table3[#All],2,FALSE),"")</f>
        <v/>
      </c>
      <c r="S97" t="str">
        <f>IF(Table1[[#This Row],[Ticket Group]]="","","Ticket")</f>
        <v/>
      </c>
      <c r="T97" t="str">
        <f>IF(Table1[[#This Row],[Family Group]]="","","Family")</f>
        <v/>
      </c>
    </row>
    <row r="98" spans="1:20" x14ac:dyDescent="0.25">
      <c r="A98">
        <v>770</v>
      </c>
      <c r="B98">
        <v>0</v>
      </c>
      <c r="C98">
        <v>3</v>
      </c>
      <c r="D98" t="s">
        <v>14</v>
      </c>
      <c r="E98">
        <v>32</v>
      </c>
      <c r="F98">
        <v>0</v>
      </c>
      <c r="G98">
        <v>0</v>
      </c>
      <c r="H98">
        <v>8471</v>
      </c>
      <c r="I98">
        <v>8.3625000000000007</v>
      </c>
      <c r="K98" t="s">
        <v>19</v>
      </c>
      <c r="N98" t="s">
        <v>1672</v>
      </c>
      <c r="O98" t="s">
        <v>339</v>
      </c>
      <c r="P98" t="s">
        <v>1673</v>
      </c>
      <c r="Q98" t="str">
        <f>IF(COUNTIF(Table1[Ticket],Table1[[#This Row],[Ticket]])&gt;1,VLOOKUP(Table1[[#This Row],[Ticket]],Table2[#All],2,FALSE),"")</f>
        <v/>
      </c>
      <c r="R98" t="str">
        <f>IF(COUNTIF(Table1[SurName],Table1[[#This Row],[SurName]])&gt;1,VLOOKUP(Table1[[#This Row],[SurName]],Table3[#All],2,FALSE),"")</f>
        <v/>
      </c>
      <c r="S98" t="str">
        <f>IF(Table1[[#This Row],[Ticket Group]]="","","Ticket")</f>
        <v/>
      </c>
      <c r="T98" t="str">
        <f>IF(Table1[[#This Row],[Family Group]]="","","Family")</f>
        <v/>
      </c>
    </row>
    <row r="99" spans="1:20" x14ac:dyDescent="0.25">
      <c r="A99">
        <v>653</v>
      </c>
      <c r="B99">
        <v>0</v>
      </c>
      <c r="C99">
        <v>3</v>
      </c>
      <c r="D99" t="s">
        <v>14</v>
      </c>
      <c r="E99">
        <v>21</v>
      </c>
      <c r="F99">
        <v>0</v>
      </c>
      <c r="G99">
        <v>0</v>
      </c>
      <c r="H99">
        <v>8475</v>
      </c>
      <c r="I99">
        <v>8.4332999999999991</v>
      </c>
      <c r="K99" t="s">
        <v>19</v>
      </c>
      <c r="N99" t="s">
        <v>1551</v>
      </c>
      <c r="O99" t="s">
        <v>339</v>
      </c>
      <c r="P99" t="s">
        <v>1552</v>
      </c>
      <c r="Q99" t="str">
        <f>IF(COUNTIF(Table1[Ticket],Table1[[#This Row],[Ticket]])&gt;1,VLOOKUP(Table1[[#This Row],[Ticket]],Table2[#All],2,FALSE),"")</f>
        <v/>
      </c>
      <c r="R99" t="str">
        <f>IF(COUNTIF(Table1[SurName],Table1[[#This Row],[SurName]])&gt;1,VLOOKUP(Table1[[#This Row],[SurName]],Table3[#All],2,FALSE),"")</f>
        <v/>
      </c>
      <c r="S99" t="str">
        <f>IF(Table1[[#This Row],[Ticket Group]]="","","Ticket")</f>
        <v/>
      </c>
      <c r="T99" t="str">
        <f>IF(Table1[[#This Row],[Family Group]]="","","Family")</f>
        <v/>
      </c>
    </row>
    <row r="100" spans="1:20" x14ac:dyDescent="0.25">
      <c r="A100">
        <v>301</v>
      </c>
      <c r="B100">
        <v>1</v>
      </c>
      <c r="C100">
        <v>3</v>
      </c>
      <c r="D100" t="s">
        <v>20</v>
      </c>
      <c r="F100">
        <v>0</v>
      </c>
      <c r="G100">
        <v>0</v>
      </c>
      <c r="H100">
        <v>9234</v>
      </c>
      <c r="I100">
        <v>7.75</v>
      </c>
      <c r="K100" t="s">
        <v>117</v>
      </c>
      <c r="N100" t="s">
        <v>1137</v>
      </c>
      <c r="O100" t="s">
        <v>376</v>
      </c>
      <c r="P100" t="s">
        <v>1138</v>
      </c>
      <c r="Q100" t="str">
        <f>IF(COUNTIF(Table1[Ticket],Table1[[#This Row],[Ticket]])&gt;1,VLOOKUP(Table1[[#This Row],[Ticket]],Table2[#All],2,FALSE),"")</f>
        <v/>
      </c>
      <c r="R100" t="str">
        <f>IF(COUNTIF(Table1[SurName],Table1[[#This Row],[SurName]])&gt;1,VLOOKUP(Table1[[#This Row],[SurName]],Table3[#All],2,FALSE),"")</f>
        <v>Family 311</v>
      </c>
      <c r="S100" t="str">
        <f>IF(Table1[[#This Row],[Ticket Group]]="","","Ticket")</f>
        <v/>
      </c>
      <c r="T100" t="str">
        <f>IF(Table1[[#This Row],[Family Group]]="","","Family")</f>
        <v>Family</v>
      </c>
    </row>
    <row r="101" spans="1:20" x14ac:dyDescent="0.25">
      <c r="A101">
        <v>42</v>
      </c>
      <c r="B101">
        <v>0</v>
      </c>
      <c r="C101">
        <v>2</v>
      </c>
      <c r="D101" t="s">
        <v>20</v>
      </c>
      <c r="E101">
        <v>27</v>
      </c>
      <c r="F101">
        <v>1</v>
      </c>
      <c r="G101">
        <v>0</v>
      </c>
      <c r="H101">
        <v>11668</v>
      </c>
      <c r="I101">
        <v>21</v>
      </c>
      <c r="K101" t="s">
        <v>19</v>
      </c>
      <c r="N101" t="s">
        <v>774</v>
      </c>
      <c r="O101" t="s">
        <v>378</v>
      </c>
      <c r="P101" t="s">
        <v>775</v>
      </c>
      <c r="Q101" t="str">
        <f>IF(COUNTIF(Table1[Ticket],Table1[[#This Row],[Ticket]])&gt;1,VLOOKUP(Table1[[#This Row],[Ticket]],Table2[#All],2,FALSE),"")</f>
        <v>Ticket 76</v>
      </c>
      <c r="R101" t="str">
        <f>IF(COUNTIF(Table1[SurName],Table1[[#This Row],[SurName]])&gt;1,VLOOKUP(Table1[[#This Row],[SurName]],Table3[#All],2,FALSE),"")</f>
        <v>Family 622</v>
      </c>
      <c r="S101" t="str">
        <f>IF(Table1[[#This Row],[Ticket Group]]="","","Ticket")</f>
        <v>Ticket</v>
      </c>
      <c r="T101" t="str">
        <f>IF(Table1[[#This Row],[Family Group]]="","","Family")</f>
        <v>Family</v>
      </c>
    </row>
    <row r="102" spans="1:20" x14ac:dyDescent="0.25">
      <c r="A102">
        <v>118</v>
      </c>
      <c r="B102">
        <v>0</v>
      </c>
      <c r="C102">
        <v>2</v>
      </c>
      <c r="D102" t="s">
        <v>14</v>
      </c>
      <c r="E102">
        <v>29</v>
      </c>
      <c r="F102">
        <v>1</v>
      </c>
      <c r="G102">
        <v>0</v>
      </c>
      <c r="H102">
        <v>11668</v>
      </c>
      <c r="I102">
        <v>21</v>
      </c>
      <c r="K102" t="s">
        <v>19</v>
      </c>
      <c r="N102" t="s">
        <v>774</v>
      </c>
      <c r="O102" t="s">
        <v>339</v>
      </c>
      <c r="P102" t="s">
        <v>894</v>
      </c>
      <c r="Q102" t="str">
        <f>IF(COUNTIF(Table1[Ticket],Table1[[#This Row],[Ticket]])&gt;1,VLOOKUP(Table1[[#This Row],[Ticket]],Table2[#All],2,FALSE),"")</f>
        <v>Ticket 76</v>
      </c>
      <c r="R102" t="str">
        <f>IF(COUNTIF(Table1[SurName],Table1[[#This Row],[SurName]])&gt;1,VLOOKUP(Table1[[#This Row],[SurName]],Table3[#All],2,FALSE),"")</f>
        <v>Family 622</v>
      </c>
      <c r="S102" t="str">
        <f>IF(Table1[[#This Row],[Ticket Group]]="","","Ticket")</f>
        <v>Ticket</v>
      </c>
      <c r="T102" t="str">
        <f>IF(Table1[[#This Row],[Family Group]]="","","Family")</f>
        <v>Family</v>
      </c>
    </row>
    <row r="103" spans="1:20" x14ac:dyDescent="0.25">
      <c r="A103">
        <v>249</v>
      </c>
      <c r="B103">
        <v>1</v>
      </c>
      <c r="C103">
        <v>1</v>
      </c>
      <c r="D103" t="s">
        <v>14</v>
      </c>
      <c r="E103">
        <v>37</v>
      </c>
      <c r="F103">
        <v>1</v>
      </c>
      <c r="G103">
        <v>1</v>
      </c>
      <c r="H103">
        <v>11751</v>
      </c>
      <c r="I103">
        <v>52.554200000000002</v>
      </c>
      <c r="J103" t="s">
        <v>150</v>
      </c>
      <c r="K103" t="s">
        <v>19</v>
      </c>
      <c r="L103" t="s">
        <v>134</v>
      </c>
      <c r="M103">
        <v>1</v>
      </c>
      <c r="N103" t="s">
        <v>598</v>
      </c>
      <c r="O103" t="s">
        <v>339</v>
      </c>
      <c r="P103" t="s">
        <v>599</v>
      </c>
      <c r="Q103" t="str">
        <f>IF(COUNTIF(Table1[Ticket],Table1[[#This Row],[Ticket]])&gt;1,VLOOKUP(Table1[[#This Row],[Ticket]],Table2[#All],2,FALSE),"")</f>
        <v>Ticket 77</v>
      </c>
      <c r="R103" t="str">
        <f>IF(COUNTIF(Table1[SurName],Table1[[#This Row],[SurName]])&gt;1,VLOOKUP(Table1[[#This Row],[SurName]],Table3[#All],2,FALSE),"")</f>
        <v>Family 51</v>
      </c>
      <c r="S103" t="str">
        <f>IF(Table1[[#This Row],[Ticket Group]]="","","Ticket")</f>
        <v>Ticket</v>
      </c>
      <c r="T103" t="str">
        <f>IF(Table1[[#This Row],[Family Group]]="","","Family")</f>
        <v>Family</v>
      </c>
    </row>
    <row r="104" spans="1:20" x14ac:dyDescent="0.25">
      <c r="A104">
        <v>872</v>
      </c>
      <c r="B104">
        <v>1</v>
      </c>
      <c r="C104">
        <v>1</v>
      </c>
      <c r="D104" t="s">
        <v>20</v>
      </c>
      <c r="E104">
        <v>47</v>
      </c>
      <c r="F104">
        <v>1</v>
      </c>
      <c r="G104">
        <v>1</v>
      </c>
      <c r="H104">
        <v>11751</v>
      </c>
      <c r="I104">
        <v>52.554200000000002</v>
      </c>
      <c r="J104" t="s">
        <v>150</v>
      </c>
      <c r="K104" t="s">
        <v>19</v>
      </c>
      <c r="L104" t="s">
        <v>134</v>
      </c>
      <c r="M104">
        <v>1</v>
      </c>
      <c r="N104" t="s">
        <v>598</v>
      </c>
      <c r="O104" t="s">
        <v>378</v>
      </c>
      <c r="P104" t="s">
        <v>600</v>
      </c>
      <c r="Q104" t="str">
        <f>IF(COUNTIF(Table1[Ticket],Table1[[#This Row],[Ticket]])&gt;1,VLOOKUP(Table1[[#This Row],[Ticket]],Table2[#All],2,FALSE),"")</f>
        <v>Ticket 77</v>
      </c>
      <c r="R104" t="str">
        <f>IF(COUNTIF(Table1[SurName],Table1[[#This Row],[SurName]])&gt;1,VLOOKUP(Table1[[#This Row],[SurName]],Table3[#All],2,FALSE),"")</f>
        <v>Family 51</v>
      </c>
      <c r="S104" t="str">
        <f>IF(Table1[[#This Row],[Ticket Group]]="","","Ticket")</f>
        <v>Ticket</v>
      </c>
      <c r="T104" t="str">
        <f>IF(Table1[[#This Row],[Family Group]]="","","Family")</f>
        <v>Family</v>
      </c>
    </row>
    <row r="105" spans="1:20" x14ac:dyDescent="0.25">
      <c r="A105">
        <v>137</v>
      </c>
      <c r="B105">
        <v>1</v>
      </c>
      <c r="C105">
        <v>1</v>
      </c>
      <c r="D105" t="s">
        <v>20</v>
      </c>
      <c r="E105">
        <v>19</v>
      </c>
      <c r="F105">
        <v>0</v>
      </c>
      <c r="G105">
        <v>2</v>
      </c>
      <c r="H105">
        <v>11752</v>
      </c>
      <c r="I105">
        <v>26.283300000000001</v>
      </c>
      <c r="J105" t="s">
        <v>155</v>
      </c>
      <c r="K105" t="s">
        <v>19</v>
      </c>
      <c r="L105" t="s">
        <v>134</v>
      </c>
      <c r="M105">
        <v>1</v>
      </c>
      <c r="N105" t="s">
        <v>610</v>
      </c>
      <c r="O105" t="s">
        <v>376</v>
      </c>
      <c r="P105" t="s">
        <v>611</v>
      </c>
      <c r="Q105" t="str">
        <f>IF(COUNTIF(Table1[Ticket],Table1[[#This Row],[Ticket]])&gt;1,VLOOKUP(Table1[[#This Row],[Ticket]],Table2[#All],2,FALSE),"")</f>
        <v/>
      </c>
      <c r="R105" t="str">
        <f>IF(COUNTIF(Table1[SurName],Table1[[#This Row],[SurName]])&gt;1,VLOOKUP(Table1[[#This Row],[SurName]],Table3[#All],2,FALSE),"")</f>
        <v/>
      </c>
      <c r="S105" t="str">
        <f>IF(Table1[[#This Row],[Ticket Group]]="","","Ticket")</f>
        <v/>
      </c>
      <c r="T105" t="str">
        <f>IF(Table1[[#This Row],[Family Group]]="","","Family")</f>
        <v/>
      </c>
    </row>
    <row r="106" spans="1:20" x14ac:dyDescent="0.25">
      <c r="A106">
        <v>622</v>
      </c>
      <c r="B106">
        <v>1</v>
      </c>
      <c r="C106">
        <v>1</v>
      </c>
      <c r="D106" t="s">
        <v>14</v>
      </c>
      <c r="E106">
        <v>42</v>
      </c>
      <c r="F106">
        <v>1</v>
      </c>
      <c r="G106">
        <v>0</v>
      </c>
      <c r="H106">
        <v>11753</v>
      </c>
      <c r="I106">
        <v>52.554200000000002</v>
      </c>
      <c r="J106" t="s">
        <v>141</v>
      </c>
      <c r="K106" t="s">
        <v>19</v>
      </c>
      <c r="L106" t="s">
        <v>134</v>
      </c>
      <c r="M106">
        <v>1</v>
      </c>
      <c r="N106" t="s">
        <v>580</v>
      </c>
      <c r="O106" t="s">
        <v>339</v>
      </c>
      <c r="P106" t="s">
        <v>581</v>
      </c>
      <c r="Q106" t="str">
        <f>IF(COUNTIF(Table1[Ticket],Table1[[#This Row],[Ticket]])&gt;1,VLOOKUP(Table1[[#This Row],[Ticket]],Table2[#All],2,FALSE),"")</f>
        <v/>
      </c>
      <c r="R106" t="str">
        <f>IF(COUNTIF(Table1[SurName],Table1[[#This Row],[SurName]])&gt;1,VLOOKUP(Table1[[#This Row],[SurName]],Table3[#All],2,FALSE),"")</f>
        <v/>
      </c>
      <c r="S106" t="str">
        <f>IF(Table1[[#This Row],[Ticket Group]]="","","Ticket")</f>
        <v/>
      </c>
      <c r="T106" t="str">
        <f>IF(Table1[[#This Row],[Family Group]]="","","Family")</f>
        <v/>
      </c>
    </row>
    <row r="107" spans="1:20" x14ac:dyDescent="0.25">
      <c r="A107">
        <v>557</v>
      </c>
      <c r="B107">
        <v>1</v>
      </c>
      <c r="C107">
        <v>1</v>
      </c>
      <c r="D107" t="s">
        <v>20</v>
      </c>
      <c r="E107">
        <v>48</v>
      </c>
      <c r="F107">
        <v>1</v>
      </c>
      <c r="G107">
        <v>0</v>
      </c>
      <c r="H107">
        <v>11755</v>
      </c>
      <c r="I107">
        <v>39.6</v>
      </c>
      <c r="J107" t="s">
        <v>21</v>
      </c>
      <c r="K107" t="s">
        <v>16</v>
      </c>
      <c r="L107" t="s">
        <v>17</v>
      </c>
      <c r="M107">
        <v>1</v>
      </c>
      <c r="N107" t="s">
        <v>343</v>
      </c>
      <c r="O107" t="s">
        <v>344</v>
      </c>
      <c r="P107" t="s">
        <v>345</v>
      </c>
      <c r="Q107" t="str">
        <f>IF(COUNTIF(Table1[Ticket],Table1[[#This Row],[Ticket]])&gt;1,VLOOKUP(Table1[[#This Row],[Ticket]],Table2[#All],2,FALSE),"")</f>
        <v/>
      </c>
      <c r="R107" t="str">
        <f>IF(COUNTIF(Table1[SurName],Table1[[#This Row],[SurName]])&gt;1,VLOOKUP(Table1[[#This Row],[SurName]],Table3[#All],2,FALSE),"")</f>
        <v>Family 172</v>
      </c>
      <c r="S107" t="str">
        <f>IF(Table1[[#This Row],[Ticket Group]]="","","Ticket")</f>
        <v/>
      </c>
      <c r="T107" t="str">
        <f>IF(Table1[[#This Row],[Family Group]]="","","Family")</f>
        <v>Family</v>
      </c>
    </row>
    <row r="108" spans="1:20" x14ac:dyDescent="0.25">
      <c r="A108">
        <v>371</v>
      </c>
      <c r="B108">
        <v>1</v>
      </c>
      <c r="C108">
        <v>1</v>
      </c>
      <c r="D108" t="s">
        <v>14</v>
      </c>
      <c r="E108">
        <v>25</v>
      </c>
      <c r="F108">
        <v>1</v>
      </c>
      <c r="G108">
        <v>0</v>
      </c>
      <c r="H108">
        <v>11765</v>
      </c>
      <c r="I108">
        <v>55.441699999999997</v>
      </c>
      <c r="J108" t="s">
        <v>187</v>
      </c>
      <c r="K108" t="s">
        <v>16</v>
      </c>
      <c r="L108" t="s">
        <v>165</v>
      </c>
      <c r="M108">
        <v>1</v>
      </c>
      <c r="N108" t="s">
        <v>668</v>
      </c>
      <c r="O108" t="s">
        <v>339</v>
      </c>
      <c r="P108" t="s">
        <v>669</v>
      </c>
      <c r="Q108" t="str">
        <f>IF(COUNTIF(Table1[Ticket],Table1[[#This Row],[Ticket]])&gt;1,VLOOKUP(Table1[[#This Row],[Ticket]],Table2[#All],2,FALSE),"")</f>
        <v/>
      </c>
      <c r="R108" t="str">
        <f>IF(COUNTIF(Table1[SurName],Table1[[#This Row],[SurName]])&gt;1,VLOOKUP(Table1[[#This Row],[SurName]],Table3[#All],2,FALSE),"")</f>
        <v/>
      </c>
      <c r="S108" t="str">
        <f>IF(Table1[[#This Row],[Ticket Group]]="","","Ticket")</f>
        <v/>
      </c>
      <c r="T108" t="str">
        <f>IF(Table1[[#This Row],[Family Group]]="","","Family")</f>
        <v/>
      </c>
    </row>
    <row r="109" spans="1:20" x14ac:dyDescent="0.25">
      <c r="A109">
        <v>311</v>
      </c>
      <c r="B109">
        <v>1</v>
      </c>
      <c r="C109">
        <v>1</v>
      </c>
      <c r="D109" t="s">
        <v>20</v>
      </c>
      <c r="E109">
        <v>24</v>
      </c>
      <c r="F109">
        <v>0</v>
      </c>
      <c r="G109">
        <v>0</v>
      </c>
      <c r="H109">
        <v>11767</v>
      </c>
      <c r="I109">
        <v>83.158299999999997</v>
      </c>
      <c r="J109" t="s">
        <v>109</v>
      </c>
      <c r="K109" t="s">
        <v>16</v>
      </c>
      <c r="L109" t="s">
        <v>16</v>
      </c>
      <c r="M109">
        <v>1</v>
      </c>
      <c r="N109" t="s">
        <v>436</v>
      </c>
      <c r="O109" t="s">
        <v>376</v>
      </c>
      <c r="P109" t="s">
        <v>525</v>
      </c>
      <c r="Q109" t="str">
        <f>IF(COUNTIF(Table1[Ticket],Table1[[#This Row],[Ticket]])&gt;1,VLOOKUP(Table1[[#This Row],[Ticket]],Table2[#All],2,FALSE),"")</f>
        <v>Ticket 82</v>
      </c>
      <c r="R109" t="str">
        <f>IF(COUNTIF(Table1[SurName],Table1[[#This Row],[SurName]])&gt;1,VLOOKUP(Table1[[#This Row],[SurName]],Table3[#All],2,FALSE),"")</f>
        <v>Family 252</v>
      </c>
      <c r="S109" t="str">
        <f>IF(Table1[[#This Row],[Ticket Group]]="","","Ticket")</f>
        <v>Ticket</v>
      </c>
      <c r="T109" t="str">
        <f>IF(Table1[[#This Row],[Family Group]]="","","Family")</f>
        <v>Family</v>
      </c>
    </row>
    <row r="110" spans="1:20" x14ac:dyDescent="0.25">
      <c r="A110">
        <v>880</v>
      </c>
      <c r="B110">
        <v>1</v>
      </c>
      <c r="C110">
        <v>1</v>
      </c>
      <c r="D110" t="s">
        <v>20</v>
      </c>
      <c r="E110">
        <v>56</v>
      </c>
      <c r="F110">
        <v>0</v>
      </c>
      <c r="G110">
        <v>1</v>
      </c>
      <c r="H110">
        <v>11767</v>
      </c>
      <c r="I110">
        <v>83.158299999999997</v>
      </c>
      <c r="J110" t="s">
        <v>107</v>
      </c>
      <c r="K110" t="s">
        <v>16</v>
      </c>
      <c r="L110" t="s">
        <v>16</v>
      </c>
      <c r="M110">
        <v>1</v>
      </c>
      <c r="N110" t="s">
        <v>519</v>
      </c>
      <c r="O110" t="s">
        <v>378</v>
      </c>
      <c r="P110" t="s">
        <v>520</v>
      </c>
      <c r="Q110" t="str">
        <f>IF(COUNTIF(Table1[Ticket],Table1[[#This Row],[Ticket]])&gt;1,VLOOKUP(Table1[[#This Row],[Ticket]],Table2[#All],2,FALSE),"")</f>
        <v>Ticket 82</v>
      </c>
      <c r="R110" t="str">
        <f>IF(COUNTIF(Table1[SurName],Table1[[#This Row],[SurName]])&gt;1,VLOOKUP(Table1[[#This Row],[SurName]],Table3[#All],2,FALSE),"")</f>
        <v/>
      </c>
      <c r="S110" t="str">
        <f>IF(Table1[[#This Row],[Ticket Group]]="","","Ticket")</f>
        <v>Ticket</v>
      </c>
      <c r="T110" t="str">
        <f>IF(Table1[[#This Row],[Family Group]]="","","Family")</f>
        <v/>
      </c>
    </row>
    <row r="111" spans="1:20" x14ac:dyDescent="0.25">
      <c r="A111">
        <v>572</v>
      </c>
      <c r="B111">
        <v>1</v>
      </c>
      <c r="C111">
        <v>1</v>
      </c>
      <c r="D111" t="s">
        <v>20</v>
      </c>
      <c r="E111">
        <v>53</v>
      </c>
      <c r="F111">
        <v>2</v>
      </c>
      <c r="G111">
        <v>0</v>
      </c>
      <c r="H111">
        <v>11769</v>
      </c>
      <c r="I111">
        <v>51.479199999999999</v>
      </c>
      <c r="J111" t="s">
        <v>80</v>
      </c>
      <c r="K111" t="s">
        <v>19</v>
      </c>
      <c r="L111" t="s">
        <v>16</v>
      </c>
      <c r="M111">
        <v>1</v>
      </c>
      <c r="N111" t="s">
        <v>464</v>
      </c>
      <c r="O111" t="s">
        <v>378</v>
      </c>
      <c r="P111" t="s">
        <v>465</v>
      </c>
      <c r="Q111" t="str">
        <f>IF(COUNTIF(Table1[Ticket],Table1[[#This Row],[Ticket]])&gt;1,VLOOKUP(Table1[[#This Row],[Ticket]],Table2[#All],2,FALSE),"")</f>
        <v/>
      </c>
      <c r="R111" t="str">
        <f>IF(COUNTIF(Table1[SurName],Table1[[#This Row],[SurName]])&gt;1,VLOOKUP(Table1[[#This Row],[SurName]],Table3[#All],2,FALSE),"")</f>
        <v/>
      </c>
      <c r="S111" t="str">
        <f>IF(Table1[[#This Row],[Ticket Group]]="","","Ticket")</f>
        <v/>
      </c>
      <c r="T111" t="str">
        <f>IF(Table1[[#This Row],[Family Group]]="","","Family")</f>
        <v/>
      </c>
    </row>
    <row r="112" spans="1:20" x14ac:dyDescent="0.25">
      <c r="A112">
        <v>488</v>
      </c>
      <c r="B112">
        <v>0</v>
      </c>
      <c r="C112">
        <v>1</v>
      </c>
      <c r="D112" t="s">
        <v>14</v>
      </c>
      <c r="E112">
        <v>58</v>
      </c>
      <c r="F112">
        <v>0</v>
      </c>
      <c r="G112">
        <v>0</v>
      </c>
      <c r="H112">
        <v>11771</v>
      </c>
      <c r="I112">
        <v>29.7</v>
      </c>
      <c r="J112" t="s">
        <v>51</v>
      </c>
      <c r="K112" t="s">
        <v>16</v>
      </c>
      <c r="L112" t="s">
        <v>39</v>
      </c>
      <c r="M112">
        <v>1</v>
      </c>
      <c r="N112" t="s">
        <v>403</v>
      </c>
      <c r="O112" t="s">
        <v>339</v>
      </c>
      <c r="P112" t="s">
        <v>404</v>
      </c>
      <c r="Q112" t="str">
        <f>IF(COUNTIF(Table1[Ticket],Table1[[#This Row],[Ticket]])&gt;1,VLOOKUP(Table1[[#This Row],[Ticket]],Table2[#All],2,FALSE),"")</f>
        <v/>
      </c>
      <c r="R112" t="str">
        <f>IF(COUNTIF(Table1[SurName],Table1[[#This Row],[SurName]])&gt;1,VLOOKUP(Table1[[#This Row],[SurName]],Table3[#All],2,FALSE),"")</f>
        <v/>
      </c>
      <c r="S112" t="str">
        <f>IF(Table1[[#This Row],[Ticket Group]]="","","Ticket")</f>
        <v/>
      </c>
      <c r="T112" t="str">
        <f>IF(Table1[[#This Row],[Family Group]]="","","Family")</f>
        <v/>
      </c>
    </row>
    <row r="113" spans="1:20" x14ac:dyDescent="0.25">
      <c r="A113">
        <v>840</v>
      </c>
      <c r="B113">
        <v>1</v>
      </c>
      <c r="C113">
        <v>1</v>
      </c>
      <c r="D113" t="s">
        <v>14</v>
      </c>
      <c r="F113">
        <v>0</v>
      </c>
      <c r="G113">
        <v>0</v>
      </c>
      <c r="H113">
        <v>11774</v>
      </c>
      <c r="I113">
        <v>29.7</v>
      </c>
      <c r="J113" t="s">
        <v>104</v>
      </c>
      <c r="K113" t="s">
        <v>16</v>
      </c>
      <c r="L113" t="s">
        <v>16</v>
      </c>
      <c r="M113">
        <v>1</v>
      </c>
      <c r="N113" t="s">
        <v>515</v>
      </c>
      <c r="O113" t="s">
        <v>339</v>
      </c>
      <c r="P113" t="s">
        <v>516</v>
      </c>
      <c r="Q113" t="str">
        <f>IF(COUNTIF(Table1[Ticket],Table1[[#This Row],[Ticket]])&gt;1,VLOOKUP(Table1[[#This Row],[Ticket]],Table2[#All],2,FALSE),"")</f>
        <v/>
      </c>
      <c r="R113" t="str">
        <f>IF(COUNTIF(Table1[SurName],Table1[[#This Row],[SurName]])&gt;1,VLOOKUP(Table1[[#This Row],[SurName]],Table3[#All],2,FALSE),"")</f>
        <v/>
      </c>
      <c r="S113" t="str">
        <f>IF(Table1[[#This Row],[Ticket Group]]="","","Ticket")</f>
        <v/>
      </c>
      <c r="T113" t="str">
        <f>IF(Table1[[#This Row],[Family Group]]="","","Family")</f>
        <v/>
      </c>
    </row>
    <row r="114" spans="1:20" x14ac:dyDescent="0.25">
      <c r="A114">
        <v>219</v>
      </c>
      <c r="B114">
        <v>1</v>
      </c>
      <c r="C114">
        <v>1</v>
      </c>
      <c r="D114" t="s">
        <v>20</v>
      </c>
      <c r="E114">
        <v>32</v>
      </c>
      <c r="F114">
        <v>0</v>
      </c>
      <c r="G114">
        <v>0</v>
      </c>
      <c r="H114">
        <v>11813</v>
      </c>
      <c r="I114">
        <v>76.291700000000006</v>
      </c>
      <c r="J114" t="s">
        <v>139</v>
      </c>
      <c r="K114" t="s">
        <v>16</v>
      </c>
      <c r="L114" t="s">
        <v>134</v>
      </c>
      <c r="M114">
        <v>1</v>
      </c>
      <c r="N114" t="s">
        <v>574</v>
      </c>
      <c r="O114" t="s">
        <v>376</v>
      </c>
      <c r="P114" t="s">
        <v>575</v>
      </c>
      <c r="Q114" t="str">
        <f>IF(COUNTIF(Table1[Ticket],Table1[[#This Row],[Ticket]])&gt;1,VLOOKUP(Table1[[#This Row],[Ticket]],Table2[#All],2,FALSE),"")</f>
        <v/>
      </c>
      <c r="R114" t="str">
        <f>IF(COUNTIF(Table1[SurName],Table1[[#This Row],[SurName]])&gt;1,VLOOKUP(Table1[[#This Row],[SurName]],Table3[#All],2,FALSE),"")</f>
        <v/>
      </c>
      <c r="S114" t="str">
        <f>IF(Table1[[#This Row],[Ticket Group]]="","","Ticket")</f>
        <v/>
      </c>
      <c r="T114" t="str">
        <f>IF(Table1[[#This Row],[Family Group]]="","","Family")</f>
        <v/>
      </c>
    </row>
    <row r="115" spans="1:20" x14ac:dyDescent="0.25">
      <c r="A115">
        <v>292</v>
      </c>
      <c r="B115">
        <v>1</v>
      </c>
      <c r="C115">
        <v>1</v>
      </c>
      <c r="D115" t="s">
        <v>20</v>
      </c>
      <c r="E115">
        <v>19</v>
      </c>
      <c r="F115">
        <v>1</v>
      </c>
      <c r="G115">
        <v>0</v>
      </c>
      <c r="H115">
        <v>11967</v>
      </c>
      <c r="I115">
        <v>91.0792</v>
      </c>
      <c r="J115" t="s">
        <v>58</v>
      </c>
      <c r="K115" t="s">
        <v>16</v>
      </c>
      <c r="L115" t="s">
        <v>39</v>
      </c>
      <c r="M115">
        <v>1</v>
      </c>
      <c r="N115" t="s">
        <v>416</v>
      </c>
      <c r="O115" t="s">
        <v>378</v>
      </c>
      <c r="P115" t="s">
        <v>417</v>
      </c>
      <c r="Q115" t="str">
        <f>IF(COUNTIF(Table1[Ticket],Table1[[#This Row],[Ticket]])&gt;1,VLOOKUP(Table1[[#This Row],[Ticket]],Table2[#All],2,FALSE),"")</f>
        <v>Ticket 87</v>
      </c>
      <c r="R115" t="str">
        <f>IF(COUNTIF(Table1[SurName],Table1[[#This Row],[SurName]])&gt;1,VLOOKUP(Table1[[#This Row],[SurName]],Table3[#All],2,FALSE),"")</f>
        <v>Family 61</v>
      </c>
      <c r="S115" t="str">
        <f>IF(Table1[[#This Row],[Ticket Group]]="","","Ticket")</f>
        <v>Ticket</v>
      </c>
      <c r="T115" t="str">
        <f>IF(Table1[[#This Row],[Family Group]]="","","Family")</f>
        <v>Family</v>
      </c>
    </row>
    <row r="116" spans="1:20" x14ac:dyDescent="0.25">
      <c r="A116">
        <v>485</v>
      </c>
      <c r="B116">
        <v>1</v>
      </c>
      <c r="C116">
        <v>1</v>
      </c>
      <c r="D116" t="s">
        <v>14</v>
      </c>
      <c r="E116">
        <v>25</v>
      </c>
      <c r="F116">
        <v>1</v>
      </c>
      <c r="G116">
        <v>0</v>
      </c>
      <c r="H116">
        <v>11967</v>
      </c>
      <c r="I116">
        <v>91.0792</v>
      </c>
      <c r="J116" t="s">
        <v>58</v>
      </c>
      <c r="K116" t="s">
        <v>16</v>
      </c>
      <c r="L116" t="s">
        <v>39</v>
      </c>
      <c r="M116">
        <v>1</v>
      </c>
      <c r="N116" t="s">
        <v>416</v>
      </c>
      <c r="O116" t="s">
        <v>339</v>
      </c>
      <c r="P116" t="s">
        <v>418</v>
      </c>
      <c r="Q116" t="str">
        <f>IF(COUNTIF(Table1[Ticket],Table1[[#This Row],[Ticket]])&gt;1,VLOOKUP(Table1[[#This Row],[Ticket]],Table2[#All],2,FALSE),"")</f>
        <v>Ticket 87</v>
      </c>
      <c r="R116" t="str">
        <f>IF(COUNTIF(Table1[SurName],Table1[[#This Row],[SurName]])&gt;1,VLOOKUP(Table1[[#This Row],[SurName]],Table3[#All],2,FALSE),"")</f>
        <v>Family 61</v>
      </c>
      <c r="S116" t="str">
        <f>IF(Table1[[#This Row],[Ticket Group]]="","","Ticket")</f>
        <v>Ticket</v>
      </c>
      <c r="T116" t="str">
        <f>IF(Table1[[#This Row],[Family Group]]="","","Family")</f>
        <v>Family</v>
      </c>
    </row>
    <row r="117" spans="1:20" x14ac:dyDescent="0.25">
      <c r="A117">
        <v>723</v>
      </c>
      <c r="B117">
        <v>0</v>
      </c>
      <c r="C117">
        <v>2</v>
      </c>
      <c r="D117" t="s">
        <v>14</v>
      </c>
      <c r="E117">
        <v>34</v>
      </c>
      <c r="F117">
        <v>0</v>
      </c>
      <c r="G117">
        <v>0</v>
      </c>
      <c r="H117">
        <v>12233</v>
      </c>
      <c r="I117">
        <v>13</v>
      </c>
      <c r="K117" t="s">
        <v>19</v>
      </c>
      <c r="N117" t="s">
        <v>1620</v>
      </c>
      <c r="O117" t="s">
        <v>339</v>
      </c>
      <c r="P117" t="s">
        <v>717</v>
      </c>
      <c r="Q117" t="str">
        <f>IF(COUNTIF(Table1[Ticket],Table1[[#This Row],[Ticket]])&gt;1,VLOOKUP(Table1[[#This Row],[Ticket]],Table2[#All],2,FALSE),"")</f>
        <v/>
      </c>
      <c r="R117" t="str">
        <f>IF(COUNTIF(Table1[SurName],Table1[[#This Row],[SurName]])&gt;1,VLOOKUP(Table1[[#This Row],[SurName]],Table3[#All],2,FALSE),"")</f>
        <v/>
      </c>
      <c r="S117" t="str">
        <f>IF(Table1[[#This Row],[Ticket Group]]="","","Ticket")</f>
        <v/>
      </c>
      <c r="T117" t="str">
        <f>IF(Table1[[#This Row],[Family Group]]="","","Family")</f>
        <v/>
      </c>
    </row>
    <row r="118" spans="1:20" x14ac:dyDescent="0.25">
      <c r="A118">
        <v>791</v>
      </c>
      <c r="B118">
        <v>0</v>
      </c>
      <c r="C118">
        <v>3</v>
      </c>
      <c r="D118" t="s">
        <v>14</v>
      </c>
      <c r="F118">
        <v>0</v>
      </c>
      <c r="G118">
        <v>0</v>
      </c>
      <c r="H118">
        <v>12460</v>
      </c>
      <c r="I118">
        <v>7.75</v>
      </c>
      <c r="K118" t="s">
        <v>117</v>
      </c>
      <c r="N118" t="s">
        <v>628</v>
      </c>
      <c r="O118" t="s">
        <v>339</v>
      </c>
      <c r="P118" t="s">
        <v>1694</v>
      </c>
      <c r="Q118" t="str">
        <f>IF(COUNTIF(Table1[Ticket],Table1[[#This Row],[Ticket]])&gt;1,VLOOKUP(Table1[[#This Row],[Ticket]],Table2[#All],2,FALSE),"")</f>
        <v/>
      </c>
      <c r="R118" t="str">
        <f>IF(COUNTIF(Table1[SurName],Table1[[#This Row],[SurName]])&gt;1,VLOOKUP(Table1[[#This Row],[SurName]],Table3[#All],2,FALSE),"")</f>
        <v>Family 309</v>
      </c>
      <c r="S118" t="str">
        <f>IF(Table1[[#This Row],[Ticket Group]]="","","Ticket")</f>
        <v/>
      </c>
      <c r="T118" t="str">
        <f>IF(Table1[[#This Row],[Family Group]]="","","Family")</f>
        <v>Family</v>
      </c>
    </row>
    <row r="119" spans="1:20" x14ac:dyDescent="0.25">
      <c r="A119">
        <v>821</v>
      </c>
      <c r="B119">
        <v>1</v>
      </c>
      <c r="C119">
        <v>1</v>
      </c>
      <c r="D119" t="s">
        <v>20</v>
      </c>
      <c r="E119">
        <v>52</v>
      </c>
      <c r="F119">
        <v>1</v>
      </c>
      <c r="G119">
        <v>1</v>
      </c>
      <c r="H119">
        <v>12749</v>
      </c>
      <c r="I119">
        <v>93.5</v>
      </c>
      <c r="J119" t="s">
        <v>66</v>
      </c>
      <c r="K119" t="s">
        <v>19</v>
      </c>
      <c r="L119" t="s">
        <v>39</v>
      </c>
      <c r="M119">
        <v>1</v>
      </c>
      <c r="N119" t="s">
        <v>436</v>
      </c>
      <c r="O119" t="s">
        <v>378</v>
      </c>
      <c r="P119" t="s">
        <v>437</v>
      </c>
      <c r="Q119" t="str">
        <f>IF(COUNTIF(Table1[Ticket],Table1[[#This Row],[Ticket]])&gt;1,VLOOKUP(Table1[[#This Row],[Ticket]],Table2[#All],2,FALSE),"")</f>
        <v>Ticket 90</v>
      </c>
      <c r="R119" t="str">
        <f>IF(COUNTIF(Table1[SurName],Table1[[#This Row],[SurName]])&gt;1,VLOOKUP(Table1[[#This Row],[SurName]],Table3[#All],2,FALSE),"")</f>
        <v>Family 252</v>
      </c>
      <c r="S119" t="str">
        <f>IF(Table1[[#This Row],[Ticket Group]]="","","Ticket")</f>
        <v>Ticket</v>
      </c>
      <c r="T119" t="str">
        <f>IF(Table1[[#This Row],[Family Group]]="","","Family")</f>
        <v>Family</v>
      </c>
    </row>
    <row r="120" spans="1:20" x14ac:dyDescent="0.25">
      <c r="A120">
        <v>521</v>
      </c>
      <c r="B120">
        <v>1</v>
      </c>
      <c r="C120">
        <v>1</v>
      </c>
      <c r="D120" t="s">
        <v>20</v>
      </c>
      <c r="E120">
        <v>30</v>
      </c>
      <c r="F120">
        <v>0</v>
      </c>
      <c r="G120">
        <v>0</v>
      </c>
      <c r="H120">
        <v>12749</v>
      </c>
      <c r="I120">
        <v>93.5</v>
      </c>
      <c r="J120" t="s">
        <v>69</v>
      </c>
      <c r="K120" t="s">
        <v>19</v>
      </c>
      <c r="L120" t="s">
        <v>39</v>
      </c>
      <c r="M120">
        <v>1</v>
      </c>
      <c r="N120" t="s">
        <v>440</v>
      </c>
      <c r="O120" t="s">
        <v>376</v>
      </c>
      <c r="P120" t="s">
        <v>441</v>
      </c>
      <c r="Q120" t="str">
        <f>IF(COUNTIF(Table1[Ticket],Table1[[#This Row],[Ticket]])&gt;1,VLOOKUP(Table1[[#This Row],[Ticket]],Table2[#All],2,FALSE),"")</f>
        <v>Ticket 90</v>
      </c>
      <c r="R120" t="str">
        <f>IF(COUNTIF(Table1[SurName],Table1[[#This Row],[SurName]])&gt;1,VLOOKUP(Table1[[#This Row],[SurName]],Table3[#All],2,FALSE),"")</f>
        <v/>
      </c>
      <c r="S120" t="str">
        <f>IF(Table1[[#This Row],[Ticket Group]]="","","Ticket")</f>
        <v>Ticket</v>
      </c>
      <c r="T120" t="str">
        <f>IF(Table1[[#This Row],[Family Group]]="","","Family")</f>
        <v/>
      </c>
    </row>
    <row r="121" spans="1:20" x14ac:dyDescent="0.25">
      <c r="A121">
        <v>584</v>
      </c>
      <c r="B121">
        <v>0</v>
      </c>
      <c r="C121">
        <v>1</v>
      </c>
      <c r="D121" t="s">
        <v>14</v>
      </c>
      <c r="E121">
        <v>36</v>
      </c>
      <c r="F121">
        <v>0</v>
      </c>
      <c r="G121">
        <v>0</v>
      </c>
      <c r="H121">
        <v>13049</v>
      </c>
      <c r="I121">
        <v>40.125</v>
      </c>
      <c r="J121" t="s">
        <v>15</v>
      </c>
      <c r="K121" t="s">
        <v>16</v>
      </c>
      <c r="L121" t="s">
        <v>17</v>
      </c>
      <c r="M121">
        <v>1</v>
      </c>
      <c r="N121" t="s">
        <v>338</v>
      </c>
      <c r="O121" t="s">
        <v>339</v>
      </c>
      <c r="P121" t="s">
        <v>340</v>
      </c>
      <c r="Q121" t="str">
        <f>IF(COUNTIF(Table1[Ticket],Table1[[#This Row],[Ticket]])&gt;1,VLOOKUP(Table1[[#This Row],[Ticket]],Table2[#All],2,FALSE),"")</f>
        <v/>
      </c>
      <c r="R121" t="str">
        <f>IF(COUNTIF(Table1[SurName],Table1[[#This Row],[SurName]])&gt;1,VLOOKUP(Table1[[#This Row],[SurName]],Table3[#All],2,FALSE),"")</f>
        <v/>
      </c>
      <c r="S121" t="str">
        <f>IF(Table1[[#This Row],[Ticket Group]]="","","Ticket")</f>
        <v/>
      </c>
      <c r="T121" t="str">
        <f>IF(Table1[[#This Row],[Family Group]]="","","Family")</f>
        <v/>
      </c>
    </row>
    <row r="122" spans="1:20" x14ac:dyDescent="0.25">
      <c r="A122">
        <v>648</v>
      </c>
      <c r="B122">
        <v>1</v>
      </c>
      <c r="C122">
        <v>1</v>
      </c>
      <c r="D122" t="s">
        <v>14</v>
      </c>
      <c r="E122">
        <v>56</v>
      </c>
      <c r="F122">
        <v>0</v>
      </c>
      <c r="G122">
        <v>0</v>
      </c>
      <c r="H122">
        <v>13213</v>
      </c>
      <c r="I122">
        <v>35.5</v>
      </c>
      <c r="J122" t="s">
        <v>28</v>
      </c>
      <c r="K122" t="s">
        <v>16</v>
      </c>
      <c r="L122" t="s">
        <v>17</v>
      </c>
      <c r="M122">
        <v>1</v>
      </c>
      <c r="N122" t="s">
        <v>354</v>
      </c>
      <c r="O122" t="s">
        <v>355</v>
      </c>
      <c r="P122" t="s">
        <v>356</v>
      </c>
      <c r="Q122" t="str">
        <f>IF(COUNTIF(Table1[Ticket],Table1[[#This Row],[Ticket]])&gt;1,VLOOKUP(Table1[[#This Row],[Ticket]],Table2[#All],2,FALSE),"")</f>
        <v/>
      </c>
      <c r="R122" t="str">
        <f>IF(COUNTIF(Table1[SurName],Table1[[#This Row],[SurName]])&gt;1,VLOOKUP(Table1[[#This Row],[SurName]],Table3[#All],2,FALSE),"")</f>
        <v/>
      </c>
      <c r="S122" t="str">
        <f>IF(Table1[[#This Row],[Ticket Group]]="","","Ticket")</f>
        <v/>
      </c>
      <c r="T122" t="str">
        <f>IF(Table1[[#This Row],[Family Group]]="","","Family")</f>
        <v/>
      </c>
    </row>
    <row r="123" spans="1:20" x14ac:dyDescent="0.25">
      <c r="A123">
        <v>633</v>
      </c>
      <c r="B123">
        <v>1</v>
      </c>
      <c r="C123">
        <v>1</v>
      </c>
      <c r="D123" t="s">
        <v>14</v>
      </c>
      <c r="E123">
        <v>32</v>
      </c>
      <c r="F123">
        <v>0</v>
      </c>
      <c r="G123">
        <v>0</v>
      </c>
      <c r="H123">
        <v>13214</v>
      </c>
      <c r="I123">
        <v>30.5</v>
      </c>
      <c r="J123" t="s">
        <v>60</v>
      </c>
      <c r="K123" t="s">
        <v>16</v>
      </c>
      <c r="L123" t="s">
        <v>39</v>
      </c>
      <c r="M123">
        <v>1</v>
      </c>
      <c r="N123" t="s">
        <v>423</v>
      </c>
      <c r="O123" t="s">
        <v>424</v>
      </c>
      <c r="P123" t="s">
        <v>425</v>
      </c>
      <c r="Q123" t="str">
        <f>IF(COUNTIF(Table1[Ticket],Table1[[#This Row],[Ticket]])&gt;1,VLOOKUP(Table1[[#This Row],[Ticket]],Table2[#All],2,FALSE),"")</f>
        <v/>
      </c>
      <c r="R123" t="str">
        <f>IF(COUNTIF(Table1[SurName],Table1[[#This Row],[SurName]])&gt;1,VLOOKUP(Table1[[#This Row],[SurName]],Table3[#All],2,FALSE),"")</f>
        <v/>
      </c>
      <c r="S123" t="str">
        <f>IF(Table1[[#This Row],[Ticket Group]]="","","Ticket")</f>
        <v/>
      </c>
      <c r="T123" t="str">
        <f>IF(Table1[[#This Row],[Family Group]]="","","Family")</f>
        <v/>
      </c>
    </row>
    <row r="124" spans="1:20" x14ac:dyDescent="0.25">
      <c r="A124">
        <v>276</v>
      </c>
      <c r="B124">
        <v>1</v>
      </c>
      <c r="C124">
        <v>1</v>
      </c>
      <c r="D124" t="s">
        <v>20</v>
      </c>
      <c r="E124">
        <v>63</v>
      </c>
      <c r="F124">
        <v>1</v>
      </c>
      <c r="G124">
        <v>0</v>
      </c>
      <c r="H124">
        <v>13502</v>
      </c>
      <c r="I124">
        <v>77.958299999999994</v>
      </c>
      <c r="J124" t="s">
        <v>161</v>
      </c>
      <c r="K124" t="s">
        <v>19</v>
      </c>
      <c r="L124" t="s">
        <v>134</v>
      </c>
      <c r="M124">
        <v>1</v>
      </c>
      <c r="N124" t="s">
        <v>364</v>
      </c>
      <c r="O124" t="s">
        <v>376</v>
      </c>
      <c r="P124" t="s">
        <v>621</v>
      </c>
      <c r="Q124" t="str">
        <f>IF(COUNTIF(Table1[Ticket],Table1[[#This Row],[Ticket]])&gt;1,VLOOKUP(Table1[[#This Row],[Ticket]],Table2[#All],2,FALSE),"")</f>
        <v>Ticket 94</v>
      </c>
      <c r="R124" t="str">
        <f>IF(COUNTIF(Table1[SurName],Table1[[#This Row],[SurName]])&gt;1,VLOOKUP(Table1[[#This Row],[SurName]],Table3[#All],2,FALSE),"")</f>
        <v>Family 20</v>
      </c>
      <c r="S124" t="str">
        <f>IF(Table1[[#This Row],[Ticket Group]]="","","Ticket")</f>
        <v>Ticket</v>
      </c>
      <c r="T124" t="str">
        <f>IF(Table1[[#This Row],[Family Group]]="","","Family")</f>
        <v>Family</v>
      </c>
    </row>
    <row r="125" spans="1:20" x14ac:dyDescent="0.25">
      <c r="A125">
        <v>766</v>
      </c>
      <c r="B125">
        <v>1</v>
      </c>
      <c r="C125">
        <v>1</v>
      </c>
      <c r="D125" t="s">
        <v>20</v>
      </c>
      <c r="E125">
        <v>51</v>
      </c>
      <c r="F125">
        <v>1</v>
      </c>
      <c r="G125">
        <v>0</v>
      </c>
      <c r="H125">
        <v>13502</v>
      </c>
      <c r="I125">
        <v>77.958299999999994</v>
      </c>
      <c r="J125" t="s">
        <v>138</v>
      </c>
      <c r="K125" t="s">
        <v>19</v>
      </c>
      <c r="L125" t="s">
        <v>134</v>
      </c>
      <c r="M125">
        <v>1</v>
      </c>
      <c r="N125" t="s">
        <v>572</v>
      </c>
      <c r="O125" t="s">
        <v>378</v>
      </c>
      <c r="P125" t="s">
        <v>573</v>
      </c>
      <c r="Q125" t="str">
        <f>IF(COUNTIF(Table1[Ticket],Table1[[#This Row],[Ticket]])&gt;1,VLOOKUP(Table1[[#This Row],[Ticket]],Table2[#All],2,FALSE),"")</f>
        <v>Ticket 94</v>
      </c>
      <c r="R125" t="str">
        <f>IF(COUNTIF(Table1[SurName],Table1[[#This Row],[SurName]])&gt;1,VLOOKUP(Table1[[#This Row],[SurName]],Table3[#All],2,FALSE),"")</f>
        <v/>
      </c>
      <c r="S125" t="str">
        <f>IF(Table1[[#This Row],[Ticket Group]]="","","Ticket")</f>
        <v>Ticket</v>
      </c>
      <c r="T125" t="str">
        <f>IF(Table1[[#This Row],[Family Group]]="","","Family")</f>
        <v/>
      </c>
    </row>
    <row r="126" spans="1:20" x14ac:dyDescent="0.25">
      <c r="A126">
        <v>628</v>
      </c>
      <c r="B126">
        <v>1</v>
      </c>
      <c r="C126">
        <v>1</v>
      </c>
      <c r="D126" t="s">
        <v>20</v>
      </c>
      <c r="E126">
        <v>21</v>
      </c>
      <c r="F126">
        <v>0</v>
      </c>
      <c r="G126">
        <v>0</v>
      </c>
      <c r="H126">
        <v>13502</v>
      </c>
      <c r="I126">
        <v>77.958299999999994</v>
      </c>
      <c r="J126" t="s">
        <v>162</v>
      </c>
      <c r="K126" t="s">
        <v>19</v>
      </c>
      <c r="L126" t="s">
        <v>134</v>
      </c>
      <c r="M126">
        <v>1</v>
      </c>
      <c r="N126" t="s">
        <v>622</v>
      </c>
      <c r="O126" t="s">
        <v>376</v>
      </c>
      <c r="P126" t="s">
        <v>623</v>
      </c>
      <c r="Q126" t="str">
        <f>IF(COUNTIF(Table1[Ticket],Table1[[#This Row],[Ticket]])&gt;1,VLOOKUP(Table1[[#This Row],[Ticket]],Table2[#All],2,FALSE),"")</f>
        <v>Ticket 94</v>
      </c>
      <c r="R126" t="str">
        <f>IF(COUNTIF(Table1[SurName],Table1[[#This Row],[SurName]])&gt;1,VLOOKUP(Table1[[#This Row],[SurName]],Table3[#All],2,FALSE),"")</f>
        <v/>
      </c>
      <c r="S126" t="str">
        <f>IF(Table1[[#This Row],[Ticket Group]]="","","Ticket")</f>
        <v>Ticket</v>
      </c>
      <c r="T126" t="str">
        <f>IF(Table1[[#This Row],[Family Group]]="","","Family")</f>
        <v/>
      </c>
    </row>
    <row r="127" spans="1:20" x14ac:dyDescent="0.25">
      <c r="A127">
        <v>435</v>
      </c>
      <c r="B127">
        <v>0</v>
      </c>
      <c r="C127">
        <v>1</v>
      </c>
      <c r="D127" t="s">
        <v>14</v>
      </c>
      <c r="E127">
        <v>50</v>
      </c>
      <c r="F127">
        <v>1</v>
      </c>
      <c r="G127">
        <v>0</v>
      </c>
      <c r="H127">
        <v>13507</v>
      </c>
      <c r="I127">
        <v>55.9</v>
      </c>
      <c r="J127" t="s">
        <v>183</v>
      </c>
      <c r="K127" t="s">
        <v>19</v>
      </c>
      <c r="L127" t="s">
        <v>165</v>
      </c>
      <c r="M127">
        <v>1</v>
      </c>
      <c r="N127" t="s">
        <v>661</v>
      </c>
      <c r="O127" t="s">
        <v>339</v>
      </c>
      <c r="P127" t="s">
        <v>662</v>
      </c>
      <c r="Q127" t="str">
        <f>IF(COUNTIF(Table1[Ticket],Table1[[#This Row],[Ticket]])&gt;1,VLOOKUP(Table1[[#This Row],[Ticket]],Table2[#All],2,FALSE),"")</f>
        <v>Ticket 95</v>
      </c>
      <c r="R127" t="str">
        <f>IF(COUNTIF(Table1[SurName],Table1[[#This Row],[SurName]])&gt;1,VLOOKUP(Table1[[#This Row],[SurName]],Table3[#All],2,FALSE),"")</f>
        <v>Family 558</v>
      </c>
      <c r="S127" t="str">
        <f>IF(Table1[[#This Row],[Ticket Group]]="","","Ticket")</f>
        <v>Ticket</v>
      </c>
      <c r="T127" t="str">
        <f>IF(Table1[[#This Row],[Family Group]]="","","Family")</f>
        <v>Family</v>
      </c>
    </row>
    <row r="128" spans="1:20" x14ac:dyDescent="0.25">
      <c r="A128">
        <v>578</v>
      </c>
      <c r="B128">
        <v>1</v>
      </c>
      <c r="C128">
        <v>1</v>
      </c>
      <c r="D128" t="s">
        <v>20</v>
      </c>
      <c r="E128">
        <v>39</v>
      </c>
      <c r="F128">
        <v>1</v>
      </c>
      <c r="G128">
        <v>0</v>
      </c>
      <c r="H128">
        <v>13507</v>
      </c>
      <c r="I128">
        <v>55.9</v>
      </c>
      <c r="J128" t="s">
        <v>183</v>
      </c>
      <c r="K128" t="s">
        <v>19</v>
      </c>
      <c r="L128" t="s">
        <v>165</v>
      </c>
      <c r="M128">
        <v>1</v>
      </c>
      <c r="N128" t="s">
        <v>661</v>
      </c>
      <c r="O128" t="s">
        <v>378</v>
      </c>
      <c r="P128" t="s">
        <v>663</v>
      </c>
      <c r="Q128" t="str">
        <f>IF(COUNTIF(Table1[Ticket],Table1[[#This Row],[Ticket]])&gt;1,VLOOKUP(Table1[[#This Row],[Ticket]],Table2[#All],2,FALSE),"")</f>
        <v>Ticket 95</v>
      </c>
      <c r="R128" t="str">
        <f>IF(COUNTIF(Table1[SurName],Table1[[#This Row],[SurName]])&gt;1,VLOOKUP(Table1[[#This Row],[SurName]],Table3[#All],2,FALSE),"")</f>
        <v>Family 558</v>
      </c>
      <c r="S128" t="str">
        <f>IF(Table1[[#This Row],[Ticket Group]]="","","Ticket")</f>
        <v>Ticket</v>
      </c>
      <c r="T128" t="str">
        <f>IF(Table1[[#This Row],[Family Group]]="","","Family")</f>
        <v>Family</v>
      </c>
    </row>
    <row r="129" spans="1:20" x14ac:dyDescent="0.25">
      <c r="A129">
        <v>457</v>
      </c>
      <c r="B129">
        <v>0</v>
      </c>
      <c r="C129">
        <v>1</v>
      </c>
      <c r="D129" t="s">
        <v>14</v>
      </c>
      <c r="E129">
        <v>65</v>
      </c>
      <c r="F129">
        <v>0</v>
      </c>
      <c r="G129">
        <v>0</v>
      </c>
      <c r="H129">
        <v>13509</v>
      </c>
      <c r="I129">
        <v>26.55</v>
      </c>
      <c r="J129" t="s">
        <v>181</v>
      </c>
      <c r="K129" t="s">
        <v>19</v>
      </c>
      <c r="L129" t="s">
        <v>165</v>
      </c>
      <c r="M129">
        <v>1</v>
      </c>
      <c r="N129" t="s">
        <v>657</v>
      </c>
      <c r="O129" t="s">
        <v>339</v>
      </c>
      <c r="P129" t="s">
        <v>658</v>
      </c>
      <c r="Q129" t="str">
        <f>IF(COUNTIF(Table1[Ticket],Table1[[#This Row],[Ticket]])&gt;1,VLOOKUP(Table1[[#This Row],[Ticket]],Table2[#All],2,FALSE),"")</f>
        <v/>
      </c>
      <c r="R129" t="str">
        <f>IF(COUNTIF(Table1[SurName],Table1[[#This Row],[SurName]])&gt;1,VLOOKUP(Table1[[#This Row],[SurName]],Table3[#All],2,FALSE),"")</f>
        <v/>
      </c>
      <c r="S129" t="str">
        <f>IF(Table1[[#This Row],[Ticket Group]]="","","Ticket")</f>
        <v/>
      </c>
      <c r="T129" t="str">
        <f>IF(Table1[[#This Row],[Family Group]]="","","Family")</f>
        <v/>
      </c>
    </row>
    <row r="130" spans="1:20" x14ac:dyDescent="0.25">
      <c r="A130">
        <v>588</v>
      </c>
      <c r="B130">
        <v>1</v>
      </c>
      <c r="C130">
        <v>1</v>
      </c>
      <c r="D130" t="s">
        <v>14</v>
      </c>
      <c r="E130">
        <v>60</v>
      </c>
      <c r="F130">
        <v>1</v>
      </c>
      <c r="G130">
        <v>1</v>
      </c>
      <c r="H130">
        <v>13567</v>
      </c>
      <c r="I130">
        <v>79.2</v>
      </c>
      <c r="J130" t="s">
        <v>56</v>
      </c>
      <c r="K130" t="s">
        <v>16</v>
      </c>
      <c r="L130" t="s">
        <v>39</v>
      </c>
      <c r="M130">
        <v>1</v>
      </c>
      <c r="N130" t="s">
        <v>412</v>
      </c>
      <c r="O130" t="s">
        <v>339</v>
      </c>
      <c r="P130" t="s">
        <v>413</v>
      </c>
      <c r="Q130" t="str">
        <f>IF(COUNTIF(Table1[Ticket],Table1[[#This Row],[Ticket]])&gt;1,VLOOKUP(Table1[[#This Row],[Ticket]],Table2[#All],2,FALSE),"")</f>
        <v/>
      </c>
      <c r="R130" t="str">
        <f>IF(COUNTIF(Table1[SurName],Table1[[#This Row],[SurName]])&gt;1,VLOOKUP(Table1[[#This Row],[SurName]],Table3[#All],2,FALSE),"")</f>
        <v/>
      </c>
      <c r="S130" t="str">
        <f>IF(Table1[[#This Row],[Ticket Group]]="","","Ticket")</f>
        <v/>
      </c>
      <c r="T130" t="str">
        <f>IF(Table1[[#This Row],[Family Group]]="","","Family")</f>
        <v/>
      </c>
    </row>
    <row r="131" spans="1:20" x14ac:dyDescent="0.25">
      <c r="A131">
        <v>540</v>
      </c>
      <c r="B131">
        <v>1</v>
      </c>
      <c r="C131">
        <v>1</v>
      </c>
      <c r="D131" t="s">
        <v>20</v>
      </c>
      <c r="E131">
        <v>22</v>
      </c>
      <c r="F131">
        <v>0</v>
      </c>
      <c r="G131">
        <v>2</v>
      </c>
      <c r="H131">
        <v>13568</v>
      </c>
      <c r="I131">
        <v>49.5</v>
      </c>
      <c r="J131" t="s">
        <v>53</v>
      </c>
      <c r="K131" t="s">
        <v>16</v>
      </c>
      <c r="L131" t="s">
        <v>39</v>
      </c>
      <c r="M131">
        <v>1</v>
      </c>
      <c r="N131" t="s">
        <v>408</v>
      </c>
      <c r="O131" t="s">
        <v>376</v>
      </c>
      <c r="P131" t="s">
        <v>409</v>
      </c>
      <c r="Q131" t="str">
        <f>IF(COUNTIF(Table1[Ticket],Table1[[#This Row],[Ticket]])&gt;1,VLOOKUP(Table1[[#This Row],[Ticket]],Table2[#All],2,FALSE),"")</f>
        <v/>
      </c>
      <c r="R131" t="str">
        <f>IF(COUNTIF(Table1[SurName],Table1[[#This Row],[SurName]])&gt;1,VLOOKUP(Table1[[#This Row],[SurName]],Table3[#All],2,FALSE),"")</f>
        <v/>
      </c>
      <c r="S131" t="str">
        <f>IF(Table1[[#This Row],[Ticket Group]]="","","Ticket")</f>
        <v/>
      </c>
      <c r="T131" t="str">
        <f>IF(Table1[[#This Row],[Family Group]]="","","Family")</f>
        <v/>
      </c>
    </row>
    <row r="132" spans="1:20" x14ac:dyDescent="0.25">
      <c r="A132">
        <v>48</v>
      </c>
      <c r="B132">
        <v>1</v>
      </c>
      <c r="C132">
        <v>3</v>
      </c>
      <c r="D132" t="s">
        <v>20</v>
      </c>
      <c r="F132">
        <v>0</v>
      </c>
      <c r="G132">
        <v>0</v>
      </c>
      <c r="H132">
        <v>14311</v>
      </c>
      <c r="I132">
        <v>7.75</v>
      </c>
      <c r="K132" t="s">
        <v>117</v>
      </c>
      <c r="N132" t="s">
        <v>786</v>
      </c>
      <c r="O132" t="s">
        <v>376</v>
      </c>
      <c r="P132" t="s">
        <v>787</v>
      </c>
      <c r="Q132" t="str">
        <f>IF(COUNTIF(Table1[Ticket],Table1[[#This Row],[Ticket]])&gt;1,VLOOKUP(Table1[[#This Row],[Ticket]],Table2[#All],2,FALSE),"")</f>
        <v/>
      </c>
      <c r="R132" t="str">
        <f>IF(COUNTIF(Table1[SurName],Table1[[#This Row],[SurName]])&gt;1,VLOOKUP(Table1[[#This Row],[SurName]],Table3[#All],2,FALSE),"")</f>
        <v/>
      </c>
      <c r="S132" t="str">
        <f>IF(Table1[[#This Row],[Ticket Group]]="","","Ticket")</f>
        <v/>
      </c>
      <c r="T132" t="str">
        <f>IF(Table1[[#This Row],[Family Group]]="","","Family")</f>
        <v/>
      </c>
    </row>
    <row r="133" spans="1:20" x14ac:dyDescent="0.25">
      <c r="A133">
        <v>574</v>
      </c>
      <c r="B133">
        <v>1</v>
      </c>
      <c r="C133">
        <v>3</v>
      </c>
      <c r="D133" t="s">
        <v>20</v>
      </c>
      <c r="F133">
        <v>0</v>
      </c>
      <c r="G133">
        <v>0</v>
      </c>
      <c r="H133">
        <v>14312</v>
      </c>
      <c r="I133">
        <v>7.75</v>
      </c>
      <c r="K133" t="s">
        <v>117</v>
      </c>
      <c r="N133" t="s">
        <v>1137</v>
      </c>
      <c r="O133" t="s">
        <v>376</v>
      </c>
      <c r="P133" t="s">
        <v>1199</v>
      </c>
      <c r="Q133" t="str">
        <f>IF(COUNTIF(Table1[Ticket],Table1[[#This Row],[Ticket]])&gt;1,VLOOKUP(Table1[[#This Row],[Ticket]],Table2[#All],2,FALSE),"")</f>
        <v/>
      </c>
      <c r="R133" t="str">
        <f>IF(COUNTIF(Table1[SurName],Table1[[#This Row],[SurName]])&gt;1,VLOOKUP(Table1[[#This Row],[SurName]],Table3[#All],2,FALSE),"")</f>
        <v>Family 311</v>
      </c>
      <c r="S133" t="str">
        <f>IF(Table1[[#This Row],[Ticket Group]]="","","Ticket")</f>
        <v/>
      </c>
      <c r="T133" t="str">
        <f>IF(Table1[[#This Row],[Family Group]]="","","Family")</f>
        <v>Family</v>
      </c>
    </row>
    <row r="134" spans="1:20" x14ac:dyDescent="0.25">
      <c r="A134">
        <v>369</v>
      </c>
      <c r="B134">
        <v>1</v>
      </c>
      <c r="C134">
        <v>3</v>
      </c>
      <c r="D134" t="s">
        <v>20</v>
      </c>
      <c r="F134">
        <v>0</v>
      </c>
      <c r="G134">
        <v>0</v>
      </c>
      <c r="H134">
        <v>14313</v>
      </c>
      <c r="I134">
        <v>7.75</v>
      </c>
      <c r="K134" t="s">
        <v>117</v>
      </c>
      <c r="N134" t="s">
        <v>1213</v>
      </c>
      <c r="O134" t="s">
        <v>376</v>
      </c>
      <c r="P134" t="s">
        <v>1214</v>
      </c>
      <c r="Q134" t="str">
        <f>IF(COUNTIF(Table1[Ticket],Table1[[#This Row],[Ticket]])&gt;1,VLOOKUP(Table1[[#This Row],[Ticket]],Table2[#All],2,FALSE),"")</f>
        <v/>
      </c>
      <c r="R134" t="str">
        <f>IF(COUNTIF(Table1[SurName],Table1[[#This Row],[SurName]])&gt;1,VLOOKUP(Table1[[#This Row],[SurName]],Table3[#All],2,FALSE),"")</f>
        <v/>
      </c>
      <c r="S134" t="str">
        <f>IF(Table1[[#This Row],[Ticket Group]]="","","Ticket")</f>
        <v/>
      </c>
      <c r="T134" t="str">
        <f>IF(Table1[[#This Row],[Family Group]]="","","Family")</f>
        <v/>
      </c>
    </row>
    <row r="135" spans="1:20" x14ac:dyDescent="0.25">
      <c r="A135">
        <v>589</v>
      </c>
      <c r="B135">
        <v>0</v>
      </c>
      <c r="C135">
        <v>3</v>
      </c>
      <c r="D135" t="s">
        <v>14</v>
      </c>
      <c r="E135">
        <v>22</v>
      </c>
      <c r="F135">
        <v>0</v>
      </c>
      <c r="G135">
        <v>0</v>
      </c>
      <c r="H135">
        <v>14973</v>
      </c>
      <c r="I135">
        <v>8.0500000000000007</v>
      </c>
      <c r="K135" t="s">
        <v>19</v>
      </c>
      <c r="N135" t="s">
        <v>1479</v>
      </c>
      <c r="O135" t="s">
        <v>339</v>
      </c>
      <c r="P135" t="s">
        <v>1480</v>
      </c>
      <c r="Q135" t="str">
        <f>IF(COUNTIF(Table1[Ticket],Table1[[#This Row],[Ticket]])&gt;1,VLOOKUP(Table1[[#This Row],[Ticket]],Table2[#All],2,FALSE),"")</f>
        <v/>
      </c>
      <c r="R135" t="str">
        <f>IF(COUNTIF(Table1[SurName],Table1[[#This Row],[SurName]])&gt;1,VLOOKUP(Table1[[#This Row],[SurName]],Table3[#All],2,FALSE),"")</f>
        <v/>
      </c>
      <c r="S135" t="str">
        <f>IF(Table1[[#This Row],[Ticket Group]]="","","Ticket")</f>
        <v/>
      </c>
      <c r="T135" t="str">
        <f>IF(Table1[[#This Row],[Family Group]]="","","Family")</f>
        <v/>
      </c>
    </row>
    <row r="136" spans="1:20" x14ac:dyDescent="0.25">
      <c r="A136">
        <v>338</v>
      </c>
      <c r="B136">
        <v>1</v>
      </c>
      <c r="C136">
        <v>1</v>
      </c>
      <c r="D136" t="s">
        <v>20</v>
      </c>
      <c r="E136">
        <v>41</v>
      </c>
      <c r="F136">
        <v>0</v>
      </c>
      <c r="G136">
        <v>0</v>
      </c>
      <c r="H136">
        <v>16966</v>
      </c>
      <c r="I136">
        <v>134.5</v>
      </c>
      <c r="J136" t="s">
        <v>182</v>
      </c>
      <c r="K136" t="s">
        <v>16</v>
      </c>
      <c r="L136" t="s">
        <v>165</v>
      </c>
      <c r="M136">
        <v>1</v>
      </c>
      <c r="N136" t="s">
        <v>659</v>
      </c>
      <c r="O136" t="s">
        <v>376</v>
      </c>
      <c r="P136" t="s">
        <v>660</v>
      </c>
      <c r="Q136" t="str">
        <f>IF(COUNTIF(Table1[Ticket],Table1[[#This Row],[Ticket]])&gt;1,VLOOKUP(Table1[[#This Row],[Ticket]],Table2[#All],2,FALSE),"")</f>
        <v>Ticket 103</v>
      </c>
      <c r="R136" t="str">
        <f>IF(COUNTIF(Table1[SurName],Table1[[#This Row],[SurName]])&gt;1,VLOOKUP(Table1[[#This Row],[SurName]],Table3[#All],2,FALSE),"")</f>
        <v/>
      </c>
      <c r="S136" t="str">
        <f>IF(Table1[[#This Row],[Ticket Group]]="","","Ticket")</f>
        <v>Ticket</v>
      </c>
      <c r="T136" t="str">
        <f>IF(Table1[[#This Row],[Family Group]]="","","Family")</f>
        <v/>
      </c>
    </row>
    <row r="137" spans="1:20" x14ac:dyDescent="0.25">
      <c r="A137">
        <v>320</v>
      </c>
      <c r="B137">
        <v>1</v>
      </c>
      <c r="C137">
        <v>1</v>
      </c>
      <c r="D137" t="s">
        <v>20</v>
      </c>
      <c r="E137">
        <v>40</v>
      </c>
      <c r="F137">
        <v>1</v>
      </c>
      <c r="G137">
        <v>1</v>
      </c>
      <c r="H137">
        <v>16966</v>
      </c>
      <c r="I137">
        <v>134.5</v>
      </c>
      <c r="J137" t="s">
        <v>179</v>
      </c>
      <c r="K137" t="s">
        <v>16</v>
      </c>
      <c r="L137" t="s">
        <v>165</v>
      </c>
      <c r="M137">
        <v>1</v>
      </c>
      <c r="N137" t="s">
        <v>653</v>
      </c>
      <c r="O137" t="s">
        <v>378</v>
      </c>
      <c r="P137" t="s">
        <v>654</v>
      </c>
      <c r="Q137" t="str">
        <f>IF(COUNTIF(Table1[Ticket],Table1[[#This Row],[Ticket]])&gt;1,VLOOKUP(Table1[[#This Row],[Ticket]],Table2[#All],2,FALSE),"")</f>
        <v>Ticket 103</v>
      </c>
      <c r="R137" t="str">
        <f>IF(COUNTIF(Table1[SurName],Table1[[#This Row],[SurName]])&gt;1,VLOOKUP(Table1[[#This Row],[SurName]],Table3[#All],2,FALSE),"")</f>
        <v/>
      </c>
      <c r="S137" t="str">
        <f>IF(Table1[[#This Row],[Ticket Group]]="","","Ticket")</f>
        <v>Ticket</v>
      </c>
      <c r="T137" t="str">
        <f>IF(Table1[[#This Row],[Family Group]]="","","Family")</f>
        <v/>
      </c>
    </row>
    <row r="138" spans="1:20" x14ac:dyDescent="0.25">
      <c r="A138">
        <v>741</v>
      </c>
      <c r="B138">
        <v>1</v>
      </c>
      <c r="C138">
        <v>1</v>
      </c>
      <c r="D138" t="s">
        <v>14</v>
      </c>
      <c r="F138">
        <v>0</v>
      </c>
      <c r="G138">
        <v>0</v>
      </c>
      <c r="H138">
        <v>16988</v>
      </c>
      <c r="I138">
        <v>30</v>
      </c>
      <c r="J138" t="s">
        <v>153</v>
      </c>
      <c r="K138" t="s">
        <v>19</v>
      </c>
      <c r="L138" t="s">
        <v>134</v>
      </c>
      <c r="M138">
        <v>1</v>
      </c>
      <c r="N138" t="s">
        <v>606</v>
      </c>
      <c r="O138" t="s">
        <v>339</v>
      </c>
      <c r="P138" t="s">
        <v>607</v>
      </c>
      <c r="Q138" t="str">
        <f>IF(COUNTIF(Table1[Ticket],Table1[[#This Row],[Ticket]])&gt;1,VLOOKUP(Table1[[#This Row],[Ticket]],Table2[#All],2,FALSE),"")</f>
        <v/>
      </c>
      <c r="R138" t="str">
        <f>IF(COUNTIF(Table1[SurName],Table1[[#This Row],[SurName]])&gt;1,VLOOKUP(Table1[[#This Row],[SurName]],Table3[#All],2,FALSE),"")</f>
        <v/>
      </c>
      <c r="S138" t="str">
        <f>IF(Table1[[#This Row],[Ticket Group]]="","","Ticket")</f>
        <v/>
      </c>
      <c r="T138" t="str">
        <f>IF(Table1[[#This Row],[Family Group]]="","","Family")</f>
        <v/>
      </c>
    </row>
    <row r="139" spans="1:20" x14ac:dyDescent="0.25">
      <c r="A139">
        <v>307</v>
      </c>
      <c r="B139">
        <v>1</v>
      </c>
      <c r="C139">
        <v>1</v>
      </c>
      <c r="D139" t="s">
        <v>20</v>
      </c>
      <c r="F139">
        <v>0</v>
      </c>
      <c r="G139">
        <v>0</v>
      </c>
      <c r="H139">
        <v>17421</v>
      </c>
      <c r="I139">
        <v>110.88330000000001</v>
      </c>
      <c r="K139" t="s">
        <v>16</v>
      </c>
      <c r="N139" t="s">
        <v>1143</v>
      </c>
      <c r="O139" t="s">
        <v>376</v>
      </c>
      <c r="P139" t="s">
        <v>1144</v>
      </c>
      <c r="Q139" t="str">
        <f>IF(COUNTIF(Table1[Ticket],Table1[[#This Row],[Ticket]])&gt;1,VLOOKUP(Table1[[#This Row],[Ticket]],Table2[#All],2,FALSE),"")</f>
        <v>Ticket 105</v>
      </c>
      <c r="R139" t="str">
        <f>IF(COUNTIF(Table1[SurName],Table1[[#This Row],[SurName]])&gt;1,VLOOKUP(Table1[[#This Row],[SurName]],Table3[#All],2,FALSE),"")</f>
        <v/>
      </c>
      <c r="S139" t="str">
        <f>IF(Table1[[#This Row],[Ticket Group]]="","","Ticket")</f>
        <v>Ticket</v>
      </c>
      <c r="T139" t="str">
        <f>IF(Table1[[#This Row],[Family Group]]="","","Family")</f>
        <v/>
      </c>
    </row>
    <row r="140" spans="1:20" x14ac:dyDescent="0.25">
      <c r="A140">
        <v>582</v>
      </c>
      <c r="B140">
        <v>1</v>
      </c>
      <c r="C140">
        <v>1</v>
      </c>
      <c r="D140" t="s">
        <v>20</v>
      </c>
      <c r="E140">
        <v>39</v>
      </c>
      <c r="F140">
        <v>1</v>
      </c>
      <c r="G140">
        <v>1</v>
      </c>
      <c r="H140">
        <v>17421</v>
      </c>
      <c r="I140">
        <v>110.88330000000001</v>
      </c>
      <c r="J140" t="s">
        <v>113</v>
      </c>
      <c r="K140" t="s">
        <v>16</v>
      </c>
      <c r="L140" t="s">
        <v>16</v>
      </c>
      <c r="M140">
        <v>1</v>
      </c>
      <c r="N140" t="s">
        <v>531</v>
      </c>
      <c r="O140" t="s">
        <v>378</v>
      </c>
      <c r="P140" t="s">
        <v>532</v>
      </c>
      <c r="Q140" t="str">
        <f>IF(COUNTIF(Table1[Ticket],Table1[[#This Row],[Ticket]])&gt;1,VLOOKUP(Table1[[#This Row],[Ticket]],Table2[#All],2,FALSE),"")</f>
        <v>Ticket 105</v>
      </c>
      <c r="R140" t="str">
        <f>IF(COUNTIF(Table1[SurName],Table1[[#This Row],[SurName]])&gt;1,VLOOKUP(Table1[[#This Row],[SurName]],Table3[#All],2,FALSE),"")</f>
        <v>Family 602</v>
      </c>
      <c r="S140" t="str">
        <f>IF(Table1[[#This Row],[Ticket Group]]="","","Ticket")</f>
        <v>Ticket</v>
      </c>
      <c r="T140" t="str">
        <f>IF(Table1[[#This Row],[Family Group]]="","","Family")</f>
        <v>Family</v>
      </c>
    </row>
    <row r="141" spans="1:20" x14ac:dyDescent="0.25">
      <c r="A141">
        <v>699</v>
      </c>
      <c r="B141">
        <v>0</v>
      </c>
      <c r="C141">
        <v>1</v>
      </c>
      <c r="D141" t="s">
        <v>14</v>
      </c>
      <c r="E141">
        <v>49</v>
      </c>
      <c r="F141">
        <v>1</v>
      </c>
      <c r="G141">
        <v>1</v>
      </c>
      <c r="H141">
        <v>17421</v>
      </c>
      <c r="I141">
        <v>110.88330000000001</v>
      </c>
      <c r="J141" t="s">
        <v>113</v>
      </c>
      <c r="K141" t="s">
        <v>16</v>
      </c>
      <c r="L141" t="s">
        <v>16</v>
      </c>
      <c r="M141">
        <v>1</v>
      </c>
      <c r="N141" t="s">
        <v>531</v>
      </c>
      <c r="O141" t="s">
        <v>339</v>
      </c>
      <c r="P141" t="s">
        <v>533</v>
      </c>
      <c r="Q141" t="str">
        <f>IF(COUNTIF(Table1[Ticket],Table1[[#This Row],[Ticket]])&gt;1,VLOOKUP(Table1[[#This Row],[Ticket]],Table2[#All],2,FALSE),"")</f>
        <v>Ticket 105</v>
      </c>
      <c r="R141" t="str">
        <f>IF(COUNTIF(Table1[SurName],Table1[[#This Row],[SurName]])&gt;1,VLOOKUP(Table1[[#This Row],[SurName]],Table3[#All],2,FALSE),"")</f>
        <v>Family 602</v>
      </c>
      <c r="S141" t="str">
        <f>IF(Table1[[#This Row],[Ticket Group]]="","","Ticket")</f>
        <v>Ticket</v>
      </c>
      <c r="T141" t="str">
        <f>IF(Table1[[#This Row],[Family Group]]="","","Family")</f>
        <v>Family</v>
      </c>
    </row>
    <row r="142" spans="1:20" x14ac:dyDescent="0.25">
      <c r="A142">
        <v>551</v>
      </c>
      <c r="B142">
        <v>1</v>
      </c>
      <c r="C142">
        <v>1</v>
      </c>
      <c r="D142" t="s">
        <v>14</v>
      </c>
      <c r="E142">
        <v>17</v>
      </c>
      <c r="F142">
        <v>0</v>
      </c>
      <c r="G142">
        <v>2</v>
      </c>
      <c r="H142">
        <v>17421</v>
      </c>
      <c r="I142">
        <v>110.88330000000001</v>
      </c>
      <c r="J142" t="s">
        <v>115</v>
      </c>
      <c r="K142" t="s">
        <v>16</v>
      </c>
      <c r="L142" t="s">
        <v>16</v>
      </c>
      <c r="M142">
        <v>1</v>
      </c>
      <c r="N142" t="s">
        <v>531</v>
      </c>
      <c r="O142" t="s">
        <v>339</v>
      </c>
      <c r="P142" t="s">
        <v>536</v>
      </c>
      <c r="Q142" t="str">
        <f>IF(COUNTIF(Table1[Ticket],Table1[[#This Row],[Ticket]])&gt;1,VLOOKUP(Table1[[#This Row],[Ticket]],Table2[#All],2,FALSE),"")</f>
        <v>Ticket 105</v>
      </c>
      <c r="R142" t="str">
        <f>IF(COUNTIF(Table1[SurName],Table1[[#This Row],[SurName]])&gt;1,VLOOKUP(Table1[[#This Row],[SurName]],Table3[#All],2,FALSE),"")</f>
        <v>Family 602</v>
      </c>
      <c r="S142" t="str">
        <f>IF(Table1[[#This Row],[Ticket Group]]="","","Ticket")</f>
        <v>Ticket</v>
      </c>
      <c r="T142" t="str">
        <f>IF(Table1[[#This Row],[Family Group]]="","","Family")</f>
        <v>Family</v>
      </c>
    </row>
    <row r="143" spans="1:20" x14ac:dyDescent="0.25">
      <c r="A143">
        <v>454</v>
      </c>
      <c r="B143">
        <v>1</v>
      </c>
      <c r="C143">
        <v>1</v>
      </c>
      <c r="D143" t="s">
        <v>14</v>
      </c>
      <c r="E143">
        <v>49</v>
      </c>
      <c r="F143">
        <v>1</v>
      </c>
      <c r="G143">
        <v>0</v>
      </c>
      <c r="H143">
        <v>17453</v>
      </c>
      <c r="I143">
        <v>89.104200000000006</v>
      </c>
      <c r="J143" t="s">
        <v>128</v>
      </c>
      <c r="K143" t="s">
        <v>16</v>
      </c>
      <c r="L143" t="s">
        <v>16</v>
      </c>
      <c r="M143">
        <v>1</v>
      </c>
      <c r="N143" t="s">
        <v>554</v>
      </c>
      <c r="O143" t="s">
        <v>339</v>
      </c>
      <c r="P143" t="s">
        <v>555</v>
      </c>
      <c r="Q143" t="str">
        <f>IF(COUNTIF(Table1[Ticket],Table1[[#This Row],[Ticket]])&gt;1,VLOOKUP(Table1[[#This Row],[Ticket]],Table2[#All],2,FALSE),"")</f>
        <v>Ticket 106</v>
      </c>
      <c r="R143" t="str">
        <f>IF(COUNTIF(Table1[SurName],Table1[[#This Row],[SurName]])&gt;1,VLOOKUP(Table1[[#This Row],[SurName]],Table3[#All],2,FALSE),"")</f>
        <v>Family 221</v>
      </c>
      <c r="S143" t="str">
        <f>IF(Table1[[#This Row],[Ticket Group]]="","","Ticket")</f>
        <v>Ticket</v>
      </c>
      <c r="T143" t="str">
        <f>IF(Table1[[#This Row],[Family Group]]="","","Family")</f>
        <v>Family</v>
      </c>
    </row>
    <row r="144" spans="1:20" x14ac:dyDescent="0.25">
      <c r="A144">
        <v>850</v>
      </c>
      <c r="B144">
        <v>1</v>
      </c>
      <c r="C144">
        <v>1</v>
      </c>
      <c r="D144" t="s">
        <v>20</v>
      </c>
      <c r="F144">
        <v>1</v>
      </c>
      <c r="G144">
        <v>0</v>
      </c>
      <c r="H144">
        <v>17453</v>
      </c>
      <c r="I144">
        <v>89.104200000000006</v>
      </c>
      <c r="J144" t="s">
        <v>128</v>
      </c>
      <c r="K144" t="s">
        <v>16</v>
      </c>
      <c r="L144" t="s">
        <v>16</v>
      </c>
      <c r="M144">
        <v>1</v>
      </c>
      <c r="N144" t="s">
        <v>554</v>
      </c>
      <c r="O144" t="s">
        <v>378</v>
      </c>
      <c r="P144" t="s">
        <v>556</v>
      </c>
      <c r="Q144" t="str">
        <f>IF(COUNTIF(Table1[Ticket],Table1[[#This Row],[Ticket]])&gt;1,VLOOKUP(Table1[[#This Row],[Ticket]],Table2[#All],2,FALSE),"")</f>
        <v>Ticket 106</v>
      </c>
      <c r="R144" t="str">
        <f>IF(COUNTIF(Table1[SurName],Table1[[#This Row],[SurName]])&gt;1,VLOOKUP(Table1[[#This Row],[SurName]],Table3[#All],2,FALSE),"")</f>
        <v>Family 221</v>
      </c>
      <c r="S144" t="str">
        <f>IF(Table1[[#This Row],[Ticket Group]]="","","Ticket")</f>
        <v>Ticket</v>
      </c>
      <c r="T144" t="str">
        <f>IF(Table1[[#This Row],[Family Group]]="","","Family")</f>
        <v>Family</v>
      </c>
    </row>
    <row r="145" spans="1:20" x14ac:dyDescent="0.25">
      <c r="A145">
        <v>7</v>
      </c>
      <c r="B145">
        <v>0</v>
      </c>
      <c r="C145">
        <v>1</v>
      </c>
      <c r="D145" t="s">
        <v>14</v>
      </c>
      <c r="E145">
        <v>54</v>
      </c>
      <c r="F145">
        <v>0</v>
      </c>
      <c r="G145">
        <v>0</v>
      </c>
      <c r="H145">
        <v>17463</v>
      </c>
      <c r="I145">
        <v>51.862499999999997</v>
      </c>
      <c r="J145" t="s">
        <v>184</v>
      </c>
      <c r="K145" t="s">
        <v>19</v>
      </c>
      <c r="L145" t="s">
        <v>165</v>
      </c>
      <c r="M145">
        <v>1</v>
      </c>
      <c r="N145" t="s">
        <v>664</v>
      </c>
      <c r="O145" t="s">
        <v>339</v>
      </c>
      <c r="P145" t="s">
        <v>665</v>
      </c>
      <c r="Q145" t="str">
        <f>IF(COUNTIF(Table1[Ticket],Table1[[#This Row],[Ticket]])&gt;1,VLOOKUP(Table1[[#This Row],[Ticket]],Table2[#All],2,FALSE),"")</f>
        <v/>
      </c>
      <c r="R145" t="str">
        <f>IF(COUNTIF(Table1[SurName],Table1[[#This Row],[SurName]])&gt;1,VLOOKUP(Table1[[#This Row],[SurName]],Table3[#All],2,FALSE),"")</f>
        <v/>
      </c>
      <c r="S145" t="str">
        <f>IF(Table1[[#This Row],[Ticket Group]]="","","Ticket")</f>
        <v/>
      </c>
      <c r="T145" t="str">
        <f>IF(Table1[[#This Row],[Family Group]]="","","Family")</f>
        <v/>
      </c>
    </row>
    <row r="146" spans="1:20" x14ac:dyDescent="0.25">
      <c r="A146">
        <v>458</v>
      </c>
      <c r="B146">
        <v>1</v>
      </c>
      <c r="C146">
        <v>1</v>
      </c>
      <c r="D146" t="s">
        <v>20</v>
      </c>
      <c r="F146">
        <v>1</v>
      </c>
      <c r="G146">
        <v>0</v>
      </c>
      <c r="H146">
        <v>17464</v>
      </c>
      <c r="I146">
        <v>51.862499999999997</v>
      </c>
      <c r="J146" t="s">
        <v>143</v>
      </c>
      <c r="K146" t="s">
        <v>19</v>
      </c>
      <c r="L146" t="s">
        <v>134</v>
      </c>
      <c r="M146">
        <v>1</v>
      </c>
      <c r="N146" t="s">
        <v>586</v>
      </c>
      <c r="O146" t="s">
        <v>378</v>
      </c>
      <c r="P146" t="s">
        <v>587</v>
      </c>
      <c r="Q146" t="str">
        <f>IF(COUNTIF(Table1[Ticket],Table1[[#This Row],[Ticket]])&gt;1,VLOOKUP(Table1[[#This Row],[Ticket]],Table2[#All],2,FALSE),"")</f>
        <v/>
      </c>
      <c r="R146" t="str">
        <f>IF(COUNTIF(Table1[SurName],Table1[[#This Row],[SurName]])&gt;1,VLOOKUP(Table1[[#This Row],[SurName]],Table3[#All],2,FALSE),"")</f>
        <v/>
      </c>
      <c r="S146" t="str">
        <f>IF(Table1[[#This Row],[Ticket Group]]="","","Ticket")</f>
        <v/>
      </c>
      <c r="T146" t="str">
        <f>IF(Table1[[#This Row],[Family Group]]="","","Family")</f>
        <v/>
      </c>
    </row>
    <row r="147" spans="1:20" x14ac:dyDescent="0.25">
      <c r="A147">
        <v>797</v>
      </c>
      <c r="B147">
        <v>1</v>
      </c>
      <c r="C147">
        <v>1</v>
      </c>
      <c r="D147" t="s">
        <v>20</v>
      </c>
      <c r="E147">
        <v>49</v>
      </c>
      <c r="F147">
        <v>0</v>
      </c>
      <c r="G147">
        <v>0</v>
      </c>
      <c r="H147">
        <v>17465</v>
      </c>
      <c r="I147">
        <v>25.929200000000002</v>
      </c>
      <c r="J147" t="s">
        <v>140</v>
      </c>
      <c r="K147" t="s">
        <v>19</v>
      </c>
      <c r="L147" t="s">
        <v>134</v>
      </c>
      <c r="M147">
        <v>1</v>
      </c>
      <c r="N147" t="s">
        <v>576</v>
      </c>
      <c r="O147" t="s">
        <v>424</v>
      </c>
      <c r="P147" t="s">
        <v>577</v>
      </c>
      <c r="Q147" t="str">
        <f>IF(COUNTIF(Table1[Ticket],Table1[[#This Row],[Ticket]])&gt;1,VLOOKUP(Table1[[#This Row],[Ticket]],Table2[#All],2,FALSE),"")</f>
        <v/>
      </c>
      <c r="R147" t="str">
        <f>IF(COUNTIF(Table1[SurName],Table1[[#This Row],[SurName]])&gt;1,VLOOKUP(Table1[[#This Row],[SurName]],Table3[#All],2,FALSE),"")</f>
        <v/>
      </c>
      <c r="S147" t="str">
        <f>IF(Table1[[#This Row],[Ticket Group]]="","","Ticket")</f>
        <v/>
      </c>
      <c r="T147" t="str">
        <f>IF(Table1[[#This Row],[Family Group]]="","","Family")</f>
        <v/>
      </c>
    </row>
    <row r="148" spans="1:20" x14ac:dyDescent="0.25">
      <c r="A148">
        <v>863</v>
      </c>
      <c r="B148">
        <v>1</v>
      </c>
      <c r="C148">
        <v>1</v>
      </c>
      <c r="D148" t="s">
        <v>20</v>
      </c>
      <c r="E148">
        <v>48</v>
      </c>
      <c r="F148">
        <v>0</v>
      </c>
      <c r="G148">
        <v>0</v>
      </c>
      <c r="H148">
        <v>17466</v>
      </c>
      <c r="I148">
        <v>25.929200000000002</v>
      </c>
      <c r="J148" t="s">
        <v>140</v>
      </c>
      <c r="K148" t="s">
        <v>19</v>
      </c>
      <c r="L148" t="s">
        <v>134</v>
      </c>
      <c r="M148">
        <v>1</v>
      </c>
      <c r="N148" t="s">
        <v>578</v>
      </c>
      <c r="O148" t="s">
        <v>378</v>
      </c>
      <c r="P148" t="s">
        <v>579</v>
      </c>
      <c r="Q148" t="str">
        <f>IF(COUNTIF(Table1[Ticket],Table1[[#This Row],[Ticket]])&gt;1,VLOOKUP(Table1[[#This Row],[Ticket]],Table2[#All],2,FALSE),"")</f>
        <v/>
      </c>
      <c r="R148" t="str">
        <f>IF(COUNTIF(Table1[SurName],Table1[[#This Row],[SurName]])&gt;1,VLOOKUP(Table1[[#This Row],[SurName]],Table3[#All],2,FALSE),"")</f>
        <v/>
      </c>
      <c r="S148" t="str">
        <f>IF(Table1[[#This Row],[Ticket Group]]="","","Ticket")</f>
        <v/>
      </c>
      <c r="T148" t="str">
        <f>IF(Table1[[#This Row],[Family Group]]="","","Family")</f>
        <v/>
      </c>
    </row>
    <row r="149" spans="1:20" x14ac:dyDescent="0.25">
      <c r="A149">
        <v>691</v>
      </c>
      <c r="B149">
        <v>1</v>
      </c>
      <c r="C149">
        <v>1</v>
      </c>
      <c r="D149" t="s">
        <v>14</v>
      </c>
      <c r="E149">
        <v>31</v>
      </c>
      <c r="F149">
        <v>1</v>
      </c>
      <c r="G149">
        <v>0</v>
      </c>
      <c r="H149">
        <v>17474</v>
      </c>
      <c r="I149">
        <v>57</v>
      </c>
      <c r="J149" t="s">
        <v>43</v>
      </c>
      <c r="K149" t="s">
        <v>19</v>
      </c>
      <c r="L149" t="s">
        <v>39</v>
      </c>
      <c r="M149">
        <v>1</v>
      </c>
      <c r="N149" t="s">
        <v>382</v>
      </c>
      <c r="O149" t="s">
        <v>339</v>
      </c>
      <c r="P149" t="s">
        <v>383</v>
      </c>
      <c r="Q149" t="str">
        <f>IF(COUNTIF(Table1[Ticket],Table1[[#This Row],[Ticket]])&gt;1,VLOOKUP(Table1[[#This Row],[Ticket]],Table2[#All],2,FALSE),"")</f>
        <v>Ticket 111</v>
      </c>
      <c r="R149" t="str">
        <f>IF(COUNTIF(Table1[SurName],Table1[[#This Row],[SurName]])&gt;1,VLOOKUP(Table1[[#This Row],[SurName]],Table3[#All],2,FALSE),"")</f>
        <v>Family 159</v>
      </c>
      <c r="S149" t="str">
        <f>IF(Table1[[#This Row],[Ticket Group]]="","","Ticket")</f>
        <v>Ticket</v>
      </c>
      <c r="T149" t="str">
        <f>IF(Table1[[#This Row],[Family Group]]="","","Family")</f>
        <v>Family</v>
      </c>
    </row>
    <row r="150" spans="1:20" x14ac:dyDescent="0.25">
      <c r="A150">
        <v>782</v>
      </c>
      <c r="B150">
        <v>1</v>
      </c>
      <c r="C150">
        <v>1</v>
      </c>
      <c r="D150" t="s">
        <v>20</v>
      </c>
      <c r="E150">
        <v>17</v>
      </c>
      <c r="F150">
        <v>1</v>
      </c>
      <c r="G150">
        <v>0</v>
      </c>
      <c r="H150">
        <v>17474</v>
      </c>
      <c r="I150">
        <v>57</v>
      </c>
      <c r="J150" t="s">
        <v>43</v>
      </c>
      <c r="K150" t="s">
        <v>19</v>
      </c>
      <c r="L150" t="s">
        <v>39</v>
      </c>
      <c r="M150">
        <v>1</v>
      </c>
      <c r="N150" t="s">
        <v>382</v>
      </c>
      <c r="O150" t="s">
        <v>378</v>
      </c>
      <c r="P150" t="s">
        <v>384</v>
      </c>
      <c r="Q150" t="str">
        <f>IF(COUNTIF(Table1[Ticket],Table1[[#This Row],[Ticket]])&gt;1,VLOOKUP(Table1[[#This Row],[Ticket]],Table2[#All],2,FALSE),"")</f>
        <v>Ticket 111</v>
      </c>
      <c r="R150" t="str">
        <f>IF(COUNTIF(Table1[SurName],Table1[[#This Row],[SurName]])&gt;1,VLOOKUP(Table1[[#This Row],[SurName]],Table3[#All],2,FALSE),"")</f>
        <v>Family 159</v>
      </c>
      <c r="S150" t="str">
        <f>IF(Table1[[#This Row],[Ticket Group]]="","","Ticket")</f>
        <v>Ticket</v>
      </c>
      <c r="T150" t="str">
        <f>IF(Table1[[#This Row],[Family Group]]="","","Family")</f>
        <v>Family</v>
      </c>
    </row>
    <row r="151" spans="1:20" x14ac:dyDescent="0.25">
      <c r="A151">
        <v>175</v>
      </c>
      <c r="B151">
        <v>0</v>
      </c>
      <c r="C151">
        <v>1</v>
      </c>
      <c r="D151" t="s">
        <v>14</v>
      </c>
      <c r="E151">
        <v>56</v>
      </c>
      <c r="F151">
        <v>0</v>
      </c>
      <c r="G151">
        <v>0</v>
      </c>
      <c r="H151">
        <v>17764</v>
      </c>
      <c r="I151">
        <v>30.695799999999998</v>
      </c>
      <c r="J151" t="s">
        <v>36</v>
      </c>
      <c r="K151" t="s">
        <v>16</v>
      </c>
      <c r="L151" t="s">
        <v>17</v>
      </c>
      <c r="M151">
        <v>1</v>
      </c>
      <c r="N151" t="s">
        <v>346</v>
      </c>
      <c r="O151" t="s">
        <v>339</v>
      </c>
      <c r="P151" t="s">
        <v>370</v>
      </c>
      <c r="Q151" t="str">
        <f>IF(COUNTIF(Table1[Ticket],Table1[[#This Row],[Ticket]])&gt;1,VLOOKUP(Table1[[#This Row],[Ticket]],Table2[#All],2,FALSE),"")</f>
        <v/>
      </c>
      <c r="R151" t="str">
        <f>IF(COUNTIF(Table1[SurName],Table1[[#This Row],[SurName]])&gt;1,VLOOKUP(Table1[[#This Row],[SurName]],Table3[#All],2,FALSE),"")</f>
        <v>Family 576</v>
      </c>
      <c r="S151" t="str">
        <f>IF(Table1[[#This Row],[Ticket Group]]="","","Ticket")</f>
        <v/>
      </c>
      <c r="T151" t="str">
        <f>IF(Table1[[#This Row],[Family Group]]="","","Family")</f>
        <v>Family</v>
      </c>
    </row>
    <row r="152" spans="1:20" x14ac:dyDescent="0.25">
      <c r="A152">
        <v>291</v>
      </c>
      <c r="B152">
        <v>1</v>
      </c>
      <c r="C152">
        <v>1</v>
      </c>
      <c r="D152" t="s">
        <v>20</v>
      </c>
      <c r="E152">
        <v>26</v>
      </c>
      <c r="F152">
        <v>0</v>
      </c>
      <c r="G152">
        <v>0</v>
      </c>
      <c r="H152">
        <v>19877</v>
      </c>
      <c r="I152">
        <v>78.849999999999994</v>
      </c>
      <c r="K152" t="s">
        <v>19</v>
      </c>
      <c r="N152" t="s">
        <v>1130</v>
      </c>
      <c r="O152" t="s">
        <v>376</v>
      </c>
      <c r="P152" t="s">
        <v>751</v>
      </c>
      <c r="Q152" t="str">
        <f>IF(COUNTIF(Table1[Ticket],Table1[[#This Row],[Ticket]])&gt;1,VLOOKUP(Table1[[#This Row],[Ticket]],Table2[#All],2,FALSE),"")</f>
        <v>Ticket 113</v>
      </c>
      <c r="R152" t="str">
        <f>IF(COUNTIF(Table1[SurName],Table1[[#This Row],[SurName]])&gt;1,VLOOKUP(Table1[[#This Row],[SurName]],Table3[#All],2,FALSE),"")</f>
        <v/>
      </c>
      <c r="S152" t="str">
        <f>IF(Table1[[#This Row],[Ticket Group]]="","","Ticket")</f>
        <v>Ticket</v>
      </c>
      <c r="T152" t="str">
        <f>IF(Table1[[#This Row],[Family Group]]="","","Family")</f>
        <v/>
      </c>
    </row>
    <row r="153" spans="1:20" x14ac:dyDescent="0.25">
      <c r="A153">
        <v>742</v>
      </c>
      <c r="B153">
        <v>0</v>
      </c>
      <c r="C153">
        <v>1</v>
      </c>
      <c r="D153" t="s">
        <v>14</v>
      </c>
      <c r="E153">
        <v>36</v>
      </c>
      <c r="F153">
        <v>1</v>
      </c>
      <c r="G153">
        <v>0</v>
      </c>
      <c r="H153">
        <v>19877</v>
      </c>
      <c r="I153">
        <v>78.849999999999994</v>
      </c>
      <c r="J153" t="s">
        <v>103</v>
      </c>
      <c r="K153" t="s">
        <v>19</v>
      </c>
      <c r="L153" t="s">
        <v>16</v>
      </c>
      <c r="M153">
        <v>1</v>
      </c>
      <c r="N153" t="s">
        <v>513</v>
      </c>
      <c r="O153" t="s">
        <v>339</v>
      </c>
      <c r="P153" t="s">
        <v>514</v>
      </c>
      <c r="Q153" t="str">
        <f>IF(COUNTIF(Table1[Ticket],Table1[[#This Row],[Ticket]])&gt;1,VLOOKUP(Table1[[#This Row],[Ticket]],Table2[#All],2,FALSE),"")</f>
        <v>Ticket 113</v>
      </c>
      <c r="R153" t="str">
        <f>IF(COUNTIF(Table1[SurName],Table1[[#This Row],[SurName]])&gt;1,VLOOKUP(Table1[[#This Row],[SurName]],Table3[#All],2,FALSE),"")</f>
        <v/>
      </c>
      <c r="S153" t="str">
        <f>IF(Table1[[#This Row],[Ticket Group]]="","","Ticket")</f>
        <v>Ticket</v>
      </c>
      <c r="T153" t="str">
        <f>IF(Table1[[#This Row],[Family Group]]="","","Family")</f>
        <v/>
      </c>
    </row>
    <row r="154" spans="1:20" x14ac:dyDescent="0.25">
      <c r="A154">
        <v>246</v>
      </c>
      <c r="B154">
        <v>0</v>
      </c>
      <c r="C154">
        <v>1</v>
      </c>
      <c r="D154" t="s">
        <v>14</v>
      </c>
      <c r="E154">
        <v>44</v>
      </c>
      <c r="F154">
        <v>2</v>
      </c>
      <c r="G154">
        <v>0</v>
      </c>
      <c r="H154">
        <v>19928</v>
      </c>
      <c r="I154">
        <v>90</v>
      </c>
      <c r="J154" t="s">
        <v>116</v>
      </c>
      <c r="K154" t="s">
        <v>117</v>
      </c>
      <c r="L154" t="s">
        <v>16</v>
      </c>
      <c r="M154">
        <v>1</v>
      </c>
      <c r="N154" t="s">
        <v>537</v>
      </c>
      <c r="O154" t="s">
        <v>424</v>
      </c>
      <c r="P154" t="s">
        <v>538</v>
      </c>
      <c r="Q154" t="str">
        <f>IF(COUNTIF(Table1[Ticket],Table1[[#This Row],[Ticket]])&gt;1,VLOOKUP(Table1[[#This Row],[Ticket]],Table2[#All],2,FALSE),"")</f>
        <v>Ticket 114</v>
      </c>
      <c r="R154" t="str">
        <f>IF(COUNTIF(Table1[SurName],Table1[[#This Row],[SurName]])&gt;1,VLOOKUP(Table1[[#This Row],[SurName]],Table3[#All],2,FALSE),"")</f>
        <v>Family 403</v>
      </c>
      <c r="S154" t="str">
        <f>IF(Table1[[#This Row],[Ticket Group]]="","","Ticket")</f>
        <v>Ticket</v>
      </c>
      <c r="T154" t="str">
        <f>IF(Table1[[#This Row],[Family Group]]="","","Family")</f>
        <v>Family</v>
      </c>
    </row>
    <row r="155" spans="1:20" x14ac:dyDescent="0.25">
      <c r="A155">
        <v>413</v>
      </c>
      <c r="B155">
        <v>1</v>
      </c>
      <c r="C155">
        <v>1</v>
      </c>
      <c r="D155" t="s">
        <v>20</v>
      </c>
      <c r="E155">
        <v>33</v>
      </c>
      <c r="F155">
        <v>1</v>
      </c>
      <c r="G155">
        <v>0</v>
      </c>
      <c r="H155">
        <v>19928</v>
      </c>
      <c r="I155">
        <v>90</v>
      </c>
      <c r="J155" t="s">
        <v>116</v>
      </c>
      <c r="K155" t="s">
        <v>117</v>
      </c>
      <c r="L155" t="s">
        <v>16</v>
      </c>
      <c r="M155">
        <v>1</v>
      </c>
      <c r="N155" t="s">
        <v>537</v>
      </c>
      <c r="O155" t="s">
        <v>376</v>
      </c>
      <c r="P155" t="s">
        <v>539</v>
      </c>
      <c r="Q155" t="str">
        <f>IF(COUNTIF(Table1[Ticket],Table1[[#This Row],[Ticket]])&gt;1,VLOOKUP(Table1[[#This Row],[Ticket]],Table2[#All],2,FALSE),"")</f>
        <v>Ticket 114</v>
      </c>
      <c r="R155" t="str">
        <f>IF(COUNTIF(Table1[SurName],Table1[[#This Row],[SurName]])&gt;1,VLOOKUP(Table1[[#This Row],[SurName]],Table3[#All],2,FALSE),"")</f>
        <v>Family 403</v>
      </c>
      <c r="S155" t="str">
        <f>IF(Table1[[#This Row],[Ticket Group]]="","","Ticket")</f>
        <v>Ticket</v>
      </c>
      <c r="T155" t="str">
        <f>IF(Table1[[#This Row],[Family Group]]="","","Family")</f>
        <v>Family</v>
      </c>
    </row>
    <row r="156" spans="1:20" x14ac:dyDescent="0.25">
      <c r="A156">
        <v>225</v>
      </c>
      <c r="B156">
        <v>1</v>
      </c>
      <c r="C156">
        <v>1</v>
      </c>
      <c r="D156" t="s">
        <v>14</v>
      </c>
      <c r="E156">
        <v>38</v>
      </c>
      <c r="F156">
        <v>1</v>
      </c>
      <c r="G156">
        <v>0</v>
      </c>
      <c r="H156">
        <v>19943</v>
      </c>
      <c r="I156">
        <v>90</v>
      </c>
      <c r="J156" t="s">
        <v>129</v>
      </c>
      <c r="K156" t="s">
        <v>19</v>
      </c>
      <c r="L156" t="s">
        <v>16</v>
      </c>
      <c r="M156">
        <v>1</v>
      </c>
      <c r="N156" t="s">
        <v>557</v>
      </c>
      <c r="O156" t="s">
        <v>339</v>
      </c>
      <c r="P156" t="s">
        <v>558</v>
      </c>
      <c r="Q156" t="str">
        <f>IF(COUNTIF(Table1[Ticket],Table1[[#This Row],[Ticket]])&gt;1,VLOOKUP(Table1[[#This Row],[Ticket]],Table2[#All],2,FALSE),"")</f>
        <v>Ticket 115</v>
      </c>
      <c r="R156" t="str">
        <f>IF(COUNTIF(Table1[SurName],Table1[[#This Row],[SurName]])&gt;1,VLOOKUP(Table1[[#This Row],[SurName]],Table3[#All],2,FALSE),"")</f>
        <v>Family 276</v>
      </c>
      <c r="S156" t="str">
        <f>IF(Table1[[#This Row],[Ticket Group]]="","","Ticket")</f>
        <v>Ticket</v>
      </c>
      <c r="T156" t="str">
        <f>IF(Table1[[#This Row],[Family Group]]="","","Family")</f>
        <v>Family</v>
      </c>
    </row>
    <row r="157" spans="1:20" x14ac:dyDescent="0.25">
      <c r="A157">
        <v>487</v>
      </c>
      <c r="B157">
        <v>1</v>
      </c>
      <c r="C157">
        <v>1</v>
      </c>
      <c r="D157" t="s">
        <v>20</v>
      </c>
      <c r="E157">
        <v>35</v>
      </c>
      <c r="F157">
        <v>1</v>
      </c>
      <c r="G157">
        <v>0</v>
      </c>
      <c r="H157">
        <v>19943</v>
      </c>
      <c r="I157">
        <v>90</v>
      </c>
      <c r="J157" t="s">
        <v>129</v>
      </c>
      <c r="K157" t="s">
        <v>19</v>
      </c>
      <c r="L157" t="s">
        <v>16</v>
      </c>
      <c r="M157">
        <v>1</v>
      </c>
      <c r="N157" t="s">
        <v>557</v>
      </c>
      <c r="O157" t="s">
        <v>378</v>
      </c>
      <c r="P157" t="s">
        <v>559</v>
      </c>
      <c r="Q157" t="str">
        <f>IF(COUNTIF(Table1[Ticket],Table1[[#This Row],[Ticket]])&gt;1,VLOOKUP(Table1[[#This Row],[Ticket]],Table2[#All],2,FALSE),"")</f>
        <v>Ticket 115</v>
      </c>
      <c r="R157" t="str">
        <f>IF(COUNTIF(Table1[SurName],Table1[[#This Row],[SurName]])&gt;1,VLOOKUP(Table1[[#This Row],[SurName]],Table3[#All],2,FALSE),"")</f>
        <v>Family 276</v>
      </c>
      <c r="S157" t="str">
        <f>IF(Table1[[#This Row],[Ticket Group]]="","","Ticket")</f>
        <v>Ticket</v>
      </c>
      <c r="T157" t="str">
        <f>IF(Table1[[#This Row],[Family Group]]="","","Family")</f>
        <v>Family</v>
      </c>
    </row>
    <row r="158" spans="1:20" x14ac:dyDescent="0.25">
      <c r="A158">
        <v>56</v>
      </c>
      <c r="B158">
        <v>1</v>
      </c>
      <c r="C158">
        <v>1</v>
      </c>
      <c r="D158" t="s">
        <v>14</v>
      </c>
      <c r="F158">
        <v>0</v>
      </c>
      <c r="G158">
        <v>0</v>
      </c>
      <c r="H158">
        <v>19947</v>
      </c>
      <c r="I158">
        <v>35.5</v>
      </c>
      <c r="J158" t="s">
        <v>108</v>
      </c>
      <c r="K158" t="s">
        <v>19</v>
      </c>
      <c r="L158" t="s">
        <v>16</v>
      </c>
      <c r="M158">
        <v>1</v>
      </c>
      <c r="N158" t="s">
        <v>521</v>
      </c>
      <c r="O158" t="s">
        <v>339</v>
      </c>
      <c r="P158" t="s">
        <v>522</v>
      </c>
      <c r="Q158" t="str">
        <f>IF(COUNTIF(Table1[Ticket],Table1[[#This Row],[Ticket]])&gt;1,VLOOKUP(Table1[[#This Row],[Ticket]],Table2[#All],2,FALSE),"")</f>
        <v/>
      </c>
      <c r="R158" t="str">
        <f>IF(COUNTIF(Table1[SurName],Table1[[#This Row],[SurName]])&gt;1,VLOOKUP(Table1[[#This Row],[SurName]],Table3[#All],2,FALSE),"")</f>
        <v/>
      </c>
      <c r="S158" t="str">
        <f>IF(Table1[[#This Row],[Ticket Group]]="","","Ticket")</f>
        <v/>
      </c>
      <c r="T158" t="str">
        <f>IF(Table1[[#This Row],[Family Group]]="","","Family")</f>
        <v/>
      </c>
    </row>
    <row r="159" spans="1:20" x14ac:dyDescent="0.25">
      <c r="A159">
        <v>28</v>
      </c>
      <c r="B159">
        <v>0</v>
      </c>
      <c r="C159">
        <v>1</v>
      </c>
      <c r="D159" t="s">
        <v>14</v>
      </c>
      <c r="E159">
        <v>19</v>
      </c>
      <c r="F159">
        <v>3</v>
      </c>
      <c r="G159">
        <v>2</v>
      </c>
      <c r="H159">
        <v>19950</v>
      </c>
      <c r="I159">
        <v>263</v>
      </c>
      <c r="J159" t="s">
        <v>97</v>
      </c>
      <c r="K159" t="s">
        <v>19</v>
      </c>
      <c r="L159" t="s">
        <v>16</v>
      </c>
      <c r="M159">
        <v>3</v>
      </c>
      <c r="N159" t="s">
        <v>502</v>
      </c>
      <c r="O159" t="s">
        <v>339</v>
      </c>
      <c r="P159" t="s">
        <v>503</v>
      </c>
      <c r="Q159" t="str">
        <f>IF(COUNTIF(Table1[Ticket],Table1[[#This Row],[Ticket]])&gt;1,VLOOKUP(Table1[[#This Row],[Ticket]],Table2[#All],2,FALSE),"")</f>
        <v>Ticket 117</v>
      </c>
      <c r="R159" t="str">
        <f>IF(COUNTIF(Table1[SurName],Table1[[#This Row],[SurName]])&gt;1,VLOOKUP(Table1[[#This Row],[SurName]],Table3[#All],2,FALSE),"")</f>
        <v>Family 194</v>
      </c>
      <c r="S159" t="str">
        <f>IF(Table1[[#This Row],[Ticket Group]]="","","Ticket")</f>
        <v>Ticket</v>
      </c>
      <c r="T159" t="str">
        <f>IF(Table1[[#This Row],[Family Group]]="","","Family")</f>
        <v>Family</v>
      </c>
    </row>
    <row r="160" spans="1:20" x14ac:dyDescent="0.25">
      <c r="A160">
        <v>89</v>
      </c>
      <c r="B160">
        <v>1</v>
      </c>
      <c r="C160">
        <v>1</v>
      </c>
      <c r="D160" t="s">
        <v>20</v>
      </c>
      <c r="E160">
        <v>23</v>
      </c>
      <c r="F160">
        <v>3</v>
      </c>
      <c r="G160">
        <v>2</v>
      </c>
      <c r="H160">
        <v>19950</v>
      </c>
      <c r="I160">
        <v>263</v>
      </c>
      <c r="J160" t="s">
        <v>97</v>
      </c>
      <c r="K160" t="s">
        <v>19</v>
      </c>
      <c r="L160" t="s">
        <v>16</v>
      </c>
      <c r="M160">
        <v>3</v>
      </c>
      <c r="N160" t="s">
        <v>502</v>
      </c>
      <c r="O160" t="s">
        <v>376</v>
      </c>
      <c r="P160" t="s">
        <v>504</v>
      </c>
      <c r="Q160" t="str">
        <f>IF(COUNTIF(Table1[Ticket],Table1[[#This Row],[Ticket]])&gt;1,VLOOKUP(Table1[[#This Row],[Ticket]],Table2[#All],2,FALSE),"")</f>
        <v>Ticket 117</v>
      </c>
      <c r="R160" t="str">
        <f>IF(COUNTIF(Table1[SurName],Table1[[#This Row],[SurName]])&gt;1,VLOOKUP(Table1[[#This Row],[SurName]],Table3[#All],2,FALSE),"")</f>
        <v>Family 194</v>
      </c>
      <c r="S160" t="str">
        <f>IF(Table1[[#This Row],[Ticket Group]]="","","Ticket")</f>
        <v>Ticket</v>
      </c>
      <c r="T160" t="str">
        <f>IF(Table1[[#This Row],[Family Group]]="","","Family")</f>
        <v>Family</v>
      </c>
    </row>
    <row r="161" spans="1:20" x14ac:dyDescent="0.25">
      <c r="A161">
        <v>342</v>
      </c>
      <c r="B161">
        <v>1</v>
      </c>
      <c r="C161">
        <v>1</v>
      </c>
      <c r="D161" t="s">
        <v>20</v>
      </c>
      <c r="E161">
        <v>24</v>
      </c>
      <c r="F161">
        <v>3</v>
      </c>
      <c r="G161">
        <v>2</v>
      </c>
      <c r="H161">
        <v>19950</v>
      </c>
      <c r="I161">
        <v>263</v>
      </c>
      <c r="J161" t="s">
        <v>97</v>
      </c>
      <c r="K161" t="s">
        <v>19</v>
      </c>
      <c r="L161" t="s">
        <v>16</v>
      </c>
      <c r="M161">
        <v>3</v>
      </c>
      <c r="N161" t="s">
        <v>502</v>
      </c>
      <c r="O161" t="s">
        <v>376</v>
      </c>
      <c r="P161" t="s">
        <v>505</v>
      </c>
      <c r="Q161" t="str">
        <f>IF(COUNTIF(Table1[Ticket],Table1[[#This Row],[Ticket]])&gt;1,VLOOKUP(Table1[[#This Row],[Ticket]],Table2[#All],2,FALSE),"")</f>
        <v>Ticket 117</v>
      </c>
      <c r="R161" t="str">
        <f>IF(COUNTIF(Table1[SurName],Table1[[#This Row],[SurName]])&gt;1,VLOOKUP(Table1[[#This Row],[SurName]],Table3[#All],2,FALSE),"")</f>
        <v>Family 194</v>
      </c>
      <c r="S161" t="str">
        <f>IF(Table1[[#This Row],[Ticket Group]]="","","Ticket")</f>
        <v>Ticket</v>
      </c>
      <c r="T161" t="str">
        <f>IF(Table1[[#This Row],[Family Group]]="","","Family")</f>
        <v>Family</v>
      </c>
    </row>
    <row r="162" spans="1:20" x14ac:dyDescent="0.25">
      <c r="A162">
        <v>439</v>
      </c>
      <c r="B162">
        <v>0</v>
      </c>
      <c r="C162">
        <v>1</v>
      </c>
      <c r="D162" t="s">
        <v>14</v>
      </c>
      <c r="E162">
        <v>64</v>
      </c>
      <c r="F162">
        <v>1</v>
      </c>
      <c r="G162">
        <v>4</v>
      </c>
      <c r="H162">
        <v>19950</v>
      </c>
      <c r="I162">
        <v>263</v>
      </c>
      <c r="J162" t="s">
        <v>97</v>
      </c>
      <c r="K162" t="s">
        <v>19</v>
      </c>
      <c r="L162" t="s">
        <v>16</v>
      </c>
      <c r="M162">
        <v>3</v>
      </c>
      <c r="N162" t="s">
        <v>502</v>
      </c>
      <c r="O162" t="s">
        <v>339</v>
      </c>
      <c r="P162" t="s">
        <v>506</v>
      </c>
      <c r="Q162" t="str">
        <f>IF(COUNTIF(Table1[Ticket],Table1[[#This Row],[Ticket]])&gt;1,VLOOKUP(Table1[[#This Row],[Ticket]],Table2[#All],2,FALSE),"")</f>
        <v>Ticket 117</v>
      </c>
      <c r="R162" t="str">
        <f>IF(COUNTIF(Table1[SurName],Table1[[#This Row],[SurName]])&gt;1,VLOOKUP(Table1[[#This Row],[SurName]],Table3[#All],2,FALSE),"")</f>
        <v>Family 194</v>
      </c>
      <c r="S162" t="str">
        <f>IF(Table1[[#This Row],[Ticket Group]]="","","Ticket")</f>
        <v>Ticket</v>
      </c>
      <c r="T162" t="str">
        <f>IF(Table1[[#This Row],[Family Group]]="","","Family")</f>
        <v>Family</v>
      </c>
    </row>
    <row r="163" spans="1:20" x14ac:dyDescent="0.25">
      <c r="A163">
        <v>461</v>
      </c>
      <c r="B163">
        <v>1</v>
      </c>
      <c r="C163">
        <v>1</v>
      </c>
      <c r="D163" t="s">
        <v>14</v>
      </c>
      <c r="E163">
        <v>48</v>
      </c>
      <c r="F163">
        <v>0</v>
      </c>
      <c r="G163">
        <v>0</v>
      </c>
      <c r="H163">
        <v>19952</v>
      </c>
      <c r="I163">
        <v>26.55</v>
      </c>
      <c r="J163" t="s">
        <v>167</v>
      </c>
      <c r="K163" t="s">
        <v>19</v>
      </c>
      <c r="L163" t="s">
        <v>165</v>
      </c>
      <c r="M163">
        <v>1</v>
      </c>
      <c r="N163" t="s">
        <v>632</v>
      </c>
      <c r="O163" t="s">
        <v>339</v>
      </c>
      <c r="P163" t="s">
        <v>633</v>
      </c>
      <c r="Q163" t="str">
        <f>IF(COUNTIF(Table1[Ticket],Table1[[#This Row],[Ticket]])&gt;1,VLOOKUP(Table1[[#This Row],[Ticket]],Table2[#All],2,FALSE),"")</f>
        <v/>
      </c>
      <c r="R163" t="str">
        <f>IF(COUNTIF(Table1[SurName],Table1[[#This Row],[SurName]])&gt;1,VLOOKUP(Table1[[#This Row],[SurName]],Table3[#All],2,FALSE),"")</f>
        <v/>
      </c>
      <c r="S163" t="str">
        <f>IF(Table1[[#This Row],[Ticket Group]]="","","Ticket")</f>
        <v/>
      </c>
      <c r="T163" t="str">
        <f>IF(Table1[[#This Row],[Family Group]]="","","Family")</f>
        <v/>
      </c>
    </row>
    <row r="164" spans="1:20" x14ac:dyDescent="0.25">
      <c r="A164">
        <v>823</v>
      </c>
      <c r="B164">
        <v>0</v>
      </c>
      <c r="C164">
        <v>1</v>
      </c>
      <c r="D164" t="s">
        <v>14</v>
      </c>
      <c r="E164">
        <v>38</v>
      </c>
      <c r="F164">
        <v>0</v>
      </c>
      <c r="G164">
        <v>0</v>
      </c>
      <c r="H164">
        <v>19972</v>
      </c>
      <c r="I164">
        <v>0</v>
      </c>
      <c r="K164" t="s">
        <v>19</v>
      </c>
      <c r="N164" t="s">
        <v>1729</v>
      </c>
      <c r="O164" t="s">
        <v>1730</v>
      </c>
      <c r="P164" t="s">
        <v>1731</v>
      </c>
      <c r="Q164" t="str">
        <f>IF(COUNTIF(Table1[Ticket],Table1[[#This Row],[Ticket]])&gt;1,VLOOKUP(Table1[[#This Row],[Ticket]],Table2[#All],2,FALSE),"")</f>
        <v/>
      </c>
      <c r="R164" t="str">
        <f>IF(COUNTIF(Table1[SurName],Table1[[#This Row],[SurName]])&gt;1,VLOOKUP(Table1[[#This Row],[SurName]],Table3[#All],2,FALSE),"")</f>
        <v/>
      </c>
      <c r="S164" t="str">
        <f>IF(Table1[[#This Row],[Ticket Group]]="","","Ticket")</f>
        <v/>
      </c>
      <c r="T164" t="str">
        <f>IF(Table1[[#This Row],[Family Group]]="","","Family")</f>
        <v/>
      </c>
    </row>
    <row r="165" spans="1:20" x14ac:dyDescent="0.25">
      <c r="A165">
        <v>299</v>
      </c>
      <c r="B165">
        <v>1</v>
      </c>
      <c r="C165">
        <v>1</v>
      </c>
      <c r="D165" t="s">
        <v>14</v>
      </c>
      <c r="F165">
        <v>0</v>
      </c>
      <c r="G165">
        <v>0</v>
      </c>
      <c r="H165">
        <v>19988</v>
      </c>
      <c r="I165">
        <v>30.5</v>
      </c>
      <c r="J165" t="s">
        <v>83</v>
      </c>
      <c r="K165" t="s">
        <v>19</v>
      </c>
      <c r="L165" t="s">
        <v>16</v>
      </c>
      <c r="M165">
        <v>1</v>
      </c>
      <c r="N165" t="s">
        <v>470</v>
      </c>
      <c r="O165" t="s">
        <v>339</v>
      </c>
      <c r="P165" t="s">
        <v>471</v>
      </c>
      <c r="Q165" t="str">
        <f>IF(COUNTIF(Table1[Ticket],Table1[[#This Row],[Ticket]])&gt;1,VLOOKUP(Table1[[#This Row],[Ticket]],Table2[#All],2,FALSE),"")</f>
        <v/>
      </c>
      <c r="R165" t="str">
        <f>IF(COUNTIF(Table1[SurName],Table1[[#This Row],[SurName]])&gt;1,VLOOKUP(Table1[[#This Row],[SurName]],Table3[#All],2,FALSE),"")</f>
        <v/>
      </c>
      <c r="S165" t="str">
        <f>IF(Table1[[#This Row],[Ticket Group]]="","","Ticket")</f>
        <v/>
      </c>
      <c r="T165" t="str">
        <f>IF(Table1[[#This Row],[Family Group]]="","","Family")</f>
        <v/>
      </c>
    </row>
    <row r="166" spans="1:20" x14ac:dyDescent="0.25">
      <c r="A166">
        <v>670</v>
      </c>
      <c r="B166">
        <v>1</v>
      </c>
      <c r="C166">
        <v>1</v>
      </c>
      <c r="D166" t="s">
        <v>20</v>
      </c>
      <c r="F166">
        <v>1</v>
      </c>
      <c r="G166">
        <v>0</v>
      </c>
      <c r="H166">
        <v>19996</v>
      </c>
      <c r="I166">
        <v>52</v>
      </c>
      <c r="J166" t="s">
        <v>92</v>
      </c>
      <c r="K166" t="s">
        <v>19</v>
      </c>
      <c r="L166" t="s">
        <v>16</v>
      </c>
      <c r="M166">
        <v>1</v>
      </c>
      <c r="N166" t="s">
        <v>488</v>
      </c>
      <c r="O166" t="s">
        <v>378</v>
      </c>
      <c r="P166" t="s">
        <v>489</v>
      </c>
      <c r="Q166" t="str">
        <f>IF(COUNTIF(Table1[Ticket],Table1[[#This Row],[Ticket]])&gt;1,VLOOKUP(Table1[[#This Row],[Ticket]],Table2[#All],2,FALSE),"")</f>
        <v>Ticket 121</v>
      </c>
      <c r="R166" t="str">
        <f>IF(COUNTIF(Table1[SurName],Table1[[#This Row],[SurName]])&gt;1,VLOOKUP(Table1[[#This Row],[SurName]],Table3[#All],2,FALSE),"")</f>
        <v>Family 601</v>
      </c>
      <c r="S166" t="str">
        <f>IF(Table1[[#This Row],[Ticket Group]]="","","Ticket")</f>
        <v>Ticket</v>
      </c>
      <c r="T166" t="str">
        <f>IF(Table1[[#This Row],[Family Group]]="","","Family")</f>
        <v>Family</v>
      </c>
    </row>
    <row r="167" spans="1:20" x14ac:dyDescent="0.25">
      <c r="A167">
        <v>713</v>
      </c>
      <c r="B167">
        <v>1</v>
      </c>
      <c r="C167">
        <v>1</v>
      </c>
      <c r="D167" t="s">
        <v>14</v>
      </c>
      <c r="E167">
        <v>48</v>
      </c>
      <c r="F167">
        <v>1</v>
      </c>
      <c r="G167">
        <v>0</v>
      </c>
      <c r="H167">
        <v>19996</v>
      </c>
      <c r="I167">
        <v>52</v>
      </c>
      <c r="J167" t="s">
        <v>92</v>
      </c>
      <c r="K167" t="s">
        <v>19</v>
      </c>
      <c r="L167" t="s">
        <v>16</v>
      </c>
      <c r="M167">
        <v>1</v>
      </c>
      <c r="N167" t="s">
        <v>488</v>
      </c>
      <c r="O167" t="s">
        <v>339</v>
      </c>
      <c r="P167" t="s">
        <v>490</v>
      </c>
      <c r="Q167" t="str">
        <f>IF(COUNTIF(Table1[Ticket],Table1[[#This Row],[Ticket]])&gt;1,VLOOKUP(Table1[[#This Row],[Ticket]],Table2[#All],2,FALSE),"")</f>
        <v>Ticket 121</v>
      </c>
      <c r="R167" t="str">
        <f>IF(COUNTIF(Table1[SurName],Table1[[#This Row],[SurName]])&gt;1,VLOOKUP(Table1[[#This Row],[SurName]],Table3[#All],2,FALSE),"")</f>
        <v>Family 601</v>
      </c>
      <c r="S167" t="str">
        <f>IF(Table1[[#This Row],[Ticket Group]]="","","Ticket")</f>
        <v>Ticket</v>
      </c>
      <c r="T167" t="str">
        <f>IF(Table1[[#This Row],[Family Group]]="","","Family")</f>
        <v>Family</v>
      </c>
    </row>
    <row r="168" spans="1:20" x14ac:dyDescent="0.25">
      <c r="A168">
        <v>223</v>
      </c>
      <c r="B168">
        <v>0</v>
      </c>
      <c r="C168">
        <v>3</v>
      </c>
      <c r="D168" t="s">
        <v>14</v>
      </c>
      <c r="E168">
        <v>51</v>
      </c>
      <c r="F168">
        <v>0</v>
      </c>
      <c r="G168">
        <v>0</v>
      </c>
      <c r="H168">
        <v>21440</v>
      </c>
      <c r="I168">
        <v>8.0500000000000007</v>
      </c>
      <c r="K168" t="s">
        <v>19</v>
      </c>
      <c r="N168" t="s">
        <v>1037</v>
      </c>
      <c r="O168" t="s">
        <v>339</v>
      </c>
      <c r="P168" t="s">
        <v>1038</v>
      </c>
      <c r="Q168" t="str">
        <f>IF(COUNTIF(Table1[Ticket],Table1[[#This Row],[Ticket]])&gt;1,VLOOKUP(Table1[[#This Row],[Ticket]],Table2[#All],2,FALSE),"")</f>
        <v/>
      </c>
      <c r="R168" t="str">
        <f>IF(COUNTIF(Table1[SurName],Table1[[#This Row],[SurName]])&gt;1,VLOOKUP(Table1[[#This Row],[SurName]],Table3[#All],2,FALSE),"")</f>
        <v/>
      </c>
      <c r="S168" t="str">
        <f>IF(Table1[[#This Row],[Ticket Group]]="","","Ticket")</f>
        <v/>
      </c>
      <c r="T168" t="str">
        <f>IF(Table1[[#This Row],[Family Group]]="","","Family")</f>
        <v/>
      </c>
    </row>
    <row r="169" spans="1:20" x14ac:dyDescent="0.25">
      <c r="A169">
        <v>731</v>
      </c>
      <c r="B169">
        <v>1</v>
      </c>
      <c r="C169">
        <v>1</v>
      </c>
      <c r="D169" t="s">
        <v>20</v>
      </c>
      <c r="E169">
        <v>29</v>
      </c>
      <c r="F169">
        <v>0</v>
      </c>
      <c r="G169">
        <v>0</v>
      </c>
      <c r="H169">
        <v>24160</v>
      </c>
      <c r="I169">
        <v>211.33750000000001</v>
      </c>
      <c r="J169" t="s">
        <v>59</v>
      </c>
      <c r="K169" t="s">
        <v>19</v>
      </c>
      <c r="L169" t="s">
        <v>39</v>
      </c>
      <c r="M169">
        <v>1</v>
      </c>
      <c r="N169" t="s">
        <v>421</v>
      </c>
      <c r="O169" t="s">
        <v>376</v>
      </c>
      <c r="P169" t="s">
        <v>422</v>
      </c>
      <c r="Q169" t="str">
        <f>IF(COUNTIF(Table1[Ticket],Table1[[#This Row],[Ticket]])&gt;1,VLOOKUP(Table1[[#This Row],[Ticket]],Table2[#All],2,FALSE),"")</f>
        <v>Ticket 123</v>
      </c>
      <c r="R169" t="str">
        <f>IF(COUNTIF(Table1[SurName],Table1[[#This Row],[SurName]])&gt;1,VLOOKUP(Table1[[#This Row],[SurName]],Table3[#All],2,FALSE),"")</f>
        <v>Family 12</v>
      </c>
      <c r="S169" t="str">
        <f>IF(Table1[[#This Row],[Ticket Group]]="","","Ticket")</f>
        <v>Ticket</v>
      </c>
      <c r="T169" t="str">
        <f>IF(Table1[[#This Row],[Family Group]]="","","Family")</f>
        <v>Family</v>
      </c>
    </row>
    <row r="170" spans="1:20" x14ac:dyDescent="0.25">
      <c r="A170">
        <v>690</v>
      </c>
      <c r="B170">
        <v>1</v>
      </c>
      <c r="C170">
        <v>1</v>
      </c>
      <c r="D170" t="s">
        <v>20</v>
      </c>
      <c r="E170">
        <v>15</v>
      </c>
      <c r="F170">
        <v>0</v>
      </c>
      <c r="G170">
        <v>1</v>
      </c>
      <c r="H170">
        <v>24160</v>
      </c>
      <c r="I170">
        <v>211.33750000000001</v>
      </c>
      <c r="J170" t="s">
        <v>59</v>
      </c>
      <c r="K170" t="s">
        <v>19</v>
      </c>
      <c r="L170" t="s">
        <v>39</v>
      </c>
      <c r="M170">
        <v>1</v>
      </c>
      <c r="N170" t="s">
        <v>419</v>
      </c>
      <c r="O170" t="s">
        <v>376</v>
      </c>
      <c r="P170" t="s">
        <v>420</v>
      </c>
      <c r="Q170" t="str">
        <f>IF(COUNTIF(Table1[Ticket],Table1[[#This Row],[Ticket]])&gt;1,VLOOKUP(Table1[[#This Row],[Ticket]],Table2[#All],2,FALSE),"")</f>
        <v>Ticket 123</v>
      </c>
      <c r="R170" t="str">
        <f>IF(COUNTIF(Table1[SurName],Table1[[#This Row],[SurName]])&gt;1,VLOOKUP(Table1[[#This Row],[SurName]],Table3[#All],2,FALSE),"")</f>
        <v/>
      </c>
      <c r="S170" t="str">
        <f>IF(Table1[[#This Row],[Ticket Group]]="","","Ticket")</f>
        <v>Ticket</v>
      </c>
      <c r="T170" t="str">
        <f>IF(Table1[[#This Row],[Family Group]]="","","Family")</f>
        <v/>
      </c>
    </row>
    <row r="171" spans="1:20" x14ac:dyDescent="0.25">
      <c r="A171">
        <v>780</v>
      </c>
      <c r="B171">
        <v>1</v>
      </c>
      <c r="C171">
        <v>1</v>
      </c>
      <c r="D171" t="s">
        <v>20</v>
      </c>
      <c r="E171">
        <v>43</v>
      </c>
      <c r="F171">
        <v>0</v>
      </c>
      <c r="G171">
        <v>1</v>
      </c>
      <c r="H171">
        <v>24160</v>
      </c>
      <c r="I171">
        <v>211.33750000000001</v>
      </c>
      <c r="J171" t="s">
        <v>47</v>
      </c>
      <c r="K171" t="s">
        <v>19</v>
      </c>
      <c r="L171" t="s">
        <v>39</v>
      </c>
      <c r="M171">
        <v>1</v>
      </c>
      <c r="N171" t="s">
        <v>393</v>
      </c>
      <c r="O171" t="s">
        <v>378</v>
      </c>
      <c r="P171" t="s">
        <v>394</v>
      </c>
      <c r="Q171" t="str">
        <f>IF(COUNTIF(Table1[Ticket],Table1[[#This Row],[Ticket]])&gt;1,VLOOKUP(Table1[[#This Row],[Ticket]],Table2[#All],2,FALSE),"")</f>
        <v>Ticket 123</v>
      </c>
      <c r="R171" t="str">
        <f>IF(COUNTIF(Table1[SurName],Table1[[#This Row],[SurName]])&gt;1,VLOOKUP(Table1[[#This Row],[SurName]],Table3[#All],2,FALSE),"")</f>
        <v/>
      </c>
      <c r="S171" t="str">
        <f>IF(Table1[[#This Row],[Ticket Group]]="","","Ticket")</f>
        <v>Ticket</v>
      </c>
      <c r="T171" t="str">
        <f>IF(Table1[[#This Row],[Family Group]]="","","Family")</f>
        <v/>
      </c>
    </row>
    <row r="172" spans="1:20" x14ac:dyDescent="0.25">
      <c r="A172">
        <v>507</v>
      </c>
      <c r="B172">
        <v>1</v>
      </c>
      <c r="C172">
        <v>2</v>
      </c>
      <c r="D172" t="s">
        <v>20</v>
      </c>
      <c r="E172">
        <v>33</v>
      </c>
      <c r="F172">
        <v>0</v>
      </c>
      <c r="G172">
        <v>2</v>
      </c>
      <c r="H172">
        <v>26360</v>
      </c>
      <c r="I172">
        <v>26</v>
      </c>
      <c r="K172" t="s">
        <v>19</v>
      </c>
      <c r="N172" t="s">
        <v>1385</v>
      </c>
      <c r="O172" t="s">
        <v>378</v>
      </c>
      <c r="P172" t="s">
        <v>1386</v>
      </c>
      <c r="Q172" t="str">
        <f>IF(COUNTIF(Table1[Ticket],Table1[[#This Row],[Ticket]])&gt;1,VLOOKUP(Table1[[#This Row],[Ticket]],Table2[#All],2,FALSE),"")</f>
        <v>Ticket 124</v>
      </c>
      <c r="R172" t="str">
        <f>IF(COUNTIF(Table1[SurName],Table1[[#This Row],[SurName]])&gt;1,VLOOKUP(Table1[[#This Row],[SurName]],Table3[#All],2,FALSE),"")</f>
        <v>Family 501</v>
      </c>
      <c r="S172" t="str">
        <f>IF(Table1[[#This Row],[Ticket Group]]="","","Ticket")</f>
        <v>Ticket</v>
      </c>
      <c r="T172" t="str">
        <f>IF(Table1[[#This Row],[Family Group]]="","","Family")</f>
        <v>Family</v>
      </c>
    </row>
    <row r="173" spans="1:20" x14ac:dyDescent="0.25">
      <c r="A173">
        <v>531</v>
      </c>
      <c r="B173">
        <v>1</v>
      </c>
      <c r="C173">
        <v>2</v>
      </c>
      <c r="D173" t="s">
        <v>20</v>
      </c>
      <c r="E173">
        <v>2</v>
      </c>
      <c r="F173">
        <v>1</v>
      </c>
      <c r="G173">
        <v>1</v>
      </c>
      <c r="H173">
        <v>26360</v>
      </c>
      <c r="I173">
        <v>26</v>
      </c>
      <c r="K173" t="s">
        <v>19</v>
      </c>
      <c r="N173" t="s">
        <v>1385</v>
      </c>
      <c r="O173" t="s">
        <v>376</v>
      </c>
      <c r="P173" t="s">
        <v>1415</v>
      </c>
      <c r="Q173" t="str">
        <f>IF(COUNTIF(Table1[Ticket],Table1[[#This Row],[Ticket]])&gt;1,VLOOKUP(Table1[[#This Row],[Ticket]],Table2[#All],2,FALSE),"")</f>
        <v>Ticket 124</v>
      </c>
      <c r="R173" t="str">
        <f>IF(COUNTIF(Table1[SurName],Table1[[#This Row],[SurName]])&gt;1,VLOOKUP(Table1[[#This Row],[SurName]],Table3[#All],2,FALSE),"")</f>
        <v>Family 501</v>
      </c>
      <c r="S173" t="str">
        <f>IF(Table1[[#This Row],[Ticket Group]]="","","Ticket")</f>
        <v>Ticket</v>
      </c>
      <c r="T173" t="str">
        <f>IF(Table1[[#This Row],[Family Group]]="","","Family")</f>
        <v>Family</v>
      </c>
    </row>
    <row r="174" spans="1:20" x14ac:dyDescent="0.25">
      <c r="A174">
        <v>237</v>
      </c>
      <c r="B174">
        <v>0</v>
      </c>
      <c r="C174">
        <v>2</v>
      </c>
      <c r="D174" t="s">
        <v>14</v>
      </c>
      <c r="E174">
        <v>44</v>
      </c>
      <c r="F174">
        <v>1</v>
      </c>
      <c r="G174">
        <v>0</v>
      </c>
      <c r="H174">
        <v>26707</v>
      </c>
      <c r="I174">
        <v>26</v>
      </c>
      <c r="K174" t="s">
        <v>19</v>
      </c>
      <c r="N174" t="s">
        <v>1058</v>
      </c>
      <c r="O174" t="s">
        <v>339</v>
      </c>
      <c r="P174" t="s">
        <v>1059</v>
      </c>
      <c r="Q174" t="str">
        <f>IF(COUNTIF(Table1[Ticket],Table1[[#This Row],[Ticket]])&gt;1,VLOOKUP(Table1[[#This Row],[Ticket]],Table2[#All],2,FALSE),"")</f>
        <v/>
      </c>
      <c r="R174" t="str">
        <f>IF(COUNTIF(Table1[SurName],Table1[[#This Row],[SurName]])&gt;1,VLOOKUP(Table1[[#This Row],[SurName]],Table3[#All],2,FALSE),"")</f>
        <v/>
      </c>
      <c r="S174" t="str">
        <f>IF(Table1[[#This Row],[Ticket Group]]="","","Ticket")</f>
        <v/>
      </c>
      <c r="T174" t="str">
        <f>IF(Table1[[#This Row],[Family Group]]="","","Family")</f>
        <v/>
      </c>
    </row>
    <row r="175" spans="1:20" x14ac:dyDescent="0.25">
      <c r="A175">
        <v>631</v>
      </c>
      <c r="B175">
        <v>1</v>
      </c>
      <c r="C175">
        <v>1</v>
      </c>
      <c r="D175" t="s">
        <v>14</v>
      </c>
      <c r="E175">
        <v>80</v>
      </c>
      <c r="F175">
        <v>0</v>
      </c>
      <c r="G175">
        <v>0</v>
      </c>
      <c r="H175">
        <v>27042</v>
      </c>
      <c r="I175">
        <v>30</v>
      </c>
      <c r="J175" t="s">
        <v>25</v>
      </c>
      <c r="K175" t="s">
        <v>19</v>
      </c>
      <c r="L175" t="s">
        <v>17</v>
      </c>
      <c r="M175">
        <v>1</v>
      </c>
      <c r="N175" t="s">
        <v>350</v>
      </c>
      <c r="O175" t="s">
        <v>339</v>
      </c>
      <c r="P175" t="s">
        <v>351</v>
      </c>
      <c r="Q175" t="str">
        <f>IF(COUNTIF(Table1[Ticket],Table1[[#This Row],[Ticket]])&gt;1,VLOOKUP(Table1[[#This Row],[Ticket]],Table2[#All],2,FALSE),"")</f>
        <v/>
      </c>
      <c r="R175" t="str">
        <f>IF(COUNTIF(Table1[SurName],Table1[[#This Row],[SurName]])&gt;1,VLOOKUP(Table1[[#This Row],[SurName]],Table3[#All],2,FALSE),"")</f>
        <v/>
      </c>
      <c r="S175" t="str">
        <f>IF(Table1[[#This Row],[Ticket Group]]="","","Ticket")</f>
        <v/>
      </c>
      <c r="T175" t="str">
        <f>IF(Table1[[#This Row],[Family Group]]="","","Family")</f>
        <v/>
      </c>
    </row>
    <row r="176" spans="1:20" x14ac:dyDescent="0.25">
      <c r="A176">
        <v>124</v>
      </c>
      <c r="B176">
        <v>1</v>
      </c>
      <c r="C176">
        <v>2</v>
      </c>
      <c r="D176" t="s">
        <v>20</v>
      </c>
      <c r="E176">
        <v>32.5</v>
      </c>
      <c r="F176">
        <v>0</v>
      </c>
      <c r="G176">
        <v>0</v>
      </c>
      <c r="H176">
        <v>27267</v>
      </c>
      <c r="I176">
        <v>13</v>
      </c>
      <c r="J176" t="s">
        <v>166</v>
      </c>
      <c r="K176" t="s">
        <v>19</v>
      </c>
      <c r="L176" t="s">
        <v>165</v>
      </c>
      <c r="M176">
        <v>1</v>
      </c>
      <c r="N176" t="s">
        <v>626</v>
      </c>
      <c r="O176" t="s">
        <v>376</v>
      </c>
      <c r="P176" t="s">
        <v>627</v>
      </c>
      <c r="Q176" t="str">
        <f>IF(COUNTIF(Table1[Ticket],Table1[[#This Row],[Ticket]])&gt;1,VLOOKUP(Table1[[#This Row],[Ticket]],Table2[#All],2,FALSE),"")</f>
        <v/>
      </c>
      <c r="R176" t="str">
        <f>IF(COUNTIF(Table1[SurName],Table1[[#This Row],[SurName]])&gt;1,VLOOKUP(Table1[[#This Row],[SurName]],Table3[#All],2,FALSE),"")</f>
        <v>Family 641</v>
      </c>
      <c r="S176" t="str">
        <f>IF(Table1[[#This Row],[Ticket Group]]="","","Ticket")</f>
        <v/>
      </c>
      <c r="T176" t="str">
        <f>IF(Table1[[#This Row],[Family Group]]="","","Family")</f>
        <v>Family</v>
      </c>
    </row>
    <row r="177" spans="1:20" x14ac:dyDescent="0.25">
      <c r="A177">
        <v>388</v>
      </c>
      <c r="B177">
        <v>1</v>
      </c>
      <c r="C177">
        <v>2</v>
      </c>
      <c r="D177" t="s">
        <v>20</v>
      </c>
      <c r="E177">
        <v>36</v>
      </c>
      <c r="F177">
        <v>0</v>
      </c>
      <c r="G177">
        <v>0</v>
      </c>
      <c r="H177">
        <v>27849</v>
      </c>
      <c r="I177">
        <v>13</v>
      </c>
      <c r="K177" t="s">
        <v>19</v>
      </c>
      <c r="N177" t="s">
        <v>1237</v>
      </c>
      <c r="O177" t="s">
        <v>376</v>
      </c>
      <c r="P177" t="s">
        <v>1129</v>
      </c>
      <c r="Q177" t="str">
        <f>IF(COUNTIF(Table1[Ticket],Table1[[#This Row],[Ticket]])&gt;1,VLOOKUP(Table1[[#This Row],[Ticket]],Table2[#All],2,FALSE),"")</f>
        <v/>
      </c>
      <c r="R177" t="str">
        <f>IF(COUNTIF(Table1[SurName],Table1[[#This Row],[SurName]])&gt;1,VLOOKUP(Table1[[#This Row],[SurName]],Table3[#All],2,FALSE),"")</f>
        <v/>
      </c>
      <c r="S177" t="str">
        <f>IF(Table1[[#This Row],[Ticket Group]]="","","Ticket")</f>
        <v/>
      </c>
      <c r="T177" t="str">
        <f>IF(Table1[[#This Row],[Family Group]]="","","Family")</f>
        <v/>
      </c>
    </row>
    <row r="178" spans="1:20" x14ac:dyDescent="0.25">
      <c r="A178">
        <v>862</v>
      </c>
      <c r="B178">
        <v>0</v>
      </c>
      <c r="C178">
        <v>2</v>
      </c>
      <c r="D178" t="s">
        <v>14</v>
      </c>
      <c r="E178">
        <v>21</v>
      </c>
      <c r="F178">
        <v>1</v>
      </c>
      <c r="G178">
        <v>0</v>
      </c>
      <c r="H178">
        <v>28134</v>
      </c>
      <c r="I178">
        <v>11.5</v>
      </c>
      <c r="K178" t="s">
        <v>19</v>
      </c>
      <c r="N178" t="s">
        <v>1773</v>
      </c>
      <c r="O178" t="s">
        <v>339</v>
      </c>
      <c r="P178" t="s">
        <v>1774</v>
      </c>
      <c r="Q178" t="str">
        <f>IF(COUNTIF(Table1[Ticket],Table1[[#This Row],[Ticket]])&gt;1,VLOOKUP(Table1[[#This Row],[Ticket]],Table2[#All],2,FALSE),"")</f>
        <v/>
      </c>
      <c r="R178" t="str">
        <f>IF(COUNTIF(Table1[SurName],Table1[[#This Row],[SurName]])&gt;1,VLOOKUP(Table1[[#This Row],[SurName]],Table3[#All],2,FALSE),"")</f>
        <v/>
      </c>
      <c r="S178" t="str">
        <f>IF(Table1[[#This Row],[Ticket Group]]="","","Ticket")</f>
        <v/>
      </c>
      <c r="T178" t="str">
        <f>IF(Table1[[#This Row],[Family Group]]="","","Family")</f>
        <v/>
      </c>
    </row>
    <row r="179" spans="1:20" x14ac:dyDescent="0.25">
      <c r="A179">
        <v>813</v>
      </c>
      <c r="B179">
        <v>0</v>
      </c>
      <c r="C179">
        <v>2</v>
      </c>
      <c r="D179" t="s">
        <v>14</v>
      </c>
      <c r="E179">
        <v>35</v>
      </c>
      <c r="F179">
        <v>0</v>
      </c>
      <c r="G179">
        <v>0</v>
      </c>
      <c r="H179">
        <v>28206</v>
      </c>
      <c r="I179">
        <v>10.5</v>
      </c>
      <c r="K179" t="s">
        <v>19</v>
      </c>
      <c r="N179" t="s">
        <v>1715</v>
      </c>
      <c r="O179" t="s">
        <v>339</v>
      </c>
      <c r="P179" t="s">
        <v>1716</v>
      </c>
      <c r="Q179" t="str">
        <f>IF(COUNTIF(Table1[Ticket],Table1[[#This Row],[Ticket]])&gt;1,VLOOKUP(Table1[[#This Row],[Ticket]],Table2[#All],2,FALSE),"")</f>
        <v/>
      </c>
      <c r="R179" t="str">
        <f>IF(COUNTIF(Table1[SurName],Table1[[#This Row],[SurName]])&gt;1,VLOOKUP(Table1[[#This Row],[SurName]],Table3[#All],2,FALSE),"")</f>
        <v/>
      </c>
      <c r="S179" t="str">
        <f>IF(Table1[[#This Row],[Ticket Group]]="","","Ticket")</f>
        <v/>
      </c>
      <c r="T179" t="str">
        <f>IF(Table1[[#This Row],[Family Group]]="","","Family")</f>
        <v/>
      </c>
    </row>
    <row r="180" spans="1:20" x14ac:dyDescent="0.25">
      <c r="A180">
        <v>796</v>
      </c>
      <c r="B180">
        <v>0</v>
      </c>
      <c r="C180">
        <v>2</v>
      </c>
      <c r="D180" t="s">
        <v>14</v>
      </c>
      <c r="E180">
        <v>39</v>
      </c>
      <c r="F180">
        <v>0</v>
      </c>
      <c r="G180">
        <v>0</v>
      </c>
      <c r="H180">
        <v>28213</v>
      </c>
      <c r="I180">
        <v>13</v>
      </c>
      <c r="K180" t="s">
        <v>19</v>
      </c>
      <c r="N180" t="s">
        <v>1700</v>
      </c>
      <c r="O180" t="s">
        <v>339</v>
      </c>
      <c r="P180" t="s">
        <v>374</v>
      </c>
      <c r="Q180" t="str">
        <f>IF(COUNTIF(Table1[Ticket],Table1[[#This Row],[Ticket]])&gt;1,VLOOKUP(Table1[[#This Row],[Ticket]],Table2[#All],2,FALSE),"")</f>
        <v/>
      </c>
      <c r="R180" t="str">
        <f>IF(COUNTIF(Table1[SurName],Table1[[#This Row],[SurName]])&gt;1,VLOOKUP(Table1[[#This Row],[SurName]],Table3[#All],2,FALSE),"")</f>
        <v/>
      </c>
      <c r="S180" t="str">
        <f>IF(Table1[[#This Row],[Ticket Group]]="","","Ticket")</f>
        <v/>
      </c>
      <c r="T180" t="str">
        <f>IF(Table1[[#This Row],[Family Group]]="","","Family")</f>
        <v/>
      </c>
    </row>
    <row r="181" spans="1:20" x14ac:dyDescent="0.25">
      <c r="A181">
        <v>417</v>
      </c>
      <c r="B181">
        <v>1</v>
      </c>
      <c r="C181">
        <v>2</v>
      </c>
      <c r="D181" t="s">
        <v>20</v>
      </c>
      <c r="E181">
        <v>34</v>
      </c>
      <c r="F181">
        <v>1</v>
      </c>
      <c r="G181">
        <v>1</v>
      </c>
      <c r="H181">
        <v>28220</v>
      </c>
      <c r="I181">
        <v>32.5</v>
      </c>
      <c r="K181" t="s">
        <v>19</v>
      </c>
      <c r="N181" t="s">
        <v>1276</v>
      </c>
      <c r="O181" t="s">
        <v>378</v>
      </c>
      <c r="P181" t="s">
        <v>1277</v>
      </c>
      <c r="Q181" t="str">
        <f>IF(COUNTIF(Table1[Ticket],Table1[[#This Row],[Ticket]])&gt;1,VLOOKUP(Table1[[#This Row],[Ticket]],Table2[#All],2,FALSE),"")</f>
        <v/>
      </c>
      <c r="R181" t="str">
        <f>IF(COUNTIF(Table1[SurName],Table1[[#This Row],[SurName]])&gt;1,VLOOKUP(Table1[[#This Row],[SurName]],Table3[#All],2,FALSE),"")</f>
        <v/>
      </c>
      <c r="S181" t="str">
        <f>IF(Table1[[#This Row],[Ticket Group]]="","","Ticket")</f>
        <v/>
      </c>
      <c r="T181" t="str">
        <f>IF(Table1[[#This Row],[Family Group]]="","","Family")</f>
        <v/>
      </c>
    </row>
    <row r="182" spans="1:20" x14ac:dyDescent="0.25">
      <c r="A182">
        <v>419</v>
      </c>
      <c r="B182">
        <v>0</v>
      </c>
      <c r="C182">
        <v>2</v>
      </c>
      <c r="D182" t="s">
        <v>14</v>
      </c>
      <c r="E182">
        <v>30</v>
      </c>
      <c r="F182">
        <v>0</v>
      </c>
      <c r="G182">
        <v>0</v>
      </c>
      <c r="H182">
        <v>28228</v>
      </c>
      <c r="I182">
        <v>13</v>
      </c>
      <c r="K182" t="s">
        <v>19</v>
      </c>
      <c r="N182" t="s">
        <v>1280</v>
      </c>
      <c r="O182" t="s">
        <v>339</v>
      </c>
      <c r="P182" t="s">
        <v>783</v>
      </c>
      <c r="Q182" t="str">
        <f>IF(COUNTIF(Table1[Ticket],Table1[[#This Row],[Ticket]])&gt;1,VLOOKUP(Table1[[#This Row],[Ticket]],Table2[#All],2,FALSE),"")</f>
        <v/>
      </c>
      <c r="R182" t="str">
        <f>IF(COUNTIF(Table1[SurName],Table1[[#This Row],[SurName]])&gt;1,VLOOKUP(Table1[[#This Row],[SurName]],Table3[#All],2,FALSE),"")</f>
        <v/>
      </c>
      <c r="S182" t="str">
        <f>IF(Table1[[#This Row],[Ticket Group]]="","","Ticket")</f>
        <v/>
      </c>
      <c r="T182" t="str">
        <f>IF(Table1[[#This Row],[Family Group]]="","","Family")</f>
        <v/>
      </c>
    </row>
    <row r="183" spans="1:20" x14ac:dyDescent="0.25">
      <c r="A183">
        <v>583</v>
      </c>
      <c r="B183">
        <v>0</v>
      </c>
      <c r="C183">
        <v>2</v>
      </c>
      <c r="D183" t="s">
        <v>14</v>
      </c>
      <c r="E183">
        <v>54</v>
      </c>
      <c r="F183">
        <v>0</v>
      </c>
      <c r="G183">
        <v>0</v>
      </c>
      <c r="H183">
        <v>28403</v>
      </c>
      <c r="I183">
        <v>26</v>
      </c>
      <c r="K183" t="s">
        <v>19</v>
      </c>
      <c r="N183" t="s">
        <v>1473</v>
      </c>
      <c r="O183" t="s">
        <v>339</v>
      </c>
      <c r="P183" t="s">
        <v>1474</v>
      </c>
      <c r="Q183" t="str">
        <f>IF(COUNTIF(Table1[Ticket],Table1[[#This Row],[Ticket]])&gt;1,VLOOKUP(Table1[[#This Row],[Ticket]],Table2[#All],2,FALSE),"")</f>
        <v>Ticket 134</v>
      </c>
      <c r="R183" t="str">
        <f>IF(COUNTIF(Table1[SurName],Table1[[#This Row],[SurName]])&gt;1,VLOOKUP(Table1[[#This Row],[SurName]],Table3[#All],2,FALSE),"")</f>
        <v/>
      </c>
      <c r="S183" t="str">
        <f>IF(Table1[[#This Row],[Ticket Group]]="","","Ticket")</f>
        <v>Ticket</v>
      </c>
      <c r="T183" t="str">
        <f>IF(Table1[[#This Row],[Family Group]]="","","Family")</f>
        <v/>
      </c>
    </row>
    <row r="184" spans="1:20" x14ac:dyDescent="0.25">
      <c r="A184">
        <v>398</v>
      </c>
      <c r="B184">
        <v>0</v>
      </c>
      <c r="C184">
        <v>2</v>
      </c>
      <c r="D184" t="s">
        <v>14</v>
      </c>
      <c r="E184">
        <v>46</v>
      </c>
      <c r="F184">
        <v>0</v>
      </c>
      <c r="G184">
        <v>0</v>
      </c>
      <c r="H184">
        <v>28403</v>
      </c>
      <c r="I184">
        <v>26</v>
      </c>
      <c r="K184" t="s">
        <v>19</v>
      </c>
      <c r="N184" t="s">
        <v>1246</v>
      </c>
      <c r="O184" t="s">
        <v>339</v>
      </c>
      <c r="P184" t="s">
        <v>1247</v>
      </c>
      <c r="Q184" t="str">
        <f>IF(COUNTIF(Table1[Ticket],Table1[[#This Row],[Ticket]])&gt;1,VLOOKUP(Table1[[#This Row],[Ticket]],Table2[#All],2,FALSE),"")</f>
        <v>Ticket 134</v>
      </c>
      <c r="R184" t="str">
        <f>IF(COUNTIF(Table1[SurName],Table1[[#This Row],[SurName]])&gt;1,VLOOKUP(Table1[[#This Row],[SurName]],Table3[#All],2,FALSE),"")</f>
        <v/>
      </c>
      <c r="S184" t="str">
        <f>IF(Table1[[#This Row],[Ticket Group]]="","","Ticket")</f>
        <v>Ticket</v>
      </c>
      <c r="T184" t="str">
        <f>IF(Table1[[#This Row],[Family Group]]="","","Family")</f>
        <v/>
      </c>
    </row>
    <row r="185" spans="1:20" x14ac:dyDescent="0.25">
      <c r="A185">
        <v>192</v>
      </c>
      <c r="B185">
        <v>0</v>
      </c>
      <c r="C185">
        <v>2</v>
      </c>
      <c r="D185" t="s">
        <v>14</v>
      </c>
      <c r="E185">
        <v>19</v>
      </c>
      <c r="F185">
        <v>0</v>
      </c>
      <c r="G185">
        <v>0</v>
      </c>
      <c r="H185">
        <v>28424</v>
      </c>
      <c r="I185">
        <v>13</v>
      </c>
      <c r="K185" t="s">
        <v>19</v>
      </c>
      <c r="N185" t="s">
        <v>996</v>
      </c>
      <c r="O185" t="s">
        <v>339</v>
      </c>
      <c r="P185" t="s">
        <v>458</v>
      </c>
      <c r="Q185" t="str">
        <f>IF(COUNTIF(Table1[Ticket],Table1[[#This Row],[Ticket]])&gt;1,VLOOKUP(Table1[[#This Row],[Ticket]],Table2[#All],2,FALSE),"")</f>
        <v/>
      </c>
      <c r="R185" t="str">
        <f>IF(COUNTIF(Table1[SurName],Table1[[#This Row],[SurName]])&gt;1,VLOOKUP(Table1[[#This Row],[SurName]],Table3[#All],2,FALSE),"")</f>
        <v/>
      </c>
      <c r="S185" t="str">
        <f>IF(Table1[[#This Row],[Ticket Group]]="","","Ticket")</f>
        <v/>
      </c>
      <c r="T185" t="str">
        <f>IF(Table1[[#This Row],[Family Group]]="","","Family")</f>
        <v/>
      </c>
    </row>
    <row r="186" spans="1:20" x14ac:dyDescent="0.25">
      <c r="A186">
        <v>734</v>
      </c>
      <c r="B186">
        <v>0</v>
      </c>
      <c r="C186">
        <v>2</v>
      </c>
      <c r="D186" t="s">
        <v>14</v>
      </c>
      <c r="E186">
        <v>23</v>
      </c>
      <c r="F186">
        <v>0</v>
      </c>
      <c r="G186">
        <v>0</v>
      </c>
      <c r="H186">
        <v>28425</v>
      </c>
      <c r="I186">
        <v>13</v>
      </c>
      <c r="K186" t="s">
        <v>19</v>
      </c>
      <c r="N186" t="s">
        <v>1634</v>
      </c>
      <c r="O186" t="s">
        <v>339</v>
      </c>
      <c r="P186" t="s">
        <v>783</v>
      </c>
      <c r="Q186" t="str">
        <f>IF(COUNTIF(Table1[Ticket],Table1[[#This Row],[Ticket]])&gt;1,VLOOKUP(Table1[[#This Row],[Ticket]],Table2[#All],2,FALSE),"")</f>
        <v/>
      </c>
      <c r="R186" t="str">
        <f>IF(COUNTIF(Table1[SurName],Table1[[#This Row],[SurName]])&gt;1,VLOOKUP(Table1[[#This Row],[SurName]],Table3[#All],2,FALSE),"")</f>
        <v/>
      </c>
      <c r="S186" t="str">
        <f>IF(Table1[[#This Row],[Ticket Group]]="","","Ticket")</f>
        <v/>
      </c>
      <c r="T186" t="str">
        <f>IF(Table1[[#This Row],[Family Group]]="","","Family")</f>
        <v/>
      </c>
    </row>
    <row r="187" spans="1:20" x14ac:dyDescent="0.25">
      <c r="A187">
        <v>328</v>
      </c>
      <c r="B187">
        <v>1</v>
      </c>
      <c r="C187">
        <v>2</v>
      </c>
      <c r="D187" t="s">
        <v>20</v>
      </c>
      <c r="E187">
        <v>36</v>
      </c>
      <c r="F187">
        <v>0</v>
      </c>
      <c r="G187">
        <v>0</v>
      </c>
      <c r="H187">
        <v>28551</v>
      </c>
      <c r="I187">
        <v>13</v>
      </c>
      <c r="J187" t="s">
        <v>134</v>
      </c>
      <c r="K187" t="s">
        <v>19</v>
      </c>
      <c r="L187" t="s">
        <v>134</v>
      </c>
      <c r="M187">
        <v>1</v>
      </c>
      <c r="N187" t="s">
        <v>566</v>
      </c>
      <c r="O187" t="s">
        <v>378</v>
      </c>
      <c r="P187" t="s">
        <v>567</v>
      </c>
      <c r="Q187" t="str">
        <f>IF(COUNTIF(Table1[Ticket],Table1[[#This Row],[Ticket]])&gt;1,VLOOKUP(Table1[[#This Row],[Ticket]],Table2[#All],2,FALSE),"")</f>
        <v/>
      </c>
      <c r="R187" t="str">
        <f>IF(COUNTIF(Table1[SurName],Table1[[#This Row],[SurName]])&gt;1,VLOOKUP(Table1[[#This Row],[SurName]],Table3[#All],2,FALSE),"")</f>
        <v/>
      </c>
      <c r="S187" t="str">
        <f>IF(Table1[[#This Row],[Ticket Group]]="","","Ticket")</f>
        <v/>
      </c>
      <c r="T187" t="str">
        <f>IF(Table1[[#This Row],[Family Group]]="","","Family")</f>
        <v/>
      </c>
    </row>
    <row r="188" spans="1:20" x14ac:dyDescent="0.25">
      <c r="A188">
        <v>406</v>
      </c>
      <c r="B188">
        <v>0</v>
      </c>
      <c r="C188">
        <v>2</v>
      </c>
      <c r="D188" t="s">
        <v>14</v>
      </c>
      <c r="E188">
        <v>34</v>
      </c>
      <c r="F188">
        <v>1</v>
      </c>
      <c r="G188">
        <v>0</v>
      </c>
      <c r="H188">
        <v>28664</v>
      </c>
      <c r="I188">
        <v>21</v>
      </c>
      <c r="K188" t="s">
        <v>19</v>
      </c>
      <c r="N188" t="s">
        <v>1259</v>
      </c>
      <c r="O188" t="s">
        <v>339</v>
      </c>
      <c r="P188" t="s">
        <v>1260</v>
      </c>
      <c r="Q188" t="str">
        <f>IF(COUNTIF(Table1[Ticket],Table1[[#This Row],[Ticket]])&gt;1,VLOOKUP(Table1[[#This Row],[Ticket]],Table2[#All],2,FALSE),"")</f>
        <v/>
      </c>
      <c r="R188" t="str">
        <f>IF(COUNTIF(Table1[SurName],Table1[[#This Row],[SurName]])&gt;1,VLOOKUP(Table1[[#This Row],[SurName]],Table3[#All],2,FALSE),"")</f>
        <v/>
      </c>
      <c r="S188" t="str">
        <f>IF(Table1[[#This Row],[Ticket Group]]="","","Ticket")</f>
        <v/>
      </c>
      <c r="T188" t="str">
        <f>IF(Table1[[#This Row],[Family Group]]="","","Family")</f>
        <v/>
      </c>
    </row>
    <row r="189" spans="1:20" x14ac:dyDescent="0.25">
      <c r="A189">
        <v>239</v>
      </c>
      <c r="B189">
        <v>0</v>
      </c>
      <c r="C189">
        <v>2</v>
      </c>
      <c r="D189" t="s">
        <v>14</v>
      </c>
      <c r="E189">
        <v>19</v>
      </c>
      <c r="F189">
        <v>0</v>
      </c>
      <c r="G189">
        <v>0</v>
      </c>
      <c r="H189">
        <v>28665</v>
      </c>
      <c r="I189">
        <v>10.5</v>
      </c>
      <c r="K189" t="s">
        <v>19</v>
      </c>
      <c r="N189" t="s">
        <v>1062</v>
      </c>
      <c r="O189" t="s">
        <v>339</v>
      </c>
      <c r="P189" t="s">
        <v>1063</v>
      </c>
      <c r="Q189" t="str">
        <f>IF(COUNTIF(Table1[Ticket],Table1[[#This Row],[Ticket]])&gt;1,VLOOKUP(Table1[[#This Row],[Ticket]],Table2[#All],2,FALSE),"")</f>
        <v/>
      </c>
      <c r="R189" t="str">
        <f>IF(COUNTIF(Table1[SurName],Table1[[#This Row],[SurName]])&gt;1,VLOOKUP(Table1[[#This Row],[SurName]],Table3[#All],2,FALSE),"")</f>
        <v/>
      </c>
      <c r="S189" t="str">
        <f>IF(Table1[[#This Row],[Ticket Group]]="","","Ticket")</f>
        <v/>
      </c>
      <c r="T189" t="str">
        <f>IF(Table1[[#This Row],[Family Group]]="","","Family")</f>
        <v/>
      </c>
    </row>
    <row r="190" spans="1:20" x14ac:dyDescent="0.25">
      <c r="A190">
        <v>318</v>
      </c>
      <c r="B190">
        <v>0</v>
      </c>
      <c r="C190">
        <v>2</v>
      </c>
      <c r="D190" t="s">
        <v>14</v>
      </c>
      <c r="E190">
        <v>54</v>
      </c>
      <c r="F190">
        <v>0</v>
      </c>
      <c r="G190">
        <v>0</v>
      </c>
      <c r="H190">
        <v>29011</v>
      </c>
      <c r="I190">
        <v>14</v>
      </c>
      <c r="K190" t="s">
        <v>19</v>
      </c>
      <c r="N190" t="s">
        <v>1155</v>
      </c>
      <c r="O190" t="s">
        <v>424</v>
      </c>
      <c r="P190" t="s">
        <v>1156</v>
      </c>
      <c r="Q190" t="str">
        <f>IF(COUNTIF(Table1[Ticket],Table1[[#This Row],[Ticket]])&gt;1,VLOOKUP(Table1[[#This Row],[Ticket]],Table2[#All],2,FALSE),"")</f>
        <v/>
      </c>
      <c r="R190" t="str">
        <f>IF(COUNTIF(Table1[SurName],Table1[[#This Row],[SurName]])&gt;1,VLOOKUP(Table1[[#This Row],[SurName]],Table3[#All],2,FALSE),"")</f>
        <v/>
      </c>
      <c r="S190" t="str">
        <f>IF(Table1[[#This Row],[Ticket Group]]="","","Ticket")</f>
        <v/>
      </c>
      <c r="T190" t="str">
        <f>IF(Table1[[#This Row],[Family Group]]="","","Family")</f>
        <v/>
      </c>
    </row>
    <row r="191" spans="1:20" x14ac:dyDescent="0.25">
      <c r="A191">
        <v>751</v>
      </c>
      <c r="B191">
        <v>1</v>
      </c>
      <c r="C191">
        <v>2</v>
      </c>
      <c r="D191" t="s">
        <v>20</v>
      </c>
      <c r="E191">
        <v>4</v>
      </c>
      <c r="F191">
        <v>1</v>
      </c>
      <c r="G191">
        <v>1</v>
      </c>
      <c r="H191">
        <v>29103</v>
      </c>
      <c r="I191">
        <v>23</v>
      </c>
      <c r="K191" t="s">
        <v>19</v>
      </c>
      <c r="N191" t="s">
        <v>1649</v>
      </c>
      <c r="O191" t="s">
        <v>376</v>
      </c>
      <c r="P191" t="s">
        <v>1650</v>
      </c>
      <c r="Q191" t="str">
        <f>IF(COUNTIF(Table1[Ticket],Table1[[#This Row],[Ticket]])&gt;1,VLOOKUP(Table1[[#This Row],[Ticket]],Table2[#All],2,FALSE),"")</f>
        <v/>
      </c>
      <c r="R191" t="str">
        <f>IF(COUNTIF(Table1[SurName],Table1[[#This Row],[SurName]])&gt;1,VLOOKUP(Table1[[#This Row],[SurName]],Table3[#All],2,FALSE),"")</f>
        <v/>
      </c>
      <c r="S191" t="str">
        <f>IF(Table1[[#This Row],[Ticket Group]]="","","Ticket")</f>
        <v/>
      </c>
      <c r="T191" t="str">
        <f>IF(Table1[[#This Row],[Family Group]]="","","Family")</f>
        <v/>
      </c>
    </row>
    <row r="192" spans="1:20" x14ac:dyDescent="0.25">
      <c r="A192">
        <v>530</v>
      </c>
      <c r="B192">
        <v>0</v>
      </c>
      <c r="C192">
        <v>2</v>
      </c>
      <c r="D192" t="s">
        <v>14</v>
      </c>
      <c r="E192">
        <v>23</v>
      </c>
      <c r="F192">
        <v>2</v>
      </c>
      <c r="G192">
        <v>1</v>
      </c>
      <c r="H192">
        <v>29104</v>
      </c>
      <c r="I192">
        <v>11.5</v>
      </c>
      <c r="K192" t="s">
        <v>19</v>
      </c>
      <c r="N192" t="s">
        <v>1413</v>
      </c>
      <c r="O192" t="s">
        <v>339</v>
      </c>
      <c r="P192" t="s">
        <v>1414</v>
      </c>
      <c r="Q192" t="str">
        <f>IF(COUNTIF(Table1[Ticket],Table1[[#This Row],[Ticket]])&gt;1,VLOOKUP(Table1[[#This Row],[Ticket]],Table2[#All],2,FALSE),"")</f>
        <v/>
      </c>
      <c r="R192" t="str">
        <f>IF(COUNTIF(Table1[SurName],Table1[[#This Row],[SurName]])&gt;1,VLOOKUP(Table1[[#This Row],[SurName]],Table3[#All],2,FALSE),"")</f>
        <v>Family 265</v>
      </c>
      <c r="S192" t="str">
        <f>IF(Table1[[#This Row],[Ticket Group]]="","","Ticket")</f>
        <v/>
      </c>
      <c r="T192" t="str">
        <f>IF(Table1[[#This Row],[Family Group]]="","","Family")</f>
        <v>Family</v>
      </c>
    </row>
    <row r="193" spans="1:20" x14ac:dyDescent="0.25">
      <c r="A193">
        <v>775</v>
      </c>
      <c r="B193">
        <v>1</v>
      </c>
      <c r="C193">
        <v>2</v>
      </c>
      <c r="D193" t="s">
        <v>20</v>
      </c>
      <c r="E193">
        <v>54</v>
      </c>
      <c r="F193">
        <v>1</v>
      </c>
      <c r="G193">
        <v>3</v>
      </c>
      <c r="H193">
        <v>29105</v>
      </c>
      <c r="I193">
        <v>23</v>
      </c>
      <c r="K193" t="s">
        <v>19</v>
      </c>
      <c r="N193" t="s">
        <v>1413</v>
      </c>
      <c r="O193" t="s">
        <v>378</v>
      </c>
      <c r="P193" t="s">
        <v>1678</v>
      </c>
      <c r="Q193" t="str">
        <f>IF(COUNTIF(Table1[Ticket],Table1[[#This Row],[Ticket]])&gt;1,VLOOKUP(Table1[[#This Row],[Ticket]],Table2[#All],2,FALSE),"")</f>
        <v/>
      </c>
      <c r="R193" t="str">
        <f>IF(COUNTIF(Table1[SurName],Table1[[#This Row],[SurName]])&gt;1,VLOOKUP(Table1[[#This Row],[SurName]],Table3[#All],2,FALSE),"")</f>
        <v>Family 265</v>
      </c>
      <c r="S193" t="str">
        <f>IF(Table1[[#This Row],[Ticket Group]]="","","Ticket")</f>
        <v/>
      </c>
      <c r="T193" t="str">
        <f>IF(Table1[[#This Row],[Family Group]]="","","Family")</f>
        <v>Family</v>
      </c>
    </row>
    <row r="194" spans="1:20" x14ac:dyDescent="0.25">
      <c r="A194">
        <v>408</v>
      </c>
      <c r="B194">
        <v>1</v>
      </c>
      <c r="C194">
        <v>2</v>
      </c>
      <c r="D194" t="s">
        <v>14</v>
      </c>
      <c r="E194">
        <v>3</v>
      </c>
      <c r="F194">
        <v>1</v>
      </c>
      <c r="G194">
        <v>1</v>
      </c>
      <c r="H194">
        <v>29106</v>
      </c>
      <c r="I194">
        <v>18.75</v>
      </c>
      <c r="K194" t="s">
        <v>19</v>
      </c>
      <c r="N194" t="s">
        <v>1263</v>
      </c>
      <c r="O194" t="s">
        <v>362</v>
      </c>
      <c r="P194" t="s">
        <v>1264</v>
      </c>
      <c r="Q194" t="str">
        <f>IF(COUNTIF(Table1[Ticket],Table1[[#This Row],[Ticket]])&gt;1,VLOOKUP(Table1[[#This Row],[Ticket]],Table2[#All],2,FALSE),"")</f>
        <v>Ticket 144</v>
      </c>
      <c r="R194" t="str">
        <f>IF(COUNTIF(Table1[SurName],Table1[[#This Row],[SurName]])&gt;1,VLOOKUP(Table1[[#This Row],[SurName]],Table3[#All],2,FALSE),"")</f>
        <v>Family 512</v>
      </c>
      <c r="S194" t="str">
        <f>IF(Table1[[#This Row],[Ticket Group]]="","","Ticket")</f>
        <v>Ticket</v>
      </c>
      <c r="T194" t="str">
        <f>IF(Table1[[#This Row],[Family Group]]="","","Family")</f>
        <v>Family</v>
      </c>
    </row>
    <row r="195" spans="1:20" x14ac:dyDescent="0.25">
      <c r="A195">
        <v>438</v>
      </c>
      <c r="B195">
        <v>1</v>
      </c>
      <c r="C195">
        <v>2</v>
      </c>
      <c r="D195" t="s">
        <v>20</v>
      </c>
      <c r="E195">
        <v>24</v>
      </c>
      <c r="F195">
        <v>2</v>
      </c>
      <c r="G195">
        <v>3</v>
      </c>
      <c r="H195">
        <v>29106</v>
      </c>
      <c r="I195">
        <v>18.75</v>
      </c>
      <c r="K195" t="s">
        <v>19</v>
      </c>
      <c r="N195" t="s">
        <v>1263</v>
      </c>
      <c r="O195" t="s">
        <v>378</v>
      </c>
      <c r="P195" t="s">
        <v>1304</v>
      </c>
      <c r="Q195" t="str">
        <f>IF(COUNTIF(Table1[Ticket],Table1[[#This Row],[Ticket]])&gt;1,VLOOKUP(Table1[[#This Row],[Ticket]],Table2[#All],2,FALSE),"")</f>
        <v>Ticket 144</v>
      </c>
      <c r="R195" t="str">
        <f>IF(COUNTIF(Table1[SurName],Table1[[#This Row],[SurName]])&gt;1,VLOOKUP(Table1[[#This Row],[SurName]],Table3[#All],2,FALSE),"")</f>
        <v>Family 512</v>
      </c>
      <c r="S195" t="str">
        <f>IF(Table1[[#This Row],[Ticket Group]]="","","Ticket")</f>
        <v>Ticket</v>
      </c>
      <c r="T195" t="str">
        <f>IF(Table1[[#This Row],[Family Group]]="","","Family")</f>
        <v>Family</v>
      </c>
    </row>
    <row r="196" spans="1:20" x14ac:dyDescent="0.25">
      <c r="A196">
        <v>832</v>
      </c>
      <c r="B196">
        <v>1</v>
      </c>
      <c r="C196">
        <v>2</v>
      </c>
      <c r="D196" t="s">
        <v>14</v>
      </c>
      <c r="E196">
        <v>0.83</v>
      </c>
      <c r="F196">
        <v>1</v>
      </c>
      <c r="G196">
        <v>1</v>
      </c>
      <c r="H196">
        <v>29106</v>
      </c>
      <c r="I196">
        <v>18.75</v>
      </c>
      <c r="K196" t="s">
        <v>19</v>
      </c>
      <c r="N196" t="s">
        <v>1263</v>
      </c>
      <c r="O196" t="s">
        <v>362</v>
      </c>
      <c r="P196" t="s">
        <v>1738</v>
      </c>
      <c r="Q196" t="str">
        <f>IF(COUNTIF(Table1[Ticket],Table1[[#This Row],[Ticket]])&gt;1,VLOOKUP(Table1[[#This Row],[Ticket]],Table2[#All],2,FALSE),"")</f>
        <v>Ticket 144</v>
      </c>
      <c r="R196" t="str">
        <f>IF(COUNTIF(Table1[SurName],Table1[[#This Row],[SurName]])&gt;1,VLOOKUP(Table1[[#This Row],[SurName]],Table3[#All],2,FALSE),"")</f>
        <v>Family 512</v>
      </c>
      <c r="S196" t="str">
        <f>IF(Table1[[#This Row],[Ticket Group]]="","","Ticket")</f>
        <v>Ticket</v>
      </c>
      <c r="T196" t="str">
        <f>IF(Table1[[#This Row],[Family Group]]="","","Family")</f>
        <v>Family</v>
      </c>
    </row>
    <row r="197" spans="1:20" x14ac:dyDescent="0.25">
      <c r="A197">
        <v>758</v>
      </c>
      <c r="B197">
        <v>0</v>
      </c>
      <c r="C197">
        <v>2</v>
      </c>
      <c r="D197" t="s">
        <v>14</v>
      </c>
      <c r="E197">
        <v>18</v>
      </c>
      <c r="F197">
        <v>0</v>
      </c>
      <c r="G197">
        <v>0</v>
      </c>
      <c r="H197">
        <v>29108</v>
      </c>
      <c r="I197">
        <v>11.5</v>
      </c>
      <c r="K197" t="s">
        <v>19</v>
      </c>
      <c r="N197" t="s">
        <v>1657</v>
      </c>
      <c r="O197" t="s">
        <v>339</v>
      </c>
      <c r="P197" t="s">
        <v>1658</v>
      </c>
      <c r="Q197" t="str">
        <f>IF(COUNTIF(Table1[Ticket],Table1[[#This Row],[Ticket]])&gt;1,VLOOKUP(Table1[[#This Row],[Ticket]],Table2[#All],2,FALSE),"")</f>
        <v/>
      </c>
      <c r="R197" t="str">
        <f>IF(COUNTIF(Table1[SurName],Table1[[#This Row],[SurName]])&gt;1,VLOOKUP(Table1[[#This Row],[SurName]],Table3[#All],2,FALSE),"")</f>
        <v/>
      </c>
      <c r="S197" t="str">
        <f>IF(Table1[[#This Row],[Ticket Group]]="","","Ticket")</f>
        <v/>
      </c>
      <c r="T197" t="str">
        <f>IF(Table1[[#This Row],[Family Group]]="","","Family")</f>
        <v/>
      </c>
    </row>
    <row r="198" spans="1:20" x14ac:dyDescent="0.25">
      <c r="A198">
        <v>671</v>
      </c>
      <c r="B198">
        <v>1</v>
      </c>
      <c r="C198">
        <v>2</v>
      </c>
      <c r="D198" t="s">
        <v>20</v>
      </c>
      <c r="E198">
        <v>40</v>
      </c>
      <c r="F198">
        <v>1</v>
      </c>
      <c r="G198">
        <v>1</v>
      </c>
      <c r="H198">
        <v>29750</v>
      </c>
      <c r="I198">
        <v>39</v>
      </c>
      <c r="K198" t="s">
        <v>19</v>
      </c>
      <c r="N198" t="s">
        <v>410</v>
      </c>
      <c r="O198" t="s">
        <v>378</v>
      </c>
      <c r="P198" t="s">
        <v>1574</v>
      </c>
      <c r="Q198" t="str">
        <f>IF(COUNTIF(Table1[Ticket],Table1[[#This Row],[Ticket]])&gt;1,VLOOKUP(Table1[[#This Row],[Ticket]],Table2[#All],2,FALSE),"")</f>
        <v>Ticket 146</v>
      </c>
      <c r="R198" t="str">
        <f>IF(COUNTIF(Table1[SurName],Table1[[#This Row],[SurName]])&gt;1,VLOOKUP(Table1[[#This Row],[SurName]],Table3[#All],2,FALSE),"")</f>
        <v>Family 77</v>
      </c>
      <c r="S198" t="str">
        <f>IF(Table1[[#This Row],[Ticket Group]]="","","Ticket")</f>
        <v>Ticket</v>
      </c>
      <c r="T198" t="str">
        <f>IF(Table1[[#This Row],[Family Group]]="","","Family")</f>
        <v>Family</v>
      </c>
    </row>
    <row r="199" spans="1:20" x14ac:dyDescent="0.25">
      <c r="A199">
        <v>685</v>
      </c>
      <c r="B199">
        <v>0</v>
      </c>
      <c r="C199">
        <v>2</v>
      </c>
      <c r="D199" t="s">
        <v>14</v>
      </c>
      <c r="E199">
        <v>60</v>
      </c>
      <c r="F199">
        <v>1</v>
      </c>
      <c r="G199">
        <v>1</v>
      </c>
      <c r="H199">
        <v>29750</v>
      </c>
      <c r="I199">
        <v>39</v>
      </c>
      <c r="K199" t="s">
        <v>19</v>
      </c>
      <c r="N199" t="s">
        <v>410</v>
      </c>
      <c r="O199" t="s">
        <v>339</v>
      </c>
      <c r="P199" t="s">
        <v>1592</v>
      </c>
      <c r="Q199" t="str">
        <f>IF(COUNTIF(Table1[Ticket],Table1[[#This Row],[Ticket]])&gt;1,VLOOKUP(Table1[[#This Row],[Ticket]],Table2[#All],2,FALSE),"")</f>
        <v>Ticket 146</v>
      </c>
      <c r="R199" t="str">
        <f>IF(COUNTIF(Table1[SurName],Table1[[#This Row],[SurName]])&gt;1,VLOOKUP(Table1[[#This Row],[SurName]],Table3[#All],2,FALSE),"")</f>
        <v>Family 77</v>
      </c>
      <c r="S199" t="str">
        <f>IF(Table1[[#This Row],[Ticket Group]]="","","Ticket")</f>
        <v>Ticket</v>
      </c>
      <c r="T199" t="str">
        <f>IF(Table1[[#This Row],[Family Group]]="","","Family")</f>
        <v>Family</v>
      </c>
    </row>
    <row r="200" spans="1:20" x14ac:dyDescent="0.25">
      <c r="A200">
        <v>659</v>
      </c>
      <c r="B200">
        <v>0</v>
      </c>
      <c r="C200">
        <v>2</v>
      </c>
      <c r="D200" t="s">
        <v>14</v>
      </c>
      <c r="E200">
        <v>23</v>
      </c>
      <c r="F200">
        <v>0</v>
      </c>
      <c r="G200">
        <v>0</v>
      </c>
      <c r="H200">
        <v>29751</v>
      </c>
      <c r="I200">
        <v>13</v>
      </c>
      <c r="K200" t="s">
        <v>19</v>
      </c>
      <c r="N200" t="s">
        <v>1559</v>
      </c>
      <c r="O200" t="s">
        <v>339</v>
      </c>
      <c r="P200" t="s">
        <v>1560</v>
      </c>
      <c r="Q200" t="str">
        <f>IF(COUNTIF(Table1[Ticket],Table1[[#This Row],[Ticket]])&gt;1,VLOOKUP(Table1[[#This Row],[Ticket]],Table2[#All],2,FALSE),"")</f>
        <v/>
      </c>
      <c r="R200" t="str">
        <f>IF(COUNTIF(Table1[SurName],Table1[[#This Row],[SurName]])&gt;1,VLOOKUP(Table1[[#This Row],[SurName]],Table3[#All],2,FALSE),"")</f>
        <v/>
      </c>
      <c r="S200" t="str">
        <f>IF(Table1[[#This Row],[Ticket Group]]="","","Ticket")</f>
        <v/>
      </c>
      <c r="T200" t="str">
        <f>IF(Table1[[#This Row],[Family Group]]="","","Family")</f>
        <v/>
      </c>
    </row>
    <row r="201" spans="1:20" x14ac:dyDescent="0.25">
      <c r="A201">
        <v>477</v>
      </c>
      <c r="B201">
        <v>0</v>
      </c>
      <c r="C201">
        <v>2</v>
      </c>
      <c r="D201" t="s">
        <v>14</v>
      </c>
      <c r="E201">
        <v>34</v>
      </c>
      <c r="F201">
        <v>1</v>
      </c>
      <c r="G201">
        <v>0</v>
      </c>
      <c r="H201">
        <v>31027</v>
      </c>
      <c r="I201">
        <v>21</v>
      </c>
      <c r="K201" t="s">
        <v>19</v>
      </c>
      <c r="N201" t="s">
        <v>1350</v>
      </c>
      <c r="O201" t="s">
        <v>339</v>
      </c>
      <c r="P201" t="s">
        <v>1351</v>
      </c>
      <c r="Q201" t="str">
        <f>IF(COUNTIF(Table1[Ticket],Table1[[#This Row],[Ticket]])&gt;1,VLOOKUP(Table1[[#This Row],[Ticket]],Table2[#All],2,FALSE),"")</f>
        <v>Ticket 148</v>
      </c>
      <c r="R201" t="str">
        <f>IF(COUNTIF(Table1[SurName],Table1[[#This Row],[SurName]])&gt;1,VLOOKUP(Table1[[#This Row],[SurName]],Table3[#All],2,FALSE),"")</f>
        <v>Family 507</v>
      </c>
      <c r="S201" t="str">
        <f>IF(Table1[[#This Row],[Ticket Group]]="","","Ticket")</f>
        <v>Ticket</v>
      </c>
      <c r="T201" t="str">
        <f>IF(Table1[[#This Row],[Family Group]]="","","Family")</f>
        <v>Family</v>
      </c>
    </row>
    <row r="202" spans="1:20" x14ac:dyDescent="0.25">
      <c r="A202">
        <v>727</v>
      </c>
      <c r="B202">
        <v>1</v>
      </c>
      <c r="C202">
        <v>2</v>
      </c>
      <c r="D202" t="s">
        <v>20</v>
      </c>
      <c r="E202">
        <v>30</v>
      </c>
      <c r="F202">
        <v>3</v>
      </c>
      <c r="G202">
        <v>0</v>
      </c>
      <c r="H202">
        <v>31027</v>
      </c>
      <c r="I202">
        <v>21</v>
      </c>
      <c r="K202" t="s">
        <v>19</v>
      </c>
      <c r="N202" t="s">
        <v>1350</v>
      </c>
      <c r="O202" t="s">
        <v>378</v>
      </c>
      <c r="P202" t="s">
        <v>1623</v>
      </c>
      <c r="Q202" t="str">
        <f>IF(COUNTIF(Table1[Ticket],Table1[[#This Row],[Ticket]])&gt;1,VLOOKUP(Table1[[#This Row],[Ticket]],Table2[#All],2,FALSE),"")</f>
        <v>Ticket 148</v>
      </c>
      <c r="R202" t="str">
        <f>IF(COUNTIF(Table1[SurName],Table1[[#This Row],[SurName]])&gt;1,VLOOKUP(Table1[[#This Row],[SurName]],Table3[#All],2,FALSE),"")</f>
        <v>Family 507</v>
      </c>
      <c r="S202" t="str">
        <f>IF(Table1[[#This Row],[Ticket Group]]="","","Ticket")</f>
        <v>Ticket</v>
      </c>
      <c r="T202" t="str">
        <f>IF(Table1[[#This Row],[Family Group]]="","","Family")</f>
        <v>Family</v>
      </c>
    </row>
    <row r="203" spans="1:20" x14ac:dyDescent="0.25">
      <c r="A203">
        <v>620</v>
      </c>
      <c r="B203">
        <v>0</v>
      </c>
      <c r="C203">
        <v>2</v>
      </c>
      <c r="D203" t="s">
        <v>14</v>
      </c>
      <c r="E203">
        <v>26</v>
      </c>
      <c r="F203">
        <v>0</v>
      </c>
      <c r="G203">
        <v>0</v>
      </c>
      <c r="H203">
        <v>31028</v>
      </c>
      <c r="I203">
        <v>10.5</v>
      </c>
      <c r="K203" t="s">
        <v>19</v>
      </c>
      <c r="N203" t="s">
        <v>1513</v>
      </c>
      <c r="O203" t="s">
        <v>339</v>
      </c>
      <c r="P203" t="s">
        <v>618</v>
      </c>
      <c r="Q203" t="str">
        <f>IF(COUNTIF(Table1[Ticket],Table1[[#This Row],[Ticket]])&gt;1,VLOOKUP(Table1[[#This Row],[Ticket]],Table2[#All],2,FALSE),"")</f>
        <v/>
      </c>
      <c r="R203" t="str">
        <f>IF(COUNTIF(Table1[SurName],Table1[[#This Row],[SurName]])&gt;1,VLOOKUP(Table1[[#This Row],[SurName]],Table3[#All],2,FALSE),"")</f>
        <v/>
      </c>
      <c r="S203" t="str">
        <f>IF(Table1[[#This Row],[Ticket Group]]="","","Ticket")</f>
        <v/>
      </c>
      <c r="T203" t="str">
        <f>IF(Table1[[#This Row],[Family Group]]="","","Family")</f>
        <v/>
      </c>
    </row>
    <row r="204" spans="1:20" x14ac:dyDescent="0.25">
      <c r="A204">
        <v>347</v>
      </c>
      <c r="B204">
        <v>1</v>
      </c>
      <c r="C204">
        <v>2</v>
      </c>
      <c r="D204" t="s">
        <v>20</v>
      </c>
      <c r="E204">
        <v>40</v>
      </c>
      <c r="F204">
        <v>0</v>
      </c>
      <c r="G204">
        <v>0</v>
      </c>
      <c r="H204">
        <v>31418</v>
      </c>
      <c r="I204">
        <v>13</v>
      </c>
      <c r="K204" t="s">
        <v>19</v>
      </c>
      <c r="N204" t="s">
        <v>346</v>
      </c>
      <c r="O204" t="s">
        <v>376</v>
      </c>
      <c r="P204" t="s">
        <v>1181</v>
      </c>
      <c r="Q204" t="str">
        <f>IF(COUNTIF(Table1[Ticket],Table1[[#This Row],[Ticket]])&gt;1,VLOOKUP(Table1[[#This Row],[Ticket]],Table2[#All],2,FALSE),"")</f>
        <v/>
      </c>
      <c r="R204" t="str">
        <f>IF(COUNTIF(Table1[SurName],Table1[[#This Row],[SurName]])&gt;1,VLOOKUP(Table1[[#This Row],[SurName]],Table3[#All],2,FALSE),"")</f>
        <v>Family 576</v>
      </c>
      <c r="S204" t="str">
        <f>IF(Table1[[#This Row],[Ticket Group]]="","","Ticket")</f>
        <v/>
      </c>
      <c r="T204" t="str">
        <f>IF(Table1[[#This Row],[Family Group]]="","","Family")</f>
        <v>Family</v>
      </c>
    </row>
    <row r="205" spans="1:20" x14ac:dyDescent="0.25">
      <c r="A205">
        <v>446</v>
      </c>
      <c r="B205">
        <v>1</v>
      </c>
      <c r="C205">
        <v>1</v>
      </c>
      <c r="D205" t="s">
        <v>14</v>
      </c>
      <c r="E205">
        <v>4</v>
      </c>
      <c r="F205">
        <v>0</v>
      </c>
      <c r="G205">
        <v>2</v>
      </c>
      <c r="H205">
        <v>33638</v>
      </c>
      <c r="I205">
        <v>81.8583</v>
      </c>
      <c r="J205" t="s">
        <v>31</v>
      </c>
      <c r="K205" t="s">
        <v>19</v>
      </c>
      <c r="L205" t="s">
        <v>17</v>
      </c>
      <c r="M205">
        <v>1</v>
      </c>
      <c r="N205" t="s">
        <v>361</v>
      </c>
      <c r="O205" t="s">
        <v>362</v>
      </c>
      <c r="P205" t="s">
        <v>363</v>
      </c>
      <c r="Q205" t="str">
        <f>IF(COUNTIF(Table1[Ticket],Table1[[#This Row],[Ticket]])&gt;1,VLOOKUP(Table1[[#This Row],[Ticket]],Table2[#All],2,FALSE),"")</f>
        <v/>
      </c>
      <c r="R205" t="str">
        <f>IF(COUNTIF(Table1[SurName],Table1[[#This Row],[SurName]])&gt;1,VLOOKUP(Table1[[#This Row],[SurName]],Table3[#All],2,FALSE),"")</f>
        <v/>
      </c>
      <c r="S205" t="str">
        <f>IF(Table1[[#This Row],[Ticket Group]]="","","Ticket")</f>
        <v/>
      </c>
      <c r="T205" t="str">
        <f>IF(Table1[[#This Row],[Family Group]]="","","Family")</f>
        <v/>
      </c>
    </row>
    <row r="206" spans="1:20" x14ac:dyDescent="0.25">
      <c r="A206">
        <v>718</v>
      </c>
      <c r="B206">
        <v>1</v>
      </c>
      <c r="C206">
        <v>2</v>
      </c>
      <c r="D206" t="s">
        <v>20</v>
      </c>
      <c r="E206">
        <v>27</v>
      </c>
      <c r="F206">
        <v>0</v>
      </c>
      <c r="G206">
        <v>0</v>
      </c>
      <c r="H206">
        <v>34218</v>
      </c>
      <c r="I206">
        <v>10.5</v>
      </c>
      <c r="J206" t="s">
        <v>166</v>
      </c>
      <c r="K206" t="s">
        <v>19</v>
      </c>
      <c r="L206" t="s">
        <v>165</v>
      </c>
      <c r="M206">
        <v>1</v>
      </c>
      <c r="N206" t="s">
        <v>630</v>
      </c>
      <c r="O206" t="s">
        <v>376</v>
      </c>
      <c r="P206" t="s">
        <v>631</v>
      </c>
      <c r="Q206" t="str">
        <f>IF(COUNTIF(Table1[Ticket],Table1[[#This Row],[Ticket]])&gt;1,VLOOKUP(Table1[[#This Row],[Ticket]],Table2[#All],2,FALSE),"")</f>
        <v/>
      </c>
      <c r="R206" t="str">
        <f>IF(COUNTIF(Table1[SurName],Table1[[#This Row],[SurName]])&gt;1,VLOOKUP(Table1[[#This Row],[SurName]],Table3[#All],2,FALSE),"")</f>
        <v/>
      </c>
      <c r="S206" t="str">
        <f>IF(Table1[[#This Row],[Ticket Group]]="","","Ticket")</f>
        <v/>
      </c>
      <c r="T206" t="str">
        <f>IF(Table1[[#This Row],[Family Group]]="","","Family")</f>
        <v/>
      </c>
    </row>
    <row r="207" spans="1:20" x14ac:dyDescent="0.25">
      <c r="A207">
        <v>216</v>
      </c>
      <c r="B207">
        <v>1</v>
      </c>
      <c r="C207">
        <v>1</v>
      </c>
      <c r="D207" t="s">
        <v>20</v>
      </c>
      <c r="E207">
        <v>31</v>
      </c>
      <c r="F207">
        <v>1</v>
      </c>
      <c r="G207">
        <v>0</v>
      </c>
      <c r="H207">
        <v>35273</v>
      </c>
      <c r="I207">
        <v>113.27500000000001</v>
      </c>
      <c r="J207" t="s">
        <v>151</v>
      </c>
      <c r="K207" t="s">
        <v>16</v>
      </c>
      <c r="L207" t="s">
        <v>134</v>
      </c>
      <c r="M207">
        <v>1</v>
      </c>
      <c r="N207" t="s">
        <v>601</v>
      </c>
      <c r="O207" t="s">
        <v>376</v>
      </c>
      <c r="P207" t="s">
        <v>602</v>
      </c>
      <c r="Q207" t="str">
        <f>IF(COUNTIF(Table1[Ticket],Table1[[#This Row],[Ticket]])&gt;1,VLOOKUP(Table1[[#This Row],[Ticket]],Table2[#All],2,FALSE),"")</f>
        <v>Ticket 153</v>
      </c>
      <c r="R207" t="str">
        <f>IF(COUNTIF(Table1[SurName],Table1[[#This Row],[SurName]])&gt;1,VLOOKUP(Table1[[#This Row],[SurName]],Table3[#All],2,FALSE),"")</f>
        <v>Family 435</v>
      </c>
      <c r="S207" t="str">
        <f>IF(Table1[[#This Row],[Ticket Group]]="","","Ticket")</f>
        <v>Ticket</v>
      </c>
      <c r="T207" t="str">
        <f>IF(Table1[[#This Row],[Family Group]]="","","Family")</f>
        <v>Family</v>
      </c>
    </row>
    <row r="208" spans="1:20" x14ac:dyDescent="0.25">
      <c r="A208">
        <v>394</v>
      </c>
      <c r="B208">
        <v>1</v>
      </c>
      <c r="C208">
        <v>1</v>
      </c>
      <c r="D208" t="s">
        <v>20</v>
      </c>
      <c r="E208">
        <v>23</v>
      </c>
      <c r="F208">
        <v>1</v>
      </c>
      <c r="G208">
        <v>0</v>
      </c>
      <c r="H208">
        <v>35273</v>
      </c>
      <c r="I208">
        <v>113.27500000000001</v>
      </c>
      <c r="J208" t="s">
        <v>151</v>
      </c>
      <c r="K208" t="s">
        <v>16</v>
      </c>
      <c r="L208" t="s">
        <v>134</v>
      </c>
      <c r="M208">
        <v>1</v>
      </c>
      <c r="N208" t="s">
        <v>601</v>
      </c>
      <c r="O208" t="s">
        <v>376</v>
      </c>
      <c r="P208" t="s">
        <v>603</v>
      </c>
      <c r="Q208" t="str">
        <f>IF(COUNTIF(Table1[Ticket],Table1[[#This Row],[Ticket]])&gt;1,VLOOKUP(Table1[[#This Row],[Ticket]],Table2[#All],2,FALSE),"")</f>
        <v>Ticket 153</v>
      </c>
      <c r="R208" t="str">
        <f>IF(COUNTIF(Table1[SurName],Table1[[#This Row],[SurName]])&gt;1,VLOOKUP(Table1[[#This Row],[SurName]],Table3[#All],2,FALSE),"")</f>
        <v>Family 435</v>
      </c>
      <c r="S208" t="str">
        <f>IF(Table1[[#This Row],[Ticket Group]]="","","Ticket")</f>
        <v>Ticket</v>
      </c>
      <c r="T208" t="str">
        <f>IF(Table1[[#This Row],[Family Group]]="","","Family")</f>
        <v>Family</v>
      </c>
    </row>
    <row r="209" spans="1:20" x14ac:dyDescent="0.25">
      <c r="A209">
        <v>660</v>
      </c>
      <c r="B209">
        <v>0</v>
      </c>
      <c r="C209">
        <v>1</v>
      </c>
      <c r="D209" t="s">
        <v>14</v>
      </c>
      <c r="E209">
        <v>58</v>
      </c>
      <c r="F209">
        <v>0</v>
      </c>
      <c r="G209">
        <v>2</v>
      </c>
      <c r="H209">
        <v>35273</v>
      </c>
      <c r="I209">
        <v>113.27500000000001</v>
      </c>
      <c r="J209" t="s">
        <v>156</v>
      </c>
      <c r="K209" t="s">
        <v>16</v>
      </c>
      <c r="L209" t="s">
        <v>134</v>
      </c>
      <c r="M209">
        <v>1</v>
      </c>
      <c r="N209" t="s">
        <v>601</v>
      </c>
      <c r="O209" t="s">
        <v>339</v>
      </c>
      <c r="P209" t="s">
        <v>612</v>
      </c>
      <c r="Q209" t="str">
        <f>IF(COUNTIF(Table1[Ticket],Table1[[#This Row],[Ticket]])&gt;1,VLOOKUP(Table1[[#This Row],[Ticket]],Table2[#All],2,FALSE),"")</f>
        <v>Ticket 153</v>
      </c>
      <c r="R209" t="str">
        <f>IF(COUNTIF(Table1[SurName],Table1[[#This Row],[SurName]])&gt;1,VLOOKUP(Table1[[#This Row],[SurName]],Table3[#All],2,FALSE),"")</f>
        <v>Family 435</v>
      </c>
      <c r="S209" t="str">
        <f>IF(Table1[[#This Row],[Ticket Group]]="","","Ticket")</f>
        <v>Ticket</v>
      </c>
      <c r="T209" t="str">
        <f>IF(Table1[[#This Row],[Family Group]]="","","Family")</f>
        <v>Family</v>
      </c>
    </row>
    <row r="210" spans="1:20" x14ac:dyDescent="0.25">
      <c r="A210">
        <v>103</v>
      </c>
      <c r="B210">
        <v>0</v>
      </c>
      <c r="C210">
        <v>1</v>
      </c>
      <c r="D210" t="s">
        <v>14</v>
      </c>
      <c r="E210">
        <v>21</v>
      </c>
      <c r="F210">
        <v>0</v>
      </c>
      <c r="G210">
        <v>1</v>
      </c>
      <c r="H210">
        <v>35281</v>
      </c>
      <c r="I210">
        <v>77.287499999999994</v>
      </c>
      <c r="J210" t="s">
        <v>144</v>
      </c>
      <c r="K210" t="s">
        <v>19</v>
      </c>
      <c r="L210" t="s">
        <v>134</v>
      </c>
      <c r="M210">
        <v>1</v>
      </c>
      <c r="N210" t="s">
        <v>588</v>
      </c>
      <c r="O210" t="s">
        <v>339</v>
      </c>
      <c r="P210" t="s">
        <v>589</v>
      </c>
      <c r="Q210" t="str">
        <f>IF(COUNTIF(Table1[Ticket],Table1[[#This Row],[Ticket]])&gt;1,VLOOKUP(Table1[[#This Row],[Ticket]],Table2[#All],2,FALSE),"")</f>
        <v>Ticket 154</v>
      </c>
      <c r="R210" t="str">
        <f>IF(COUNTIF(Table1[SurName],Table1[[#This Row],[SurName]])&gt;1,VLOOKUP(Table1[[#This Row],[SurName]],Table3[#All],2,FALSE),"")</f>
        <v>Family 647</v>
      </c>
      <c r="S210" t="str">
        <f>IF(Table1[[#This Row],[Ticket Group]]="","","Ticket")</f>
        <v>Ticket</v>
      </c>
      <c r="T210" t="str">
        <f>IF(Table1[[#This Row],[Family Group]]="","","Family")</f>
        <v>Family</v>
      </c>
    </row>
    <row r="211" spans="1:20" x14ac:dyDescent="0.25">
      <c r="A211">
        <v>125</v>
      </c>
      <c r="B211">
        <v>0</v>
      </c>
      <c r="C211">
        <v>1</v>
      </c>
      <c r="D211" t="s">
        <v>14</v>
      </c>
      <c r="E211">
        <v>54</v>
      </c>
      <c r="F211">
        <v>0</v>
      </c>
      <c r="G211">
        <v>1</v>
      </c>
      <c r="H211">
        <v>35281</v>
      </c>
      <c r="I211">
        <v>77.287499999999994</v>
      </c>
      <c r="J211" t="s">
        <v>144</v>
      </c>
      <c r="K211" t="s">
        <v>19</v>
      </c>
      <c r="L211" t="s">
        <v>134</v>
      </c>
      <c r="M211">
        <v>1</v>
      </c>
      <c r="N211" t="s">
        <v>588</v>
      </c>
      <c r="O211" t="s">
        <v>339</v>
      </c>
      <c r="P211" t="s">
        <v>590</v>
      </c>
      <c r="Q211" t="str">
        <f>IF(COUNTIF(Table1[Ticket],Table1[[#This Row],[Ticket]])&gt;1,VLOOKUP(Table1[[#This Row],[Ticket]],Table2[#All],2,FALSE),"")</f>
        <v>Ticket 154</v>
      </c>
      <c r="R211" t="str">
        <f>IF(COUNTIF(Table1[SurName],Table1[[#This Row],[SurName]])&gt;1,VLOOKUP(Table1[[#This Row],[SurName]],Table3[#All],2,FALSE),"")</f>
        <v>Family 647</v>
      </c>
      <c r="S211" t="str">
        <f>IF(Table1[[#This Row],[Ticket Group]]="","","Ticket")</f>
        <v>Ticket</v>
      </c>
      <c r="T211" t="str">
        <f>IF(Table1[[#This Row],[Family Group]]="","","Family")</f>
        <v>Family</v>
      </c>
    </row>
    <row r="212" spans="1:20" x14ac:dyDescent="0.25">
      <c r="A212">
        <v>157</v>
      </c>
      <c r="B212">
        <v>1</v>
      </c>
      <c r="C212">
        <v>3</v>
      </c>
      <c r="D212" t="s">
        <v>20</v>
      </c>
      <c r="E212">
        <v>16</v>
      </c>
      <c r="F212">
        <v>0</v>
      </c>
      <c r="G212">
        <v>0</v>
      </c>
      <c r="H212">
        <v>35851</v>
      </c>
      <c r="I212">
        <v>7.7332999999999998</v>
      </c>
      <c r="K212" t="s">
        <v>117</v>
      </c>
      <c r="N212" t="s">
        <v>947</v>
      </c>
      <c r="O212" t="s">
        <v>376</v>
      </c>
      <c r="P212" t="s">
        <v>948</v>
      </c>
      <c r="Q212" t="str">
        <f>IF(COUNTIF(Table1[Ticket],Table1[[#This Row],[Ticket]])&gt;1,VLOOKUP(Table1[[#This Row],[Ticket]],Table2[#All],2,FALSE),"")</f>
        <v/>
      </c>
      <c r="R212" t="str">
        <f>IF(COUNTIF(Table1[SurName],Table1[[#This Row],[SurName]])&gt;1,VLOOKUP(Table1[[#This Row],[SurName]],Table3[#All],2,FALSE),"")</f>
        <v/>
      </c>
      <c r="S212" t="str">
        <f>IF(Table1[[#This Row],[Ticket Group]]="","","Ticket")</f>
        <v/>
      </c>
      <c r="T212" t="str">
        <f>IF(Table1[[#This Row],[Family Group]]="","","Family")</f>
        <v/>
      </c>
    </row>
    <row r="213" spans="1:20" x14ac:dyDescent="0.25">
      <c r="A213">
        <v>698</v>
      </c>
      <c r="B213">
        <v>1</v>
      </c>
      <c r="C213">
        <v>3</v>
      </c>
      <c r="D213" t="s">
        <v>20</v>
      </c>
      <c r="F213">
        <v>0</v>
      </c>
      <c r="G213">
        <v>0</v>
      </c>
      <c r="H213">
        <v>35852</v>
      </c>
      <c r="I213">
        <v>7.7332999999999998</v>
      </c>
      <c r="K213" t="s">
        <v>117</v>
      </c>
      <c r="N213" t="s">
        <v>1605</v>
      </c>
      <c r="O213" t="s">
        <v>376</v>
      </c>
      <c r="P213" t="s">
        <v>948</v>
      </c>
      <c r="Q213" t="str">
        <f>IF(COUNTIF(Table1[Ticket],Table1[[#This Row],[Ticket]])&gt;1,VLOOKUP(Table1[[#This Row],[Ticket]],Table2[#All],2,FALSE),"")</f>
        <v/>
      </c>
      <c r="R213" t="str">
        <f>IF(COUNTIF(Table1[SurName],Table1[[#This Row],[SurName]])&gt;1,VLOOKUP(Table1[[#This Row],[SurName]],Table3[#All],2,FALSE),"")</f>
        <v/>
      </c>
      <c r="S213" t="str">
        <f>IF(Table1[[#This Row],[Ticket Group]]="","","Ticket")</f>
        <v/>
      </c>
      <c r="T213" t="str">
        <f>IF(Table1[[#This Row],[Family Group]]="","","Family")</f>
        <v/>
      </c>
    </row>
    <row r="214" spans="1:20" x14ac:dyDescent="0.25">
      <c r="A214">
        <v>469</v>
      </c>
      <c r="B214">
        <v>0</v>
      </c>
      <c r="C214">
        <v>3</v>
      </c>
      <c r="D214" t="s">
        <v>14</v>
      </c>
      <c r="F214">
        <v>0</v>
      </c>
      <c r="G214">
        <v>0</v>
      </c>
      <c r="H214">
        <v>36209</v>
      </c>
      <c r="I214">
        <v>7.7249999999999996</v>
      </c>
      <c r="K214" t="s">
        <v>117</v>
      </c>
      <c r="N214" t="s">
        <v>1342</v>
      </c>
      <c r="O214" t="s">
        <v>339</v>
      </c>
      <c r="P214" t="s">
        <v>719</v>
      </c>
      <c r="Q214" t="str">
        <f>IF(COUNTIF(Table1[Ticket],Table1[[#This Row],[Ticket]])&gt;1,VLOOKUP(Table1[[#This Row],[Ticket]],Table2[#All],2,FALSE),"")</f>
        <v/>
      </c>
      <c r="R214" t="str">
        <f>IF(COUNTIF(Table1[SurName],Table1[[#This Row],[SurName]])&gt;1,VLOOKUP(Table1[[#This Row],[SurName]],Table3[#All],2,FALSE),"")</f>
        <v/>
      </c>
      <c r="S214" t="str">
        <f>IF(Table1[[#This Row],[Ticket Group]]="","","Ticket")</f>
        <v/>
      </c>
      <c r="T214" t="str">
        <f>IF(Table1[[#This Row],[Family Group]]="","","Family")</f>
        <v/>
      </c>
    </row>
    <row r="215" spans="1:20" x14ac:dyDescent="0.25">
      <c r="A215">
        <v>719</v>
      </c>
      <c r="B215">
        <v>0</v>
      </c>
      <c r="C215">
        <v>3</v>
      </c>
      <c r="D215" t="s">
        <v>14</v>
      </c>
      <c r="F215">
        <v>0</v>
      </c>
      <c r="G215">
        <v>0</v>
      </c>
      <c r="H215">
        <v>36568</v>
      </c>
      <c r="I215">
        <v>15.5</v>
      </c>
      <c r="K215" t="s">
        <v>117</v>
      </c>
      <c r="N215" t="s">
        <v>1615</v>
      </c>
      <c r="O215" t="s">
        <v>339</v>
      </c>
      <c r="P215" t="s">
        <v>1616</v>
      </c>
      <c r="Q215" t="str">
        <f>IF(COUNTIF(Table1[Ticket],Table1[[#This Row],[Ticket]])&gt;1,VLOOKUP(Table1[[#This Row],[Ticket]],Table2[#All],2,FALSE),"")</f>
        <v/>
      </c>
      <c r="R215" t="str">
        <f>IF(COUNTIF(Table1[SurName],Table1[[#This Row],[SurName]])&gt;1,VLOOKUP(Table1[[#This Row],[SurName]],Table3[#All],2,FALSE),"")</f>
        <v/>
      </c>
      <c r="S215" t="str">
        <f>IF(Table1[[#This Row],[Ticket Group]]="","","Ticket")</f>
        <v/>
      </c>
      <c r="T215" t="str">
        <f>IF(Table1[[#This Row],[Family Group]]="","","Family")</f>
        <v/>
      </c>
    </row>
    <row r="216" spans="1:20" x14ac:dyDescent="0.25">
      <c r="A216">
        <v>704</v>
      </c>
      <c r="B216">
        <v>0</v>
      </c>
      <c r="C216">
        <v>3</v>
      </c>
      <c r="D216" t="s">
        <v>14</v>
      </c>
      <c r="E216">
        <v>25</v>
      </c>
      <c r="F216">
        <v>0</v>
      </c>
      <c r="G216">
        <v>0</v>
      </c>
      <c r="H216">
        <v>36864</v>
      </c>
      <c r="I216">
        <v>7.7416999999999998</v>
      </c>
      <c r="K216" t="s">
        <v>117</v>
      </c>
      <c r="N216" t="s">
        <v>1607</v>
      </c>
      <c r="O216" t="s">
        <v>339</v>
      </c>
      <c r="P216" t="s">
        <v>903</v>
      </c>
      <c r="Q216" t="str">
        <f>IF(COUNTIF(Table1[Ticket],Table1[[#This Row],[Ticket]])&gt;1,VLOOKUP(Table1[[#This Row],[Ticket]],Table2[#All],2,FALSE),"")</f>
        <v/>
      </c>
      <c r="R216" t="str">
        <f>IF(COUNTIF(Table1[SurName],Table1[[#This Row],[SurName]])&gt;1,VLOOKUP(Table1[[#This Row],[SurName]],Table3[#All],2,FALSE),"")</f>
        <v/>
      </c>
      <c r="S216" t="str">
        <f>IF(Table1[[#This Row],[Ticket Group]]="","","Ticket")</f>
        <v/>
      </c>
      <c r="T216" t="str">
        <f>IF(Table1[[#This Row],[Family Group]]="","","Family")</f>
        <v/>
      </c>
    </row>
    <row r="217" spans="1:20" x14ac:dyDescent="0.25">
      <c r="A217">
        <v>779</v>
      </c>
      <c r="B217">
        <v>0</v>
      </c>
      <c r="C217">
        <v>3</v>
      </c>
      <c r="D217" t="s">
        <v>14</v>
      </c>
      <c r="F217">
        <v>0</v>
      </c>
      <c r="G217">
        <v>0</v>
      </c>
      <c r="H217">
        <v>36865</v>
      </c>
      <c r="I217">
        <v>7.7374999999999998</v>
      </c>
      <c r="K217" t="s">
        <v>117</v>
      </c>
      <c r="N217" t="s">
        <v>1683</v>
      </c>
      <c r="O217" t="s">
        <v>339</v>
      </c>
      <c r="P217" t="s">
        <v>1684</v>
      </c>
      <c r="Q217" t="str">
        <f>IF(COUNTIF(Table1[Ticket],Table1[[#This Row],[Ticket]])&gt;1,VLOOKUP(Table1[[#This Row],[Ticket]],Table2[#All],2,FALSE),"")</f>
        <v/>
      </c>
      <c r="R217" t="str">
        <f>IF(COUNTIF(Table1[SurName],Table1[[#This Row],[SurName]])&gt;1,VLOOKUP(Table1[[#This Row],[SurName]],Table3[#All],2,FALSE),"")</f>
        <v/>
      </c>
      <c r="S217" t="str">
        <f>IF(Table1[[#This Row],[Ticket Group]]="","","Ticket")</f>
        <v/>
      </c>
      <c r="T217" t="str">
        <f>IF(Table1[[#This Row],[Family Group]]="","","Family")</f>
        <v/>
      </c>
    </row>
    <row r="218" spans="1:20" x14ac:dyDescent="0.25">
      <c r="A218">
        <v>728</v>
      </c>
      <c r="B218">
        <v>1</v>
      </c>
      <c r="C218">
        <v>3</v>
      </c>
      <c r="D218" t="s">
        <v>20</v>
      </c>
      <c r="F218">
        <v>0</v>
      </c>
      <c r="G218">
        <v>0</v>
      </c>
      <c r="H218">
        <v>36866</v>
      </c>
      <c r="I218">
        <v>7.7374999999999998</v>
      </c>
      <c r="K218" t="s">
        <v>117</v>
      </c>
      <c r="N218" t="s">
        <v>1624</v>
      </c>
      <c r="O218" t="s">
        <v>376</v>
      </c>
      <c r="P218" t="s">
        <v>1625</v>
      </c>
      <c r="Q218" t="str">
        <f>IF(COUNTIF(Table1[Ticket],Table1[[#This Row],[Ticket]])&gt;1,VLOOKUP(Table1[[#This Row],[Ticket]],Table2[#All],2,FALSE),"")</f>
        <v/>
      </c>
      <c r="R218" t="str">
        <f>IF(COUNTIF(Table1[SurName],Table1[[#This Row],[SurName]])&gt;1,VLOOKUP(Table1[[#This Row],[SurName]],Table3[#All],2,FALSE),"")</f>
        <v/>
      </c>
      <c r="S218" t="str">
        <f>IF(Table1[[#This Row],[Ticket Group]]="","","Ticket")</f>
        <v/>
      </c>
      <c r="T218" t="str">
        <f>IF(Table1[[#This Row],[Family Group]]="","","Family")</f>
        <v/>
      </c>
    </row>
    <row r="219" spans="1:20" x14ac:dyDescent="0.25">
      <c r="A219">
        <v>319</v>
      </c>
      <c r="B219">
        <v>1</v>
      </c>
      <c r="C219">
        <v>1</v>
      </c>
      <c r="D219" t="s">
        <v>20</v>
      </c>
      <c r="E219">
        <v>31</v>
      </c>
      <c r="F219">
        <v>0</v>
      </c>
      <c r="G219">
        <v>2</v>
      </c>
      <c r="H219">
        <v>36928</v>
      </c>
      <c r="I219">
        <v>164.86670000000001</v>
      </c>
      <c r="J219" t="s">
        <v>114</v>
      </c>
      <c r="K219" t="s">
        <v>19</v>
      </c>
      <c r="L219" t="s">
        <v>16</v>
      </c>
      <c r="M219">
        <v>1</v>
      </c>
      <c r="N219" t="s">
        <v>534</v>
      </c>
      <c r="O219" t="s">
        <v>376</v>
      </c>
      <c r="P219" t="s">
        <v>535</v>
      </c>
      <c r="Q219" t="str">
        <f>IF(COUNTIF(Table1[Ticket],Table1[[#This Row],[Ticket]])&gt;1,VLOOKUP(Table1[[#This Row],[Ticket]],Table2[#All],2,FALSE),"")</f>
        <v>Ticket 162</v>
      </c>
      <c r="R219" t="str">
        <f>IF(COUNTIF(Table1[SurName],Table1[[#This Row],[SurName]])&gt;1,VLOOKUP(Table1[[#This Row],[SurName]],Table3[#All],2,FALSE),"")</f>
        <v>Family 648</v>
      </c>
      <c r="S219" t="str">
        <f>IF(Table1[[#This Row],[Ticket Group]]="","","Ticket")</f>
        <v>Ticket</v>
      </c>
      <c r="T219" t="str">
        <f>IF(Table1[[#This Row],[Family Group]]="","","Family")</f>
        <v>Family</v>
      </c>
    </row>
    <row r="220" spans="1:20" x14ac:dyDescent="0.25">
      <c r="A220">
        <v>857</v>
      </c>
      <c r="B220">
        <v>1</v>
      </c>
      <c r="C220">
        <v>1</v>
      </c>
      <c r="D220" t="s">
        <v>20</v>
      </c>
      <c r="E220">
        <v>45</v>
      </c>
      <c r="F220">
        <v>1</v>
      </c>
      <c r="G220">
        <v>1</v>
      </c>
      <c r="H220">
        <v>36928</v>
      </c>
      <c r="I220">
        <v>164.86670000000001</v>
      </c>
      <c r="K220" t="s">
        <v>19</v>
      </c>
      <c r="N220" t="s">
        <v>534</v>
      </c>
      <c r="O220" t="s">
        <v>378</v>
      </c>
      <c r="P220" t="s">
        <v>1768</v>
      </c>
      <c r="Q220" t="str">
        <f>IF(COUNTIF(Table1[Ticket],Table1[[#This Row],[Ticket]])&gt;1,VLOOKUP(Table1[[#This Row],[Ticket]],Table2[#All],2,FALSE),"")</f>
        <v>Ticket 162</v>
      </c>
      <c r="R220" t="str">
        <f>IF(COUNTIF(Table1[SurName],Table1[[#This Row],[SurName]])&gt;1,VLOOKUP(Table1[[#This Row],[SurName]],Table3[#All],2,FALSE),"")</f>
        <v>Family 648</v>
      </c>
      <c r="S220" t="str">
        <f>IF(Table1[[#This Row],[Ticket Group]]="","","Ticket")</f>
        <v>Ticket</v>
      </c>
      <c r="T220" t="str">
        <f>IF(Table1[[#This Row],[Family Group]]="","","Family")</f>
        <v>Family</v>
      </c>
    </row>
    <row r="221" spans="1:20" x14ac:dyDescent="0.25">
      <c r="A221">
        <v>497</v>
      </c>
      <c r="B221">
        <v>1</v>
      </c>
      <c r="C221">
        <v>1</v>
      </c>
      <c r="D221" t="s">
        <v>20</v>
      </c>
      <c r="E221">
        <v>54</v>
      </c>
      <c r="F221">
        <v>1</v>
      </c>
      <c r="G221">
        <v>0</v>
      </c>
      <c r="H221">
        <v>36947</v>
      </c>
      <c r="I221">
        <v>78.2667</v>
      </c>
      <c r="J221" t="s">
        <v>142</v>
      </c>
      <c r="K221" t="s">
        <v>16</v>
      </c>
      <c r="L221" t="s">
        <v>134</v>
      </c>
      <c r="M221">
        <v>1</v>
      </c>
      <c r="N221" t="s">
        <v>582</v>
      </c>
      <c r="O221" t="s">
        <v>376</v>
      </c>
      <c r="P221" t="s">
        <v>583</v>
      </c>
      <c r="Q221" t="str">
        <f>IF(COUNTIF(Table1[Ticket],Table1[[#This Row],[Ticket]])&gt;1,VLOOKUP(Table1[[#This Row],[Ticket]],Table2[#All],2,FALSE),"")</f>
        <v>Ticket 163</v>
      </c>
      <c r="R221" t="str">
        <f>IF(COUNTIF(Table1[SurName],Table1[[#This Row],[SurName]])&gt;1,VLOOKUP(Table1[[#This Row],[SurName]],Table3[#All],2,FALSE),"")</f>
        <v/>
      </c>
      <c r="S221" t="str">
        <f>IF(Table1[[#This Row],[Ticket Group]]="","","Ticket")</f>
        <v>Ticket</v>
      </c>
      <c r="T221" t="str">
        <f>IF(Table1[[#This Row],[Family Group]]="","","Family")</f>
        <v/>
      </c>
    </row>
    <row r="222" spans="1:20" x14ac:dyDescent="0.25">
      <c r="A222">
        <v>592</v>
      </c>
      <c r="B222">
        <v>1</v>
      </c>
      <c r="C222">
        <v>1</v>
      </c>
      <c r="D222" t="s">
        <v>20</v>
      </c>
      <c r="E222">
        <v>52</v>
      </c>
      <c r="F222">
        <v>1</v>
      </c>
      <c r="G222">
        <v>0</v>
      </c>
      <c r="H222">
        <v>36947</v>
      </c>
      <c r="I222">
        <v>78.2667</v>
      </c>
      <c r="J222" t="s">
        <v>142</v>
      </c>
      <c r="K222" t="s">
        <v>16</v>
      </c>
      <c r="L222" t="s">
        <v>134</v>
      </c>
      <c r="M222">
        <v>1</v>
      </c>
      <c r="N222" t="s">
        <v>584</v>
      </c>
      <c r="O222" t="s">
        <v>378</v>
      </c>
      <c r="P222" t="s">
        <v>585</v>
      </c>
      <c r="Q222" t="str">
        <f>IF(COUNTIF(Table1[Ticket],Table1[[#This Row],[Ticket]])&gt;1,VLOOKUP(Table1[[#This Row],[Ticket]],Table2[#All],2,FALSE),"")</f>
        <v>Ticket 163</v>
      </c>
      <c r="R222" t="str">
        <f>IF(COUNTIF(Table1[SurName],Table1[[#This Row],[SurName]])&gt;1,VLOOKUP(Table1[[#This Row],[SurName]],Table3[#All],2,FALSE),"")</f>
        <v/>
      </c>
      <c r="S222" t="str">
        <f>IF(Table1[[#This Row],[Ticket Group]]="","","Ticket")</f>
        <v>Ticket</v>
      </c>
      <c r="T222" t="str">
        <f>IF(Table1[[#This Row],[Family Group]]="","","Family")</f>
        <v/>
      </c>
    </row>
    <row r="223" spans="1:20" x14ac:dyDescent="0.25">
      <c r="A223">
        <v>626</v>
      </c>
      <c r="B223">
        <v>0</v>
      </c>
      <c r="C223">
        <v>1</v>
      </c>
      <c r="D223" t="s">
        <v>14</v>
      </c>
      <c r="E223">
        <v>61</v>
      </c>
      <c r="F223">
        <v>0</v>
      </c>
      <c r="G223">
        <v>0</v>
      </c>
      <c r="H223">
        <v>36963</v>
      </c>
      <c r="I223">
        <v>32.320799999999998</v>
      </c>
      <c r="J223" t="s">
        <v>158</v>
      </c>
      <c r="K223" t="s">
        <v>19</v>
      </c>
      <c r="L223" t="s">
        <v>134</v>
      </c>
      <c r="M223">
        <v>1</v>
      </c>
      <c r="N223" t="s">
        <v>615</v>
      </c>
      <c r="O223" t="s">
        <v>339</v>
      </c>
      <c r="P223" t="s">
        <v>616</v>
      </c>
      <c r="Q223" t="str">
        <f>IF(COUNTIF(Table1[Ticket],Table1[[#This Row],[Ticket]])&gt;1,VLOOKUP(Table1[[#This Row],[Ticket]],Table2[#All],2,FALSE),"")</f>
        <v/>
      </c>
      <c r="R223" t="str">
        <f>IF(COUNTIF(Table1[SurName],Table1[[#This Row],[SurName]])&gt;1,VLOOKUP(Table1[[#This Row],[SurName]],Table3[#All],2,FALSE),"")</f>
        <v/>
      </c>
      <c r="S223" t="str">
        <f>IF(Table1[[#This Row],[Ticket Group]]="","","Ticket")</f>
        <v/>
      </c>
      <c r="T223" t="str">
        <f>IF(Table1[[#This Row],[Family Group]]="","","Family")</f>
        <v/>
      </c>
    </row>
    <row r="224" spans="1:20" x14ac:dyDescent="0.25">
      <c r="A224">
        <v>516</v>
      </c>
      <c r="B224">
        <v>0</v>
      </c>
      <c r="C224">
        <v>1</v>
      </c>
      <c r="D224" t="s">
        <v>14</v>
      </c>
      <c r="E224">
        <v>47</v>
      </c>
      <c r="F224">
        <v>0</v>
      </c>
      <c r="G224">
        <v>0</v>
      </c>
      <c r="H224">
        <v>36967</v>
      </c>
      <c r="I224">
        <v>34.020800000000001</v>
      </c>
      <c r="J224" t="s">
        <v>154</v>
      </c>
      <c r="K224" t="s">
        <v>19</v>
      </c>
      <c r="L224" t="s">
        <v>134</v>
      </c>
      <c r="M224">
        <v>1</v>
      </c>
      <c r="N224" t="s">
        <v>608</v>
      </c>
      <c r="O224" t="s">
        <v>339</v>
      </c>
      <c r="P224" t="s">
        <v>609</v>
      </c>
      <c r="Q224" t="str">
        <f>IF(COUNTIF(Table1[Ticket],Table1[[#This Row],[Ticket]])&gt;1,VLOOKUP(Table1[[#This Row],[Ticket]],Table2[#All],2,FALSE),"")</f>
        <v/>
      </c>
      <c r="R224" t="str">
        <f>IF(COUNTIF(Table1[SurName],Table1[[#This Row],[SurName]])&gt;1,VLOOKUP(Table1[[#This Row],[SurName]],Table3[#All],2,FALSE),"")</f>
        <v/>
      </c>
      <c r="S224" t="str">
        <f>IF(Table1[[#This Row],[Ticket Group]]="","","Ticket")</f>
        <v/>
      </c>
      <c r="T224" t="str">
        <f>IF(Table1[[#This Row],[Family Group]]="","","Family")</f>
        <v/>
      </c>
    </row>
    <row r="225" spans="1:20" x14ac:dyDescent="0.25">
      <c r="A225">
        <v>63</v>
      </c>
      <c r="B225">
        <v>0</v>
      </c>
      <c r="C225">
        <v>1</v>
      </c>
      <c r="D225" t="s">
        <v>14</v>
      </c>
      <c r="E225">
        <v>45</v>
      </c>
      <c r="F225">
        <v>1</v>
      </c>
      <c r="G225">
        <v>0</v>
      </c>
      <c r="H225">
        <v>36973</v>
      </c>
      <c r="I225">
        <v>83.474999999999994</v>
      </c>
      <c r="J225" t="s">
        <v>119</v>
      </c>
      <c r="K225" t="s">
        <v>19</v>
      </c>
      <c r="L225" t="s">
        <v>16</v>
      </c>
      <c r="M225">
        <v>1</v>
      </c>
      <c r="N225" t="s">
        <v>542</v>
      </c>
      <c r="O225" t="s">
        <v>339</v>
      </c>
      <c r="P225" t="s">
        <v>543</v>
      </c>
      <c r="Q225" t="str">
        <f>IF(COUNTIF(Table1[Ticket],Table1[[#This Row],[Ticket]])&gt;1,VLOOKUP(Table1[[#This Row],[Ticket]],Table2[#All],2,FALSE),"")</f>
        <v>Ticket 166</v>
      </c>
      <c r="R225" t="str">
        <f>IF(COUNTIF(Table1[SurName],Table1[[#This Row],[SurName]])&gt;1,VLOOKUP(Table1[[#This Row],[SurName]],Table3[#All],2,FALSE),"")</f>
        <v>Family 246</v>
      </c>
      <c r="S225" t="str">
        <f>IF(Table1[[#This Row],[Ticket Group]]="","","Ticket")</f>
        <v>Ticket</v>
      </c>
      <c r="T225" t="str">
        <f>IF(Table1[[#This Row],[Family Group]]="","","Family")</f>
        <v>Family</v>
      </c>
    </row>
    <row r="226" spans="1:20" x14ac:dyDescent="0.25">
      <c r="A226">
        <v>231</v>
      </c>
      <c r="B226">
        <v>1</v>
      </c>
      <c r="C226">
        <v>1</v>
      </c>
      <c r="D226" t="s">
        <v>20</v>
      </c>
      <c r="E226">
        <v>35</v>
      </c>
      <c r="F226">
        <v>1</v>
      </c>
      <c r="G226">
        <v>0</v>
      </c>
      <c r="H226">
        <v>36973</v>
      </c>
      <c r="I226">
        <v>83.474999999999994</v>
      </c>
      <c r="J226" t="s">
        <v>119</v>
      </c>
      <c r="K226" t="s">
        <v>19</v>
      </c>
      <c r="L226" t="s">
        <v>16</v>
      </c>
      <c r="M226">
        <v>1</v>
      </c>
      <c r="N226" t="s">
        <v>542</v>
      </c>
      <c r="O226" t="s">
        <v>378</v>
      </c>
      <c r="P226" t="s">
        <v>544</v>
      </c>
      <c r="Q226" t="str">
        <f>IF(COUNTIF(Table1[Ticket],Table1[[#This Row],[Ticket]])&gt;1,VLOOKUP(Table1[[#This Row],[Ticket]],Table2[#All],2,FALSE),"")</f>
        <v>Ticket 166</v>
      </c>
      <c r="R226" t="str">
        <f>IF(COUNTIF(Table1[SurName],Table1[[#This Row],[SurName]])&gt;1,VLOOKUP(Table1[[#This Row],[SurName]],Table3[#All],2,FALSE),"")</f>
        <v>Family 246</v>
      </c>
      <c r="S226" t="str">
        <f>IF(Table1[[#This Row],[Ticket Group]]="","","Ticket")</f>
        <v>Ticket</v>
      </c>
      <c r="T226" t="str">
        <f>IF(Table1[[#This Row],[Family Group]]="","","Family")</f>
        <v>Family</v>
      </c>
    </row>
    <row r="227" spans="1:20" x14ac:dyDescent="0.25">
      <c r="A227">
        <v>625</v>
      </c>
      <c r="B227">
        <v>0</v>
      </c>
      <c r="C227">
        <v>3</v>
      </c>
      <c r="D227" t="s">
        <v>14</v>
      </c>
      <c r="E227">
        <v>21</v>
      </c>
      <c r="F227">
        <v>0</v>
      </c>
      <c r="G227">
        <v>0</v>
      </c>
      <c r="H227">
        <v>54636</v>
      </c>
      <c r="I227">
        <v>16.100000000000001</v>
      </c>
      <c r="K227" t="s">
        <v>19</v>
      </c>
      <c r="N227" t="s">
        <v>1519</v>
      </c>
      <c r="O227" t="s">
        <v>339</v>
      </c>
      <c r="P227" t="s">
        <v>1520</v>
      </c>
      <c r="Q227" t="str">
        <f>IF(COUNTIF(Table1[Ticket],Table1[[#This Row],[Ticket]])&gt;1,VLOOKUP(Table1[[#This Row],[Ticket]],Table2[#All],2,FALSE),"")</f>
        <v>Ticket 167</v>
      </c>
      <c r="R227" t="str">
        <f>IF(COUNTIF(Table1[SurName],Table1[[#This Row],[SurName]])&gt;1,VLOOKUP(Table1[[#This Row],[SurName]],Table3[#All],2,FALSE),"")</f>
        <v/>
      </c>
      <c r="S227" t="str">
        <f>IF(Table1[[#This Row],[Ticket Group]]="","","Ticket")</f>
        <v>Ticket</v>
      </c>
      <c r="T227" t="str">
        <f>IF(Table1[[#This Row],[Family Group]]="","","Family")</f>
        <v/>
      </c>
    </row>
    <row r="228" spans="1:20" x14ac:dyDescent="0.25">
      <c r="A228">
        <v>736</v>
      </c>
      <c r="B228">
        <v>0</v>
      </c>
      <c r="C228">
        <v>3</v>
      </c>
      <c r="D228" t="s">
        <v>14</v>
      </c>
      <c r="E228">
        <v>28.5</v>
      </c>
      <c r="F228">
        <v>0</v>
      </c>
      <c r="G228">
        <v>0</v>
      </c>
      <c r="H228">
        <v>54636</v>
      </c>
      <c r="I228">
        <v>16.100000000000001</v>
      </c>
      <c r="K228" t="s">
        <v>19</v>
      </c>
      <c r="N228" t="s">
        <v>735</v>
      </c>
      <c r="O228" t="s">
        <v>339</v>
      </c>
      <c r="P228" t="s">
        <v>1637</v>
      </c>
      <c r="Q228" t="str">
        <f>IF(COUNTIF(Table1[Ticket],Table1[[#This Row],[Ticket]])&gt;1,VLOOKUP(Table1[[#This Row],[Ticket]],Table2[#All],2,FALSE),"")</f>
        <v>Ticket 167</v>
      </c>
      <c r="R228" t="str">
        <f>IF(COUNTIF(Table1[SurName],Table1[[#This Row],[SurName]])&gt;1,VLOOKUP(Table1[[#This Row],[SurName]],Table3[#All],2,FALSE),"")</f>
        <v>Family 654</v>
      </c>
      <c r="S228" t="str">
        <f>IF(Table1[[#This Row],[Ticket Group]]="","","Ticket")</f>
        <v>Ticket</v>
      </c>
      <c r="T228" t="str">
        <f>IF(Table1[[#This Row],[Family Group]]="","","Family")</f>
        <v>Family</v>
      </c>
    </row>
    <row r="229" spans="1:20" x14ac:dyDescent="0.25">
      <c r="A229">
        <v>452</v>
      </c>
      <c r="B229">
        <v>0</v>
      </c>
      <c r="C229">
        <v>3</v>
      </c>
      <c r="D229" t="s">
        <v>14</v>
      </c>
      <c r="F229">
        <v>1</v>
      </c>
      <c r="G229">
        <v>0</v>
      </c>
      <c r="H229">
        <v>65303</v>
      </c>
      <c r="I229">
        <v>19.966699999999999</v>
      </c>
      <c r="K229" t="s">
        <v>19</v>
      </c>
      <c r="N229" t="s">
        <v>1323</v>
      </c>
      <c r="O229" t="s">
        <v>339</v>
      </c>
      <c r="P229" t="s">
        <v>1324</v>
      </c>
      <c r="Q229" t="str">
        <f>IF(COUNTIF(Table1[Ticket],Table1[[#This Row],[Ticket]])&gt;1,VLOOKUP(Table1[[#This Row],[Ticket]],Table2[#All],2,FALSE),"")</f>
        <v/>
      </c>
      <c r="R229" t="str">
        <f>IF(COUNTIF(Table1[SurName],Table1[[#This Row],[SurName]])&gt;1,VLOOKUP(Table1[[#This Row],[SurName]],Table3[#All],2,FALSE),"")</f>
        <v>Family 234</v>
      </c>
      <c r="S229" t="str">
        <f>IF(Table1[[#This Row],[Ticket Group]]="","","Ticket")</f>
        <v/>
      </c>
      <c r="T229" t="str">
        <f>IF(Table1[[#This Row],[Family Group]]="","","Family")</f>
        <v>Family</v>
      </c>
    </row>
    <row r="230" spans="1:20" x14ac:dyDescent="0.25">
      <c r="A230">
        <v>491</v>
      </c>
      <c r="B230">
        <v>0</v>
      </c>
      <c r="C230">
        <v>3</v>
      </c>
      <c r="D230" t="s">
        <v>14</v>
      </c>
      <c r="F230">
        <v>1</v>
      </c>
      <c r="G230">
        <v>0</v>
      </c>
      <c r="H230">
        <v>65304</v>
      </c>
      <c r="I230">
        <v>19.966699999999999</v>
      </c>
      <c r="K230" t="s">
        <v>19</v>
      </c>
      <c r="N230" t="s">
        <v>1323</v>
      </c>
      <c r="O230" t="s">
        <v>339</v>
      </c>
      <c r="P230" t="s">
        <v>1368</v>
      </c>
      <c r="Q230" t="str">
        <f>IF(COUNTIF(Table1[Ticket],Table1[[#This Row],[Ticket]])&gt;1,VLOOKUP(Table1[[#This Row],[Ticket]],Table2[#All],2,FALSE),"")</f>
        <v/>
      </c>
      <c r="R230" t="str">
        <f>IF(COUNTIF(Table1[SurName],Table1[[#This Row],[SurName]])&gt;1,VLOOKUP(Table1[[#This Row],[SurName]],Table3[#All],2,FALSE),"")</f>
        <v>Family 234</v>
      </c>
      <c r="S230" t="str">
        <f>IF(Table1[[#This Row],[Ticket Group]]="","","Ticket")</f>
        <v/>
      </c>
      <c r="T230" t="str">
        <f>IF(Table1[[#This Row],[Family Group]]="","","Family")</f>
        <v>Family</v>
      </c>
    </row>
    <row r="231" spans="1:20" x14ac:dyDescent="0.25">
      <c r="A231">
        <v>445</v>
      </c>
      <c r="B231">
        <v>1</v>
      </c>
      <c r="C231">
        <v>3</v>
      </c>
      <c r="D231" t="s">
        <v>14</v>
      </c>
      <c r="F231">
        <v>0</v>
      </c>
      <c r="G231">
        <v>0</v>
      </c>
      <c r="H231">
        <v>65306</v>
      </c>
      <c r="I231">
        <v>8.1125000000000007</v>
      </c>
      <c r="K231" t="s">
        <v>19</v>
      </c>
      <c r="N231" t="s">
        <v>1315</v>
      </c>
      <c r="O231" t="s">
        <v>339</v>
      </c>
      <c r="P231" t="s">
        <v>1316</v>
      </c>
      <c r="Q231" t="str">
        <f>IF(COUNTIF(Table1[Ticket],Table1[[#This Row],[Ticket]])&gt;1,VLOOKUP(Table1[[#This Row],[Ticket]],Table2[#All],2,FALSE),"")</f>
        <v/>
      </c>
      <c r="R231" t="str">
        <f>IF(COUNTIF(Table1[SurName],Table1[[#This Row],[SurName]])&gt;1,VLOOKUP(Table1[[#This Row],[SurName]],Table3[#All],2,FALSE),"")</f>
        <v/>
      </c>
      <c r="S231" t="str">
        <f>IF(Table1[[#This Row],[Ticket Group]]="","","Ticket")</f>
        <v/>
      </c>
      <c r="T231" t="str">
        <f>IF(Table1[[#This Row],[Family Group]]="","","Family")</f>
        <v/>
      </c>
    </row>
    <row r="232" spans="1:20" x14ac:dyDescent="0.25">
      <c r="A232">
        <v>258</v>
      </c>
      <c r="B232">
        <v>1</v>
      </c>
      <c r="C232">
        <v>1</v>
      </c>
      <c r="D232" t="s">
        <v>20</v>
      </c>
      <c r="E232">
        <v>30</v>
      </c>
      <c r="F232">
        <v>0</v>
      </c>
      <c r="G232">
        <v>0</v>
      </c>
      <c r="H232">
        <v>110152</v>
      </c>
      <c r="I232">
        <v>86.5</v>
      </c>
      <c r="J232" t="s">
        <v>70</v>
      </c>
      <c r="K232" t="s">
        <v>19</v>
      </c>
      <c r="L232" t="s">
        <v>39</v>
      </c>
      <c r="M232">
        <v>1</v>
      </c>
      <c r="N232" t="s">
        <v>442</v>
      </c>
      <c r="O232" t="s">
        <v>376</v>
      </c>
      <c r="P232" t="s">
        <v>443</v>
      </c>
      <c r="Q232" t="str">
        <f>IF(COUNTIF(Table1[Ticket],Table1[[#This Row],[Ticket]])&gt;1,VLOOKUP(Table1[[#This Row],[Ticket]],Table2[#All],2,FALSE),"")</f>
        <v>Ticket 171</v>
      </c>
      <c r="R232" t="str">
        <f>IF(COUNTIF(Table1[SurName],Table1[[#This Row],[SurName]])&gt;1,VLOOKUP(Table1[[#This Row],[SurName]],Table3[#All],2,FALSE),"")</f>
        <v/>
      </c>
      <c r="S232" t="str">
        <f>IF(Table1[[#This Row],[Ticket Group]]="","","Ticket")</f>
        <v>Ticket</v>
      </c>
      <c r="T232" t="str">
        <f>IF(Table1[[#This Row],[Family Group]]="","","Family")</f>
        <v/>
      </c>
    </row>
    <row r="233" spans="1:20" x14ac:dyDescent="0.25">
      <c r="A233">
        <v>505</v>
      </c>
      <c r="B233">
        <v>1</v>
      </c>
      <c r="C233">
        <v>1</v>
      </c>
      <c r="D233" t="s">
        <v>20</v>
      </c>
      <c r="E233">
        <v>16</v>
      </c>
      <c r="F233">
        <v>0</v>
      </c>
      <c r="G233">
        <v>0</v>
      </c>
      <c r="H233">
        <v>110152</v>
      </c>
      <c r="I233">
        <v>86.5</v>
      </c>
      <c r="J233" t="s">
        <v>73</v>
      </c>
      <c r="K233" t="s">
        <v>19</v>
      </c>
      <c r="L233" t="s">
        <v>39</v>
      </c>
      <c r="M233">
        <v>1</v>
      </c>
      <c r="N233" t="s">
        <v>449</v>
      </c>
      <c r="O233" t="s">
        <v>376</v>
      </c>
      <c r="P233" t="s">
        <v>450</v>
      </c>
      <c r="Q233" t="str">
        <f>IF(COUNTIF(Table1[Ticket],Table1[[#This Row],[Ticket]])&gt;1,VLOOKUP(Table1[[#This Row],[Ticket]],Table2[#All],2,FALSE),"")</f>
        <v>Ticket 171</v>
      </c>
      <c r="R233" t="str">
        <f>IF(COUNTIF(Table1[SurName],Table1[[#This Row],[SurName]])&gt;1,VLOOKUP(Table1[[#This Row],[SurName]],Table3[#All],2,FALSE),"")</f>
        <v/>
      </c>
      <c r="S233" t="str">
        <f>IF(Table1[[#This Row],[Ticket Group]]="","","Ticket")</f>
        <v>Ticket</v>
      </c>
      <c r="T233" t="str">
        <f>IF(Table1[[#This Row],[Family Group]]="","","Family")</f>
        <v/>
      </c>
    </row>
    <row r="234" spans="1:20" x14ac:dyDescent="0.25">
      <c r="A234">
        <v>760</v>
      </c>
      <c r="B234">
        <v>1</v>
      </c>
      <c r="C234">
        <v>1</v>
      </c>
      <c r="D234" t="s">
        <v>20</v>
      </c>
      <c r="E234">
        <v>33</v>
      </c>
      <c r="F234">
        <v>0</v>
      </c>
      <c r="G234">
        <v>0</v>
      </c>
      <c r="H234">
        <v>110152</v>
      </c>
      <c r="I234">
        <v>86.5</v>
      </c>
      <c r="J234" t="s">
        <v>70</v>
      </c>
      <c r="K234" t="s">
        <v>19</v>
      </c>
      <c r="L234" t="s">
        <v>39</v>
      </c>
      <c r="M234">
        <v>1</v>
      </c>
      <c r="N234" t="s">
        <v>444</v>
      </c>
      <c r="O234" t="s">
        <v>445</v>
      </c>
      <c r="P234" t="s">
        <v>446</v>
      </c>
      <c r="Q234" t="str">
        <f>IF(COUNTIF(Table1[Ticket],Table1[[#This Row],[Ticket]])&gt;1,VLOOKUP(Table1[[#This Row],[Ticket]],Table2[#All],2,FALSE),"")</f>
        <v>Ticket 171</v>
      </c>
      <c r="R234" t="str">
        <f>IF(COUNTIF(Table1[SurName],Table1[[#This Row],[SurName]])&gt;1,VLOOKUP(Table1[[#This Row],[SurName]],Table3[#All],2,FALSE),"")</f>
        <v/>
      </c>
      <c r="S234" t="str">
        <f>IF(Table1[[#This Row],[Ticket Group]]="","","Ticket")</f>
        <v>Ticket</v>
      </c>
      <c r="T234" t="str">
        <f>IF(Table1[[#This Row],[Family Group]]="","","Family")</f>
        <v/>
      </c>
    </row>
    <row r="235" spans="1:20" x14ac:dyDescent="0.25">
      <c r="A235">
        <v>263</v>
      </c>
      <c r="B235">
        <v>0</v>
      </c>
      <c r="C235">
        <v>1</v>
      </c>
      <c r="D235" t="s">
        <v>14</v>
      </c>
      <c r="E235">
        <v>52</v>
      </c>
      <c r="F235">
        <v>1</v>
      </c>
      <c r="G235">
        <v>1</v>
      </c>
      <c r="H235">
        <v>110413</v>
      </c>
      <c r="I235">
        <v>79.650000000000006</v>
      </c>
      <c r="J235" t="s">
        <v>190</v>
      </c>
      <c r="K235" t="s">
        <v>19</v>
      </c>
      <c r="L235" t="s">
        <v>165</v>
      </c>
      <c r="M235">
        <v>1</v>
      </c>
      <c r="N235" t="s">
        <v>674</v>
      </c>
      <c r="O235" t="s">
        <v>339</v>
      </c>
      <c r="P235" t="s">
        <v>675</v>
      </c>
      <c r="Q235" t="str">
        <f>IF(COUNTIF(Table1[Ticket],Table1[[#This Row],[Ticket]])&gt;1,VLOOKUP(Table1[[#This Row],[Ticket]],Table2[#All],2,FALSE),"")</f>
        <v>Ticket 172</v>
      </c>
      <c r="R235" t="str">
        <f>IF(COUNTIF(Table1[SurName],Table1[[#This Row],[SurName]])&gt;1,VLOOKUP(Table1[[#This Row],[SurName]],Table3[#All],2,FALSE),"")</f>
        <v>Family 600</v>
      </c>
      <c r="S235" t="str">
        <f>IF(Table1[[#This Row],[Ticket Group]]="","","Ticket")</f>
        <v>Ticket</v>
      </c>
      <c r="T235" t="str">
        <f>IF(Table1[[#This Row],[Family Group]]="","","Family")</f>
        <v>Family</v>
      </c>
    </row>
    <row r="236" spans="1:20" x14ac:dyDescent="0.25">
      <c r="A236">
        <v>559</v>
      </c>
      <c r="B236">
        <v>1</v>
      </c>
      <c r="C236">
        <v>1</v>
      </c>
      <c r="D236" t="s">
        <v>20</v>
      </c>
      <c r="E236">
        <v>39</v>
      </c>
      <c r="F236">
        <v>1</v>
      </c>
      <c r="G236">
        <v>1</v>
      </c>
      <c r="H236">
        <v>110413</v>
      </c>
      <c r="I236">
        <v>79.650000000000006</v>
      </c>
      <c r="J236" t="s">
        <v>190</v>
      </c>
      <c r="K236" t="s">
        <v>19</v>
      </c>
      <c r="L236" t="s">
        <v>165</v>
      </c>
      <c r="M236">
        <v>1</v>
      </c>
      <c r="N236" t="s">
        <v>674</v>
      </c>
      <c r="O236" t="s">
        <v>378</v>
      </c>
      <c r="P236" t="s">
        <v>676</v>
      </c>
      <c r="Q236" t="str">
        <f>IF(COUNTIF(Table1[Ticket],Table1[[#This Row],[Ticket]])&gt;1,VLOOKUP(Table1[[#This Row],[Ticket]],Table2[#All],2,FALSE),"")</f>
        <v>Ticket 172</v>
      </c>
      <c r="R236" t="str">
        <f>IF(COUNTIF(Table1[SurName],Table1[[#This Row],[SurName]])&gt;1,VLOOKUP(Table1[[#This Row],[SurName]],Table3[#All],2,FALSE),"")</f>
        <v>Family 600</v>
      </c>
      <c r="S236" t="str">
        <f>IF(Table1[[#This Row],[Ticket Group]]="","","Ticket")</f>
        <v>Ticket</v>
      </c>
      <c r="T236" t="str">
        <f>IF(Table1[[#This Row],[Family Group]]="","","Family")</f>
        <v>Family</v>
      </c>
    </row>
    <row r="237" spans="1:20" x14ac:dyDescent="0.25">
      <c r="A237">
        <v>586</v>
      </c>
      <c r="B237">
        <v>1</v>
      </c>
      <c r="C237">
        <v>1</v>
      </c>
      <c r="D237" t="s">
        <v>20</v>
      </c>
      <c r="E237">
        <v>18</v>
      </c>
      <c r="F237">
        <v>0</v>
      </c>
      <c r="G237">
        <v>2</v>
      </c>
      <c r="H237">
        <v>110413</v>
      </c>
      <c r="I237">
        <v>79.650000000000006</v>
      </c>
      <c r="J237" t="s">
        <v>191</v>
      </c>
      <c r="K237" t="s">
        <v>19</v>
      </c>
      <c r="L237" t="s">
        <v>165</v>
      </c>
      <c r="M237">
        <v>1</v>
      </c>
      <c r="N237" t="s">
        <v>674</v>
      </c>
      <c r="O237" t="s">
        <v>376</v>
      </c>
      <c r="P237" t="s">
        <v>677</v>
      </c>
      <c r="Q237" t="str">
        <f>IF(COUNTIF(Table1[Ticket],Table1[[#This Row],[Ticket]])&gt;1,VLOOKUP(Table1[[#This Row],[Ticket]],Table2[#All],2,FALSE),"")</f>
        <v>Ticket 172</v>
      </c>
      <c r="R237" t="str">
        <f>IF(COUNTIF(Table1[SurName],Table1[[#This Row],[SurName]])&gt;1,VLOOKUP(Table1[[#This Row],[SurName]],Table3[#All],2,FALSE),"")</f>
        <v>Family 600</v>
      </c>
      <c r="S237" t="str">
        <f>IF(Table1[[#This Row],[Ticket Group]]="","","Ticket")</f>
        <v>Ticket</v>
      </c>
      <c r="T237" t="str">
        <f>IF(Table1[[#This Row],[Family Group]]="","","Family")</f>
        <v>Family</v>
      </c>
    </row>
    <row r="238" spans="1:20" x14ac:dyDescent="0.25">
      <c r="A238">
        <v>476</v>
      </c>
      <c r="B238">
        <v>0</v>
      </c>
      <c r="C238">
        <v>1</v>
      </c>
      <c r="D238" t="s">
        <v>14</v>
      </c>
      <c r="F238">
        <v>0</v>
      </c>
      <c r="G238">
        <v>0</v>
      </c>
      <c r="H238">
        <v>110465</v>
      </c>
      <c r="I238">
        <v>52</v>
      </c>
      <c r="J238" t="s">
        <v>18</v>
      </c>
      <c r="K238" t="s">
        <v>19</v>
      </c>
      <c r="L238" t="s">
        <v>17</v>
      </c>
      <c r="M238">
        <v>1</v>
      </c>
      <c r="N238" t="s">
        <v>341</v>
      </c>
      <c r="O238" t="s">
        <v>339</v>
      </c>
      <c r="P238" t="s">
        <v>342</v>
      </c>
      <c r="Q238" t="str">
        <f>IF(COUNTIF(Table1[Ticket],Table1[[#This Row],[Ticket]])&gt;1,VLOOKUP(Table1[[#This Row],[Ticket]],Table2[#All],2,FALSE),"")</f>
        <v>Ticket 173</v>
      </c>
      <c r="R238" t="str">
        <f>IF(COUNTIF(Table1[SurName],Table1[[#This Row],[SurName]])&gt;1,VLOOKUP(Table1[[#This Row],[SurName]],Table3[#All],2,FALSE),"")</f>
        <v/>
      </c>
      <c r="S238" t="str">
        <f>IF(Table1[[#This Row],[Ticket Group]]="","","Ticket")</f>
        <v>Ticket</v>
      </c>
      <c r="T238" t="str">
        <f>IF(Table1[[#This Row],[Family Group]]="","","Family")</f>
        <v/>
      </c>
    </row>
    <row r="239" spans="1:20" x14ac:dyDescent="0.25">
      <c r="A239">
        <v>111</v>
      </c>
      <c r="B239">
        <v>0</v>
      </c>
      <c r="C239">
        <v>1</v>
      </c>
      <c r="D239" t="s">
        <v>14</v>
      </c>
      <c r="E239">
        <v>47</v>
      </c>
      <c r="F239">
        <v>0</v>
      </c>
      <c r="G239">
        <v>0</v>
      </c>
      <c r="H239">
        <v>110465</v>
      </c>
      <c r="I239">
        <v>52</v>
      </c>
      <c r="J239" t="s">
        <v>84</v>
      </c>
      <c r="K239" t="s">
        <v>19</v>
      </c>
      <c r="L239" t="s">
        <v>16</v>
      </c>
      <c r="M239">
        <v>1</v>
      </c>
      <c r="N239" t="s">
        <v>472</v>
      </c>
      <c r="O239" t="s">
        <v>339</v>
      </c>
      <c r="P239" t="s">
        <v>473</v>
      </c>
      <c r="Q239" t="str">
        <f>IF(COUNTIF(Table1[Ticket],Table1[[#This Row],[Ticket]])&gt;1,VLOOKUP(Table1[[#This Row],[Ticket]],Table2[#All],2,FALSE),"")</f>
        <v>Ticket 173</v>
      </c>
      <c r="R239" t="str">
        <f>IF(COUNTIF(Table1[SurName],Table1[[#This Row],[SurName]])&gt;1,VLOOKUP(Table1[[#This Row],[SurName]],Table3[#All],2,FALSE),"")</f>
        <v/>
      </c>
      <c r="S239" t="str">
        <f>IF(Table1[[#This Row],[Ticket Group]]="","","Ticket")</f>
        <v>Ticket</v>
      </c>
      <c r="T239" t="str">
        <f>IF(Table1[[#This Row],[Family Group]]="","","Family")</f>
        <v/>
      </c>
    </row>
    <row r="240" spans="1:20" x14ac:dyDescent="0.25">
      <c r="A240">
        <v>431</v>
      </c>
      <c r="B240">
        <v>1</v>
      </c>
      <c r="C240">
        <v>1</v>
      </c>
      <c r="D240" t="s">
        <v>14</v>
      </c>
      <c r="E240">
        <v>28</v>
      </c>
      <c r="F240">
        <v>0</v>
      </c>
      <c r="G240">
        <v>0</v>
      </c>
      <c r="H240">
        <v>110564</v>
      </c>
      <c r="I240">
        <v>26.55</v>
      </c>
      <c r="J240" t="s">
        <v>108</v>
      </c>
      <c r="K240" t="s">
        <v>19</v>
      </c>
      <c r="L240" t="s">
        <v>16</v>
      </c>
      <c r="M240">
        <v>1</v>
      </c>
      <c r="N240" t="s">
        <v>523</v>
      </c>
      <c r="O240" t="s">
        <v>339</v>
      </c>
      <c r="P240" t="s">
        <v>524</v>
      </c>
      <c r="Q240" t="str">
        <f>IF(COUNTIF(Table1[Ticket],Table1[[#This Row],[Ticket]])&gt;1,VLOOKUP(Table1[[#This Row],[Ticket]],Table2[#All],2,FALSE),"")</f>
        <v/>
      </c>
      <c r="R240" t="str">
        <f>IF(COUNTIF(Table1[SurName],Table1[[#This Row],[SurName]])&gt;1,VLOOKUP(Table1[[#This Row],[SurName]],Table3[#All],2,FALSE),"")</f>
        <v/>
      </c>
      <c r="S240" t="str">
        <f>IF(Table1[[#This Row],[Ticket Group]]="","","Ticket")</f>
        <v/>
      </c>
      <c r="T240" t="str">
        <f>IF(Table1[[#This Row],[Family Group]]="","","Family")</f>
        <v/>
      </c>
    </row>
    <row r="241" spans="1:20" x14ac:dyDescent="0.25">
      <c r="A241">
        <v>367</v>
      </c>
      <c r="B241">
        <v>1</v>
      </c>
      <c r="C241">
        <v>1</v>
      </c>
      <c r="D241" t="s">
        <v>20</v>
      </c>
      <c r="E241">
        <v>60</v>
      </c>
      <c r="F241">
        <v>1</v>
      </c>
      <c r="G241">
        <v>0</v>
      </c>
      <c r="H241">
        <v>110813</v>
      </c>
      <c r="I241">
        <v>75.25</v>
      </c>
      <c r="J241" t="s">
        <v>152</v>
      </c>
      <c r="K241" t="s">
        <v>16</v>
      </c>
      <c r="L241" t="s">
        <v>134</v>
      </c>
      <c r="M241">
        <v>1</v>
      </c>
      <c r="N241" t="s">
        <v>604</v>
      </c>
      <c r="O241" t="s">
        <v>378</v>
      </c>
      <c r="P241" t="s">
        <v>605</v>
      </c>
      <c r="Q241" t="str">
        <f>IF(COUNTIF(Table1[Ticket],Table1[[#This Row],[Ticket]])&gt;1,VLOOKUP(Table1[[#This Row],[Ticket]],Table2[#All],2,FALSE),"")</f>
        <v/>
      </c>
      <c r="R241" t="str">
        <f>IF(COUNTIF(Table1[SurName],Table1[[#This Row],[SurName]])&gt;1,VLOOKUP(Table1[[#This Row],[SurName]],Table3[#All],2,FALSE),"")</f>
        <v/>
      </c>
      <c r="S241" t="str">
        <f>IF(Table1[[#This Row],[Ticket Group]]="","","Ticket")</f>
        <v/>
      </c>
      <c r="T241" t="str">
        <f>IF(Table1[[#This Row],[Family Group]]="","","Family")</f>
        <v/>
      </c>
    </row>
    <row r="242" spans="1:20" x14ac:dyDescent="0.25">
      <c r="A242">
        <v>171</v>
      </c>
      <c r="B242">
        <v>0</v>
      </c>
      <c r="C242">
        <v>1</v>
      </c>
      <c r="D242" t="s">
        <v>14</v>
      </c>
      <c r="E242">
        <v>61</v>
      </c>
      <c r="F242">
        <v>0</v>
      </c>
      <c r="G242">
        <v>0</v>
      </c>
      <c r="H242">
        <v>111240</v>
      </c>
      <c r="I242">
        <v>33.5</v>
      </c>
      <c r="J242" t="s">
        <v>42</v>
      </c>
      <c r="K242" t="s">
        <v>19</v>
      </c>
      <c r="L242" t="s">
        <v>39</v>
      </c>
      <c r="M242">
        <v>1</v>
      </c>
      <c r="N242" t="s">
        <v>380</v>
      </c>
      <c r="O242" t="s">
        <v>339</v>
      </c>
      <c r="P242" t="s">
        <v>381</v>
      </c>
      <c r="Q242" t="str">
        <f>IF(COUNTIF(Table1[Ticket],Table1[[#This Row],[Ticket]])&gt;1,VLOOKUP(Table1[[#This Row],[Ticket]],Table2[#All],2,FALSE),"")</f>
        <v/>
      </c>
      <c r="R242" t="str">
        <f>IF(COUNTIF(Table1[SurName],Table1[[#This Row],[SurName]])&gt;1,VLOOKUP(Table1[[#This Row],[SurName]],Table3[#All],2,FALSE),"")</f>
        <v/>
      </c>
      <c r="S242" t="str">
        <f>IF(Table1[[#This Row],[Ticket Group]]="","","Ticket")</f>
        <v/>
      </c>
      <c r="T242" t="str">
        <f>IF(Table1[[#This Row],[Family Group]]="","","Family")</f>
        <v/>
      </c>
    </row>
    <row r="243" spans="1:20" x14ac:dyDescent="0.25">
      <c r="A243">
        <v>463</v>
      </c>
      <c r="B243">
        <v>0</v>
      </c>
      <c r="C243">
        <v>1</v>
      </c>
      <c r="D243" t="s">
        <v>14</v>
      </c>
      <c r="E243">
        <v>47</v>
      </c>
      <c r="F243">
        <v>0</v>
      </c>
      <c r="G243">
        <v>0</v>
      </c>
      <c r="H243">
        <v>111320</v>
      </c>
      <c r="I243">
        <v>38.5</v>
      </c>
      <c r="J243" t="s">
        <v>189</v>
      </c>
      <c r="K243" t="s">
        <v>19</v>
      </c>
      <c r="L243" t="s">
        <v>165</v>
      </c>
      <c r="M243">
        <v>1</v>
      </c>
      <c r="N243" t="s">
        <v>672</v>
      </c>
      <c r="O243" t="s">
        <v>339</v>
      </c>
      <c r="P243" t="s">
        <v>673</v>
      </c>
      <c r="Q243" t="str">
        <f>IF(COUNTIF(Table1[Ticket],Table1[[#This Row],[Ticket]])&gt;1,VLOOKUP(Table1[[#This Row],[Ticket]],Table2[#All],2,FALSE),"")</f>
        <v/>
      </c>
      <c r="R243" t="str">
        <f>IF(COUNTIF(Table1[SurName],Table1[[#This Row],[SurName]])&gt;1,VLOOKUP(Table1[[#This Row],[SurName]],Table3[#All],2,FALSE),"")</f>
        <v/>
      </c>
      <c r="S243" t="str">
        <f>IF(Table1[[#This Row],[Ticket Group]]="","","Ticket")</f>
        <v/>
      </c>
      <c r="T243" t="str">
        <f>IF(Table1[[#This Row],[Family Group]]="","","Family")</f>
        <v/>
      </c>
    </row>
    <row r="244" spans="1:20" x14ac:dyDescent="0.25">
      <c r="A244">
        <v>330</v>
      </c>
      <c r="B244">
        <v>1</v>
      </c>
      <c r="C244">
        <v>1</v>
      </c>
      <c r="D244" t="s">
        <v>20</v>
      </c>
      <c r="E244">
        <v>16</v>
      </c>
      <c r="F244">
        <v>0</v>
      </c>
      <c r="G244">
        <v>1</v>
      </c>
      <c r="H244">
        <v>111361</v>
      </c>
      <c r="I244">
        <v>57.979199999999999</v>
      </c>
      <c r="J244" t="s">
        <v>41</v>
      </c>
      <c r="K244" t="s">
        <v>16</v>
      </c>
      <c r="L244" t="s">
        <v>39</v>
      </c>
      <c r="M244">
        <v>1</v>
      </c>
      <c r="N244" t="s">
        <v>375</v>
      </c>
      <c r="O244" t="s">
        <v>376</v>
      </c>
      <c r="P244" t="s">
        <v>377</v>
      </c>
      <c r="Q244" t="str">
        <f>IF(COUNTIF(Table1[Ticket],Table1[[#This Row],[Ticket]])&gt;1,VLOOKUP(Table1[[#This Row],[Ticket]],Table2[#All],2,FALSE),"")</f>
        <v>Ticket 178</v>
      </c>
      <c r="R244" t="str">
        <f>IF(COUNTIF(Table1[SurName],Table1[[#This Row],[SurName]])&gt;1,VLOOKUP(Table1[[#This Row],[SurName]],Table3[#All],2,FALSE),"")</f>
        <v>Family 263</v>
      </c>
      <c r="S244" t="str">
        <f>IF(Table1[[#This Row],[Ticket Group]]="","","Ticket")</f>
        <v>Ticket</v>
      </c>
      <c r="T244" t="str">
        <f>IF(Table1[[#This Row],[Family Group]]="","","Family")</f>
        <v>Family</v>
      </c>
    </row>
    <row r="245" spans="1:20" x14ac:dyDescent="0.25">
      <c r="A245">
        <v>524</v>
      </c>
      <c r="B245">
        <v>1</v>
      </c>
      <c r="C245">
        <v>1</v>
      </c>
      <c r="D245" t="s">
        <v>20</v>
      </c>
      <c r="E245">
        <v>44</v>
      </c>
      <c r="F245">
        <v>0</v>
      </c>
      <c r="G245">
        <v>1</v>
      </c>
      <c r="H245">
        <v>111361</v>
      </c>
      <c r="I245">
        <v>57.979199999999999</v>
      </c>
      <c r="J245" t="s">
        <v>41</v>
      </c>
      <c r="K245" t="s">
        <v>16</v>
      </c>
      <c r="L245" t="s">
        <v>39</v>
      </c>
      <c r="M245">
        <v>1</v>
      </c>
      <c r="N245" t="s">
        <v>375</v>
      </c>
      <c r="O245" t="s">
        <v>378</v>
      </c>
      <c r="P245" t="s">
        <v>379</v>
      </c>
      <c r="Q245" t="str">
        <f>IF(COUNTIF(Table1[Ticket],Table1[[#This Row],[Ticket]])&gt;1,VLOOKUP(Table1[[#This Row],[Ticket]],Table2[#All],2,FALSE),"")</f>
        <v>Ticket 178</v>
      </c>
      <c r="R245" t="str">
        <f>IF(COUNTIF(Table1[SurName],Table1[[#This Row],[SurName]])&gt;1,VLOOKUP(Table1[[#This Row],[SurName]],Table3[#All],2,FALSE),"")</f>
        <v>Family 263</v>
      </c>
      <c r="S245" t="str">
        <f>IF(Table1[[#This Row],[Ticket Group]]="","","Ticket")</f>
        <v>Ticket</v>
      </c>
      <c r="T245" t="str">
        <f>IF(Table1[[#This Row],[Family Group]]="","","Family")</f>
        <v>Family</v>
      </c>
    </row>
    <row r="246" spans="1:20" x14ac:dyDescent="0.25">
      <c r="A246">
        <v>890</v>
      </c>
      <c r="B246">
        <v>1</v>
      </c>
      <c r="C246">
        <v>1</v>
      </c>
      <c r="D246" t="s">
        <v>14</v>
      </c>
      <c r="E246">
        <v>26</v>
      </c>
      <c r="F246">
        <v>0</v>
      </c>
      <c r="G246">
        <v>0</v>
      </c>
      <c r="H246">
        <v>111369</v>
      </c>
      <c r="I246">
        <v>30</v>
      </c>
      <c r="J246" t="s">
        <v>94</v>
      </c>
      <c r="K246" t="s">
        <v>16</v>
      </c>
      <c r="L246" t="s">
        <v>16</v>
      </c>
      <c r="M246">
        <v>1</v>
      </c>
      <c r="N246" t="s">
        <v>493</v>
      </c>
      <c r="O246" t="s">
        <v>339</v>
      </c>
      <c r="P246" t="s">
        <v>494</v>
      </c>
      <c r="Q246" t="str">
        <f>IF(COUNTIF(Table1[Ticket],Table1[[#This Row],[Ticket]])&gt;1,VLOOKUP(Table1[[#This Row],[Ticket]],Table2[#All],2,FALSE),"")</f>
        <v/>
      </c>
      <c r="R246" t="str">
        <f>IF(COUNTIF(Table1[SurName],Table1[[#This Row],[SurName]])&gt;1,VLOOKUP(Table1[[#This Row],[SurName]],Table3[#All],2,FALSE),"")</f>
        <v/>
      </c>
      <c r="S246" t="str">
        <f>IF(Table1[[#This Row],[Ticket Group]]="","","Ticket")</f>
        <v/>
      </c>
      <c r="T246" t="str">
        <f>IF(Table1[[#This Row],[Family Group]]="","","Family")</f>
        <v/>
      </c>
    </row>
    <row r="247" spans="1:20" x14ac:dyDescent="0.25">
      <c r="A247">
        <v>605</v>
      </c>
      <c r="B247">
        <v>1</v>
      </c>
      <c r="C247">
        <v>1</v>
      </c>
      <c r="D247" t="s">
        <v>14</v>
      </c>
      <c r="E247">
        <v>35</v>
      </c>
      <c r="F247">
        <v>0</v>
      </c>
      <c r="G247">
        <v>0</v>
      </c>
      <c r="H247">
        <v>111426</v>
      </c>
      <c r="I247">
        <v>26.55</v>
      </c>
      <c r="K247" t="s">
        <v>16</v>
      </c>
      <c r="N247" t="s">
        <v>1495</v>
      </c>
      <c r="O247" t="s">
        <v>339</v>
      </c>
      <c r="P247" t="s">
        <v>1496</v>
      </c>
      <c r="Q247" t="str">
        <f>IF(COUNTIF(Table1[Ticket],Table1[[#This Row],[Ticket]])&gt;1,VLOOKUP(Table1[[#This Row],[Ticket]],Table2[#All],2,FALSE),"")</f>
        <v/>
      </c>
      <c r="R247" t="str">
        <f>IF(COUNTIF(Table1[SurName],Table1[[#This Row],[SurName]])&gt;1,VLOOKUP(Table1[[#This Row],[SurName]],Table3[#All],2,FALSE),"")</f>
        <v/>
      </c>
      <c r="S247" t="str">
        <f>IF(Table1[[#This Row],[Ticket Group]]="","","Ticket")</f>
        <v/>
      </c>
      <c r="T247" t="str">
        <f>IF(Table1[[#This Row],[Family Group]]="","","Family")</f>
        <v/>
      </c>
    </row>
    <row r="248" spans="1:20" x14ac:dyDescent="0.25">
      <c r="A248">
        <v>508</v>
      </c>
      <c r="B248">
        <v>1</v>
      </c>
      <c r="C248">
        <v>1</v>
      </c>
      <c r="D248" t="s">
        <v>14</v>
      </c>
      <c r="F248">
        <v>0</v>
      </c>
      <c r="G248">
        <v>0</v>
      </c>
      <c r="H248">
        <v>111427</v>
      </c>
      <c r="I248">
        <v>26.55</v>
      </c>
      <c r="K248" t="s">
        <v>19</v>
      </c>
      <c r="N248" t="s">
        <v>1387</v>
      </c>
      <c r="O248" t="s">
        <v>339</v>
      </c>
      <c r="P248" t="s">
        <v>1388</v>
      </c>
      <c r="Q248" t="str">
        <f>IF(COUNTIF(Table1[Ticket],Table1[[#This Row],[Ticket]])&gt;1,VLOOKUP(Table1[[#This Row],[Ticket]],Table2[#All],2,FALSE),"")</f>
        <v/>
      </c>
      <c r="R248" t="str">
        <f>IF(COUNTIF(Table1[SurName],Table1[[#This Row],[SurName]])&gt;1,VLOOKUP(Table1[[#This Row],[SurName]],Table3[#All],2,FALSE),"")</f>
        <v/>
      </c>
      <c r="S248" t="str">
        <f>IF(Table1[[#This Row],[Ticket Group]]="","","Ticket")</f>
        <v/>
      </c>
      <c r="T248" t="str">
        <f>IF(Table1[[#This Row],[Family Group]]="","","Family")</f>
        <v/>
      </c>
    </row>
    <row r="249" spans="1:20" x14ac:dyDescent="0.25">
      <c r="A249">
        <v>188</v>
      </c>
      <c r="B249">
        <v>1</v>
      </c>
      <c r="C249">
        <v>1</v>
      </c>
      <c r="D249" t="s">
        <v>14</v>
      </c>
      <c r="E249">
        <v>45</v>
      </c>
      <c r="F249">
        <v>0</v>
      </c>
      <c r="G249">
        <v>0</v>
      </c>
      <c r="H249">
        <v>111428</v>
      </c>
      <c r="I249">
        <v>26.55</v>
      </c>
      <c r="K249" t="s">
        <v>19</v>
      </c>
      <c r="N249" t="s">
        <v>989</v>
      </c>
      <c r="O249" t="s">
        <v>339</v>
      </c>
      <c r="P249" t="s">
        <v>990</v>
      </c>
      <c r="Q249" t="str">
        <f>IF(COUNTIF(Table1[Ticket],Table1[[#This Row],[Ticket]])&gt;1,VLOOKUP(Table1[[#This Row],[Ticket]],Table2[#All],2,FALSE),"")</f>
        <v/>
      </c>
      <c r="R249" t="str">
        <f>IF(COUNTIF(Table1[SurName],Table1[[#This Row],[SurName]])&gt;1,VLOOKUP(Table1[[#This Row],[SurName]],Table3[#All],2,FALSE),"")</f>
        <v/>
      </c>
      <c r="S249" t="str">
        <f>IF(Table1[[#This Row],[Ticket Group]]="","","Ticket")</f>
        <v/>
      </c>
      <c r="T249" t="str">
        <f>IF(Table1[[#This Row],[Family Group]]="","","Family")</f>
        <v/>
      </c>
    </row>
    <row r="250" spans="1:20" x14ac:dyDescent="0.25">
      <c r="A250">
        <v>807</v>
      </c>
      <c r="B250">
        <v>0</v>
      </c>
      <c r="C250">
        <v>1</v>
      </c>
      <c r="D250" t="s">
        <v>14</v>
      </c>
      <c r="E250">
        <v>39</v>
      </c>
      <c r="F250">
        <v>0</v>
      </c>
      <c r="G250">
        <v>0</v>
      </c>
      <c r="H250">
        <v>112050</v>
      </c>
      <c r="I250">
        <v>0</v>
      </c>
      <c r="J250" t="s">
        <v>32</v>
      </c>
      <c r="K250" t="s">
        <v>19</v>
      </c>
      <c r="L250" t="s">
        <v>17</v>
      </c>
      <c r="M250">
        <v>1</v>
      </c>
      <c r="N250" t="s">
        <v>364</v>
      </c>
      <c r="O250" t="s">
        <v>339</v>
      </c>
      <c r="P250" t="s">
        <v>365</v>
      </c>
      <c r="Q250" t="str">
        <f>IF(COUNTIF(Table1[Ticket],Table1[[#This Row],[Ticket]])&gt;1,VLOOKUP(Table1[[#This Row],[Ticket]],Table2[#All],2,FALSE),"")</f>
        <v/>
      </c>
      <c r="R250" t="str">
        <f>IF(COUNTIF(Table1[SurName],Table1[[#This Row],[SurName]])&gt;1,VLOOKUP(Table1[[#This Row],[SurName]],Table3[#All],2,FALSE),"")</f>
        <v>Family 20</v>
      </c>
      <c r="S250" t="str">
        <f>IF(Table1[[#This Row],[Ticket Group]]="","","Ticket")</f>
        <v/>
      </c>
      <c r="T250" t="str">
        <f>IF(Table1[[#This Row],[Family Group]]="","","Family")</f>
        <v>Family</v>
      </c>
    </row>
    <row r="251" spans="1:20" x14ac:dyDescent="0.25">
      <c r="A251">
        <v>634</v>
      </c>
      <c r="B251">
        <v>0</v>
      </c>
      <c r="C251">
        <v>1</v>
      </c>
      <c r="D251" t="s">
        <v>14</v>
      </c>
      <c r="F251">
        <v>0</v>
      </c>
      <c r="G251">
        <v>0</v>
      </c>
      <c r="H251">
        <v>112052</v>
      </c>
      <c r="I251">
        <v>0</v>
      </c>
      <c r="K251" t="s">
        <v>19</v>
      </c>
      <c r="N251" t="s">
        <v>1529</v>
      </c>
      <c r="O251" t="s">
        <v>339</v>
      </c>
      <c r="P251" t="s">
        <v>1530</v>
      </c>
      <c r="Q251" t="str">
        <f>IF(COUNTIF(Table1[Ticket],Table1[[#This Row],[Ticket]])&gt;1,VLOOKUP(Table1[[#This Row],[Ticket]],Table2[#All],2,FALSE),"")</f>
        <v/>
      </c>
      <c r="R251" t="str">
        <f>IF(COUNTIF(Table1[SurName],Table1[[#This Row],[SurName]])&gt;1,VLOOKUP(Table1[[#This Row],[SurName]],Table3[#All],2,FALSE),"")</f>
        <v/>
      </c>
      <c r="S251" t="str">
        <f>IF(Table1[[#This Row],[Ticket Group]]="","","Ticket")</f>
        <v/>
      </c>
      <c r="T251" t="str">
        <f>IF(Table1[[#This Row],[Family Group]]="","","Family")</f>
        <v/>
      </c>
    </row>
    <row r="252" spans="1:20" x14ac:dyDescent="0.25">
      <c r="A252">
        <v>888</v>
      </c>
      <c r="B252">
        <v>1</v>
      </c>
      <c r="C252">
        <v>1</v>
      </c>
      <c r="D252" t="s">
        <v>20</v>
      </c>
      <c r="E252">
        <v>19</v>
      </c>
      <c r="F252">
        <v>0</v>
      </c>
      <c r="G252">
        <v>0</v>
      </c>
      <c r="H252">
        <v>112053</v>
      </c>
      <c r="I252">
        <v>30</v>
      </c>
      <c r="J252" t="s">
        <v>57</v>
      </c>
      <c r="K252" t="s">
        <v>19</v>
      </c>
      <c r="L252" t="s">
        <v>39</v>
      </c>
      <c r="M252">
        <v>1</v>
      </c>
      <c r="N252" t="s">
        <v>414</v>
      </c>
      <c r="O252" t="s">
        <v>376</v>
      </c>
      <c r="P252" t="s">
        <v>415</v>
      </c>
      <c r="Q252" t="str">
        <f>IF(COUNTIF(Table1[Ticket],Table1[[#This Row],[Ticket]])&gt;1,VLOOKUP(Table1[[#This Row],[Ticket]],Table2[#All],2,FALSE),"")</f>
        <v/>
      </c>
      <c r="R252" t="str">
        <f>IF(COUNTIF(Table1[SurName],Table1[[#This Row],[SurName]])&gt;1,VLOOKUP(Table1[[#This Row],[SurName]],Table3[#All],2,FALSE),"")</f>
        <v>Family 226</v>
      </c>
      <c r="S252" t="str">
        <f>IF(Table1[[#This Row],[Ticket Group]]="","","Ticket")</f>
        <v/>
      </c>
      <c r="T252" t="str">
        <f>IF(Table1[[#This Row],[Family Group]]="","","Family")</f>
        <v>Family</v>
      </c>
    </row>
    <row r="253" spans="1:20" x14ac:dyDescent="0.25">
      <c r="A253">
        <v>816</v>
      </c>
      <c r="B253">
        <v>0</v>
      </c>
      <c r="C253">
        <v>1</v>
      </c>
      <c r="D253" t="s">
        <v>14</v>
      </c>
      <c r="F253">
        <v>0</v>
      </c>
      <c r="G253">
        <v>0</v>
      </c>
      <c r="H253">
        <v>112058</v>
      </c>
      <c r="I253">
        <v>0</v>
      </c>
      <c r="J253" t="s">
        <v>40</v>
      </c>
      <c r="K253" t="s">
        <v>19</v>
      </c>
      <c r="L253" t="s">
        <v>39</v>
      </c>
      <c r="M253">
        <v>1</v>
      </c>
      <c r="N253" t="s">
        <v>373</v>
      </c>
      <c r="O253" t="s">
        <v>339</v>
      </c>
      <c r="P253" t="s">
        <v>374</v>
      </c>
      <c r="Q253" t="str">
        <f>IF(COUNTIF(Table1[Ticket],Table1[[#This Row],[Ticket]])&gt;1,VLOOKUP(Table1[[#This Row],[Ticket]],Table2[#All],2,FALSE),"")</f>
        <v/>
      </c>
      <c r="R253" t="str">
        <f>IF(COUNTIF(Table1[SurName],Table1[[#This Row],[SurName]])&gt;1,VLOOKUP(Table1[[#This Row],[SurName]],Table3[#All],2,FALSE),"")</f>
        <v/>
      </c>
      <c r="S253" t="str">
        <f>IF(Table1[[#This Row],[Ticket Group]]="","","Ticket")</f>
        <v/>
      </c>
      <c r="T253" t="str">
        <f>IF(Table1[[#This Row],[Family Group]]="","","Family")</f>
        <v/>
      </c>
    </row>
    <row r="254" spans="1:20" x14ac:dyDescent="0.25">
      <c r="A254">
        <v>264</v>
      </c>
      <c r="B254">
        <v>0</v>
      </c>
      <c r="C254">
        <v>1</v>
      </c>
      <c r="D254" t="s">
        <v>14</v>
      </c>
      <c r="E254">
        <v>40</v>
      </c>
      <c r="F254">
        <v>0</v>
      </c>
      <c r="G254">
        <v>0</v>
      </c>
      <c r="H254">
        <v>112059</v>
      </c>
      <c r="I254">
        <v>0</v>
      </c>
      <c r="J254" t="s">
        <v>78</v>
      </c>
      <c r="K254" t="s">
        <v>19</v>
      </c>
      <c r="L254" t="s">
        <v>39</v>
      </c>
      <c r="M254">
        <v>1</v>
      </c>
      <c r="N254" t="s">
        <v>457</v>
      </c>
      <c r="O254" t="s">
        <v>339</v>
      </c>
      <c r="P254" t="s">
        <v>458</v>
      </c>
      <c r="Q254" t="str">
        <f>IF(COUNTIF(Table1[Ticket],Table1[[#This Row],[Ticket]])&gt;1,VLOOKUP(Table1[[#This Row],[Ticket]],Table2[#All],2,FALSE),"")</f>
        <v/>
      </c>
      <c r="R254" t="str">
        <f>IF(COUNTIF(Table1[SurName],Table1[[#This Row],[SurName]])&gt;1,VLOOKUP(Table1[[#This Row],[SurName]],Table3[#All],2,FALSE),"")</f>
        <v/>
      </c>
      <c r="S254" t="str">
        <f>IF(Table1[[#This Row],[Ticket Group]]="","","Ticket")</f>
        <v/>
      </c>
      <c r="T254" t="str">
        <f>IF(Table1[[#This Row],[Family Group]]="","","Family")</f>
        <v/>
      </c>
    </row>
    <row r="255" spans="1:20" x14ac:dyDescent="0.25">
      <c r="A255">
        <v>210</v>
      </c>
      <c r="B255">
        <v>1</v>
      </c>
      <c r="C255">
        <v>1</v>
      </c>
      <c r="D255" t="s">
        <v>14</v>
      </c>
      <c r="E255">
        <v>40</v>
      </c>
      <c r="F255">
        <v>0</v>
      </c>
      <c r="G255">
        <v>0</v>
      </c>
      <c r="H255">
        <v>112277</v>
      </c>
      <c r="I255">
        <v>31</v>
      </c>
      <c r="J255" t="s">
        <v>29</v>
      </c>
      <c r="K255" t="s">
        <v>16</v>
      </c>
      <c r="L255" t="s">
        <v>17</v>
      </c>
      <c r="M255">
        <v>1</v>
      </c>
      <c r="N255" t="s">
        <v>357</v>
      </c>
      <c r="O255" t="s">
        <v>339</v>
      </c>
      <c r="P255" t="s">
        <v>358</v>
      </c>
      <c r="Q255" t="str">
        <f>IF(COUNTIF(Table1[Ticket],Table1[[#This Row],[Ticket]])&gt;1,VLOOKUP(Table1[[#This Row],[Ticket]],Table2[#All],2,FALSE),"")</f>
        <v/>
      </c>
      <c r="R255" t="str">
        <f>IF(COUNTIF(Table1[SurName],Table1[[#This Row],[SurName]])&gt;1,VLOOKUP(Table1[[#This Row],[SurName]],Table3[#All],2,FALSE),"")</f>
        <v/>
      </c>
      <c r="S255" t="str">
        <f>IF(Table1[[#This Row],[Ticket Group]]="","","Ticket")</f>
        <v/>
      </c>
      <c r="T255" t="str">
        <f>IF(Table1[[#This Row],[Family Group]]="","","Family")</f>
        <v/>
      </c>
    </row>
    <row r="256" spans="1:20" x14ac:dyDescent="0.25">
      <c r="A256">
        <v>767</v>
      </c>
      <c r="B256">
        <v>0</v>
      </c>
      <c r="C256">
        <v>1</v>
      </c>
      <c r="D256" t="s">
        <v>14</v>
      </c>
      <c r="F256">
        <v>0</v>
      </c>
      <c r="G256">
        <v>0</v>
      </c>
      <c r="H256">
        <v>112379</v>
      </c>
      <c r="I256">
        <v>39.6</v>
      </c>
      <c r="K256" t="s">
        <v>16</v>
      </c>
      <c r="N256" t="s">
        <v>1668</v>
      </c>
      <c r="O256" t="s">
        <v>424</v>
      </c>
      <c r="P256" t="s">
        <v>1669</v>
      </c>
      <c r="Q256" t="str">
        <f>IF(COUNTIF(Table1[Ticket],Table1[[#This Row],[Ticket]])&gt;1,VLOOKUP(Table1[[#This Row],[Ticket]],Table2[#All],2,FALSE),"")</f>
        <v/>
      </c>
      <c r="R256" t="str">
        <f>IF(COUNTIF(Table1[SurName],Table1[[#This Row],[SurName]])&gt;1,VLOOKUP(Table1[[#This Row],[SurName]],Table3[#All],2,FALSE),"")</f>
        <v/>
      </c>
      <c r="S256" t="str">
        <f>IF(Table1[[#This Row],[Ticket Group]]="","","Ticket")</f>
        <v/>
      </c>
      <c r="T256" t="str">
        <f>IF(Table1[[#This Row],[Family Group]]="","","Family")</f>
        <v/>
      </c>
    </row>
    <row r="257" spans="1:20" x14ac:dyDescent="0.25">
      <c r="A257">
        <v>712</v>
      </c>
      <c r="B257">
        <v>0</v>
      </c>
      <c r="C257">
        <v>1</v>
      </c>
      <c r="D257" t="s">
        <v>14</v>
      </c>
      <c r="F257">
        <v>0</v>
      </c>
      <c r="G257">
        <v>0</v>
      </c>
      <c r="H257">
        <v>113028</v>
      </c>
      <c r="I257">
        <v>26.55</v>
      </c>
      <c r="J257" t="s">
        <v>89</v>
      </c>
      <c r="K257" t="s">
        <v>19</v>
      </c>
      <c r="L257" t="s">
        <v>16</v>
      </c>
      <c r="M257">
        <v>1</v>
      </c>
      <c r="N257" t="s">
        <v>483</v>
      </c>
      <c r="O257" t="s">
        <v>339</v>
      </c>
      <c r="P257" t="s">
        <v>484</v>
      </c>
      <c r="Q257" t="str">
        <f>IF(COUNTIF(Table1[Ticket],Table1[[#This Row],[Ticket]])&gt;1,VLOOKUP(Table1[[#This Row],[Ticket]],Table2[#All],2,FALSE),"")</f>
        <v/>
      </c>
      <c r="R257" t="str">
        <f>IF(COUNTIF(Table1[SurName],Table1[[#This Row],[SurName]])&gt;1,VLOOKUP(Table1[[#This Row],[SurName]],Table3[#All],2,FALSE),"")</f>
        <v/>
      </c>
      <c r="S257" t="str">
        <f>IF(Table1[[#This Row],[Ticket Group]]="","","Ticket")</f>
        <v/>
      </c>
      <c r="T257" t="str">
        <f>IF(Table1[[#This Row],[Family Group]]="","","Family")</f>
        <v/>
      </c>
    </row>
    <row r="258" spans="1:20" x14ac:dyDescent="0.25">
      <c r="A258">
        <v>332</v>
      </c>
      <c r="B258">
        <v>0</v>
      </c>
      <c r="C258">
        <v>1</v>
      </c>
      <c r="D258" t="s">
        <v>14</v>
      </c>
      <c r="E258">
        <v>45.5</v>
      </c>
      <c r="F258">
        <v>0</v>
      </c>
      <c r="G258">
        <v>0</v>
      </c>
      <c r="H258">
        <v>113043</v>
      </c>
      <c r="I258">
        <v>28.5</v>
      </c>
      <c r="J258" t="s">
        <v>89</v>
      </c>
      <c r="K258" t="s">
        <v>19</v>
      </c>
      <c r="L258" t="s">
        <v>16</v>
      </c>
      <c r="M258">
        <v>1</v>
      </c>
      <c r="N258" t="s">
        <v>481</v>
      </c>
      <c r="O258" t="s">
        <v>339</v>
      </c>
      <c r="P258" t="s">
        <v>482</v>
      </c>
      <c r="Q258" t="str">
        <f>IF(COUNTIF(Table1[Ticket],Table1[[#This Row],[Ticket]])&gt;1,VLOOKUP(Table1[[#This Row],[Ticket]],Table2[#All],2,FALSE),"")</f>
        <v/>
      </c>
      <c r="R258" t="str">
        <f>IF(COUNTIF(Table1[SurName],Table1[[#This Row],[SurName]])&gt;1,VLOOKUP(Table1[[#This Row],[SurName]],Table3[#All],2,FALSE),"")</f>
        <v/>
      </c>
      <c r="S258" t="str">
        <f>IF(Table1[[#This Row],[Ticket Group]]="","","Ticket")</f>
        <v/>
      </c>
      <c r="T258" t="str">
        <f>IF(Table1[[#This Row],[Family Group]]="","","Family")</f>
        <v/>
      </c>
    </row>
    <row r="259" spans="1:20" x14ac:dyDescent="0.25">
      <c r="A259">
        <v>537</v>
      </c>
      <c r="B259">
        <v>0</v>
      </c>
      <c r="C259">
        <v>1</v>
      </c>
      <c r="D259" t="s">
        <v>14</v>
      </c>
      <c r="E259">
        <v>45</v>
      </c>
      <c r="F259">
        <v>0</v>
      </c>
      <c r="G259">
        <v>0</v>
      </c>
      <c r="H259">
        <v>113050</v>
      </c>
      <c r="I259">
        <v>26.55</v>
      </c>
      <c r="J259" t="s">
        <v>52</v>
      </c>
      <c r="K259" t="s">
        <v>19</v>
      </c>
      <c r="L259" t="s">
        <v>39</v>
      </c>
      <c r="M259">
        <v>1</v>
      </c>
      <c r="N259" t="s">
        <v>405</v>
      </c>
      <c r="O259" t="s">
        <v>406</v>
      </c>
      <c r="P259" t="s">
        <v>407</v>
      </c>
      <c r="Q259" t="str">
        <f>IF(COUNTIF(Table1[Ticket],Table1[[#This Row],[Ticket]])&gt;1,VLOOKUP(Table1[[#This Row],[Ticket]],Table2[#All],2,FALSE),"")</f>
        <v/>
      </c>
      <c r="R259" t="str">
        <f>IF(COUNTIF(Table1[SurName],Table1[[#This Row],[SurName]])&gt;1,VLOOKUP(Table1[[#This Row],[SurName]],Table3[#All],2,FALSE),"")</f>
        <v/>
      </c>
      <c r="S259" t="str">
        <f>IF(Table1[[#This Row],[Ticket Group]]="","","Ticket")</f>
        <v/>
      </c>
      <c r="T259" t="str">
        <f>IF(Table1[[#This Row],[Family Group]]="","","Family")</f>
        <v/>
      </c>
    </row>
    <row r="260" spans="1:20" x14ac:dyDescent="0.25">
      <c r="A260">
        <v>453</v>
      </c>
      <c r="B260">
        <v>0</v>
      </c>
      <c r="C260">
        <v>1</v>
      </c>
      <c r="D260" t="s">
        <v>14</v>
      </c>
      <c r="E260">
        <v>30</v>
      </c>
      <c r="F260">
        <v>0</v>
      </c>
      <c r="G260">
        <v>0</v>
      </c>
      <c r="H260">
        <v>113051</v>
      </c>
      <c r="I260">
        <v>27.75</v>
      </c>
      <c r="J260" t="s">
        <v>85</v>
      </c>
      <c r="K260" t="s">
        <v>16</v>
      </c>
      <c r="L260" t="s">
        <v>16</v>
      </c>
      <c r="M260">
        <v>1</v>
      </c>
      <c r="N260" t="s">
        <v>474</v>
      </c>
      <c r="O260" t="s">
        <v>339</v>
      </c>
      <c r="P260" t="s">
        <v>475</v>
      </c>
      <c r="Q260" t="str">
        <f>IF(COUNTIF(Table1[Ticket],Table1[[#This Row],[Ticket]])&gt;1,VLOOKUP(Table1[[#This Row],[Ticket]],Table2[#All],2,FALSE),"")</f>
        <v/>
      </c>
      <c r="R260" t="str">
        <f>IF(COUNTIF(Table1[SurName],Table1[[#This Row],[SurName]])&gt;1,VLOOKUP(Table1[[#This Row],[SurName]],Table3[#All],2,FALSE),"")</f>
        <v/>
      </c>
      <c r="S260" t="str">
        <f>IF(Table1[[#This Row],[Ticket Group]]="","","Ticket")</f>
        <v/>
      </c>
      <c r="T260" t="str">
        <f>IF(Table1[[#This Row],[Family Group]]="","","Family")</f>
        <v/>
      </c>
    </row>
    <row r="261" spans="1:20" x14ac:dyDescent="0.25">
      <c r="A261">
        <v>858</v>
      </c>
      <c r="B261">
        <v>1</v>
      </c>
      <c r="C261">
        <v>1</v>
      </c>
      <c r="D261" t="s">
        <v>14</v>
      </c>
      <c r="E261">
        <v>51</v>
      </c>
      <c r="F261">
        <v>0</v>
      </c>
      <c r="G261">
        <v>0</v>
      </c>
      <c r="H261">
        <v>113055</v>
      </c>
      <c r="I261">
        <v>26.55</v>
      </c>
      <c r="J261" t="s">
        <v>169</v>
      </c>
      <c r="K261" t="s">
        <v>19</v>
      </c>
      <c r="L261" t="s">
        <v>165</v>
      </c>
      <c r="M261">
        <v>1</v>
      </c>
      <c r="N261" t="s">
        <v>637</v>
      </c>
      <c r="O261" t="s">
        <v>339</v>
      </c>
      <c r="P261" t="s">
        <v>638</v>
      </c>
      <c r="Q261" t="str">
        <f>IF(COUNTIF(Table1[Ticket],Table1[[#This Row],[Ticket]])&gt;1,VLOOKUP(Table1[[#This Row],[Ticket]],Table2[#All],2,FALSE),"")</f>
        <v/>
      </c>
      <c r="R261" t="str">
        <f>IF(COUNTIF(Table1[SurName],Table1[[#This Row],[SurName]])&gt;1,VLOOKUP(Table1[[#This Row],[SurName]],Table3[#All],2,FALSE),"")</f>
        <v>Family 142</v>
      </c>
      <c r="S261" t="str">
        <f>IF(Table1[[#This Row],[Ticket Group]]="","","Ticket")</f>
        <v/>
      </c>
      <c r="T261" t="str">
        <f>IF(Table1[[#This Row],[Family Group]]="","","Family")</f>
        <v>Family</v>
      </c>
    </row>
    <row r="262" spans="1:20" x14ac:dyDescent="0.25">
      <c r="A262">
        <v>285</v>
      </c>
      <c r="B262">
        <v>0</v>
      </c>
      <c r="C262">
        <v>1</v>
      </c>
      <c r="D262" t="s">
        <v>14</v>
      </c>
      <c r="F262">
        <v>0</v>
      </c>
      <c r="G262">
        <v>0</v>
      </c>
      <c r="H262">
        <v>113056</v>
      </c>
      <c r="I262">
        <v>26</v>
      </c>
      <c r="J262" t="s">
        <v>22</v>
      </c>
      <c r="K262" t="s">
        <v>19</v>
      </c>
      <c r="L262" t="s">
        <v>17</v>
      </c>
      <c r="M262">
        <v>1</v>
      </c>
      <c r="N262" t="s">
        <v>346</v>
      </c>
      <c r="O262" t="s">
        <v>339</v>
      </c>
      <c r="P262" t="s">
        <v>347</v>
      </c>
      <c r="Q262" t="str">
        <f>IF(COUNTIF(Table1[Ticket],Table1[[#This Row],[Ticket]])&gt;1,VLOOKUP(Table1[[#This Row],[Ticket]],Table2[#All],2,FALSE),"")</f>
        <v/>
      </c>
      <c r="R262" t="str">
        <f>IF(COUNTIF(Table1[SurName],Table1[[#This Row],[SurName]])&gt;1,VLOOKUP(Table1[[#This Row],[SurName]],Table3[#All],2,FALSE),"")</f>
        <v>Family 576</v>
      </c>
      <c r="S262" t="str">
        <f>IF(Table1[[#This Row],[Ticket Group]]="","","Ticket")</f>
        <v/>
      </c>
      <c r="T262" t="str">
        <f>IF(Table1[[#This Row],[Family Group]]="","","Family")</f>
        <v>Family</v>
      </c>
    </row>
    <row r="263" spans="1:20" x14ac:dyDescent="0.25">
      <c r="A263">
        <v>84</v>
      </c>
      <c r="B263">
        <v>0</v>
      </c>
      <c r="C263">
        <v>1</v>
      </c>
      <c r="D263" t="s">
        <v>14</v>
      </c>
      <c r="E263">
        <v>28</v>
      </c>
      <c r="F263">
        <v>0</v>
      </c>
      <c r="G263">
        <v>0</v>
      </c>
      <c r="H263">
        <v>113059</v>
      </c>
      <c r="I263">
        <v>47.1</v>
      </c>
      <c r="K263" t="s">
        <v>19</v>
      </c>
      <c r="N263" t="s">
        <v>841</v>
      </c>
      <c r="O263" t="s">
        <v>339</v>
      </c>
      <c r="P263" t="s">
        <v>842</v>
      </c>
      <c r="Q263" t="str">
        <f>IF(COUNTIF(Table1[Ticket],Table1[[#This Row],[Ticket]])&gt;1,VLOOKUP(Table1[[#This Row],[Ticket]],Table2[#All],2,FALSE),"")</f>
        <v/>
      </c>
      <c r="R263" t="str">
        <f>IF(COUNTIF(Table1[SurName],Table1[[#This Row],[SurName]])&gt;1,VLOOKUP(Table1[[#This Row],[SurName]],Table3[#All],2,FALSE),"")</f>
        <v/>
      </c>
      <c r="S263" t="str">
        <f>IF(Table1[[#This Row],[Ticket Group]]="","","Ticket")</f>
        <v/>
      </c>
      <c r="T263" t="str">
        <f>IF(Table1[[#This Row],[Family Group]]="","","Family")</f>
        <v/>
      </c>
    </row>
    <row r="264" spans="1:20" x14ac:dyDescent="0.25">
      <c r="A264">
        <v>783</v>
      </c>
      <c r="B264">
        <v>0</v>
      </c>
      <c r="C264">
        <v>1</v>
      </c>
      <c r="D264" t="s">
        <v>14</v>
      </c>
      <c r="E264">
        <v>29</v>
      </c>
      <c r="F264">
        <v>0</v>
      </c>
      <c r="G264">
        <v>0</v>
      </c>
      <c r="H264">
        <v>113501</v>
      </c>
      <c r="I264">
        <v>30</v>
      </c>
      <c r="J264" t="s">
        <v>160</v>
      </c>
      <c r="K264" t="s">
        <v>19</v>
      </c>
      <c r="L264" t="s">
        <v>134</v>
      </c>
      <c r="M264">
        <v>1</v>
      </c>
      <c r="N264" t="s">
        <v>619</v>
      </c>
      <c r="O264" t="s">
        <v>339</v>
      </c>
      <c r="P264" t="s">
        <v>620</v>
      </c>
      <c r="Q264" t="str">
        <f>IF(COUNTIF(Table1[Ticket],Table1[[#This Row],[Ticket]])&gt;1,VLOOKUP(Table1[[#This Row],[Ticket]],Table2[#All],2,FALSE),"")</f>
        <v/>
      </c>
      <c r="R264" t="str">
        <f>IF(COUNTIF(Table1[SurName],Table1[[#This Row],[SurName]])&gt;1,VLOOKUP(Table1[[#This Row],[SurName]],Table3[#All],2,FALSE),"")</f>
        <v/>
      </c>
      <c r="S264" t="str">
        <f>IF(Table1[[#This Row],[Ticket Group]]="","","Ticket")</f>
        <v/>
      </c>
      <c r="T264" t="str">
        <f>IF(Table1[[#This Row],[Family Group]]="","","Family")</f>
        <v/>
      </c>
    </row>
    <row r="265" spans="1:20" x14ac:dyDescent="0.25">
      <c r="A265">
        <v>378</v>
      </c>
      <c r="B265">
        <v>0</v>
      </c>
      <c r="C265">
        <v>1</v>
      </c>
      <c r="D265" t="s">
        <v>14</v>
      </c>
      <c r="E265">
        <v>27</v>
      </c>
      <c r="F265">
        <v>0</v>
      </c>
      <c r="G265">
        <v>2</v>
      </c>
      <c r="H265">
        <v>113503</v>
      </c>
      <c r="I265">
        <v>211.5</v>
      </c>
      <c r="J265" t="s">
        <v>118</v>
      </c>
      <c r="K265" t="s">
        <v>16</v>
      </c>
      <c r="L265" t="s">
        <v>16</v>
      </c>
      <c r="M265">
        <v>1</v>
      </c>
      <c r="N265" t="s">
        <v>540</v>
      </c>
      <c r="O265" t="s">
        <v>339</v>
      </c>
      <c r="P265" t="s">
        <v>541</v>
      </c>
      <c r="Q265" t="str">
        <f>IF(COUNTIF(Table1[Ticket],Table1[[#This Row],[Ticket]])&gt;1,VLOOKUP(Table1[[#This Row],[Ticket]],Table2[#All],2,FALSE),"")</f>
        <v/>
      </c>
      <c r="R265" t="str">
        <f>IF(COUNTIF(Table1[SurName],Table1[[#This Row],[SurName]])&gt;1,VLOOKUP(Table1[[#This Row],[SurName]],Table3[#All],2,FALSE),"")</f>
        <v/>
      </c>
      <c r="S265" t="str">
        <f>IF(Table1[[#This Row],[Ticket Group]]="","","Ticket")</f>
        <v/>
      </c>
      <c r="T265" t="str">
        <f>IF(Table1[[#This Row],[Family Group]]="","","Family")</f>
        <v/>
      </c>
    </row>
    <row r="266" spans="1:20" x14ac:dyDescent="0.25">
      <c r="A266">
        <v>357</v>
      </c>
      <c r="B266">
        <v>1</v>
      </c>
      <c r="C266">
        <v>1</v>
      </c>
      <c r="D266" t="s">
        <v>20</v>
      </c>
      <c r="E266">
        <v>22</v>
      </c>
      <c r="F266">
        <v>0</v>
      </c>
      <c r="G266">
        <v>1</v>
      </c>
      <c r="H266">
        <v>113505</v>
      </c>
      <c r="I266">
        <v>55</v>
      </c>
      <c r="J266" t="s">
        <v>178</v>
      </c>
      <c r="K266" t="s">
        <v>19</v>
      </c>
      <c r="L266" t="s">
        <v>165</v>
      </c>
      <c r="M266">
        <v>1</v>
      </c>
      <c r="N266" t="s">
        <v>651</v>
      </c>
      <c r="O266" t="s">
        <v>376</v>
      </c>
      <c r="P266" t="s">
        <v>652</v>
      </c>
      <c r="Q266" t="str">
        <f>IF(COUNTIF(Table1[Ticket],Table1[[#This Row],[Ticket]])&gt;1,VLOOKUP(Table1[[#This Row],[Ticket]],Table2[#All],2,FALSE),"")</f>
        <v>Ticket 199</v>
      </c>
      <c r="R266" t="str">
        <f>IF(COUNTIF(Table1[SurName],Table1[[#This Row],[SurName]])&gt;1,VLOOKUP(Table1[[#This Row],[SurName]],Table3[#All],2,FALSE),"")</f>
        <v/>
      </c>
      <c r="S266" t="str">
        <f>IF(Table1[[#This Row],[Ticket Group]]="","","Ticket")</f>
        <v>Ticket</v>
      </c>
      <c r="T266" t="str">
        <f>IF(Table1[[#This Row],[Family Group]]="","","Family")</f>
        <v/>
      </c>
    </row>
    <row r="267" spans="1:20" x14ac:dyDescent="0.25">
      <c r="A267">
        <v>167</v>
      </c>
      <c r="B267">
        <v>1</v>
      </c>
      <c r="C267">
        <v>1</v>
      </c>
      <c r="D267" t="s">
        <v>20</v>
      </c>
      <c r="F267">
        <v>0</v>
      </c>
      <c r="G267">
        <v>1</v>
      </c>
      <c r="H267">
        <v>113505</v>
      </c>
      <c r="I267">
        <v>55</v>
      </c>
      <c r="J267" t="s">
        <v>178</v>
      </c>
      <c r="K267" t="s">
        <v>19</v>
      </c>
      <c r="L267" t="s">
        <v>165</v>
      </c>
      <c r="M267">
        <v>1</v>
      </c>
      <c r="N267" t="s">
        <v>649</v>
      </c>
      <c r="O267" t="s">
        <v>378</v>
      </c>
      <c r="P267" t="s">
        <v>650</v>
      </c>
      <c r="Q267" t="str">
        <f>IF(COUNTIF(Table1[Ticket],Table1[[#This Row],[Ticket]])&gt;1,VLOOKUP(Table1[[#This Row],[Ticket]],Table2[#All],2,FALSE),"")</f>
        <v>Ticket 199</v>
      </c>
      <c r="R267" t="str">
        <f>IF(COUNTIF(Table1[SurName],Table1[[#This Row],[SurName]])&gt;1,VLOOKUP(Table1[[#This Row],[SurName]],Table3[#All],2,FALSE),"")</f>
        <v/>
      </c>
      <c r="S267" t="str">
        <f>IF(Table1[[#This Row],[Ticket Group]]="","","Ticket")</f>
        <v>Ticket</v>
      </c>
      <c r="T267" t="str">
        <f>IF(Table1[[#This Row],[Family Group]]="","","Family")</f>
        <v/>
      </c>
    </row>
    <row r="268" spans="1:20" x14ac:dyDescent="0.25">
      <c r="A268">
        <v>55</v>
      </c>
      <c r="B268">
        <v>0</v>
      </c>
      <c r="C268">
        <v>1</v>
      </c>
      <c r="D268" t="s">
        <v>14</v>
      </c>
      <c r="E268">
        <v>65</v>
      </c>
      <c r="F268">
        <v>0</v>
      </c>
      <c r="G268">
        <v>1</v>
      </c>
      <c r="H268">
        <v>113509</v>
      </c>
      <c r="I268">
        <v>61.979199999999999</v>
      </c>
      <c r="J268" t="s">
        <v>48</v>
      </c>
      <c r="K268" t="s">
        <v>16</v>
      </c>
      <c r="L268" t="s">
        <v>39</v>
      </c>
      <c r="M268">
        <v>1</v>
      </c>
      <c r="N268" t="s">
        <v>395</v>
      </c>
      <c r="O268" t="s">
        <v>339</v>
      </c>
      <c r="P268" t="s">
        <v>396</v>
      </c>
      <c r="Q268" t="str">
        <f>IF(COUNTIF(Table1[Ticket],Table1[[#This Row],[Ticket]])&gt;1,VLOOKUP(Table1[[#This Row],[Ticket]],Table2[#All],2,FALSE),"")</f>
        <v/>
      </c>
      <c r="R268" t="str">
        <f>IF(COUNTIF(Table1[SurName],Table1[[#This Row],[SurName]])&gt;1,VLOOKUP(Table1[[#This Row],[SurName]],Table3[#All],2,FALSE),"")</f>
        <v/>
      </c>
      <c r="S268" t="str">
        <f>IF(Table1[[#This Row],[Ticket Group]]="","","Ticket")</f>
        <v/>
      </c>
      <c r="T268" t="str">
        <f>IF(Table1[[#This Row],[Family Group]]="","","Family")</f>
        <v/>
      </c>
    </row>
    <row r="269" spans="1:20" x14ac:dyDescent="0.25">
      <c r="A269">
        <v>352</v>
      </c>
      <c r="B269">
        <v>0</v>
      </c>
      <c r="C269">
        <v>1</v>
      </c>
      <c r="D269" t="s">
        <v>14</v>
      </c>
      <c r="F269">
        <v>0</v>
      </c>
      <c r="G269">
        <v>0</v>
      </c>
      <c r="H269">
        <v>113510</v>
      </c>
      <c r="I269">
        <v>35</v>
      </c>
      <c r="J269" t="s">
        <v>93</v>
      </c>
      <c r="K269" t="s">
        <v>19</v>
      </c>
      <c r="L269" t="s">
        <v>16</v>
      </c>
      <c r="M269">
        <v>1</v>
      </c>
      <c r="N269" t="s">
        <v>491</v>
      </c>
      <c r="O269" t="s">
        <v>339</v>
      </c>
      <c r="P269" t="s">
        <v>492</v>
      </c>
      <c r="Q269" t="str">
        <f>IF(COUNTIF(Table1[Ticket],Table1[[#This Row],[Ticket]])&gt;1,VLOOKUP(Table1[[#This Row],[Ticket]],Table2[#All],2,FALSE),"")</f>
        <v/>
      </c>
      <c r="R269" t="str">
        <f>IF(COUNTIF(Table1[SurName],Table1[[#This Row],[SurName]])&gt;1,VLOOKUP(Table1[[#This Row],[SurName]],Table3[#All],2,FALSE),"")</f>
        <v/>
      </c>
      <c r="S269" t="str">
        <f>IF(Table1[[#This Row],[Ticket Group]]="","","Ticket")</f>
        <v/>
      </c>
      <c r="T269" t="str">
        <f>IF(Table1[[#This Row],[Family Group]]="","","Family")</f>
        <v/>
      </c>
    </row>
    <row r="270" spans="1:20" x14ac:dyDescent="0.25">
      <c r="A270">
        <v>253</v>
      </c>
      <c r="B270">
        <v>0</v>
      </c>
      <c r="C270">
        <v>1</v>
      </c>
      <c r="D270" t="s">
        <v>14</v>
      </c>
      <c r="E270">
        <v>62</v>
      </c>
      <c r="F270">
        <v>0</v>
      </c>
      <c r="G270">
        <v>0</v>
      </c>
      <c r="H270">
        <v>113514</v>
      </c>
      <c r="I270">
        <v>26.55</v>
      </c>
      <c r="J270" t="s">
        <v>124</v>
      </c>
      <c r="K270" t="s">
        <v>19</v>
      </c>
      <c r="L270" t="s">
        <v>16</v>
      </c>
      <c r="M270">
        <v>1</v>
      </c>
      <c r="N270" t="s">
        <v>549</v>
      </c>
      <c r="O270" t="s">
        <v>339</v>
      </c>
      <c r="P270" t="s">
        <v>550</v>
      </c>
      <c r="Q270" t="str">
        <f>IF(COUNTIF(Table1[Ticket],Table1[[#This Row],[Ticket]])&gt;1,VLOOKUP(Table1[[#This Row],[Ticket]],Table2[#All],2,FALSE),"")</f>
        <v/>
      </c>
      <c r="R270" t="str">
        <f>IF(COUNTIF(Table1[SurName],Table1[[#This Row],[SurName]])&gt;1,VLOOKUP(Table1[[#This Row],[SurName]],Table3[#All],2,FALSE),"")</f>
        <v/>
      </c>
      <c r="S270" t="str">
        <f>IF(Table1[[#This Row],[Ticket Group]]="","","Ticket")</f>
        <v/>
      </c>
      <c r="T270" t="str">
        <f>IF(Table1[[#This Row],[Family Group]]="","","Family")</f>
        <v/>
      </c>
    </row>
    <row r="271" spans="1:20" x14ac:dyDescent="0.25">
      <c r="A271">
        <v>62</v>
      </c>
      <c r="B271">
        <v>1</v>
      </c>
      <c r="C271">
        <v>1</v>
      </c>
      <c r="D271" t="s">
        <v>20</v>
      </c>
      <c r="E271">
        <v>38</v>
      </c>
      <c r="F271">
        <v>0</v>
      </c>
      <c r="G271">
        <v>0</v>
      </c>
      <c r="H271">
        <v>113572</v>
      </c>
      <c r="I271">
        <v>80</v>
      </c>
      <c r="J271" t="s">
        <v>46</v>
      </c>
      <c r="L271" t="s">
        <v>39</v>
      </c>
      <c r="M271">
        <v>1</v>
      </c>
      <c r="N271" t="s">
        <v>389</v>
      </c>
      <c r="O271" t="s">
        <v>376</v>
      </c>
      <c r="P271" t="s">
        <v>390</v>
      </c>
      <c r="Q271" t="str">
        <f>IF(COUNTIF(Table1[Ticket],Table1[[#This Row],[Ticket]])&gt;1,VLOOKUP(Table1[[#This Row],[Ticket]],Table2[#All],2,FALSE),"")</f>
        <v>Ticket 203</v>
      </c>
      <c r="R271" t="str">
        <f>IF(COUNTIF(Table1[SurName],Table1[[#This Row],[SurName]])&gt;1,VLOOKUP(Table1[[#This Row],[SurName]],Table3[#All],2,FALSE),"")</f>
        <v/>
      </c>
      <c r="S271" t="str">
        <f>IF(Table1[[#This Row],[Ticket Group]]="","","Ticket")</f>
        <v>Ticket</v>
      </c>
      <c r="T271" t="str">
        <f>IF(Table1[[#This Row],[Family Group]]="","","Family")</f>
        <v/>
      </c>
    </row>
    <row r="272" spans="1:20" x14ac:dyDescent="0.25">
      <c r="A272">
        <v>830</v>
      </c>
      <c r="B272">
        <v>1</v>
      </c>
      <c r="C272">
        <v>1</v>
      </c>
      <c r="D272" t="s">
        <v>20</v>
      </c>
      <c r="E272">
        <v>62</v>
      </c>
      <c r="F272">
        <v>0</v>
      </c>
      <c r="G272">
        <v>0</v>
      </c>
      <c r="H272">
        <v>113572</v>
      </c>
      <c r="I272">
        <v>80</v>
      </c>
      <c r="J272" t="s">
        <v>46</v>
      </c>
      <c r="L272" t="s">
        <v>39</v>
      </c>
      <c r="M272">
        <v>1</v>
      </c>
      <c r="N272" t="s">
        <v>391</v>
      </c>
      <c r="O272" t="s">
        <v>378</v>
      </c>
      <c r="P272" t="s">
        <v>392</v>
      </c>
      <c r="Q272" t="str">
        <f>IF(COUNTIF(Table1[Ticket],Table1[[#This Row],[Ticket]])&gt;1,VLOOKUP(Table1[[#This Row],[Ticket]],Table2[#All],2,FALSE),"")</f>
        <v>Ticket 203</v>
      </c>
      <c r="R272" t="str">
        <f>IF(COUNTIF(Table1[SurName],Table1[[#This Row],[SurName]])&gt;1,VLOOKUP(Table1[[#This Row],[SurName]],Table3[#All],2,FALSE),"")</f>
        <v/>
      </c>
      <c r="S272" t="str">
        <f>IF(Table1[[#This Row],[Ticket Group]]="","","Ticket")</f>
        <v>Ticket</v>
      </c>
      <c r="T272" t="str">
        <f>IF(Table1[[#This Row],[Family Group]]="","","Family")</f>
        <v/>
      </c>
    </row>
    <row r="273" spans="1:20" x14ac:dyDescent="0.25">
      <c r="A273">
        <v>391</v>
      </c>
      <c r="B273">
        <v>1</v>
      </c>
      <c r="C273">
        <v>1</v>
      </c>
      <c r="D273" t="s">
        <v>14</v>
      </c>
      <c r="E273">
        <v>36</v>
      </c>
      <c r="F273">
        <v>1</v>
      </c>
      <c r="G273">
        <v>2</v>
      </c>
      <c r="H273">
        <v>113760</v>
      </c>
      <c r="I273">
        <v>120</v>
      </c>
      <c r="J273" t="s">
        <v>79</v>
      </c>
      <c r="K273" t="s">
        <v>19</v>
      </c>
      <c r="L273" t="s">
        <v>39</v>
      </c>
      <c r="M273">
        <v>2</v>
      </c>
      <c r="N273" t="s">
        <v>459</v>
      </c>
      <c r="O273" t="s">
        <v>339</v>
      </c>
      <c r="P273" t="s">
        <v>460</v>
      </c>
      <c r="Q273" t="str">
        <f>IF(COUNTIF(Table1[Ticket],Table1[[#This Row],[Ticket]])&gt;1,VLOOKUP(Table1[[#This Row],[Ticket]],Table2[#All],2,FALSE),"")</f>
        <v>Ticket 204</v>
      </c>
      <c r="R273" t="str">
        <f>IF(COUNTIF(Table1[SurName],Table1[[#This Row],[SurName]])&gt;1,VLOOKUP(Table1[[#This Row],[SurName]],Table3[#All],2,FALSE),"")</f>
        <v>Family 101</v>
      </c>
      <c r="S273" t="str">
        <f>IF(Table1[[#This Row],[Ticket Group]]="","","Ticket")</f>
        <v>Ticket</v>
      </c>
      <c r="T273" t="str">
        <f>IF(Table1[[#This Row],[Family Group]]="","","Family")</f>
        <v>Family</v>
      </c>
    </row>
    <row r="274" spans="1:20" x14ac:dyDescent="0.25">
      <c r="A274">
        <v>436</v>
      </c>
      <c r="B274">
        <v>1</v>
      </c>
      <c r="C274">
        <v>1</v>
      </c>
      <c r="D274" t="s">
        <v>20</v>
      </c>
      <c r="E274">
        <v>14</v>
      </c>
      <c r="F274">
        <v>1</v>
      </c>
      <c r="G274">
        <v>2</v>
      </c>
      <c r="H274">
        <v>113760</v>
      </c>
      <c r="I274">
        <v>120</v>
      </c>
      <c r="J274" t="s">
        <v>79</v>
      </c>
      <c r="K274" t="s">
        <v>19</v>
      </c>
      <c r="L274" t="s">
        <v>39</v>
      </c>
      <c r="M274">
        <v>2</v>
      </c>
      <c r="N274" t="s">
        <v>459</v>
      </c>
      <c r="O274" t="s">
        <v>376</v>
      </c>
      <c r="P274" t="s">
        <v>461</v>
      </c>
      <c r="Q274" t="str">
        <f>IF(COUNTIF(Table1[Ticket],Table1[[#This Row],[Ticket]])&gt;1,VLOOKUP(Table1[[#This Row],[Ticket]],Table2[#All],2,FALSE),"")</f>
        <v>Ticket 204</v>
      </c>
      <c r="R274" t="str">
        <f>IF(COUNTIF(Table1[SurName],Table1[[#This Row],[SurName]])&gt;1,VLOOKUP(Table1[[#This Row],[SurName]],Table3[#All],2,FALSE),"")</f>
        <v>Family 101</v>
      </c>
      <c r="S274" t="str">
        <f>IF(Table1[[#This Row],[Ticket Group]]="","","Ticket")</f>
        <v>Ticket</v>
      </c>
      <c r="T274" t="str">
        <f>IF(Table1[[#This Row],[Family Group]]="","","Family")</f>
        <v>Family</v>
      </c>
    </row>
    <row r="275" spans="1:20" x14ac:dyDescent="0.25">
      <c r="A275">
        <v>764</v>
      </c>
      <c r="B275">
        <v>1</v>
      </c>
      <c r="C275">
        <v>1</v>
      </c>
      <c r="D275" t="s">
        <v>20</v>
      </c>
      <c r="E275">
        <v>36</v>
      </c>
      <c r="F275">
        <v>1</v>
      </c>
      <c r="G275">
        <v>2</v>
      </c>
      <c r="H275">
        <v>113760</v>
      </c>
      <c r="I275">
        <v>120</v>
      </c>
      <c r="J275" t="s">
        <v>79</v>
      </c>
      <c r="K275" t="s">
        <v>19</v>
      </c>
      <c r="L275" t="s">
        <v>39</v>
      </c>
      <c r="M275">
        <v>2</v>
      </c>
      <c r="N275" t="s">
        <v>459</v>
      </c>
      <c r="O275" t="s">
        <v>378</v>
      </c>
      <c r="P275" t="s">
        <v>462</v>
      </c>
      <c r="Q275" t="str">
        <f>IF(COUNTIF(Table1[Ticket],Table1[[#This Row],[Ticket]])&gt;1,VLOOKUP(Table1[[#This Row],[Ticket]],Table2[#All],2,FALSE),"")</f>
        <v>Ticket 204</v>
      </c>
      <c r="R275" t="str">
        <f>IF(COUNTIF(Table1[SurName],Table1[[#This Row],[SurName]])&gt;1,VLOOKUP(Table1[[#This Row],[SurName]],Table3[#All],2,FALSE),"")</f>
        <v>Family 101</v>
      </c>
      <c r="S275" t="str">
        <f>IF(Table1[[#This Row],[Ticket Group]]="","","Ticket")</f>
        <v>Ticket</v>
      </c>
      <c r="T275" t="str">
        <f>IF(Table1[[#This Row],[Family Group]]="","","Family")</f>
        <v>Family</v>
      </c>
    </row>
    <row r="276" spans="1:20" x14ac:dyDescent="0.25">
      <c r="A276">
        <v>803</v>
      </c>
      <c r="B276">
        <v>1</v>
      </c>
      <c r="C276">
        <v>1</v>
      </c>
      <c r="D276" t="s">
        <v>14</v>
      </c>
      <c r="E276">
        <v>11</v>
      </c>
      <c r="F276">
        <v>1</v>
      </c>
      <c r="G276">
        <v>2</v>
      </c>
      <c r="H276">
        <v>113760</v>
      </c>
      <c r="I276">
        <v>120</v>
      </c>
      <c r="J276" t="s">
        <v>79</v>
      </c>
      <c r="K276" t="s">
        <v>19</v>
      </c>
      <c r="L276" t="s">
        <v>39</v>
      </c>
      <c r="M276">
        <v>2</v>
      </c>
      <c r="N276" t="s">
        <v>459</v>
      </c>
      <c r="O276" t="s">
        <v>362</v>
      </c>
      <c r="P276" t="s">
        <v>463</v>
      </c>
      <c r="Q276" t="str">
        <f>IF(COUNTIF(Table1[Ticket],Table1[[#This Row],[Ticket]])&gt;1,VLOOKUP(Table1[[#This Row],[Ticket]],Table2[#All],2,FALSE),"")</f>
        <v>Ticket 204</v>
      </c>
      <c r="R276" t="str">
        <f>IF(COUNTIF(Table1[SurName],Table1[[#This Row],[SurName]])&gt;1,VLOOKUP(Table1[[#This Row],[SurName]],Table3[#All],2,FALSE),"")</f>
        <v>Family 101</v>
      </c>
      <c r="S276" t="str">
        <f>IF(Table1[[#This Row],[Ticket Group]]="","","Ticket")</f>
        <v>Ticket</v>
      </c>
      <c r="T276" t="str">
        <f>IF(Table1[[#This Row],[Family Group]]="","","Family")</f>
        <v>Family</v>
      </c>
    </row>
    <row r="277" spans="1:20" x14ac:dyDescent="0.25">
      <c r="A277">
        <v>186</v>
      </c>
      <c r="B277">
        <v>0</v>
      </c>
      <c r="C277">
        <v>1</v>
      </c>
      <c r="D277" t="s">
        <v>14</v>
      </c>
      <c r="F277">
        <v>0</v>
      </c>
      <c r="G277">
        <v>0</v>
      </c>
      <c r="H277">
        <v>113767</v>
      </c>
      <c r="I277">
        <v>50</v>
      </c>
      <c r="J277" t="s">
        <v>30</v>
      </c>
      <c r="K277" t="s">
        <v>19</v>
      </c>
      <c r="L277" t="s">
        <v>17</v>
      </c>
      <c r="M277">
        <v>1</v>
      </c>
      <c r="N277" t="s">
        <v>359</v>
      </c>
      <c r="O277" t="s">
        <v>339</v>
      </c>
      <c r="P277" t="s">
        <v>360</v>
      </c>
      <c r="Q277" t="str">
        <f>IF(COUNTIF(Table1[Ticket],Table1[[#This Row],[Ticket]])&gt;1,VLOOKUP(Table1[[#This Row],[Ticket]],Table2[#All],2,FALSE),"")</f>
        <v/>
      </c>
      <c r="R277" t="str">
        <f>IF(COUNTIF(Table1[SurName],Table1[[#This Row],[SurName]])&gt;1,VLOOKUP(Table1[[#This Row],[SurName]],Table3[#All],2,FALSE),"")</f>
        <v/>
      </c>
      <c r="S277" t="str">
        <f>IF(Table1[[#This Row],[Ticket Group]]="","","Ticket")</f>
        <v/>
      </c>
      <c r="T277" t="str">
        <f>IF(Table1[[#This Row],[Family Group]]="","","Family")</f>
        <v/>
      </c>
    </row>
    <row r="278" spans="1:20" x14ac:dyDescent="0.25">
      <c r="A278">
        <v>749</v>
      </c>
      <c r="B278">
        <v>0</v>
      </c>
      <c r="C278">
        <v>1</v>
      </c>
      <c r="D278" t="s">
        <v>14</v>
      </c>
      <c r="E278">
        <v>19</v>
      </c>
      <c r="F278">
        <v>1</v>
      </c>
      <c r="G278">
        <v>0</v>
      </c>
      <c r="H278">
        <v>113773</v>
      </c>
      <c r="I278">
        <v>53.1</v>
      </c>
      <c r="J278" t="s">
        <v>147</v>
      </c>
      <c r="K278" t="s">
        <v>19</v>
      </c>
      <c r="L278" t="s">
        <v>134</v>
      </c>
      <c r="M278">
        <v>1</v>
      </c>
      <c r="N278" t="s">
        <v>593</v>
      </c>
      <c r="O278" t="s">
        <v>339</v>
      </c>
      <c r="P278" t="s">
        <v>594</v>
      </c>
      <c r="Q278" t="str">
        <f>IF(COUNTIF(Table1[Ticket],Table1[[#This Row],[Ticket]])&gt;1,VLOOKUP(Table1[[#This Row],[Ticket]],Table2[#All],2,FALSE),"")</f>
        <v/>
      </c>
      <c r="R278" t="str">
        <f>IF(COUNTIF(Table1[SurName],Table1[[#This Row],[SurName]])&gt;1,VLOOKUP(Table1[[#This Row],[SurName]],Table3[#All],2,FALSE),"")</f>
        <v/>
      </c>
      <c r="S278" t="str">
        <f>IF(Table1[[#This Row],[Ticket Group]]="","","Ticket")</f>
        <v/>
      </c>
      <c r="T278" t="str">
        <f>IF(Table1[[#This Row],[Family Group]]="","","Family")</f>
        <v/>
      </c>
    </row>
    <row r="279" spans="1:20" x14ac:dyDescent="0.25">
      <c r="A279">
        <v>152</v>
      </c>
      <c r="B279">
        <v>1</v>
      </c>
      <c r="C279">
        <v>1</v>
      </c>
      <c r="D279" t="s">
        <v>20</v>
      </c>
      <c r="E279">
        <v>22</v>
      </c>
      <c r="F279">
        <v>1</v>
      </c>
      <c r="G279">
        <v>0</v>
      </c>
      <c r="H279">
        <v>113776</v>
      </c>
      <c r="I279">
        <v>66.599999999999994</v>
      </c>
      <c r="J279" t="s">
        <v>95</v>
      </c>
      <c r="K279" t="s">
        <v>19</v>
      </c>
      <c r="L279" t="s">
        <v>16</v>
      </c>
      <c r="M279">
        <v>1</v>
      </c>
      <c r="N279" t="s">
        <v>495</v>
      </c>
      <c r="O279" t="s">
        <v>378</v>
      </c>
      <c r="P279" t="s">
        <v>496</v>
      </c>
      <c r="Q279" t="str">
        <f>IF(COUNTIF(Table1[Ticket],Table1[[#This Row],[Ticket]])&gt;1,VLOOKUP(Table1[[#This Row],[Ticket]],Table2[#All],2,FALSE),"")</f>
        <v>Ticket 207</v>
      </c>
      <c r="R279" t="str">
        <f>IF(COUNTIF(Table1[SurName],Table1[[#This Row],[SurName]])&gt;1,VLOOKUP(Table1[[#This Row],[SurName]],Table3[#All],2,FALSE),"")</f>
        <v>Family 478</v>
      </c>
      <c r="S279" t="str">
        <f>IF(Table1[[#This Row],[Ticket Group]]="","","Ticket")</f>
        <v>Ticket</v>
      </c>
      <c r="T279" t="str">
        <f>IF(Table1[[#This Row],[Family Group]]="","","Family")</f>
        <v>Family</v>
      </c>
    </row>
    <row r="280" spans="1:20" x14ac:dyDescent="0.25">
      <c r="A280">
        <v>337</v>
      </c>
      <c r="B280">
        <v>0</v>
      </c>
      <c r="C280">
        <v>1</v>
      </c>
      <c r="D280" t="s">
        <v>14</v>
      </c>
      <c r="E280">
        <v>29</v>
      </c>
      <c r="F280">
        <v>1</v>
      </c>
      <c r="G280">
        <v>0</v>
      </c>
      <c r="H280">
        <v>113776</v>
      </c>
      <c r="I280">
        <v>66.599999999999994</v>
      </c>
      <c r="J280" t="s">
        <v>95</v>
      </c>
      <c r="K280" t="s">
        <v>19</v>
      </c>
      <c r="L280" t="s">
        <v>16</v>
      </c>
      <c r="M280">
        <v>1</v>
      </c>
      <c r="N280" t="s">
        <v>495</v>
      </c>
      <c r="O280" t="s">
        <v>339</v>
      </c>
      <c r="P280" t="s">
        <v>497</v>
      </c>
      <c r="Q280" t="str">
        <f>IF(COUNTIF(Table1[Ticket],Table1[[#This Row],[Ticket]])&gt;1,VLOOKUP(Table1[[#This Row],[Ticket]],Table2[#All],2,FALSE),"")</f>
        <v>Ticket 207</v>
      </c>
      <c r="R280" t="str">
        <f>IF(COUNTIF(Table1[SurName],Table1[[#This Row],[SurName]])&gt;1,VLOOKUP(Table1[[#This Row],[SurName]],Table3[#All],2,FALSE),"")</f>
        <v>Family 478</v>
      </c>
      <c r="S280" t="str">
        <f>IF(Table1[[#This Row],[Ticket Group]]="","","Ticket")</f>
        <v>Ticket</v>
      </c>
      <c r="T280" t="str">
        <f>IF(Table1[[#This Row],[Family Group]]="","","Family")</f>
        <v>Family</v>
      </c>
    </row>
    <row r="281" spans="1:20" x14ac:dyDescent="0.25">
      <c r="A281">
        <v>298</v>
      </c>
      <c r="B281">
        <v>0</v>
      </c>
      <c r="C281">
        <v>1</v>
      </c>
      <c r="D281" t="s">
        <v>20</v>
      </c>
      <c r="E281">
        <v>2</v>
      </c>
      <c r="F281">
        <v>1</v>
      </c>
      <c r="G281">
        <v>2</v>
      </c>
      <c r="H281">
        <v>113781</v>
      </c>
      <c r="I281">
        <v>151.55000000000001</v>
      </c>
      <c r="J281" t="s">
        <v>96</v>
      </c>
      <c r="K281" t="s">
        <v>19</v>
      </c>
      <c r="L281" t="s">
        <v>16</v>
      </c>
      <c r="M281">
        <v>2</v>
      </c>
      <c r="N281" t="s">
        <v>498</v>
      </c>
      <c r="O281" t="s">
        <v>376</v>
      </c>
      <c r="P281" t="s">
        <v>499</v>
      </c>
      <c r="Q281" t="str">
        <f>IF(COUNTIF(Table1[Ticket],Table1[[#This Row],[Ticket]])&gt;1,VLOOKUP(Table1[[#This Row],[Ticket]],Table2[#All],2,FALSE),"")</f>
        <v>Ticket 208</v>
      </c>
      <c r="R281" t="str">
        <f>IF(COUNTIF(Table1[SurName],Table1[[#This Row],[SurName]])&gt;1,VLOOKUP(Table1[[#This Row],[SurName]],Table3[#All],2,FALSE),"")</f>
        <v>Family 13</v>
      </c>
      <c r="S281" t="str">
        <f>IF(Table1[[#This Row],[Ticket Group]]="","","Ticket")</f>
        <v>Ticket</v>
      </c>
      <c r="T281" t="str">
        <f>IF(Table1[[#This Row],[Family Group]]="","","Family")</f>
        <v>Family</v>
      </c>
    </row>
    <row r="282" spans="1:20" x14ac:dyDescent="0.25">
      <c r="A282">
        <v>306</v>
      </c>
      <c r="B282">
        <v>1</v>
      </c>
      <c r="C282">
        <v>1</v>
      </c>
      <c r="D282" t="s">
        <v>14</v>
      </c>
      <c r="E282">
        <v>0.92</v>
      </c>
      <c r="F282">
        <v>1</v>
      </c>
      <c r="G282">
        <v>2</v>
      </c>
      <c r="H282">
        <v>113781</v>
      </c>
      <c r="I282">
        <v>151.55000000000001</v>
      </c>
      <c r="J282" t="s">
        <v>96</v>
      </c>
      <c r="K282" t="s">
        <v>19</v>
      </c>
      <c r="L282" t="s">
        <v>16</v>
      </c>
      <c r="M282">
        <v>2</v>
      </c>
      <c r="N282" t="s">
        <v>498</v>
      </c>
      <c r="O282" t="s">
        <v>362</v>
      </c>
      <c r="P282" t="s">
        <v>500</v>
      </c>
      <c r="Q282" t="str">
        <f>IF(COUNTIF(Table1[Ticket],Table1[[#This Row],[Ticket]])&gt;1,VLOOKUP(Table1[[#This Row],[Ticket]],Table2[#All],2,FALSE),"")</f>
        <v>Ticket 208</v>
      </c>
      <c r="R282" t="str">
        <f>IF(COUNTIF(Table1[SurName],Table1[[#This Row],[SurName]])&gt;1,VLOOKUP(Table1[[#This Row],[SurName]],Table3[#All],2,FALSE),"")</f>
        <v>Family 13</v>
      </c>
      <c r="S282" t="str">
        <f>IF(Table1[[#This Row],[Ticket Group]]="","","Ticket")</f>
        <v>Ticket</v>
      </c>
      <c r="T282" t="str">
        <f>IF(Table1[[#This Row],[Family Group]]="","","Family")</f>
        <v>Family</v>
      </c>
    </row>
    <row r="283" spans="1:20" x14ac:dyDescent="0.25">
      <c r="A283">
        <v>499</v>
      </c>
      <c r="B283">
        <v>0</v>
      </c>
      <c r="C283">
        <v>1</v>
      </c>
      <c r="D283" t="s">
        <v>20</v>
      </c>
      <c r="E283">
        <v>25</v>
      </c>
      <c r="F283">
        <v>1</v>
      </c>
      <c r="G283">
        <v>2</v>
      </c>
      <c r="H283">
        <v>113781</v>
      </c>
      <c r="I283">
        <v>151.55000000000001</v>
      </c>
      <c r="J283" t="s">
        <v>96</v>
      </c>
      <c r="K283" t="s">
        <v>19</v>
      </c>
      <c r="L283" t="s">
        <v>16</v>
      </c>
      <c r="M283">
        <v>2</v>
      </c>
      <c r="N283" t="s">
        <v>498</v>
      </c>
      <c r="O283" t="s">
        <v>378</v>
      </c>
      <c r="P283" t="s">
        <v>501</v>
      </c>
      <c r="Q283" t="str">
        <f>IF(COUNTIF(Table1[Ticket],Table1[[#This Row],[Ticket]])&gt;1,VLOOKUP(Table1[[#This Row],[Ticket]],Table2[#All],2,FALSE),"")</f>
        <v>Ticket 208</v>
      </c>
      <c r="R283" t="str">
        <f>IF(COUNTIF(Table1[SurName],Table1[[#This Row],[SurName]])&gt;1,VLOOKUP(Table1[[#This Row],[SurName]],Table3[#All],2,FALSE),"")</f>
        <v>Family 13</v>
      </c>
      <c r="S283" t="str">
        <f>IF(Table1[[#This Row],[Ticket Group]]="","","Ticket")</f>
        <v>Ticket</v>
      </c>
      <c r="T283" t="str">
        <f>IF(Table1[[#This Row],[Family Group]]="","","Family")</f>
        <v>Family</v>
      </c>
    </row>
    <row r="284" spans="1:20" x14ac:dyDescent="0.25">
      <c r="A284">
        <v>709</v>
      </c>
      <c r="B284">
        <v>1</v>
      </c>
      <c r="C284">
        <v>1</v>
      </c>
      <c r="D284" t="s">
        <v>20</v>
      </c>
      <c r="E284">
        <v>22</v>
      </c>
      <c r="F284">
        <v>0</v>
      </c>
      <c r="G284">
        <v>0</v>
      </c>
      <c r="H284">
        <v>113781</v>
      </c>
      <c r="I284">
        <v>151.55000000000001</v>
      </c>
      <c r="K284" t="s">
        <v>19</v>
      </c>
      <c r="N284" t="s">
        <v>1611</v>
      </c>
      <c r="O284" t="s">
        <v>376</v>
      </c>
      <c r="P284" t="s">
        <v>1510</v>
      </c>
      <c r="Q284" t="str">
        <f>IF(COUNTIF(Table1[Ticket],Table1[[#This Row],[Ticket]])&gt;1,VLOOKUP(Table1[[#This Row],[Ticket]],Table2[#All],2,FALSE),"")</f>
        <v>Ticket 208</v>
      </c>
      <c r="R284" t="str">
        <f>IF(COUNTIF(Table1[SurName],Table1[[#This Row],[SurName]])&gt;1,VLOOKUP(Table1[[#This Row],[SurName]],Table3[#All],2,FALSE),"")</f>
        <v/>
      </c>
      <c r="S284" t="str">
        <f>IF(Table1[[#This Row],[Ticket Group]]="","","Ticket")</f>
        <v>Ticket</v>
      </c>
      <c r="T284" t="str">
        <f>IF(Table1[[#This Row],[Family Group]]="","","Family")</f>
        <v/>
      </c>
    </row>
    <row r="285" spans="1:20" x14ac:dyDescent="0.25">
      <c r="A285">
        <v>12</v>
      </c>
      <c r="B285">
        <v>1</v>
      </c>
      <c r="C285">
        <v>1</v>
      </c>
      <c r="D285" t="s">
        <v>20</v>
      </c>
      <c r="E285">
        <v>58</v>
      </c>
      <c r="F285">
        <v>0</v>
      </c>
      <c r="G285">
        <v>0</v>
      </c>
      <c r="H285">
        <v>113783</v>
      </c>
      <c r="I285">
        <v>26.55</v>
      </c>
      <c r="J285" t="s">
        <v>81</v>
      </c>
      <c r="K285" t="s">
        <v>19</v>
      </c>
      <c r="L285" t="s">
        <v>16</v>
      </c>
      <c r="M285">
        <v>1</v>
      </c>
      <c r="N285" t="s">
        <v>466</v>
      </c>
      <c r="O285" t="s">
        <v>376</v>
      </c>
      <c r="P285" t="s">
        <v>467</v>
      </c>
      <c r="Q285" t="str">
        <f>IF(COUNTIF(Table1[Ticket],Table1[[#This Row],[Ticket]])&gt;1,VLOOKUP(Table1[[#This Row],[Ticket]],Table2[#All],2,FALSE),"")</f>
        <v/>
      </c>
      <c r="R285" t="str">
        <f>IF(COUNTIF(Table1[SurName],Table1[[#This Row],[SurName]])&gt;1,VLOOKUP(Table1[[#This Row],[SurName]],Table3[#All],2,FALSE),"")</f>
        <v/>
      </c>
      <c r="S285" t="str">
        <f>IF(Table1[[#This Row],[Ticket Group]]="","","Ticket")</f>
        <v/>
      </c>
      <c r="T285" t="str">
        <f>IF(Table1[[#This Row],[Family Group]]="","","Family")</f>
        <v/>
      </c>
    </row>
    <row r="286" spans="1:20" x14ac:dyDescent="0.25">
      <c r="A286">
        <v>340</v>
      </c>
      <c r="B286">
        <v>0</v>
      </c>
      <c r="C286">
        <v>1</v>
      </c>
      <c r="D286" t="s">
        <v>14</v>
      </c>
      <c r="E286">
        <v>45</v>
      </c>
      <c r="F286">
        <v>0</v>
      </c>
      <c r="G286">
        <v>0</v>
      </c>
      <c r="H286">
        <v>113784</v>
      </c>
      <c r="I286">
        <v>35.5</v>
      </c>
      <c r="J286" t="s">
        <v>208</v>
      </c>
      <c r="K286" t="s">
        <v>19</v>
      </c>
      <c r="L286" t="s">
        <v>208</v>
      </c>
      <c r="M286">
        <v>1</v>
      </c>
      <c r="N286" t="s">
        <v>711</v>
      </c>
      <c r="O286" t="s">
        <v>339</v>
      </c>
      <c r="P286" t="s">
        <v>712</v>
      </c>
      <c r="Q286" t="str">
        <f>IF(COUNTIF(Table1[Ticket],Table1[[#This Row],[Ticket]])&gt;1,VLOOKUP(Table1[[#This Row],[Ticket]],Table2[#All],2,FALSE),"")</f>
        <v/>
      </c>
      <c r="R286" t="str">
        <f>IF(COUNTIF(Table1[SurName],Table1[[#This Row],[SurName]])&gt;1,VLOOKUP(Table1[[#This Row],[SurName]],Table3[#All],2,FALSE),"")</f>
        <v/>
      </c>
      <c r="S286" t="str">
        <f>IF(Table1[[#This Row],[Ticket Group]]="","","Ticket")</f>
        <v/>
      </c>
      <c r="T286" t="str">
        <f>IF(Table1[[#This Row],[Family Group]]="","","Family")</f>
        <v/>
      </c>
    </row>
    <row r="287" spans="1:20" x14ac:dyDescent="0.25">
      <c r="A287">
        <v>450</v>
      </c>
      <c r="B287">
        <v>1</v>
      </c>
      <c r="C287">
        <v>1</v>
      </c>
      <c r="D287" t="s">
        <v>14</v>
      </c>
      <c r="E287">
        <v>52</v>
      </c>
      <c r="F287">
        <v>0</v>
      </c>
      <c r="G287">
        <v>0</v>
      </c>
      <c r="H287">
        <v>113786</v>
      </c>
      <c r="I287">
        <v>30.5</v>
      </c>
      <c r="J287" t="s">
        <v>82</v>
      </c>
      <c r="K287" t="s">
        <v>19</v>
      </c>
      <c r="L287" t="s">
        <v>16</v>
      </c>
      <c r="M287">
        <v>1</v>
      </c>
      <c r="N287" t="s">
        <v>468</v>
      </c>
      <c r="O287" t="s">
        <v>406</v>
      </c>
      <c r="P287" t="s">
        <v>469</v>
      </c>
      <c r="Q287" t="str">
        <f>IF(COUNTIF(Table1[Ticket],Table1[[#This Row],[Ticket]])&gt;1,VLOOKUP(Table1[[#This Row],[Ticket]],Table2[#All],2,FALSE),"")</f>
        <v/>
      </c>
      <c r="R287" t="str">
        <f>IF(COUNTIF(Table1[SurName],Table1[[#This Row],[SurName]])&gt;1,VLOOKUP(Table1[[#This Row],[SurName]],Table3[#All],2,FALSE),"")</f>
        <v/>
      </c>
      <c r="S287" t="str">
        <f>IF(Table1[[#This Row],[Ticket Group]]="","","Ticket")</f>
        <v/>
      </c>
      <c r="T287" t="str">
        <f>IF(Table1[[#This Row],[Family Group]]="","","Family")</f>
        <v/>
      </c>
    </row>
    <row r="288" spans="1:20" x14ac:dyDescent="0.25">
      <c r="A288">
        <v>493</v>
      </c>
      <c r="B288">
        <v>0</v>
      </c>
      <c r="C288">
        <v>1</v>
      </c>
      <c r="D288" t="s">
        <v>14</v>
      </c>
      <c r="E288">
        <v>55</v>
      </c>
      <c r="F288">
        <v>0</v>
      </c>
      <c r="G288">
        <v>0</v>
      </c>
      <c r="H288">
        <v>113787</v>
      </c>
      <c r="I288">
        <v>30.5</v>
      </c>
      <c r="J288" t="s">
        <v>98</v>
      </c>
      <c r="K288" t="s">
        <v>19</v>
      </c>
      <c r="L288" t="s">
        <v>16</v>
      </c>
      <c r="M288">
        <v>1</v>
      </c>
      <c r="N288" t="s">
        <v>507</v>
      </c>
      <c r="O288" t="s">
        <v>339</v>
      </c>
      <c r="P288" t="s">
        <v>508</v>
      </c>
      <c r="Q288" t="str">
        <f>IF(COUNTIF(Table1[Ticket],Table1[[#This Row],[Ticket]])&gt;1,VLOOKUP(Table1[[#This Row],[Ticket]],Table2[#All],2,FALSE),"")</f>
        <v/>
      </c>
      <c r="R288" t="str">
        <f>IF(COUNTIF(Table1[SurName],Table1[[#This Row],[SurName]])&gt;1,VLOOKUP(Table1[[#This Row],[SurName]],Table3[#All],2,FALSE),"")</f>
        <v/>
      </c>
      <c r="S288" t="str">
        <f>IF(Table1[[#This Row],[Ticket Group]]="","","Ticket")</f>
        <v/>
      </c>
      <c r="T288" t="str">
        <f>IF(Table1[[#This Row],[Family Group]]="","","Family")</f>
        <v/>
      </c>
    </row>
    <row r="289" spans="1:20" x14ac:dyDescent="0.25">
      <c r="A289">
        <v>24</v>
      </c>
      <c r="B289">
        <v>1</v>
      </c>
      <c r="C289">
        <v>1</v>
      </c>
      <c r="D289" t="s">
        <v>14</v>
      </c>
      <c r="E289">
        <v>28</v>
      </c>
      <c r="F289">
        <v>0</v>
      </c>
      <c r="G289">
        <v>0</v>
      </c>
      <c r="H289">
        <v>113788</v>
      </c>
      <c r="I289">
        <v>35.5</v>
      </c>
      <c r="J289" t="s">
        <v>35</v>
      </c>
      <c r="K289" t="s">
        <v>19</v>
      </c>
      <c r="L289" t="s">
        <v>17</v>
      </c>
      <c r="M289">
        <v>1</v>
      </c>
      <c r="N289" t="s">
        <v>368</v>
      </c>
      <c r="O289" t="s">
        <v>339</v>
      </c>
      <c r="P289" t="s">
        <v>369</v>
      </c>
      <c r="Q289" t="str">
        <f>IF(COUNTIF(Table1[Ticket],Table1[[#This Row],[Ticket]])&gt;1,VLOOKUP(Table1[[#This Row],[Ticket]],Table2[#All],2,FALSE),"")</f>
        <v/>
      </c>
      <c r="R289" t="str">
        <f>IF(COUNTIF(Table1[SurName],Table1[[#This Row],[SurName]])&gt;1,VLOOKUP(Table1[[#This Row],[SurName]],Table3[#All],2,FALSE),"")</f>
        <v/>
      </c>
      <c r="S289" t="str">
        <f>IF(Table1[[#This Row],[Ticket Group]]="","","Ticket")</f>
        <v/>
      </c>
      <c r="T289" t="str">
        <f>IF(Table1[[#This Row],[Family Group]]="","","Family")</f>
        <v/>
      </c>
    </row>
    <row r="290" spans="1:20" x14ac:dyDescent="0.25">
      <c r="A290">
        <v>36</v>
      </c>
      <c r="B290">
        <v>0</v>
      </c>
      <c r="C290">
        <v>1</v>
      </c>
      <c r="D290" t="s">
        <v>14</v>
      </c>
      <c r="E290">
        <v>42</v>
      </c>
      <c r="F290">
        <v>1</v>
      </c>
      <c r="G290">
        <v>0</v>
      </c>
      <c r="H290">
        <v>113789</v>
      </c>
      <c r="I290">
        <v>52</v>
      </c>
      <c r="K290" t="s">
        <v>19</v>
      </c>
      <c r="N290" t="s">
        <v>763</v>
      </c>
      <c r="O290" t="s">
        <v>339</v>
      </c>
      <c r="P290" t="s">
        <v>764</v>
      </c>
      <c r="Q290" t="str">
        <f>IF(COUNTIF(Table1[Ticket],Table1[[#This Row],[Ticket]])&gt;1,VLOOKUP(Table1[[#This Row],[Ticket]],Table2[#All],2,FALSE),"")</f>
        <v>Ticket 214</v>
      </c>
      <c r="R290" t="str">
        <f>IF(COUNTIF(Table1[SurName],Table1[[#This Row],[SurName]])&gt;1,VLOOKUP(Table1[[#This Row],[SurName]],Table3[#All],2,FALSE),"")</f>
        <v>Family 270</v>
      </c>
      <c r="S290" t="str">
        <f>IF(Table1[[#This Row],[Ticket Group]]="","","Ticket")</f>
        <v>Ticket</v>
      </c>
      <c r="T290" t="str">
        <f>IF(Table1[[#This Row],[Family Group]]="","","Family")</f>
        <v>Family</v>
      </c>
    </row>
    <row r="291" spans="1:20" x14ac:dyDescent="0.25">
      <c r="A291">
        <v>384</v>
      </c>
      <c r="B291">
        <v>1</v>
      </c>
      <c r="C291">
        <v>1</v>
      </c>
      <c r="D291" t="s">
        <v>20</v>
      </c>
      <c r="E291">
        <v>35</v>
      </c>
      <c r="F291">
        <v>1</v>
      </c>
      <c r="G291">
        <v>0</v>
      </c>
      <c r="H291">
        <v>113789</v>
      </c>
      <c r="I291">
        <v>52</v>
      </c>
      <c r="K291" t="s">
        <v>19</v>
      </c>
      <c r="N291" t="s">
        <v>763</v>
      </c>
      <c r="O291" t="s">
        <v>378</v>
      </c>
      <c r="P291" t="s">
        <v>1231</v>
      </c>
      <c r="Q291" t="str">
        <f>IF(COUNTIF(Table1[Ticket],Table1[[#This Row],[Ticket]])&gt;1,VLOOKUP(Table1[[#This Row],[Ticket]],Table2[#All],2,FALSE),"")</f>
        <v>Ticket 214</v>
      </c>
      <c r="R291" t="str">
        <f>IF(COUNTIF(Table1[SurName],Table1[[#This Row],[SurName]])&gt;1,VLOOKUP(Table1[[#This Row],[SurName]],Table3[#All],2,FALSE),"")</f>
        <v>Family 270</v>
      </c>
      <c r="S291" t="str">
        <f>IF(Table1[[#This Row],[Ticket Group]]="","","Ticket")</f>
        <v>Ticket</v>
      </c>
      <c r="T291" t="str">
        <f>IF(Table1[[#This Row],[Family Group]]="","","Family")</f>
        <v>Family</v>
      </c>
    </row>
    <row r="292" spans="1:20" x14ac:dyDescent="0.25">
      <c r="A292">
        <v>468</v>
      </c>
      <c r="B292">
        <v>0</v>
      </c>
      <c r="C292">
        <v>1</v>
      </c>
      <c r="D292" t="s">
        <v>14</v>
      </c>
      <c r="E292">
        <v>56</v>
      </c>
      <c r="F292">
        <v>0</v>
      </c>
      <c r="G292">
        <v>0</v>
      </c>
      <c r="H292">
        <v>113792</v>
      </c>
      <c r="I292">
        <v>26.55</v>
      </c>
      <c r="K292" t="s">
        <v>19</v>
      </c>
      <c r="N292" t="s">
        <v>1340</v>
      </c>
      <c r="O292" t="s">
        <v>339</v>
      </c>
      <c r="P292" t="s">
        <v>1341</v>
      </c>
      <c r="Q292" t="str">
        <f>IF(COUNTIF(Table1[Ticket],Table1[[#This Row],[Ticket]])&gt;1,VLOOKUP(Table1[[#This Row],[Ticket]],Table2[#All],2,FALSE),"")</f>
        <v/>
      </c>
      <c r="R292" t="str">
        <f>IF(COUNTIF(Table1[SurName],Table1[[#This Row],[SurName]])&gt;1,VLOOKUP(Table1[[#This Row],[SurName]],Table3[#All],2,FALSE),"")</f>
        <v/>
      </c>
      <c r="S292" t="str">
        <f>IF(Table1[[#This Row],[Ticket Group]]="","","Ticket")</f>
        <v/>
      </c>
      <c r="T292" t="str">
        <f>IF(Table1[[#This Row],[Family Group]]="","","Family")</f>
        <v/>
      </c>
    </row>
    <row r="293" spans="1:20" x14ac:dyDescent="0.25">
      <c r="A293">
        <v>448</v>
      </c>
      <c r="B293">
        <v>1</v>
      </c>
      <c r="C293">
        <v>1</v>
      </c>
      <c r="D293" t="s">
        <v>14</v>
      </c>
      <c r="E293">
        <v>34</v>
      </c>
      <c r="F293">
        <v>0</v>
      </c>
      <c r="G293">
        <v>0</v>
      </c>
      <c r="H293">
        <v>113794</v>
      </c>
      <c r="I293">
        <v>26.55</v>
      </c>
      <c r="K293" t="s">
        <v>19</v>
      </c>
      <c r="N293" t="s">
        <v>1318</v>
      </c>
      <c r="O293" t="s">
        <v>339</v>
      </c>
      <c r="P293" t="s">
        <v>1319</v>
      </c>
      <c r="Q293" t="str">
        <f>IF(COUNTIF(Table1[Ticket],Table1[[#This Row],[Ticket]])&gt;1,VLOOKUP(Table1[[#This Row],[Ticket]],Table2[#All],2,FALSE),"")</f>
        <v/>
      </c>
      <c r="R293" t="str">
        <f>IF(COUNTIF(Table1[SurName],Table1[[#This Row],[SurName]])&gt;1,VLOOKUP(Table1[[#This Row],[SurName]],Table3[#All],2,FALSE),"")</f>
        <v/>
      </c>
      <c r="S293" t="str">
        <f>IF(Table1[[#This Row],[Ticket Group]]="","","Ticket")</f>
        <v/>
      </c>
      <c r="T293" t="str">
        <f>IF(Table1[[#This Row],[Family Group]]="","","Family")</f>
        <v/>
      </c>
    </row>
    <row r="294" spans="1:20" x14ac:dyDescent="0.25">
      <c r="A294">
        <v>603</v>
      </c>
      <c r="B294">
        <v>0</v>
      </c>
      <c r="C294">
        <v>1</v>
      </c>
      <c r="D294" t="s">
        <v>14</v>
      </c>
      <c r="F294">
        <v>0</v>
      </c>
      <c r="G294">
        <v>0</v>
      </c>
      <c r="H294">
        <v>113796</v>
      </c>
      <c r="I294">
        <v>42.4</v>
      </c>
      <c r="K294" t="s">
        <v>19</v>
      </c>
      <c r="N294" t="s">
        <v>1492</v>
      </c>
      <c r="O294" t="s">
        <v>339</v>
      </c>
      <c r="P294" t="s">
        <v>477</v>
      </c>
      <c r="Q294" t="str">
        <f>IF(COUNTIF(Table1[Ticket],Table1[[#This Row],[Ticket]])&gt;1,VLOOKUP(Table1[[#This Row],[Ticket]],Table2[#All],2,FALSE),"")</f>
        <v/>
      </c>
      <c r="R294" t="str">
        <f>IF(COUNTIF(Table1[SurName],Table1[[#This Row],[SurName]])&gt;1,VLOOKUP(Table1[[#This Row],[SurName]],Table3[#All],2,FALSE),"")</f>
        <v/>
      </c>
      <c r="S294" t="str">
        <f>IF(Table1[[#This Row],[Ticket Group]]="","","Ticket")</f>
        <v/>
      </c>
      <c r="T294" t="str">
        <f>IF(Table1[[#This Row],[Family Group]]="","","Family")</f>
        <v/>
      </c>
    </row>
    <row r="295" spans="1:20" x14ac:dyDescent="0.25">
      <c r="A295">
        <v>271</v>
      </c>
      <c r="B295">
        <v>0</v>
      </c>
      <c r="C295">
        <v>1</v>
      </c>
      <c r="D295" t="s">
        <v>14</v>
      </c>
      <c r="F295">
        <v>0</v>
      </c>
      <c r="G295">
        <v>0</v>
      </c>
      <c r="H295">
        <v>113798</v>
      </c>
      <c r="I295">
        <v>31</v>
      </c>
      <c r="K295" t="s">
        <v>19</v>
      </c>
      <c r="N295" t="s">
        <v>1099</v>
      </c>
      <c r="O295" t="s">
        <v>339</v>
      </c>
      <c r="P295" t="s">
        <v>1100</v>
      </c>
      <c r="Q295" t="str">
        <f>IF(COUNTIF(Table1[Ticket],Table1[[#This Row],[Ticket]])&gt;1,VLOOKUP(Table1[[#This Row],[Ticket]],Table2[#All],2,FALSE),"")</f>
        <v>Ticket 218</v>
      </c>
      <c r="R295" t="str">
        <f>IF(COUNTIF(Table1[SurName],Table1[[#This Row],[SurName]])&gt;1,VLOOKUP(Table1[[#This Row],[SurName]],Table3[#All],2,FALSE),"")</f>
        <v/>
      </c>
      <c r="S295" t="str">
        <f>IF(Table1[[#This Row],[Ticket Group]]="","","Ticket")</f>
        <v>Ticket</v>
      </c>
      <c r="T295" t="str">
        <f>IF(Table1[[#This Row],[Family Group]]="","","Family")</f>
        <v/>
      </c>
    </row>
    <row r="296" spans="1:20" x14ac:dyDescent="0.25">
      <c r="A296">
        <v>843</v>
      </c>
      <c r="B296">
        <v>1</v>
      </c>
      <c r="C296">
        <v>1</v>
      </c>
      <c r="D296" t="s">
        <v>20</v>
      </c>
      <c r="E296">
        <v>30</v>
      </c>
      <c r="F296">
        <v>0</v>
      </c>
      <c r="G296">
        <v>0</v>
      </c>
      <c r="H296">
        <v>113798</v>
      </c>
      <c r="I296">
        <v>31</v>
      </c>
      <c r="K296" t="s">
        <v>16</v>
      </c>
      <c r="N296" t="s">
        <v>1752</v>
      </c>
      <c r="O296" t="s">
        <v>376</v>
      </c>
      <c r="P296" t="s">
        <v>1753</v>
      </c>
      <c r="Q296" t="str">
        <f>IF(COUNTIF(Table1[Ticket],Table1[[#This Row],[Ticket]])&gt;1,VLOOKUP(Table1[[#This Row],[Ticket]],Table2[#All],2,FALSE),"")</f>
        <v>Ticket 218</v>
      </c>
      <c r="R296" t="str">
        <f>IF(COUNTIF(Table1[SurName],Table1[[#This Row],[SurName]])&gt;1,VLOOKUP(Table1[[#This Row],[SurName]],Table3[#All],2,FALSE),"")</f>
        <v/>
      </c>
      <c r="S296" t="str">
        <f>IF(Table1[[#This Row],[Ticket Group]]="","","Ticket")</f>
        <v>Ticket</v>
      </c>
      <c r="T296" t="str">
        <f>IF(Table1[[#This Row],[Family Group]]="","","Family")</f>
        <v/>
      </c>
    </row>
    <row r="297" spans="1:20" x14ac:dyDescent="0.25">
      <c r="A297">
        <v>695</v>
      </c>
      <c r="B297">
        <v>0</v>
      </c>
      <c r="C297">
        <v>1</v>
      </c>
      <c r="D297" t="s">
        <v>14</v>
      </c>
      <c r="E297">
        <v>60</v>
      </c>
      <c r="F297">
        <v>0</v>
      </c>
      <c r="G297">
        <v>0</v>
      </c>
      <c r="H297">
        <v>113800</v>
      </c>
      <c r="I297">
        <v>26.55</v>
      </c>
      <c r="K297" t="s">
        <v>19</v>
      </c>
      <c r="N297" t="s">
        <v>1604</v>
      </c>
      <c r="O297" t="s">
        <v>355</v>
      </c>
      <c r="P297" t="s">
        <v>561</v>
      </c>
      <c r="Q297" t="str">
        <f>IF(COUNTIF(Table1[Ticket],Table1[[#This Row],[Ticket]])&gt;1,VLOOKUP(Table1[[#This Row],[Ticket]],Table2[#All],2,FALSE),"")</f>
        <v/>
      </c>
      <c r="R297" t="str">
        <f>IF(COUNTIF(Table1[SurName],Table1[[#This Row],[SurName]])&gt;1,VLOOKUP(Table1[[#This Row],[SurName]],Table3[#All],2,FALSE),"")</f>
        <v/>
      </c>
      <c r="S297" t="str">
        <f>IF(Table1[[#This Row],[Ticket Group]]="","","Ticket")</f>
        <v/>
      </c>
      <c r="T297" t="str">
        <f>IF(Table1[[#This Row],[Family Group]]="","","Family")</f>
        <v/>
      </c>
    </row>
    <row r="298" spans="1:20" x14ac:dyDescent="0.25">
      <c r="A298">
        <v>4</v>
      </c>
      <c r="B298">
        <v>1</v>
      </c>
      <c r="C298">
        <v>1</v>
      </c>
      <c r="D298" t="s">
        <v>20</v>
      </c>
      <c r="E298">
        <v>35</v>
      </c>
      <c r="F298">
        <v>1</v>
      </c>
      <c r="G298">
        <v>0</v>
      </c>
      <c r="H298">
        <v>113803</v>
      </c>
      <c r="I298">
        <v>53.1</v>
      </c>
      <c r="J298" t="s">
        <v>88</v>
      </c>
      <c r="K298" t="s">
        <v>19</v>
      </c>
      <c r="L298" t="s">
        <v>16</v>
      </c>
      <c r="M298">
        <v>1</v>
      </c>
      <c r="N298" t="s">
        <v>478</v>
      </c>
      <c r="O298" t="s">
        <v>378</v>
      </c>
      <c r="P298" t="s">
        <v>479</v>
      </c>
      <c r="Q298" t="str">
        <f>IF(COUNTIF(Table1[Ticket],Table1[[#This Row],[Ticket]])&gt;1,VLOOKUP(Table1[[#This Row],[Ticket]],Table2[#All],2,FALSE),"")</f>
        <v>Ticket 220</v>
      </c>
      <c r="R298" t="str">
        <f>IF(COUNTIF(Table1[SurName],Table1[[#This Row],[SurName]])&gt;1,VLOOKUP(Table1[[#This Row],[SurName]],Table3[#All],2,FALSE),"")</f>
        <v>Family 203</v>
      </c>
      <c r="S298" t="str">
        <f>IF(Table1[[#This Row],[Ticket Group]]="","","Ticket")</f>
        <v>Ticket</v>
      </c>
      <c r="T298" t="str">
        <f>IF(Table1[[#This Row],[Family Group]]="","","Family")</f>
        <v>Family</v>
      </c>
    </row>
    <row r="299" spans="1:20" x14ac:dyDescent="0.25">
      <c r="A299">
        <v>138</v>
      </c>
      <c r="B299">
        <v>0</v>
      </c>
      <c r="C299">
        <v>1</v>
      </c>
      <c r="D299" t="s">
        <v>14</v>
      </c>
      <c r="E299">
        <v>37</v>
      </c>
      <c r="F299">
        <v>1</v>
      </c>
      <c r="G299">
        <v>0</v>
      </c>
      <c r="H299">
        <v>113803</v>
      </c>
      <c r="I299">
        <v>53.1</v>
      </c>
      <c r="J299" t="s">
        <v>88</v>
      </c>
      <c r="K299" t="s">
        <v>19</v>
      </c>
      <c r="L299" t="s">
        <v>16</v>
      </c>
      <c r="M299">
        <v>1</v>
      </c>
      <c r="N299" t="s">
        <v>478</v>
      </c>
      <c r="O299" t="s">
        <v>339</v>
      </c>
      <c r="P299" t="s">
        <v>480</v>
      </c>
      <c r="Q299" t="str">
        <f>IF(COUNTIF(Table1[Ticket],Table1[[#This Row],[Ticket]])&gt;1,VLOOKUP(Table1[[#This Row],[Ticket]],Table2[#All],2,FALSE),"")</f>
        <v>Ticket 220</v>
      </c>
      <c r="R299" t="str">
        <f>IF(COUNTIF(Table1[SurName],Table1[[#This Row],[SurName]])&gt;1,VLOOKUP(Table1[[#This Row],[SurName]],Table3[#All],2,FALSE),"")</f>
        <v>Family 203</v>
      </c>
      <c r="S299" t="str">
        <f>IF(Table1[[#This Row],[Ticket Group]]="","","Ticket")</f>
        <v>Ticket</v>
      </c>
      <c r="T299" t="str">
        <f>IF(Table1[[#This Row],[Family Group]]="","","Family")</f>
        <v>Family</v>
      </c>
    </row>
    <row r="300" spans="1:20" x14ac:dyDescent="0.25">
      <c r="A300">
        <v>608</v>
      </c>
      <c r="B300">
        <v>1</v>
      </c>
      <c r="C300">
        <v>1</v>
      </c>
      <c r="D300" t="s">
        <v>14</v>
      </c>
      <c r="E300">
        <v>27</v>
      </c>
      <c r="F300">
        <v>0</v>
      </c>
      <c r="G300">
        <v>0</v>
      </c>
      <c r="H300">
        <v>113804</v>
      </c>
      <c r="I300">
        <v>30.5</v>
      </c>
      <c r="K300" t="s">
        <v>19</v>
      </c>
      <c r="N300" t="s">
        <v>859</v>
      </c>
      <c r="O300" t="s">
        <v>339</v>
      </c>
      <c r="P300" t="s">
        <v>1501</v>
      </c>
      <c r="Q300" t="str">
        <f>IF(COUNTIF(Table1[Ticket],Table1[[#This Row],[Ticket]])&gt;1,VLOOKUP(Table1[[#This Row],[Ticket]],Table2[#All],2,FALSE),"")</f>
        <v/>
      </c>
      <c r="R300" t="str">
        <f>IF(COUNTIF(Table1[SurName],Table1[[#This Row],[SurName]])&gt;1,VLOOKUP(Table1[[#This Row],[SurName]],Table3[#All],2,FALSE),"")</f>
        <v/>
      </c>
      <c r="S300" t="str">
        <f>IF(Table1[[#This Row],[Ticket Group]]="","","Ticket")</f>
        <v/>
      </c>
      <c r="T300" t="str">
        <f>IF(Table1[[#This Row],[Family Group]]="","","Family")</f>
        <v/>
      </c>
    </row>
    <row r="301" spans="1:20" x14ac:dyDescent="0.25">
      <c r="A301">
        <v>725</v>
      </c>
      <c r="B301">
        <v>1</v>
      </c>
      <c r="C301">
        <v>1</v>
      </c>
      <c r="D301" t="s">
        <v>14</v>
      </c>
      <c r="E301">
        <v>27</v>
      </c>
      <c r="F301">
        <v>1</v>
      </c>
      <c r="G301">
        <v>0</v>
      </c>
      <c r="H301">
        <v>113806</v>
      </c>
      <c r="I301">
        <v>53.1</v>
      </c>
      <c r="J301" t="s">
        <v>194</v>
      </c>
      <c r="K301" t="s">
        <v>19</v>
      </c>
      <c r="L301" t="s">
        <v>165</v>
      </c>
      <c r="M301">
        <v>1</v>
      </c>
      <c r="N301" t="s">
        <v>680</v>
      </c>
      <c r="O301" t="s">
        <v>339</v>
      </c>
      <c r="P301" t="s">
        <v>681</v>
      </c>
      <c r="Q301" t="str">
        <f>IF(COUNTIF(Table1[Ticket],Table1[[#This Row],[Ticket]])&gt;1,VLOOKUP(Table1[[#This Row],[Ticket]],Table2[#All],2,FALSE),"")</f>
        <v>Ticket 222</v>
      </c>
      <c r="R301" t="str">
        <f>IF(COUNTIF(Table1[SurName],Table1[[#This Row],[SurName]])&gt;1,VLOOKUP(Table1[[#This Row],[SurName]],Table3[#All],2,FALSE),"")</f>
        <v>Family 105</v>
      </c>
      <c r="S301" t="str">
        <f>IF(Table1[[#This Row],[Ticket Group]]="","","Ticket")</f>
        <v>Ticket</v>
      </c>
      <c r="T301" t="str">
        <f>IF(Table1[[#This Row],[Family Group]]="","","Family")</f>
        <v>Family</v>
      </c>
    </row>
    <row r="302" spans="1:20" x14ac:dyDescent="0.25">
      <c r="A302">
        <v>810</v>
      </c>
      <c r="B302">
        <v>1</v>
      </c>
      <c r="C302">
        <v>1</v>
      </c>
      <c r="D302" t="s">
        <v>20</v>
      </c>
      <c r="E302">
        <v>33</v>
      </c>
      <c r="F302">
        <v>1</v>
      </c>
      <c r="G302">
        <v>0</v>
      </c>
      <c r="H302">
        <v>113806</v>
      </c>
      <c r="I302">
        <v>53.1</v>
      </c>
      <c r="J302" t="s">
        <v>194</v>
      </c>
      <c r="K302" t="s">
        <v>19</v>
      </c>
      <c r="L302" t="s">
        <v>165</v>
      </c>
      <c r="M302">
        <v>1</v>
      </c>
      <c r="N302" t="s">
        <v>680</v>
      </c>
      <c r="O302" t="s">
        <v>378</v>
      </c>
      <c r="P302" t="s">
        <v>682</v>
      </c>
      <c r="Q302" t="str">
        <f>IF(COUNTIF(Table1[Ticket],Table1[[#This Row],[Ticket]])&gt;1,VLOOKUP(Table1[[#This Row],[Ticket]],Table2[#All],2,FALSE),"")</f>
        <v>Ticket 222</v>
      </c>
      <c r="R302" t="str">
        <f>IF(COUNTIF(Table1[SurName],Table1[[#This Row],[SurName]])&gt;1,VLOOKUP(Table1[[#This Row],[SurName]],Table3[#All],2,FALSE),"")</f>
        <v>Family 105</v>
      </c>
      <c r="S302" t="str">
        <f>IF(Table1[[#This Row],[Ticket Group]]="","","Ticket")</f>
        <v>Ticket</v>
      </c>
      <c r="T302" t="str">
        <f>IF(Table1[[#This Row],[Family Group]]="","","Family")</f>
        <v>Family</v>
      </c>
    </row>
    <row r="303" spans="1:20" x14ac:dyDescent="0.25">
      <c r="A303">
        <v>556</v>
      </c>
      <c r="B303">
        <v>0</v>
      </c>
      <c r="C303">
        <v>1</v>
      </c>
      <c r="D303" t="s">
        <v>14</v>
      </c>
      <c r="E303">
        <v>62</v>
      </c>
      <c r="F303">
        <v>0</v>
      </c>
      <c r="G303">
        <v>0</v>
      </c>
      <c r="H303">
        <v>113807</v>
      </c>
      <c r="I303">
        <v>26.55</v>
      </c>
      <c r="K303" t="s">
        <v>19</v>
      </c>
      <c r="N303" t="s">
        <v>1442</v>
      </c>
      <c r="O303" t="s">
        <v>339</v>
      </c>
      <c r="P303" t="s">
        <v>1443</v>
      </c>
      <c r="Q303" t="str">
        <f>IF(COUNTIF(Table1[Ticket],Table1[[#This Row],[Ticket]])&gt;1,VLOOKUP(Table1[[#This Row],[Ticket]],Table2[#All],2,FALSE),"")</f>
        <v/>
      </c>
      <c r="R303" t="str">
        <f>IF(COUNTIF(Table1[SurName],Table1[[#This Row],[SurName]])&gt;1,VLOOKUP(Table1[[#This Row],[SurName]],Table3[#All],2,FALSE),"")</f>
        <v/>
      </c>
      <c r="S303" t="str">
        <f>IF(Table1[[#This Row],[Ticket Group]]="","","Ticket")</f>
        <v/>
      </c>
      <c r="T303" t="str">
        <f>IF(Table1[[#This Row],[Family Group]]="","","Family")</f>
        <v/>
      </c>
    </row>
    <row r="304" spans="1:20" x14ac:dyDescent="0.25">
      <c r="A304">
        <v>887</v>
      </c>
      <c r="B304">
        <v>0</v>
      </c>
      <c r="C304">
        <v>2</v>
      </c>
      <c r="D304" t="s">
        <v>14</v>
      </c>
      <c r="E304">
        <v>27</v>
      </c>
      <c r="F304">
        <v>0</v>
      </c>
      <c r="G304">
        <v>0</v>
      </c>
      <c r="H304">
        <v>211536</v>
      </c>
      <c r="I304">
        <v>13</v>
      </c>
      <c r="K304" t="s">
        <v>19</v>
      </c>
      <c r="N304" t="s">
        <v>1806</v>
      </c>
      <c r="O304" t="s">
        <v>936</v>
      </c>
      <c r="P304" t="s">
        <v>1807</v>
      </c>
      <c r="Q304" t="str">
        <f>IF(COUNTIF(Table1[Ticket],Table1[[#This Row],[Ticket]])&gt;1,VLOOKUP(Table1[[#This Row],[Ticket]],Table2[#All],2,FALSE),"")</f>
        <v/>
      </c>
      <c r="R304" t="str">
        <f>IF(COUNTIF(Table1[SurName],Table1[[#This Row],[SurName]])&gt;1,VLOOKUP(Table1[[#This Row],[SurName]],Table3[#All],2,FALSE),"")</f>
        <v/>
      </c>
      <c r="S304" t="str">
        <f>IF(Table1[[#This Row],[Ticket Group]]="","","Ticket")</f>
        <v/>
      </c>
      <c r="T304" t="str">
        <f>IF(Table1[[#This Row],[Family Group]]="","","Family")</f>
        <v/>
      </c>
    </row>
    <row r="305" spans="1:20" x14ac:dyDescent="0.25">
      <c r="A305">
        <v>563</v>
      </c>
      <c r="B305">
        <v>0</v>
      </c>
      <c r="C305">
        <v>2</v>
      </c>
      <c r="D305" t="s">
        <v>14</v>
      </c>
      <c r="E305">
        <v>28</v>
      </c>
      <c r="F305">
        <v>0</v>
      </c>
      <c r="G305">
        <v>0</v>
      </c>
      <c r="H305">
        <v>218629</v>
      </c>
      <c r="I305">
        <v>13.5</v>
      </c>
      <c r="K305" t="s">
        <v>19</v>
      </c>
      <c r="N305" t="s">
        <v>1451</v>
      </c>
      <c r="O305" t="s">
        <v>339</v>
      </c>
      <c r="P305" t="s">
        <v>1452</v>
      </c>
      <c r="Q305" t="str">
        <f>IF(COUNTIF(Table1[Ticket],Table1[[#This Row],[Ticket]])&gt;1,VLOOKUP(Table1[[#This Row],[Ticket]],Table2[#All],2,FALSE),"")</f>
        <v/>
      </c>
      <c r="R305" t="str">
        <f>IF(COUNTIF(Table1[SurName],Table1[[#This Row],[SurName]])&gt;1,VLOOKUP(Table1[[#This Row],[SurName]],Table3[#All],2,FALSE),"")</f>
        <v/>
      </c>
      <c r="S305" t="str">
        <f>IF(Table1[[#This Row],[Ticket Group]]="","","Ticket")</f>
        <v/>
      </c>
      <c r="T305" t="str">
        <f>IF(Table1[[#This Row],[Family Group]]="","","Family")</f>
        <v/>
      </c>
    </row>
    <row r="306" spans="1:20" x14ac:dyDescent="0.25">
      <c r="A306">
        <v>627</v>
      </c>
      <c r="B306">
        <v>0</v>
      </c>
      <c r="C306">
        <v>2</v>
      </c>
      <c r="D306" t="s">
        <v>14</v>
      </c>
      <c r="E306">
        <v>57</v>
      </c>
      <c r="F306">
        <v>0</v>
      </c>
      <c r="G306">
        <v>0</v>
      </c>
      <c r="H306">
        <v>219533</v>
      </c>
      <c r="I306">
        <v>12.35</v>
      </c>
      <c r="K306" t="s">
        <v>117</v>
      </c>
      <c r="N306" t="s">
        <v>1521</v>
      </c>
      <c r="O306" t="s">
        <v>936</v>
      </c>
      <c r="P306" t="s">
        <v>1522</v>
      </c>
      <c r="Q306" t="str">
        <f>IF(COUNTIF(Table1[Ticket],Table1[[#This Row],[Ticket]])&gt;1,VLOOKUP(Table1[[#This Row],[Ticket]],Table2[#All],2,FALSE),"")</f>
        <v/>
      </c>
      <c r="R306" t="str">
        <f>IF(COUNTIF(Table1[SurName],Table1[[#This Row],[SurName]])&gt;1,VLOOKUP(Table1[[#This Row],[SurName]],Table3[#All],2,FALSE),"")</f>
        <v/>
      </c>
      <c r="S306" t="str">
        <f>IF(Table1[[#This Row],[Ticket Group]]="","","Ticket")</f>
        <v/>
      </c>
      <c r="T306" t="str">
        <f>IF(Table1[[#This Row],[Family Group]]="","","Family")</f>
        <v/>
      </c>
    </row>
    <row r="307" spans="1:20" x14ac:dyDescent="0.25">
      <c r="A307">
        <v>222</v>
      </c>
      <c r="B307">
        <v>0</v>
      </c>
      <c r="C307">
        <v>2</v>
      </c>
      <c r="D307" t="s">
        <v>14</v>
      </c>
      <c r="E307">
        <v>27</v>
      </c>
      <c r="F307">
        <v>0</v>
      </c>
      <c r="G307">
        <v>0</v>
      </c>
      <c r="H307">
        <v>220367</v>
      </c>
      <c r="I307">
        <v>13</v>
      </c>
      <c r="K307" t="s">
        <v>19</v>
      </c>
      <c r="N307" t="s">
        <v>1035</v>
      </c>
      <c r="O307" t="s">
        <v>339</v>
      </c>
      <c r="P307" t="s">
        <v>1036</v>
      </c>
      <c r="Q307" t="str">
        <f>IF(COUNTIF(Table1[Ticket],Table1[[#This Row],[Ticket]])&gt;1,VLOOKUP(Table1[[#This Row],[Ticket]],Table2[#All],2,FALSE),"")</f>
        <v/>
      </c>
      <c r="R307" t="str">
        <f>IF(COUNTIF(Table1[SurName],Table1[[#This Row],[SurName]])&gt;1,VLOOKUP(Table1[[#This Row],[SurName]],Table3[#All],2,FALSE),"")</f>
        <v/>
      </c>
      <c r="S307" t="str">
        <f>IF(Table1[[#This Row],[Ticket Group]]="","","Ticket")</f>
        <v/>
      </c>
      <c r="T307" t="str">
        <f>IF(Table1[[#This Row],[Family Group]]="","","Family")</f>
        <v/>
      </c>
    </row>
    <row r="308" spans="1:20" x14ac:dyDescent="0.25">
      <c r="A308">
        <v>616</v>
      </c>
      <c r="B308">
        <v>1</v>
      </c>
      <c r="C308">
        <v>2</v>
      </c>
      <c r="D308" t="s">
        <v>20</v>
      </c>
      <c r="E308">
        <v>24</v>
      </c>
      <c r="F308">
        <v>1</v>
      </c>
      <c r="G308">
        <v>2</v>
      </c>
      <c r="H308">
        <v>220845</v>
      </c>
      <c r="I308">
        <v>65</v>
      </c>
      <c r="K308" t="s">
        <v>19</v>
      </c>
      <c r="N308" t="s">
        <v>484</v>
      </c>
      <c r="O308" t="s">
        <v>376</v>
      </c>
      <c r="P308" t="s">
        <v>1510</v>
      </c>
      <c r="Q308" t="str">
        <f>IF(COUNTIF(Table1[Ticket],Table1[[#This Row],[Ticket]])&gt;1,VLOOKUP(Table1[[#This Row],[Ticket]],Table2[#All],2,FALSE),"")</f>
        <v>Ticket 228</v>
      </c>
      <c r="R308" t="str">
        <f>IF(COUNTIF(Table1[SurName],Table1[[#This Row],[SurName]])&gt;1,VLOOKUP(Table1[[#This Row],[SurName]],Table3[#All],2,FALSE),"")</f>
        <v>Family 260</v>
      </c>
      <c r="S308" t="str">
        <f>IF(Table1[[#This Row],[Ticket Group]]="","","Ticket")</f>
        <v>Ticket</v>
      </c>
      <c r="T308" t="str">
        <f>IF(Table1[[#This Row],[Family Group]]="","","Family")</f>
        <v>Family</v>
      </c>
    </row>
    <row r="309" spans="1:20" x14ac:dyDescent="0.25">
      <c r="A309">
        <v>755</v>
      </c>
      <c r="B309">
        <v>1</v>
      </c>
      <c r="C309">
        <v>2</v>
      </c>
      <c r="D309" t="s">
        <v>20</v>
      </c>
      <c r="E309">
        <v>48</v>
      </c>
      <c r="F309">
        <v>1</v>
      </c>
      <c r="G309">
        <v>2</v>
      </c>
      <c r="H309">
        <v>220845</v>
      </c>
      <c r="I309">
        <v>65</v>
      </c>
      <c r="K309" t="s">
        <v>19</v>
      </c>
      <c r="N309" t="s">
        <v>484</v>
      </c>
      <c r="O309" t="s">
        <v>378</v>
      </c>
      <c r="P309" t="s">
        <v>1654</v>
      </c>
      <c r="Q309" t="str">
        <f>IF(COUNTIF(Table1[Ticket],Table1[[#This Row],[Ticket]])&gt;1,VLOOKUP(Table1[[#This Row],[Ticket]],Table2[#All],2,FALSE),"")</f>
        <v>Ticket 228</v>
      </c>
      <c r="R309" t="str">
        <f>IF(COUNTIF(Table1[SurName],Table1[[#This Row],[SurName]])&gt;1,VLOOKUP(Table1[[#This Row],[SurName]],Table3[#All],2,FALSE),"")</f>
        <v>Family 260</v>
      </c>
      <c r="S309" t="str">
        <f>IF(Table1[[#This Row],[Ticket Group]]="","","Ticket")</f>
        <v>Ticket</v>
      </c>
      <c r="T309" t="str">
        <f>IF(Table1[[#This Row],[Family Group]]="","","Family")</f>
        <v>Family</v>
      </c>
    </row>
    <row r="310" spans="1:20" x14ac:dyDescent="0.25">
      <c r="A310">
        <v>707</v>
      </c>
      <c r="B310">
        <v>1</v>
      </c>
      <c r="C310">
        <v>2</v>
      </c>
      <c r="D310" t="s">
        <v>20</v>
      </c>
      <c r="E310">
        <v>45</v>
      </c>
      <c r="F310">
        <v>0</v>
      </c>
      <c r="G310">
        <v>0</v>
      </c>
      <c r="H310">
        <v>223596</v>
      </c>
      <c r="I310">
        <v>13.5</v>
      </c>
      <c r="K310" t="s">
        <v>19</v>
      </c>
      <c r="N310" t="s">
        <v>1137</v>
      </c>
      <c r="O310" t="s">
        <v>378</v>
      </c>
      <c r="P310" t="s">
        <v>1610</v>
      </c>
      <c r="Q310" t="str">
        <f>IF(COUNTIF(Table1[Ticket],Table1[[#This Row],[Ticket]])&gt;1,VLOOKUP(Table1[[#This Row],[Ticket]],Table2[#All],2,FALSE),"")</f>
        <v/>
      </c>
      <c r="R310" t="str">
        <f>IF(COUNTIF(Table1[SurName],Table1[[#This Row],[SurName]])&gt;1,VLOOKUP(Table1[[#This Row],[SurName]],Table3[#All],2,FALSE),"")</f>
        <v>Family 311</v>
      </c>
      <c r="S310" t="str">
        <f>IF(Table1[[#This Row],[Ticket Group]]="","","Ticket")</f>
        <v/>
      </c>
      <c r="T310" t="str">
        <f>IF(Table1[[#This Row],[Family Group]]="","","Family")</f>
        <v>Family</v>
      </c>
    </row>
    <row r="311" spans="1:20" x14ac:dyDescent="0.25">
      <c r="A311">
        <v>304</v>
      </c>
      <c r="B311">
        <v>1</v>
      </c>
      <c r="C311">
        <v>2</v>
      </c>
      <c r="D311" t="s">
        <v>20</v>
      </c>
      <c r="F311">
        <v>0</v>
      </c>
      <c r="G311">
        <v>0</v>
      </c>
      <c r="H311">
        <v>226593</v>
      </c>
      <c r="I311">
        <v>12.35</v>
      </c>
      <c r="J311" t="s">
        <v>166</v>
      </c>
      <c r="K311" t="s">
        <v>117</v>
      </c>
      <c r="L311" t="s">
        <v>165</v>
      </c>
      <c r="M311">
        <v>1</v>
      </c>
      <c r="N311" t="s">
        <v>628</v>
      </c>
      <c r="O311" t="s">
        <v>376</v>
      </c>
      <c r="P311" t="s">
        <v>629</v>
      </c>
      <c r="Q311" t="str">
        <f>IF(COUNTIF(Table1[Ticket],Table1[[#This Row],[Ticket]])&gt;1,VLOOKUP(Table1[[#This Row],[Ticket]],Table2[#All],2,FALSE),"")</f>
        <v/>
      </c>
      <c r="R311" t="str">
        <f>IF(COUNTIF(Table1[SurName],Table1[[#This Row],[SurName]])&gt;1,VLOOKUP(Table1[[#This Row],[SurName]],Table3[#All],2,FALSE),"")</f>
        <v>Family 309</v>
      </c>
      <c r="S311" t="str">
        <f>IF(Table1[[#This Row],[Ticket Group]]="","","Ticket")</f>
        <v/>
      </c>
      <c r="T311" t="str">
        <f>IF(Table1[[#This Row],[Family Group]]="","","Family")</f>
        <v>Family</v>
      </c>
    </row>
    <row r="312" spans="1:20" x14ac:dyDescent="0.25">
      <c r="A312">
        <v>519</v>
      </c>
      <c r="B312">
        <v>1</v>
      </c>
      <c r="C312">
        <v>2</v>
      </c>
      <c r="D312" t="s">
        <v>20</v>
      </c>
      <c r="E312">
        <v>36</v>
      </c>
      <c r="F312">
        <v>1</v>
      </c>
      <c r="G312">
        <v>0</v>
      </c>
      <c r="H312">
        <v>226875</v>
      </c>
      <c r="I312">
        <v>26</v>
      </c>
      <c r="K312" t="s">
        <v>19</v>
      </c>
      <c r="N312" t="s">
        <v>1398</v>
      </c>
      <c r="O312" t="s">
        <v>378</v>
      </c>
      <c r="P312" t="s">
        <v>1399</v>
      </c>
      <c r="Q312" t="str">
        <f>IF(COUNTIF(Table1[Ticket],Table1[[#This Row],[Ticket]])&gt;1,VLOOKUP(Table1[[#This Row],[Ticket]],Table2[#All],2,FALSE),"")</f>
        <v/>
      </c>
      <c r="R312" t="str">
        <f>IF(COUNTIF(Table1[SurName],Table1[[#This Row],[SurName]])&gt;1,VLOOKUP(Table1[[#This Row],[SurName]],Table3[#All],2,FALSE),"")</f>
        <v/>
      </c>
      <c r="S312" t="str">
        <f>IF(Table1[[#This Row],[Ticket Group]]="","","Ticket")</f>
        <v/>
      </c>
      <c r="T312" t="str">
        <f>IF(Table1[[#This Row],[Family Group]]="","","Family")</f>
        <v/>
      </c>
    </row>
    <row r="313" spans="1:20" x14ac:dyDescent="0.25">
      <c r="A313">
        <v>134</v>
      </c>
      <c r="B313">
        <v>1</v>
      </c>
      <c r="C313">
        <v>2</v>
      </c>
      <c r="D313" t="s">
        <v>20</v>
      </c>
      <c r="E313">
        <v>29</v>
      </c>
      <c r="F313">
        <v>1</v>
      </c>
      <c r="G313">
        <v>0</v>
      </c>
      <c r="H313">
        <v>228414</v>
      </c>
      <c r="I313">
        <v>26</v>
      </c>
      <c r="K313" t="s">
        <v>19</v>
      </c>
      <c r="N313" t="s">
        <v>914</v>
      </c>
      <c r="O313" t="s">
        <v>378</v>
      </c>
      <c r="P313" t="s">
        <v>915</v>
      </c>
      <c r="Q313" t="str">
        <f>IF(COUNTIF(Table1[Ticket],Table1[[#This Row],[Ticket]])&gt;1,VLOOKUP(Table1[[#This Row],[Ticket]],Table2[#All],2,FALSE),"")</f>
        <v/>
      </c>
      <c r="R313" t="str">
        <f>IF(COUNTIF(Table1[SurName],Table1[[#This Row],[SurName]])&gt;1,VLOOKUP(Table1[[#This Row],[SurName]],Table3[#All],2,FALSE),"")</f>
        <v/>
      </c>
      <c r="S313" t="str">
        <f>IF(Table1[[#This Row],[Ticket Group]]="","","Ticket")</f>
        <v/>
      </c>
      <c r="T313" t="str">
        <f>IF(Table1[[#This Row],[Family Group]]="","","Family")</f>
        <v/>
      </c>
    </row>
    <row r="314" spans="1:20" x14ac:dyDescent="0.25">
      <c r="A314">
        <v>345</v>
      </c>
      <c r="B314">
        <v>0</v>
      </c>
      <c r="C314">
        <v>2</v>
      </c>
      <c r="D314" t="s">
        <v>14</v>
      </c>
      <c r="E314">
        <v>36</v>
      </c>
      <c r="F314">
        <v>0</v>
      </c>
      <c r="G314">
        <v>0</v>
      </c>
      <c r="H314">
        <v>229236</v>
      </c>
      <c r="I314">
        <v>13</v>
      </c>
      <c r="K314" t="s">
        <v>19</v>
      </c>
      <c r="N314" t="s">
        <v>1179</v>
      </c>
      <c r="O314" t="s">
        <v>339</v>
      </c>
      <c r="P314" t="s">
        <v>1180</v>
      </c>
      <c r="Q314" t="str">
        <f>IF(COUNTIF(Table1[Ticket],Table1[[#This Row],[Ticket]])&gt;1,VLOOKUP(Table1[[#This Row],[Ticket]],Table2[#All],2,FALSE),"")</f>
        <v/>
      </c>
      <c r="R314" t="str">
        <f>IF(COUNTIF(Table1[SurName],Table1[[#This Row],[SurName]])&gt;1,VLOOKUP(Table1[[#This Row],[SurName]],Table3[#All],2,FALSE),"")</f>
        <v/>
      </c>
      <c r="S314" t="str">
        <f>IF(Table1[[#This Row],[Ticket Group]]="","","Ticket")</f>
        <v/>
      </c>
      <c r="T314" t="str">
        <f>IF(Table1[[#This Row],[Family Group]]="","","Family")</f>
        <v/>
      </c>
    </row>
    <row r="315" spans="1:20" x14ac:dyDescent="0.25">
      <c r="A315">
        <v>149</v>
      </c>
      <c r="B315">
        <v>0</v>
      </c>
      <c r="C315">
        <v>2</v>
      </c>
      <c r="D315" t="s">
        <v>14</v>
      </c>
      <c r="E315">
        <v>36.5</v>
      </c>
      <c r="F315">
        <v>0</v>
      </c>
      <c r="G315">
        <v>2</v>
      </c>
      <c r="H315">
        <v>230080</v>
      </c>
      <c r="I315">
        <v>26</v>
      </c>
      <c r="J315" t="s">
        <v>199</v>
      </c>
      <c r="K315" t="s">
        <v>19</v>
      </c>
      <c r="L315" t="s">
        <v>196</v>
      </c>
      <c r="M315">
        <v>1</v>
      </c>
      <c r="N315" t="s">
        <v>691</v>
      </c>
      <c r="O315" t="s">
        <v>339</v>
      </c>
      <c r="P315" t="s">
        <v>692</v>
      </c>
      <c r="Q315" t="str">
        <f>IF(COUNTIF(Table1[Ticket],Table1[[#This Row],[Ticket]])&gt;1,VLOOKUP(Table1[[#This Row],[Ticket]],Table2[#All],2,FALSE),"")</f>
        <v>Ticket 234</v>
      </c>
      <c r="R315" t="str">
        <f>IF(COUNTIF(Table1[SurName],Table1[[#This Row],[SurName]])&gt;1,VLOOKUP(Table1[[#This Row],[SurName]],Table3[#All],2,FALSE),"")</f>
        <v>Family 433</v>
      </c>
      <c r="S315" t="str">
        <f>IF(Table1[[#This Row],[Ticket Group]]="","","Ticket")</f>
        <v>Ticket</v>
      </c>
      <c r="T315" t="str">
        <f>IF(Table1[[#This Row],[Family Group]]="","","Family")</f>
        <v>Family</v>
      </c>
    </row>
    <row r="316" spans="1:20" x14ac:dyDescent="0.25">
      <c r="A316">
        <v>194</v>
      </c>
      <c r="B316">
        <v>1</v>
      </c>
      <c r="C316">
        <v>2</v>
      </c>
      <c r="D316" t="s">
        <v>14</v>
      </c>
      <c r="E316">
        <v>3</v>
      </c>
      <c r="F316">
        <v>1</v>
      </c>
      <c r="G316">
        <v>1</v>
      </c>
      <c r="H316">
        <v>230080</v>
      </c>
      <c r="I316">
        <v>26</v>
      </c>
      <c r="J316" t="s">
        <v>199</v>
      </c>
      <c r="K316" t="s">
        <v>19</v>
      </c>
      <c r="L316" t="s">
        <v>196</v>
      </c>
      <c r="M316">
        <v>1</v>
      </c>
      <c r="N316" t="s">
        <v>691</v>
      </c>
      <c r="O316" t="s">
        <v>362</v>
      </c>
      <c r="P316" t="s">
        <v>693</v>
      </c>
      <c r="Q316" t="str">
        <f>IF(COUNTIF(Table1[Ticket],Table1[[#This Row],[Ticket]])&gt;1,VLOOKUP(Table1[[#This Row],[Ticket]],Table2[#All],2,FALSE),"")</f>
        <v>Ticket 234</v>
      </c>
      <c r="R316" t="str">
        <f>IF(COUNTIF(Table1[SurName],Table1[[#This Row],[SurName]])&gt;1,VLOOKUP(Table1[[#This Row],[SurName]],Table3[#All],2,FALSE),"")</f>
        <v>Family 433</v>
      </c>
      <c r="S316" t="str">
        <f>IF(Table1[[#This Row],[Ticket Group]]="","","Ticket")</f>
        <v>Ticket</v>
      </c>
      <c r="T316" t="str">
        <f>IF(Table1[[#This Row],[Family Group]]="","","Family")</f>
        <v>Family</v>
      </c>
    </row>
    <row r="317" spans="1:20" x14ac:dyDescent="0.25">
      <c r="A317">
        <v>341</v>
      </c>
      <c r="B317">
        <v>1</v>
      </c>
      <c r="C317">
        <v>2</v>
      </c>
      <c r="D317" t="s">
        <v>14</v>
      </c>
      <c r="E317">
        <v>2</v>
      </c>
      <c r="F317">
        <v>1</v>
      </c>
      <c r="G317">
        <v>1</v>
      </c>
      <c r="H317">
        <v>230080</v>
      </c>
      <c r="I317">
        <v>26</v>
      </c>
      <c r="J317" t="s">
        <v>199</v>
      </c>
      <c r="K317" t="s">
        <v>19</v>
      </c>
      <c r="L317" t="s">
        <v>196</v>
      </c>
      <c r="M317">
        <v>1</v>
      </c>
      <c r="N317" t="s">
        <v>691</v>
      </c>
      <c r="O317" t="s">
        <v>362</v>
      </c>
      <c r="P317" t="s">
        <v>694</v>
      </c>
      <c r="Q317" t="str">
        <f>IF(COUNTIF(Table1[Ticket],Table1[[#This Row],[Ticket]])&gt;1,VLOOKUP(Table1[[#This Row],[Ticket]],Table2[#All],2,FALSE),"")</f>
        <v>Ticket 234</v>
      </c>
      <c r="R317" t="str">
        <f>IF(COUNTIF(Table1[SurName],Table1[[#This Row],[SurName]])&gt;1,VLOOKUP(Table1[[#This Row],[SurName]],Table3[#All],2,FALSE),"")</f>
        <v>Family 433</v>
      </c>
      <c r="S317" t="str">
        <f>IF(Table1[[#This Row],[Ticket Group]]="","","Ticket")</f>
        <v>Ticket</v>
      </c>
      <c r="T317" t="str">
        <f>IF(Table1[[#This Row],[Family Group]]="","","Family")</f>
        <v>Family</v>
      </c>
    </row>
    <row r="318" spans="1:20" x14ac:dyDescent="0.25">
      <c r="A318">
        <v>184</v>
      </c>
      <c r="B318">
        <v>1</v>
      </c>
      <c r="C318">
        <v>2</v>
      </c>
      <c r="D318" t="s">
        <v>14</v>
      </c>
      <c r="E318">
        <v>1</v>
      </c>
      <c r="F318">
        <v>2</v>
      </c>
      <c r="G318">
        <v>1</v>
      </c>
      <c r="H318">
        <v>230136</v>
      </c>
      <c r="I318">
        <v>39</v>
      </c>
      <c r="J318" t="s">
        <v>204</v>
      </c>
      <c r="K318" t="s">
        <v>19</v>
      </c>
      <c r="L318" t="s">
        <v>196</v>
      </c>
      <c r="M318">
        <v>1</v>
      </c>
      <c r="N318" t="s">
        <v>702</v>
      </c>
      <c r="O318" t="s">
        <v>362</v>
      </c>
      <c r="P318" t="s">
        <v>703</v>
      </c>
      <c r="Q318" t="str">
        <f>IF(COUNTIF(Table1[Ticket],Table1[[#This Row],[Ticket]])&gt;1,VLOOKUP(Table1[[#This Row],[Ticket]],Table2[#All],2,FALSE),"")</f>
        <v>Ticket 235</v>
      </c>
      <c r="R318" t="str">
        <f>IF(COUNTIF(Table1[SurName],Table1[[#This Row],[SurName]])&gt;1,VLOOKUP(Table1[[#This Row],[SurName]],Table3[#All],2,FALSE),"")</f>
        <v>Family 50</v>
      </c>
      <c r="S318" t="str">
        <f>IF(Table1[[#This Row],[Ticket Group]]="","","Ticket")</f>
        <v>Ticket</v>
      </c>
      <c r="T318" t="str">
        <f>IF(Table1[[#This Row],[Family Group]]="","","Family")</f>
        <v>Family</v>
      </c>
    </row>
    <row r="319" spans="1:20" x14ac:dyDescent="0.25">
      <c r="A319">
        <v>619</v>
      </c>
      <c r="B319">
        <v>1</v>
      </c>
      <c r="C319">
        <v>2</v>
      </c>
      <c r="D319" t="s">
        <v>20</v>
      </c>
      <c r="E319">
        <v>4</v>
      </c>
      <c r="F319">
        <v>2</v>
      </c>
      <c r="G319">
        <v>1</v>
      </c>
      <c r="H319">
        <v>230136</v>
      </c>
      <c r="I319">
        <v>39</v>
      </c>
      <c r="J319" t="s">
        <v>204</v>
      </c>
      <c r="K319" t="s">
        <v>19</v>
      </c>
      <c r="L319" t="s">
        <v>196</v>
      </c>
      <c r="M319">
        <v>1</v>
      </c>
      <c r="N319" t="s">
        <v>702</v>
      </c>
      <c r="O319" t="s">
        <v>376</v>
      </c>
      <c r="P319" t="s">
        <v>704</v>
      </c>
      <c r="Q319" t="str">
        <f>IF(COUNTIF(Table1[Ticket],Table1[[#This Row],[Ticket]])&gt;1,VLOOKUP(Table1[[#This Row],[Ticket]],Table2[#All],2,FALSE),"")</f>
        <v>Ticket 235</v>
      </c>
      <c r="R319" t="str">
        <f>IF(COUNTIF(Table1[SurName],Table1[[#This Row],[SurName]])&gt;1,VLOOKUP(Table1[[#This Row],[SurName]],Table3[#All],2,FALSE),"")</f>
        <v>Family 50</v>
      </c>
      <c r="S319" t="str">
        <f>IF(Table1[[#This Row],[Ticket Group]]="","","Ticket")</f>
        <v>Ticket</v>
      </c>
      <c r="T319" t="str">
        <f>IF(Table1[[#This Row],[Family Group]]="","","Family")</f>
        <v>Family</v>
      </c>
    </row>
    <row r="320" spans="1:20" x14ac:dyDescent="0.25">
      <c r="A320">
        <v>260</v>
      </c>
      <c r="B320">
        <v>1</v>
      </c>
      <c r="C320">
        <v>2</v>
      </c>
      <c r="D320" t="s">
        <v>20</v>
      </c>
      <c r="E320">
        <v>50</v>
      </c>
      <c r="F320">
        <v>0</v>
      </c>
      <c r="G320">
        <v>1</v>
      </c>
      <c r="H320">
        <v>230433</v>
      </c>
      <c r="I320">
        <v>26</v>
      </c>
      <c r="K320" t="s">
        <v>19</v>
      </c>
      <c r="N320" t="s">
        <v>1089</v>
      </c>
      <c r="O320" t="s">
        <v>378</v>
      </c>
      <c r="P320" t="s">
        <v>1090</v>
      </c>
      <c r="Q320" t="str">
        <f>IF(COUNTIF(Table1[Ticket],Table1[[#This Row],[Ticket]])&gt;1,VLOOKUP(Table1[[#This Row],[Ticket]],Table2[#All],2,FALSE),"")</f>
        <v>Ticket 236</v>
      </c>
      <c r="R320" t="str">
        <f>IF(COUNTIF(Table1[SurName],Table1[[#This Row],[SurName]])&gt;1,VLOOKUP(Table1[[#This Row],[SurName]],Table3[#All],2,FALSE),"")</f>
        <v/>
      </c>
      <c r="S320" t="str">
        <f>IF(Table1[[#This Row],[Ticket Group]]="","","Ticket")</f>
        <v>Ticket</v>
      </c>
      <c r="T320" t="str">
        <f>IF(Table1[[#This Row],[Family Group]]="","","Family")</f>
        <v/>
      </c>
    </row>
    <row r="321" spans="1:20" x14ac:dyDescent="0.25">
      <c r="A321">
        <v>881</v>
      </c>
      <c r="B321">
        <v>1</v>
      </c>
      <c r="C321">
        <v>2</v>
      </c>
      <c r="D321" t="s">
        <v>20</v>
      </c>
      <c r="E321">
        <v>25</v>
      </c>
      <c r="F321">
        <v>0</v>
      </c>
      <c r="G321">
        <v>1</v>
      </c>
      <c r="H321">
        <v>230433</v>
      </c>
      <c r="I321">
        <v>26</v>
      </c>
      <c r="K321" t="s">
        <v>19</v>
      </c>
      <c r="N321" t="s">
        <v>1795</v>
      </c>
      <c r="O321" t="s">
        <v>378</v>
      </c>
      <c r="P321" t="s">
        <v>1796</v>
      </c>
      <c r="Q321" t="str">
        <f>IF(COUNTIF(Table1[Ticket],Table1[[#This Row],[Ticket]])&gt;1,VLOOKUP(Table1[[#This Row],[Ticket]],Table2[#All],2,FALSE),"")</f>
        <v>Ticket 236</v>
      </c>
      <c r="R321" t="str">
        <f>IF(COUNTIF(Table1[SurName],Table1[[#This Row],[SurName]])&gt;1,VLOOKUP(Table1[[#This Row],[SurName]],Table3[#All],2,FALSE),"")</f>
        <v/>
      </c>
      <c r="S321" t="str">
        <f>IF(Table1[[#This Row],[Ticket Group]]="","","Ticket")</f>
        <v>Ticket</v>
      </c>
      <c r="T321" t="str">
        <f>IF(Table1[[#This Row],[Family Group]]="","","Family")</f>
        <v/>
      </c>
    </row>
    <row r="322" spans="1:20" x14ac:dyDescent="0.25">
      <c r="A322">
        <v>444</v>
      </c>
      <c r="B322">
        <v>1</v>
      </c>
      <c r="C322">
        <v>2</v>
      </c>
      <c r="D322" t="s">
        <v>20</v>
      </c>
      <c r="E322">
        <v>28</v>
      </c>
      <c r="F322">
        <v>0</v>
      </c>
      <c r="G322">
        <v>0</v>
      </c>
      <c r="H322">
        <v>230434</v>
      </c>
      <c r="I322">
        <v>13</v>
      </c>
      <c r="K322" t="s">
        <v>19</v>
      </c>
      <c r="N322" t="s">
        <v>1312</v>
      </c>
      <c r="O322" t="s">
        <v>1313</v>
      </c>
      <c r="P322" t="s">
        <v>1314</v>
      </c>
      <c r="Q322" t="str">
        <f>IF(COUNTIF(Table1[Ticket],Table1[[#This Row],[Ticket]])&gt;1,VLOOKUP(Table1[[#This Row],[Ticket]],Table2[#All],2,FALSE),"")</f>
        <v/>
      </c>
      <c r="R322" t="str">
        <f>IF(COUNTIF(Table1[SurName],Table1[[#This Row],[SurName]])&gt;1,VLOOKUP(Table1[[#This Row],[SurName]],Table3[#All],2,FALSE),"")</f>
        <v/>
      </c>
      <c r="S322" t="str">
        <f>IF(Table1[[#This Row],[Ticket Group]]="","","Ticket")</f>
        <v/>
      </c>
      <c r="T322" t="str">
        <f>IF(Table1[[#This Row],[Family Group]]="","","Family")</f>
        <v/>
      </c>
    </row>
    <row r="323" spans="1:20" x14ac:dyDescent="0.25">
      <c r="A323">
        <v>99</v>
      </c>
      <c r="B323">
        <v>1</v>
      </c>
      <c r="C323">
        <v>2</v>
      </c>
      <c r="D323" t="s">
        <v>20</v>
      </c>
      <c r="E323">
        <v>34</v>
      </c>
      <c r="F323">
        <v>0</v>
      </c>
      <c r="G323">
        <v>1</v>
      </c>
      <c r="H323">
        <v>231919</v>
      </c>
      <c r="I323">
        <v>23</v>
      </c>
      <c r="K323" t="s">
        <v>19</v>
      </c>
      <c r="N323" t="s">
        <v>862</v>
      </c>
      <c r="O323" t="s">
        <v>378</v>
      </c>
      <c r="P323" t="s">
        <v>863</v>
      </c>
      <c r="Q323" t="str">
        <f>IF(COUNTIF(Table1[Ticket],Table1[[#This Row],[Ticket]])&gt;1,VLOOKUP(Table1[[#This Row],[Ticket]],Table2[#All],2,FALSE),"")</f>
        <v>Ticket 238</v>
      </c>
      <c r="R323" t="str">
        <f>IF(COUNTIF(Table1[SurName],Table1[[#This Row],[SurName]])&gt;1,VLOOKUP(Table1[[#This Row],[SurName]],Table3[#All],2,FALSE),"")</f>
        <v>Family 163</v>
      </c>
      <c r="S323" t="str">
        <f>IF(Table1[[#This Row],[Ticket Group]]="","","Ticket")</f>
        <v>Ticket</v>
      </c>
      <c r="T323" t="str">
        <f>IF(Table1[[#This Row],[Family Group]]="","","Family")</f>
        <v>Family</v>
      </c>
    </row>
    <row r="324" spans="1:20" x14ac:dyDescent="0.25">
      <c r="A324">
        <v>652</v>
      </c>
      <c r="B324">
        <v>1</v>
      </c>
      <c r="C324">
        <v>2</v>
      </c>
      <c r="D324" t="s">
        <v>20</v>
      </c>
      <c r="E324">
        <v>18</v>
      </c>
      <c r="F324">
        <v>0</v>
      </c>
      <c r="G324">
        <v>1</v>
      </c>
      <c r="H324">
        <v>231919</v>
      </c>
      <c r="I324">
        <v>23</v>
      </c>
      <c r="K324" t="s">
        <v>19</v>
      </c>
      <c r="N324" t="s">
        <v>862</v>
      </c>
      <c r="O324" t="s">
        <v>376</v>
      </c>
      <c r="P324" t="s">
        <v>1550</v>
      </c>
      <c r="Q324" t="str">
        <f>IF(COUNTIF(Table1[Ticket],Table1[[#This Row],[Ticket]])&gt;1,VLOOKUP(Table1[[#This Row],[Ticket]],Table2[#All],2,FALSE),"")</f>
        <v>Ticket 238</v>
      </c>
      <c r="R324" t="str">
        <f>IF(COUNTIF(Table1[SurName],Table1[[#This Row],[SurName]])&gt;1,VLOOKUP(Table1[[#This Row],[SurName]],Table3[#All],2,FALSE),"")</f>
        <v>Family 163</v>
      </c>
      <c r="S324" t="str">
        <f>IF(Table1[[#This Row],[Ticket Group]]="","","Ticket")</f>
        <v>Ticket</v>
      </c>
      <c r="T324" t="str">
        <f>IF(Table1[[#This Row],[Family Group]]="","","Family")</f>
        <v>Family</v>
      </c>
    </row>
    <row r="325" spans="1:20" x14ac:dyDescent="0.25">
      <c r="A325">
        <v>145</v>
      </c>
      <c r="B325">
        <v>0</v>
      </c>
      <c r="C325">
        <v>2</v>
      </c>
      <c r="D325" t="s">
        <v>14</v>
      </c>
      <c r="E325">
        <v>18</v>
      </c>
      <c r="F325">
        <v>0</v>
      </c>
      <c r="G325">
        <v>0</v>
      </c>
      <c r="H325">
        <v>231945</v>
      </c>
      <c r="I325">
        <v>11.5</v>
      </c>
      <c r="K325" t="s">
        <v>19</v>
      </c>
      <c r="N325" t="s">
        <v>929</v>
      </c>
      <c r="O325" t="s">
        <v>339</v>
      </c>
      <c r="P325" t="s">
        <v>930</v>
      </c>
      <c r="Q325" t="str">
        <f>IF(COUNTIF(Table1[Ticket],Table1[[#This Row],[Ticket]])&gt;1,VLOOKUP(Table1[[#This Row],[Ticket]],Table2[#All],2,FALSE),"")</f>
        <v/>
      </c>
      <c r="R325" t="str">
        <f>IF(COUNTIF(Table1[SurName],Table1[[#This Row],[SurName]])&gt;1,VLOOKUP(Table1[[#This Row],[SurName]],Table3[#All],2,FALSE),"")</f>
        <v/>
      </c>
      <c r="S325" t="str">
        <f>IF(Table1[[#This Row],[Ticket Group]]="","","Ticket")</f>
        <v/>
      </c>
      <c r="T325" t="str">
        <f>IF(Table1[[#This Row],[Family Group]]="","","Family")</f>
        <v/>
      </c>
    </row>
    <row r="326" spans="1:20" x14ac:dyDescent="0.25">
      <c r="A326">
        <v>735</v>
      </c>
      <c r="B326">
        <v>0</v>
      </c>
      <c r="C326">
        <v>2</v>
      </c>
      <c r="D326" t="s">
        <v>14</v>
      </c>
      <c r="E326">
        <v>23</v>
      </c>
      <c r="F326">
        <v>0</v>
      </c>
      <c r="G326">
        <v>0</v>
      </c>
      <c r="H326">
        <v>233639</v>
      </c>
      <c r="I326">
        <v>13</v>
      </c>
      <c r="K326" t="s">
        <v>19</v>
      </c>
      <c r="N326" t="s">
        <v>1635</v>
      </c>
      <c r="O326" t="s">
        <v>339</v>
      </c>
      <c r="P326" t="s">
        <v>1636</v>
      </c>
      <c r="Q326" t="str">
        <f>IF(COUNTIF(Table1[Ticket],Table1[[#This Row],[Ticket]])&gt;1,VLOOKUP(Table1[[#This Row],[Ticket]],Table2[#All],2,FALSE),"")</f>
        <v/>
      </c>
      <c r="R326" t="str">
        <f>IF(COUNTIF(Table1[SurName],Table1[[#This Row],[SurName]])&gt;1,VLOOKUP(Table1[[#This Row],[SurName]],Table3[#All],2,FALSE),"")</f>
        <v/>
      </c>
      <c r="S326" t="str">
        <f>IF(Table1[[#This Row],[Ticket Group]]="","","Ticket")</f>
        <v/>
      </c>
      <c r="T326" t="str">
        <f>IF(Table1[[#This Row],[Family Group]]="","","Family")</f>
        <v/>
      </c>
    </row>
    <row r="327" spans="1:20" x14ac:dyDescent="0.25">
      <c r="A327">
        <v>865</v>
      </c>
      <c r="B327">
        <v>0</v>
      </c>
      <c r="C327">
        <v>2</v>
      </c>
      <c r="D327" t="s">
        <v>14</v>
      </c>
      <c r="E327">
        <v>24</v>
      </c>
      <c r="F327">
        <v>0</v>
      </c>
      <c r="G327">
        <v>0</v>
      </c>
      <c r="H327">
        <v>233866</v>
      </c>
      <c r="I327">
        <v>13</v>
      </c>
      <c r="K327" t="s">
        <v>19</v>
      </c>
      <c r="N327" t="s">
        <v>1776</v>
      </c>
      <c r="O327" t="s">
        <v>339</v>
      </c>
      <c r="P327" t="s">
        <v>1777</v>
      </c>
      <c r="Q327" t="str">
        <f>IF(COUNTIF(Table1[Ticket],Table1[[#This Row],[Ticket]])&gt;1,VLOOKUP(Table1[[#This Row],[Ticket]],Table2[#All],2,FALSE),"")</f>
        <v/>
      </c>
      <c r="R327" t="str">
        <f>IF(COUNTIF(Table1[SurName],Table1[[#This Row],[SurName]])&gt;1,VLOOKUP(Table1[[#This Row],[SurName]],Table3[#All],2,FALSE),"")</f>
        <v/>
      </c>
      <c r="S327" t="str">
        <f>IF(Table1[[#This Row],[Ticket Group]]="","","Ticket")</f>
        <v/>
      </c>
      <c r="T327" t="str">
        <f>IF(Table1[[#This Row],[Family Group]]="","","Family")</f>
        <v/>
      </c>
    </row>
    <row r="328" spans="1:20" x14ac:dyDescent="0.25">
      <c r="A328">
        <v>464</v>
      </c>
      <c r="B328">
        <v>0</v>
      </c>
      <c r="C328">
        <v>2</v>
      </c>
      <c r="D328" t="s">
        <v>14</v>
      </c>
      <c r="E328">
        <v>48</v>
      </c>
      <c r="F328">
        <v>0</v>
      </c>
      <c r="G328">
        <v>0</v>
      </c>
      <c r="H328">
        <v>234360</v>
      </c>
      <c r="I328">
        <v>13</v>
      </c>
      <c r="K328" t="s">
        <v>19</v>
      </c>
      <c r="N328" t="s">
        <v>1333</v>
      </c>
      <c r="O328" t="s">
        <v>339</v>
      </c>
      <c r="P328" t="s">
        <v>1334</v>
      </c>
      <c r="Q328" t="str">
        <f>IF(COUNTIF(Table1[Ticket],Table1[[#This Row],[Ticket]])&gt;1,VLOOKUP(Table1[[#This Row],[Ticket]],Table2[#All],2,FALSE),"")</f>
        <v/>
      </c>
      <c r="R328" t="str">
        <f>IF(COUNTIF(Table1[SurName],Table1[[#This Row],[SurName]])&gt;1,VLOOKUP(Table1[[#This Row],[SurName]],Table3[#All],2,FALSE),"")</f>
        <v/>
      </c>
      <c r="S328" t="str">
        <f>IF(Table1[[#This Row],[Ticket Group]]="","","Ticket")</f>
        <v/>
      </c>
      <c r="T328" t="str">
        <f>IF(Table1[[#This Row],[Family Group]]="","","Family")</f>
        <v/>
      </c>
    </row>
    <row r="329" spans="1:20" x14ac:dyDescent="0.25">
      <c r="A329">
        <v>191</v>
      </c>
      <c r="B329">
        <v>1</v>
      </c>
      <c r="C329">
        <v>2</v>
      </c>
      <c r="D329" t="s">
        <v>20</v>
      </c>
      <c r="E329">
        <v>32</v>
      </c>
      <c r="F329">
        <v>0</v>
      </c>
      <c r="G329">
        <v>0</v>
      </c>
      <c r="H329">
        <v>234604</v>
      </c>
      <c r="I329">
        <v>13</v>
      </c>
      <c r="K329" t="s">
        <v>19</v>
      </c>
      <c r="N329" t="s">
        <v>994</v>
      </c>
      <c r="O329" t="s">
        <v>378</v>
      </c>
      <c r="P329" t="s">
        <v>995</v>
      </c>
      <c r="Q329" t="str">
        <f>IF(COUNTIF(Table1[Ticket],Table1[[#This Row],[Ticket]])&gt;1,VLOOKUP(Table1[[#This Row],[Ticket]],Table2[#All],2,FALSE),"")</f>
        <v/>
      </c>
      <c r="R329" t="str">
        <f>IF(COUNTIF(Table1[SurName],Table1[[#This Row],[SurName]])&gt;1,VLOOKUP(Table1[[#This Row],[SurName]],Table3[#All],2,FALSE),"")</f>
        <v/>
      </c>
      <c r="S329" t="str">
        <f>IF(Table1[[#This Row],[Ticket Group]]="","","Ticket")</f>
        <v/>
      </c>
      <c r="T329" t="str">
        <f>IF(Table1[[#This Row],[Family Group]]="","","Family")</f>
        <v/>
      </c>
    </row>
    <row r="330" spans="1:20" x14ac:dyDescent="0.25">
      <c r="A330">
        <v>667</v>
      </c>
      <c r="B330">
        <v>0</v>
      </c>
      <c r="C330">
        <v>2</v>
      </c>
      <c r="D330" t="s">
        <v>14</v>
      </c>
      <c r="E330">
        <v>25</v>
      </c>
      <c r="F330">
        <v>0</v>
      </c>
      <c r="G330">
        <v>0</v>
      </c>
      <c r="H330">
        <v>234686</v>
      </c>
      <c r="I330">
        <v>13</v>
      </c>
      <c r="K330" t="s">
        <v>19</v>
      </c>
      <c r="N330" t="s">
        <v>1568</v>
      </c>
      <c r="O330" t="s">
        <v>339</v>
      </c>
      <c r="P330" t="s">
        <v>1569</v>
      </c>
      <c r="Q330" t="str">
        <f>IF(COUNTIF(Table1[Ticket],Table1[[#This Row],[Ticket]])&gt;1,VLOOKUP(Table1[[#This Row],[Ticket]],Table2[#All],2,FALSE),"")</f>
        <v/>
      </c>
      <c r="R330" t="str">
        <f>IF(COUNTIF(Table1[SurName],Table1[[#This Row],[SurName]])&gt;1,VLOOKUP(Table1[[#This Row],[SurName]],Table3[#All],2,FALSE),"")</f>
        <v/>
      </c>
      <c r="S330" t="str">
        <f>IF(Table1[[#This Row],[Ticket Group]]="","","Ticket")</f>
        <v/>
      </c>
      <c r="T330" t="str">
        <f>IF(Table1[[#This Row],[Family Group]]="","","Family")</f>
        <v/>
      </c>
    </row>
    <row r="331" spans="1:20" x14ac:dyDescent="0.25">
      <c r="A331">
        <v>323</v>
      </c>
      <c r="B331">
        <v>1</v>
      </c>
      <c r="C331">
        <v>2</v>
      </c>
      <c r="D331" t="s">
        <v>20</v>
      </c>
      <c r="E331">
        <v>30</v>
      </c>
      <c r="F331">
        <v>0</v>
      </c>
      <c r="G331">
        <v>0</v>
      </c>
      <c r="H331">
        <v>234818</v>
      </c>
      <c r="I331">
        <v>12.35</v>
      </c>
      <c r="K331" t="s">
        <v>117</v>
      </c>
      <c r="N331" t="s">
        <v>1160</v>
      </c>
      <c r="O331" t="s">
        <v>376</v>
      </c>
      <c r="P331" t="s">
        <v>1161</v>
      </c>
      <c r="Q331" t="str">
        <f>IF(COUNTIF(Table1[Ticket],Table1[[#This Row],[Ticket]])&gt;1,VLOOKUP(Table1[[#This Row],[Ticket]],Table2[#All],2,FALSE),"")</f>
        <v/>
      </c>
      <c r="R331" t="str">
        <f>IF(COUNTIF(Table1[SurName],Table1[[#This Row],[SurName]])&gt;1,VLOOKUP(Table1[[#This Row],[SurName]],Table3[#All],2,FALSE),"")</f>
        <v/>
      </c>
      <c r="S331" t="str">
        <f>IF(Table1[[#This Row],[Ticket Group]]="","","Ticket")</f>
        <v/>
      </c>
      <c r="T331" t="str">
        <f>IF(Table1[[#This Row],[Family Group]]="","","Family")</f>
        <v/>
      </c>
    </row>
    <row r="332" spans="1:20" x14ac:dyDescent="0.25">
      <c r="A332">
        <v>229</v>
      </c>
      <c r="B332">
        <v>0</v>
      </c>
      <c r="C332">
        <v>2</v>
      </c>
      <c r="D332" t="s">
        <v>14</v>
      </c>
      <c r="E332">
        <v>18</v>
      </c>
      <c r="F332">
        <v>0</v>
      </c>
      <c r="G332">
        <v>0</v>
      </c>
      <c r="H332">
        <v>236171</v>
      </c>
      <c r="I332">
        <v>13</v>
      </c>
      <c r="K332" t="s">
        <v>19</v>
      </c>
      <c r="N332" t="s">
        <v>1046</v>
      </c>
      <c r="O332" t="s">
        <v>339</v>
      </c>
      <c r="P332" t="s">
        <v>1047</v>
      </c>
      <c r="Q332" t="str">
        <f>IF(COUNTIF(Table1[Ticket],Table1[[#This Row],[Ticket]])&gt;1,VLOOKUP(Table1[[#This Row],[Ticket]],Table2[#All],2,FALSE),"")</f>
        <v/>
      </c>
      <c r="R332" t="str">
        <f>IF(COUNTIF(Table1[SurName],Table1[[#This Row],[SurName]])&gt;1,VLOOKUP(Table1[[#This Row],[SurName]],Table3[#All],2,FALSE),"")</f>
        <v/>
      </c>
      <c r="S332" t="str">
        <f>IF(Table1[[#This Row],[Ticket Group]]="","","Ticket")</f>
        <v/>
      </c>
      <c r="T332" t="str">
        <f>IF(Table1[[#This Row],[Family Group]]="","","Family")</f>
        <v/>
      </c>
    </row>
    <row r="333" spans="1:20" x14ac:dyDescent="0.25">
      <c r="A333">
        <v>866</v>
      </c>
      <c r="B333">
        <v>1</v>
      </c>
      <c r="C333">
        <v>2</v>
      </c>
      <c r="D333" t="s">
        <v>20</v>
      </c>
      <c r="E333">
        <v>42</v>
      </c>
      <c r="F333">
        <v>0</v>
      </c>
      <c r="G333">
        <v>0</v>
      </c>
      <c r="H333">
        <v>236852</v>
      </c>
      <c r="I333">
        <v>13</v>
      </c>
      <c r="K333" t="s">
        <v>19</v>
      </c>
      <c r="N333" t="s">
        <v>1778</v>
      </c>
      <c r="O333" t="s">
        <v>378</v>
      </c>
      <c r="P333" t="s">
        <v>1779</v>
      </c>
      <c r="Q333" t="str">
        <f>IF(COUNTIF(Table1[Ticket],Table1[[#This Row],[Ticket]])&gt;1,VLOOKUP(Table1[[#This Row],[Ticket]],Table2[#All],2,FALSE),"")</f>
        <v/>
      </c>
      <c r="R333" t="str">
        <f>IF(COUNTIF(Table1[SurName],Table1[[#This Row],[SurName]])&gt;1,VLOOKUP(Table1[[#This Row],[SurName]],Table3[#All],2,FALSE),"")</f>
        <v/>
      </c>
      <c r="S333" t="str">
        <f>IF(Table1[[#This Row],[Ticket Group]]="","","Ticket")</f>
        <v/>
      </c>
      <c r="T333" t="str">
        <f>IF(Table1[[#This Row],[Family Group]]="","","Family")</f>
        <v/>
      </c>
    </row>
    <row r="334" spans="1:20" x14ac:dyDescent="0.25">
      <c r="A334">
        <v>729</v>
      </c>
      <c r="B334">
        <v>0</v>
      </c>
      <c r="C334">
        <v>2</v>
      </c>
      <c r="D334" t="s">
        <v>14</v>
      </c>
      <c r="E334">
        <v>25</v>
      </c>
      <c r="F334">
        <v>1</v>
      </c>
      <c r="G334">
        <v>0</v>
      </c>
      <c r="H334">
        <v>236853</v>
      </c>
      <c r="I334">
        <v>26</v>
      </c>
      <c r="K334" t="s">
        <v>19</v>
      </c>
      <c r="N334" t="s">
        <v>1626</v>
      </c>
      <c r="O334" t="s">
        <v>339</v>
      </c>
      <c r="P334" t="s">
        <v>1627</v>
      </c>
      <c r="Q334" t="str">
        <f>IF(COUNTIF(Table1[Ticket],Table1[[#This Row],[Ticket]])&gt;1,VLOOKUP(Table1[[#This Row],[Ticket]],Table2[#All],2,FALSE),"")</f>
        <v/>
      </c>
      <c r="R334" t="str">
        <f>IF(COUNTIF(Table1[SurName],Table1[[#This Row],[SurName]])&gt;1,VLOOKUP(Table1[[#This Row],[SurName]],Table3[#All],2,FALSE),"")</f>
        <v/>
      </c>
      <c r="S334" t="str">
        <f>IF(Table1[[#This Row],[Ticket Group]]="","","Ticket")</f>
        <v/>
      </c>
      <c r="T334" t="str">
        <f>IF(Table1[[#This Row],[Family Group]]="","","Family")</f>
        <v/>
      </c>
    </row>
    <row r="335" spans="1:20" x14ac:dyDescent="0.25">
      <c r="A335">
        <v>233</v>
      </c>
      <c r="B335">
        <v>0</v>
      </c>
      <c r="C335">
        <v>2</v>
      </c>
      <c r="D335" t="s">
        <v>14</v>
      </c>
      <c r="E335">
        <v>59</v>
      </c>
      <c r="F335">
        <v>0</v>
      </c>
      <c r="G335">
        <v>0</v>
      </c>
      <c r="H335">
        <v>237442</v>
      </c>
      <c r="I335">
        <v>13.5</v>
      </c>
      <c r="K335" t="s">
        <v>19</v>
      </c>
      <c r="N335" t="s">
        <v>1051</v>
      </c>
      <c r="O335" t="s">
        <v>339</v>
      </c>
      <c r="P335" t="s">
        <v>1052</v>
      </c>
      <c r="Q335" t="str">
        <f>IF(COUNTIF(Table1[Ticket],Table1[[#This Row],[Ticket]])&gt;1,VLOOKUP(Table1[[#This Row],[Ticket]],Table2[#All],2,FALSE),"")</f>
        <v/>
      </c>
      <c r="R335" t="str">
        <f>IF(COUNTIF(Table1[SurName],Table1[[#This Row],[SurName]])&gt;1,VLOOKUP(Table1[[#This Row],[SurName]],Table3[#All],2,FALSE),"")</f>
        <v/>
      </c>
      <c r="S335" t="str">
        <f>IF(Table1[[#This Row],[Ticket Group]]="","","Ticket")</f>
        <v/>
      </c>
      <c r="T335" t="str">
        <f>IF(Table1[[#This Row],[Family Group]]="","","Family")</f>
        <v/>
      </c>
    </row>
    <row r="336" spans="1:20" x14ac:dyDescent="0.25">
      <c r="A336">
        <v>587</v>
      </c>
      <c r="B336">
        <v>0</v>
      </c>
      <c r="C336">
        <v>2</v>
      </c>
      <c r="D336" t="s">
        <v>14</v>
      </c>
      <c r="E336">
        <v>47</v>
      </c>
      <c r="F336">
        <v>0</v>
      </c>
      <c r="G336">
        <v>0</v>
      </c>
      <c r="H336">
        <v>237565</v>
      </c>
      <c r="I336">
        <v>15</v>
      </c>
      <c r="K336" t="s">
        <v>19</v>
      </c>
      <c r="N336" t="s">
        <v>1477</v>
      </c>
      <c r="O336" t="s">
        <v>339</v>
      </c>
      <c r="P336" t="s">
        <v>1478</v>
      </c>
      <c r="Q336" t="str">
        <f>IF(COUNTIF(Table1[Ticket],Table1[[#This Row],[Ticket]])&gt;1,VLOOKUP(Table1[[#This Row],[Ticket]],Table2[#All],2,FALSE),"")</f>
        <v/>
      </c>
      <c r="R336" t="str">
        <f>IF(COUNTIF(Table1[SurName],Table1[[#This Row],[SurName]])&gt;1,VLOOKUP(Table1[[#This Row],[SurName]],Table3[#All],2,FALSE),"")</f>
        <v/>
      </c>
      <c r="S336" t="str">
        <f>IF(Table1[[#This Row],[Ticket Group]]="","","Ticket")</f>
        <v/>
      </c>
      <c r="T336" t="str">
        <f>IF(Table1[[#This Row],[Family Group]]="","","Family")</f>
        <v/>
      </c>
    </row>
    <row r="337" spans="1:20" x14ac:dyDescent="0.25">
      <c r="A337">
        <v>636</v>
      </c>
      <c r="B337">
        <v>1</v>
      </c>
      <c r="C337">
        <v>2</v>
      </c>
      <c r="D337" t="s">
        <v>20</v>
      </c>
      <c r="E337">
        <v>28</v>
      </c>
      <c r="F337">
        <v>0</v>
      </c>
      <c r="G337">
        <v>0</v>
      </c>
      <c r="H337">
        <v>237668</v>
      </c>
      <c r="I337">
        <v>13</v>
      </c>
      <c r="K337" t="s">
        <v>19</v>
      </c>
      <c r="N337" t="s">
        <v>1532</v>
      </c>
      <c r="O337" t="s">
        <v>376</v>
      </c>
      <c r="P337" t="s">
        <v>1199</v>
      </c>
      <c r="Q337" t="str">
        <f>IF(COUNTIF(Table1[Ticket],Table1[[#This Row],[Ticket]])&gt;1,VLOOKUP(Table1[[#This Row],[Ticket]],Table2[#All],2,FALSE),"")</f>
        <v/>
      </c>
      <c r="R337" t="str">
        <f>IF(COUNTIF(Table1[SurName],Table1[[#This Row],[SurName]])&gt;1,VLOOKUP(Table1[[#This Row],[SurName]],Table3[#All],2,FALSE),"")</f>
        <v/>
      </c>
      <c r="S337" t="str">
        <f>IF(Table1[[#This Row],[Ticket Group]]="","","Ticket")</f>
        <v/>
      </c>
      <c r="T337" t="str">
        <f>IF(Table1[[#This Row],[Family Group]]="","","Family")</f>
        <v/>
      </c>
    </row>
    <row r="338" spans="1:20" x14ac:dyDescent="0.25">
      <c r="A338">
        <v>358</v>
      </c>
      <c r="B338">
        <v>0</v>
      </c>
      <c r="C338">
        <v>2</v>
      </c>
      <c r="D338" t="s">
        <v>20</v>
      </c>
      <c r="E338">
        <v>38</v>
      </c>
      <c r="F338">
        <v>0</v>
      </c>
      <c r="G338">
        <v>0</v>
      </c>
      <c r="H338">
        <v>237671</v>
      </c>
      <c r="I338">
        <v>13</v>
      </c>
      <c r="K338" t="s">
        <v>19</v>
      </c>
      <c r="N338" t="s">
        <v>1196</v>
      </c>
      <c r="O338" t="s">
        <v>376</v>
      </c>
      <c r="P338" t="s">
        <v>1197</v>
      </c>
      <c r="Q338" t="str">
        <f>IF(COUNTIF(Table1[Ticket],Table1[[#This Row],[Ticket]])&gt;1,VLOOKUP(Table1[[#This Row],[Ticket]],Table2[#All],2,FALSE),"")</f>
        <v/>
      </c>
      <c r="R338" t="str">
        <f>IF(COUNTIF(Table1[SurName],Table1[[#This Row],[SurName]])&gt;1,VLOOKUP(Table1[[#This Row],[SurName]],Table3[#All],2,FALSE),"")</f>
        <v/>
      </c>
      <c r="S338" t="str">
        <f>IF(Table1[[#This Row],[Ticket Group]]="","","Ticket")</f>
        <v/>
      </c>
      <c r="T338" t="str">
        <f>IF(Table1[[#This Row],[Family Group]]="","","Family")</f>
        <v/>
      </c>
    </row>
    <row r="339" spans="1:20" x14ac:dyDescent="0.25">
      <c r="A339">
        <v>10</v>
      </c>
      <c r="B339">
        <v>1</v>
      </c>
      <c r="C339">
        <v>2</v>
      </c>
      <c r="D339" t="s">
        <v>20</v>
      </c>
      <c r="E339">
        <v>14</v>
      </c>
      <c r="F339">
        <v>1</v>
      </c>
      <c r="G339">
        <v>0</v>
      </c>
      <c r="H339">
        <v>237736</v>
      </c>
      <c r="I339">
        <v>30.070799999999998</v>
      </c>
      <c r="K339" t="s">
        <v>16</v>
      </c>
      <c r="N339" t="s">
        <v>724</v>
      </c>
      <c r="O339" t="s">
        <v>378</v>
      </c>
      <c r="P339" t="s">
        <v>725</v>
      </c>
      <c r="Q339" t="str">
        <f>IF(COUNTIF(Table1[Ticket],Table1[[#This Row],[Ticket]])&gt;1,VLOOKUP(Table1[[#This Row],[Ticket]],Table2[#All],2,FALSE),"")</f>
        <v>Ticket 253</v>
      </c>
      <c r="R339" t="str">
        <f>IF(COUNTIF(Table1[SurName],Table1[[#This Row],[SurName]])&gt;1,VLOOKUP(Table1[[#This Row],[SurName]],Table3[#All],2,FALSE),"")</f>
        <v>Family 431</v>
      </c>
      <c r="S339" t="str">
        <f>IF(Table1[[#This Row],[Ticket Group]]="","","Ticket")</f>
        <v>Ticket</v>
      </c>
      <c r="T339" t="str">
        <f>IF(Table1[[#This Row],[Family Group]]="","","Family")</f>
        <v>Family</v>
      </c>
    </row>
    <row r="340" spans="1:20" x14ac:dyDescent="0.25">
      <c r="A340">
        <v>123</v>
      </c>
      <c r="B340">
        <v>0</v>
      </c>
      <c r="C340">
        <v>2</v>
      </c>
      <c r="D340" t="s">
        <v>14</v>
      </c>
      <c r="E340">
        <v>32.5</v>
      </c>
      <c r="F340">
        <v>1</v>
      </c>
      <c r="G340">
        <v>0</v>
      </c>
      <c r="H340">
        <v>237736</v>
      </c>
      <c r="I340">
        <v>30.070799999999998</v>
      </c>
      <c r="K340" t="s">
        <v>16</v>
      </c>
      <c r="N340" t="s">
        <v>724</v>
      </c>
      <c r="O340" t="s">
        <v>339</v>
      </c>
      <c r="P340" t="s">
        <v>900</v>
      </c>
      <c r="Q340" t="str">
        <f>IF(COUNTIF(Table1[Ticket],Table1[[#This Row],[Ticket]])&gt;1,VLOOKUP(Table1[[#This Row],[Ticket]],Table2[#All],2,FALSE),"")</f>
        <v>Ticket 253</v>
      </c>
      <c r="R340" t="str">
        <f>IF(COUNTIF(Table1[SurName],Table1[[#This Row],[SurName]])&gt;1,VLOOKUP(Table1[[#This Row],[SurName]],Table3[#All],2,FALSE),"")</f>
        <v>Family 431</v>
      </c>
      <c r="S340" t="str">
        <f>IF(Table1[[#This Row],[Ticket Group]]="","","Ticket")</f>
        <v>Ticket</v>
      </c>
      <c r="T340" t="str">
        <f>IF(Table1[[#This Row],[Family Group]]="","","Family")</f>
        <v>Family</v>
      </c>
    </row>
    <row r="341" spans="1:20" x14ac:dyDescent="0.25">
      <c r="A341">
        <v>581</v>
      </c>
      <c r="B341">
        <v>1</v>
      </c>
      <c r="C341">
        <v>2</v>
      </c>
      <c r="D341" t="s">
        <v>20</v>
      </c>
      <c r="E341">
        <v>25</v>
      </c>
      <c r="F341">
        <v>1</v>
      </c>
      <c r="G341">
        <v>1</v>
      </c>
      <c r="H341">
        <v>237789</v>
      </c>
      <c r="I341">
        <v>30</v>
      </c>
      <c r="K341" t="s">
        <v>19</v>
      </c>
      <c r="N341" t="s">
        <v>1471</v>
      </c>
      <c r="O341" t="s">
        <v>376</v>
      </c>
      <c r="P341" t="s">
        <v>1472</v>
      </c>
      <c r="Q341" t="str">
        <f>IF(COUNTIF(Table1[Ticket],Table1[[#This Row],[Ticket]])&gt;1,VLOOKUP(Table1[[#This Row],[Ticket]],Table2[#All],2,FALSE),"")</f>
        <v/>
      </c>
      <c r="R341" t="str">
        <f>IF(COUNTIF(Table1[SurName],Table1[[#This Row],[SurName]])&gt;1,VLOOKUP(Table1[[#This Row],[SurName]],Table3[#All],2,FALSE),"")</f>
        <v/>
      </c>
      <c r="S341" t="str">
        <f>IF(Table1[[#This Row],[Ticket Group]]="","","Ticket")</f>
        <v/>
      </c>
      <c r="T341" t="str">
        <f>IF(Table1[[#This Row],[Family Group]]="","","Family")</f>
        <v/>
      </c>
    </row>
    <row r="342" spans="1:20" x14ac:dyDescent="0.25">
      <c r="A342">
        <v>289</v>
      </c>
      <c r="B342">
        <v>1</v>
      </c>
      <c r="C342">
        <v>2</v>
      </c>
      <c r="D342" t="s">
        <v>14</v>
      </c>
      <c r="E342">
        <v>42</v>
      </c>
      <c r="F342">
        <v>0</v>
      </c>
      <c r="G342">
        <v>0</v>
      </c>
      <c r="H342">
        <v>237798</v>
      </c>
      <c r="I342">
        <v>13</v>
      </c>
      <c r="K342" t="s">
        <v>19</v>
      </c>
      <c r="N342" t="s">
        <v>1126</v>
      </c>
      <c r="O342" t="s">
        <v>339</v>
      </c>
      <c r="P342" t="s">
        <v>1127</v>
      </c>
      <c r="Q342" t="str">
        <f>IF(COUNTIF(Table1[Ticket],Table1[[#This Row],[Ticket]])&gt;1,VLOOKUP(Table1[[#This Row],[Ticket]],Table2[#All],2,FALSE),"")</f>
        <v/>
      </c>
      <c r="R342" t="str">
        <f>IF(COUNTIF(Table1[SurName],Table1[[#This Row],[SurName]])&gt;1,VLOOKUP(Table1[[#This Row],[SurName]],Table3[#All],2,FALSE),"")</f>
        <v/>
      </c>
      <c r="S342" t="str">
        <f>IF(Table1[[#This Row],[Ticket Group]]="","","Ticket")</f>
        <v/>
      </c>
      <c r="T342" t="str">
        <f>IF(Table1[[#This Row],[Family Group]]="","","Family")</f>
        <v/>
      </c>
    </row>
    <row r="343" spans="1:20" x14ac:dyDescent="0.25">
      <c r="A343">
        <v>467</v>
      </c>
      <c r="B343">
        <v>0</v>
      </c>
      <c r="C343">
        <v>2</v>
      </c>
      <c r="D343" t="s">
        <v>14</v>
      </c>
      <c r="F343">
        <v>0</v>
      </c>
      <c r="G343">
        <v>0</v>
      </c>
      <c r="H343">
        <v>239853</v>
      </c>
      <c r="I343">
        <v>0</v>
      </c>
      <c r="K343" t="s">
        <v>19</v>
      </c>
      <c r="N343" t="s">
        <v>1339</v>
      </c>
      <c r="O343" t="s">
        <v>339</v>
      </c>
      <c r="P343" t="s">
        <v>458</v>
      </c>
      <c r="Q343" t="str">
        <f>IF(COUNTIF(Table1[Ticket],Table1[[#This Row],[Ticket]])&gt;1,VLOOKUP(Table1[[#This Row],[Ticket]],Table2[#All],2,FALSE),"")</f>
        <v>Ticket 256</v>
      </c>
      <c r="R343" t="str">
        <f>IF(COUNTIF(Table1[SurName],Table1[[#This Row],[SurName]])&gt;1,VLOOKUP(Table1[[#This Row],[SurName]],Table3[#All],2,FALSE),"")</f>
        <v/>
      </c>
      <c r="S343" t="str">
        <f>IF(Table1[[#This Row],[Ticket Group]]="","","Ticket")</f>
        <v>Ticket</v>
      </c>
      <c r="T343" t="str">
        <f>IF(Table1[[#This Row],[Family Group]]="","","Family")</f>
        <v/>
      </c>
    </row>
    <row r="344" spans="1:20" x14ac:dyDescent="0.25">
      <c r="A344">
        <v>414</v>
      </c>
      <c r="B344">
        <v>0</v>
      </c>
      <c r="C344">
        <v>2</v>
      </c>
      <c r="D344" t="s">
        <v>14</v>
      </c>
      <c r="F344">
        <v>0</v>
      </c>
      <c r="G344">
        <v>0</v>
      </c>
      <c r="H344">
        <v>239853</v>
      </c>
      <c r="I344">
        <v>0</v>
      </c>
      <c r="K344" t="s">
        <v>19</v>
      </c>
      <c r="N344" t="s">
        <v>1270</v>
      </c>
      <c r="O344" t="s">
        <v>339</v>
      </c>
      <c r="P344" t="s">
        <v>1271</v>
      </c>
      <c r="Q344" t="str">
        <f>IF(COUNTIF(Table1[Ticket],Table1[[#This Row],[Ticket]])&gt;1,VLOOKUP(Table1[[#This Row],[Ticket]],Table2[#All],2,FALSE),"")</f>
        <v>Ticket 256</v>
      </c>
      <c r="R344" t="str">
        <f>IF(COUNTIF(Table1[SurName],Table1[[#This Row],[SurName]])&gt;1,VLOOKUP(Table1[[#This Row],[SurName]],Table3[#All],2,FALSE),"")</f>
        <v/>
      </c>
      <c r="S344" t="str">
        <f>IF(Table1[[#This Row],[Ticket Group]]="","","Ticket")</f>
        <v>Ticket</v>
      </c>
      <c r="T344" t="str">
        <f>IF(Table1[[#This Row],[Family Group]]="","","Family")</f>
        <v/>
      </c>
    </row>
    <row r="345" spans="1:20" x14ac:dyDescent="0.25">
      <c r="A345">
        <v>278</v>
      </c>
      <c r="B345">
        <v>0</v>
      </c>
      <c r="C345">
        <v>2</v>
      </c>
      <c r="D345" t="s">
        <v>14</v>
      </c>
      <c r="F345">
        <v>0</v>
      </c>
      <c r="G345">
        <v>0</v>
      </c>
      <c r="H345">
        <v>239853</v>
      </c>
      <c r="I345">
        <v>0</v>
      </c>
      <c r="K345" t="s">
        <v>19</v>
      </c>
      <c r="N345" t="s">
        <v>1108</v>
      </c>
      <c r="O345" t="s">
        <v>339</v>
      </c>
      <c r="P345" t="s">
        <v>1109</v>
      </c>
      <c r="Q345" t="str">
        <f>IF(COUNTIF(Table1[Ticket],Table1[[#This Row],[Ticket]])&gt;1,VLOOKUP(Table1[[#This Row],[Ticket]],Table2[#All],2,FALSE),"")</f>
        <v>Ticket 256</v>
      </c>
      <c r="R345" t="str">
        <f>IF(COUNTIF(Table1[SurName],Table1[[#This Row],[SurName]])&gt;1,VLOOKUP(Table1[[#This Row],[SurName]],Table3[#All],2,FALSE),"")</f>
        <v/>
      </c>
      <c r="S345" t="str">
        <f>IF(Table1[[#This Row],[Ticket Group]]="","","Ticket")</f>
        <v>Ticket</v>
      </c>
      <c r="T345" t="str">
        <f>IF(Table1[[#This Row],[Family Group]]="","","Family")</f>
        <v/>
      </c>
    </row>
    <row r="346" spans="1:20" x14ac:dyDescent="0.25">
      <c r="A346">
        <v>482</v>
      </c>
      <c r="B346">
        <v>0</v>
      </c>
      <c r="C346">
        <v>2</v>
      </c>
      <c r="D346" t="s">
        <v>14</v>
      </c>
      <c r="F346">
        <v>0</v>
      </c>
      <c r="G346">
        <v>0</v>
      </c>
      <c r="H346">
        <v>239854</v>
      </c>
      <c r="I346">
        <v>0</v>
      </c>
      <c r="K346" t="s">
        <v>19</v>
      </c>
      <c r="N346" t="s">
        <v>1358</v>
      </c>
      <c r="O346" t="s">
        <v>339</v>
      </c>
      <c r="P346" t="s">
        <v>1359</v>
      </c>
      <c r="Q346" t="str">
        <f>IF(COUNTIF(Table1[Ticket],Table1[[#This Row],[Ticket]])&gt;1,VLOOKUP(Table1[[#This Row],[Ticket]],Table2[#All],2,FALSE),"")</f>
        <v/>
      </c>
      <c r="R346" t="str">
        <f>IF(COUNTIF(Table1[SurName],Table1[[#This Row],[SurName]])&gt;1,VLOOKUP(Table1[[#This Row],[SurName]],Table3[#All],2,FALSE),"")</f>
        <v/>
      </c>
      <c r="S346" t="str">
        <f>IF(Table1[[#This Row],[Ticket Group]]="","","Ticket")</f>
        <v/>
      </c>
      <c r="T346" t="str">
        <f>IF(Table1[[#This Row],[Family Group]]="","","Family")</f>
        <v/>
      </c>
    </row>
    <row r="347" spans="1:20" x14ac:dyDescent="0.25">
      <c r="A347">
        <v>733</v>
      </c>
      <c r="B347">
        <v>0</v>
      </c>
      <c r="C347">
        <v>2</v>
      </c>
      <c r="D347" t="s">
        <v>14</v>
      </c>
      <c r="F347">
        <v>0</v>
      </c>
      <c r="G347">
        <v>0</v>
      </c>
      <c r="H347">
        <v>239855</v>
      </c>
      <c r="I347">
        <v>0</v>
      </c>
      <c r="K347" t="s">
        <v>19</v>
      </c>
      <c r="N347" t="s">
        <v>1632</v>
      </c>
      <c r="O347" t="s">
        <v>339</v>
      </c>
      <c r="P347" t="s">
        <v>1633</v>
      </c>
      <c r="Q347" t="str">
        <f>IF(COUNTIF(Table1[Ticket],Table1[[#This Row],[Ticket]])&gt;1,VLOOKUP(Table1[[#This Row],[Ticket]],Table2[#All],2,FALSE),"")</f>
        <v/>
      </c>
      <c r="R347" t="str">
        <f>IF(COUNTIF(Table1[SurName],Table1[[#This Row],[SurName]])&gt;1,VLOOKUP(Table1[[#This Row],[SurName]],Table3[#All],2,FALSE),"")</f>
        <v/>
      </c>
      <c r="S347" t="str">
        <f>IF(Table1[[#This Row],[Ticket Group]]="","","Ticket")</f>
        <v/>
      </c>
      <c r="T347" t="str">
        <f>IF(Table1[[#This Row],[Family Group]]="","","Family")</f>
        <v/>
      </c>
    </row>
    <row r="348" spans="1:20" x14ac:dyDescent="0.25">
      <c r="A348">
        <v>675</v>
      </c>
      <c r="B348">
        <v>0</v>
      </c>
      <c r="C348">
        <v>2</v>
      </c>
      <c r="D348" t="s">
        <v>14</v>
      </c>
      <c r="F348">
        <v>0</v>
      </c>
      <c r="G348">
        <v>0</v>
      </c>
      <c r="H348">
        <v>239856</v>
      </c>
      <c r="I348">
        <v>0</v>
      </c>
      <c r="K348" t="s">
        <v>19</v>
      </c>
      <c r="N348" t="s">
        <v>1579</v>
      </c>
      <c r="O348" t="s">
        <v>339</v>
      </c>
      <c r="P348" t="s">
        <v>1580</v>
      </c>
      <c r="Q348" t="str">
        <f>IF(COUNTIF(Table1[Ticket],Table1[[#This Row],[Ticket]])&gt;1,VLOOKUP(Table1[[#This Row],[Ticket]],Table2[#All],2,FALSE),"")</f>
        <v/>
      </c>
      <c r="R348" t="str">
        <f>IF(COUNTIF(Table1[SurName],Table1[[#This Row],[SurName]])&gt;1,VLOOKUP(Table1[[#This Row],[SurName]],Table3[#All],2,FALSE),"")</f>
        <v/>
      </c>
      <c r="S348" t="str">
        <f>IF(Table1[[#This Row],[Ticket Group]]="","","Ticket")</f>
        <v/>
      </c>
      <c r="T348" t="str">
        <f>IF(Table1[[#This Row],[Family Group]]="","","Family")</f>
        <v/>
      </c>
    </row>
    <row r="349" spans="1:20" x14ac:dyDescent="0.25">
      <c r="A349">
        <v>21</v>
      </c>
      <c r="B349">
        <v>0</v>
      </c>
      <c r="C349">
        <v>2</v>
      </c>
      <c r="D349" t="s">
        <v>14</v>
      </c>
      <c r="E349">
        <v>35</v>
      </c>
      <c r="F349">
        <v>0</v>
      </c>
      <c r="G349">
        <v>0</v>
      </c>
      <c r="H349">
        <v>239865</v>
      </c>
      <c r="I349">
        <v>26</v>
      </c>
      <c r="K349" t="s">
        <v>19</v>
      </c>
      <c r="N349" t="s">
        <v>741</v>
      </c>
      <c r="O349" t="s">
        <v>339</v>
      </c>
      <c r="P349" t="s">
        <v>742</v>
      </c>
      <c r="Q349" t="str">
        <f>IF(COUNTIF(Table1[Ticket],Table1[[#This Row],[Ticket]])&gt;1,VLOOKUP(Table1[[#This Row],[Ticket]],Table2[#All],2,FALSE),"")</f>
        <v>Ticket 260</v>
      </c>
      <c r="R349" t="str">
        <f>IF(COUNTIF(Table1[SurName],Table1[[#This Row],[SurName]])&gt;1,VLOOKUP(Table1[[#This Row],[SurName]],Table3[#All],2,FALSE),"")</f>
        <v/>
      </c>
      <c r="S349" t="str">
        <f>IF(Table1[[#This Row],[Ticket Group]]="","","Ticket")</f>
        <v>Ticket</v>
      </c>
      <c r="T349" t="str">
        <f>IF(Table1[[#This Row],[Family Group]]="","","Family")</f>
        <v/>
      </c>
    </row>
    <row r="350" spans="1:20" x14ac:dyDescent="0.25">
      <c r="A350">
        <v>792</v>
      </c>
      <c r="B350">
        <v>0</v>
      </c>
      <c r="C350">
        <v>2</v>
      </c>
      <c r="D350" t="s">
        <v>14</v>
      </c>
      <c r="E350">
        <v>16</v>
      </c>
      <c r="F350">
        <v>0</v>
      </c>
      <c r="G350">
        <v>0</v>
      </c>
      <c r="H350">
        <v>239865</v>
      </c>
      <c r="I350">
        <v>26</v>
      </c>
      <c r="K350" t="s">
        <v>19</v>
      </c>
      <c r="N350" t="s">
        <v>1695</v>
      </c>
      <c r="O350" t="s">
        <v>339</v>
      </c>
      <c r="P350" t="s">
        <v>1249</v>
      </c>
      <c r="Q350" t="str">
        <f>IF(COUNTIF(Table1[Ticket],Table1[[#This Row],[Ticket]])&gt;1,VLOOKUP(Table1[[#This Row],[Ticket]],Table2[#All],2,FALSE),"")</f>
        <v>Ticket 260</v>
      </c>
      <c r="R350" t="str">
        <f>IF(COUNTIF(Table1[SurName],Table1[[#This Row],[SurName]])&gt;1,VLOOKUP(Table1[[#This Row],[SurName]],Table3[#All],2,FALSE),"")</f>
        <v/>
      </c>
      <c r="S350" t="str">
        <f>IF(Table1[[#This Row],[Ticket Group]]="","","Ticket")</f>
        <v>Ticket</v>
      </c>
      <c r="T350" t="str">
        <f>IF(Table1[[#This Row],[Family Group]]="","","Family")</f>
        <v/>
      </c>
    </row>
    <row r="351" spans="1:20" x14ac:dyDescent="0.25">
      <c r="A351">
        <v>400</v>
      </c>
      <c r="B351">
        <v>1</v>
      </c>
      <c r="C351">
        <v>2</v>
      </c>
      <c r="D351" t="s">
        <v>20</v>
      </c>
      <c r="E351">
        <v>28</v>
      </c>
      <c r="F351">
        <v>0</v>
      </c>
      <c r="G351">
        <v>0</v>
      </c>
      <c r="H351">
        <v>240929</v>
      </c>
      <c r="I351">
        <v>12.65</v>
      </c>
      <c r="K351" t="s">
        <v>19</v>
      </c>
      <c r="N351" t="s">
        <v>1250</v>
      </c>
      <c r="O351" t="s">
        <v>378</v>
      </c>
      <c r="P351" t="s">
        <v>1251</v>
      </c>
      <c r="Q351" t="str">
        <f>IF(COUNTIF(Table1[Ticket],Table1[[#This Row],[Ticket]])&gt;1,VLOOKUP(Table1[[#This Row],[Ticket]],Table2[#All],2,FALSE),"")</f>
        <v/>
      </c>
      <c r="R351" t="str">
        <f>IF(COUNTIF(Table1[SurName],Table1[[#This Row],[SurName]])&gt;1,VLOOKUP(Table1[[#This Row],[SurName]],Table3[#All],2,FALSE),"")</f>
        <v/>
      </c>
      <c r="S351" t="str">
        <f>IF(Table1[[#This Row],[Ticket Group]]="","","Ticket")</f>
        <v/>
      </c>
      <c r="T351" t="str">
        <f>IF(Table1[[#This Row],[Family Group]]="","","Family")</f>
        <v/>
      </c>
    </row>
    <row r="352" spans="1:20" x14ac:dyDescent="0.25">
      <c r="A352">
        <v>218</v>
      </c>
      <c r="B352">
        <v>0</v>
      </c>
      <c r="C352">
        <v>2</v>
      </c>
      <c r="D352" t="s">
        <v>14</v>
      </c>
      <c r="E352">
        <v>42</v>
      </c>
      <c r="F352">
        <v>1</v>
      </c>
      <c r="G352">
        <v>0</v>
      </c>
      <c r="H352">
        <v>243847</v>
      </c>
      <c r="I352">
        <v>27</v>
      </c>
      <c r="K352" t="s">
        <v>19</v>
      </c>
      <c r="N352" t="s">
        <v>1030</v>
      </c>
      <c r="O352" t="s">
        <v>339</v>
      </c>
      <c r="P352" t="s">
        <v>1031</v>
      </c>
      <c r="Q352" t="str">
        <f>IF(COUNTIF(Table1[Ticket],Table1[[#This Row],[Ticket]])&gt;1,VLOOKUP(Table1[[#This Row],[Ticket]],Table2[#All],2,FALSE),"")</f>
        <v>Ticket 262</v>
      </c>
      <c r="R352" t="str">
        <f>IF(COUNTIF(Table1[SurName],Table1[[#This Row],[SurName]])&gt;1,VLOOKUP(Table1[[#This Row],[SurName]],Table3[#All],2,FALSE),"")</f>
        <v>Family 285</v>
      </c>
      <c r="S352" t="str">
        <f>IF(Table1[[#This Row],[Ticket Group]]="","","Ticket")</f>
        <v>Ticket</v>
      </c>
      <c r="T352" t="str">
        <f>IF(Table1[[#This Row],[Family Group]]="","","Family")</f>
        <v>Family</v>
      </c>
    </row>
    <row r="353" spans="1:20" x14ac:dyDescent="0.25">
      <c r="A353">
        <v>601</v>
      </c>
      <c r="B353">
        <v>1</v>
      </c>
      <c r="C353">
        <v>2</v>
      </c>
      <c r="D353" t="s">
        <v>20</v>
      </c>
      <c r="E353">
        <v>24</v>
      </c>
      <c r="F353">
        <v>2</v>
      </c>
      <c r="G353">
        <v>1</v>
      </c>
      <c r="H353">
        <v>243847</v>
      </c>
      <c r="I353">
        <v>27</v>
      </c>
      <c r="K353" t="s">
        <v>19</v>
      </c>
      <c r="N353" t="s">
        <v>1030</v>
      </c>
      <c r="O353" t="s">
        <v>378</v>
      </c>
      <c r="P353" t="s">
        <v>1489</v>
      </c>
      <c r="Q353" t="str">
        <f>IF(COUNTIF(Table1[Ticket],Table1[[#This Row],[Ticket]])&gt;1,VLOOKUP(Table1[[#This Row],[Ticket]],Table2[#All],2,FALSE),"")</f>
        <v>Ticket 262</v>
      </c>
      <c r="R353" t="str">
        <f>IF(COUNTIF(Table1[SurName],Table1[[#This Row],[SurName]])&gt;1,VLOOKUP(Table1[[#This Row],[SurName]],Table3[#All],2,FALSE),"")</f>
        <v>Family 285</v>
      </c>
      <c r="S353" t="str">
        <f>IF(Table1[[#This Row],[Ticket Group]]="","","Ticket")</f>
        <v>Ticket</v>
      </c>
      <c r="T353" t="str">
        <f>IF(Table1[[#This Row],[Family Group]]="","","Family")</f>
        <v>Family</v>
      </c>
    </row>
    <row r="354" spans="1:20" x14ac:dyDescent="0.25">
      <c r="A354">
        <v>577</v>
      </c>
      <c r="B354">
        <v>1</v>
      </c>
      <c r="C354">
        <v>2</v>
      </c>
      <c r="D354" t="s">
        <v>20</v>
      </c>
      <c r="E354">
        <v>34</v>
      </c>
      <c r="F354">
        <v>0</v>
      </c>
      <c r="G354">
        <v>0</v>
      </c>
      <c r="H354">
        <v>243880</v>
      </c>
      <c r="I354">
        <v>13</v>
      </c>
      <c r="K354" t="s">
        <v>19</v>
      </c>
      <c r="N354" t="s">
        <v>1466</v>
      </c>
      <c r="O354" t="s">
        <v>376</v>
      </c>
      <c r="P354" t="s">
        <v>1467</v>
      </c>
      <c r="Q354" t="str">
        <f>IF(COUNTIF(Table1[Ticket],Table1[[#This Row],[Ticket]])&gt;1,VLOOKUP(Table1[[#This Row],[Ticket]],Table2[#All],2,FALSE),"")</f>
        <v/>
      </c>
      <c r="R354" t="str">
        <f>IF(COUNTIF(Table1[SurName],Table1[[#This Row],[SurName]])&gt;1,VLOOKUP(Table1[[#This Row],[SurName]],Table3[#All],2,FALSE),"")</f>
        <v/>
      </c>
      <c r="S354" t="str">
        <f>IF(Table1[[#This Row],[Ticket Group]]="","","Ticket")</f>
        <v/>
      </c>
      <c r="T354" t="str">
        <f>IF(Table1[[#This Row],[Family Group]]="","","Family")</f>
        <v/>
      </c>
    </row>
    <row r="355" spans="1:20" x14ac:dyDescent="0.25">
      <c r="A355">
        <v>250</v>
      </c>
      <c r="B355">
        <v>0</v>
      </c>
      <c r="C355">
        <v>2</v>
      </c>
      <c r="D355" t="s">
        <v>14</v>
      </c>
      <c r="E355">
        <v>54</v>
      </c>
      <c r="F355">
        <v>1</v>
      </c>
      <c r="G355">
        <v>0</v>
      </c>
      <c r="H355">
        <v>244252</v>
      </c>
      <c r="I355">
        <v>26</v>
      </c>
      <c r="K355" t="s">
        <v>19</v>
      </c>
      <c r="N355" t="s">
        <v>459</v>
      </c>
      <c r="O355" t="s">
        <v>936</v>
      </c>
      <c r="P355" t="s">
        <v>1077</v>
      </c>
      <c r="Q355" t="str">
        <f>IF(COUNTIF(Table1[Ticket],Table1[[#This Row],[Ticket]])&gt;1,VLOOKUP(Table1[[#This Row],[Ticket]],Table2[#All],2,FALSE),"")</f>
        <v>Ticket 264</v>
      </c>
      <c r="R355" t="str">
        <f>IF(COUNTIF(Table1[SurName],Table1[[#This Row],[SurName]])&gt;1,VLOOKUP(Table1[[#This Row],[SurName]],Table3[#All],2,FALSE),"")</f>
        <v>Family 101</v>
      </c>
      <c r="S355" t="str">
        <f>IF(Table1[[#This Row],[Ticket Group]]="","","Ticket")</f>
        <v>Ticket</v>
      </c>
      <c r="T355" t="str">
        <f>IF(Table1[[#This Row],[Family Group]]="","","Family")</f>
        <v>Family</v>
      </c>
    </row>
    <row r="356" spans="1:20" x14ac:dyDescent="0.25">
      <c r="A356">
        <v>855</v>
      </c>
      <c r="B356">
        <v>0</v>
      </c>
      <c r="C356">
        <v>2</v>
      </c>
      <c r="D356" t="s">
        <v>20</v>
      </c>
      <c r="E356">
        <v>44</v>
      </c>
      <c r="F356">
        <v>1</v>
      </c>
      <c r="G356">
        <v>0</v>
      </c>
      <c r="H356">
        <v>244252</v>
      </c>
      <c r="I356">
        <v>26</v>
      </c>
      <c r="K356" t="s">
        <v>19</v>
      </c>
      <c r="N356" t="s">
        <v>459</v>
      </c>
      <c r="O356" t="s">
        <v>378</v>
      </c>
      <c r="P356" t="s">
        <v>1765</v>
      </c>
      <c r="Q356" t="str">
        <f>IF(COUNTIF(Table1[Ticket],Table1[[#This Row],[Ticket]])&gt;1,VLOOKUP(Table1[[#This Row],[Ticket]],Table2[#All],2,FALSE),"")</f>
        <v>Ticket 264</v>
      </c>
      <c r="R356" t="str">
        <f>IF(COUNTIF(Table1[SurName],Table1[[#This Row],[SurName]])&gt;1,VLOOKUP(Table1[[#This Row],[SurName]],Table3[#All],2,FALSE),"")</f>
        <v>Family 101</v>
      </c>
      <c r="S356" t="str">
        <f>IF(Table1[[#This Row],[Ticket Group]]="","","Ticket")</f>
        <v>Ticket</v>
      </c>
      <c r="T356" t="str">
        <f>IF(Table1[[#This Row],[Family Group]]="","","Family")</f>
        <v>Family</v>
      </c>
    </row>
    <row r="357" spans="1:20" x14ac:dyDescent="0.25">
      <c r="A357">
        <v>674</v>
      </c>
      <c r="B357">
        <v>1</v>
      </c>
      <c r="C357">
        <v>2</v>
      </c>
      <c r="D357" t="s">
        <v>14</v>
      </c>
      <c r="E357">
        <v>31</v>
      </c>
      <c r="F357">
        <v>0</v>
      </c>
      <c r="G357">
        <v>0</v>
      </c>
      <c r="H357">
        <v>244270</v>
      </c>
      <c r="I357">
        <v>13</v>
      </c>
      <c r="K357" t="s">
        <v>19</v>
      </c>
      <c r="N357" t="s">
        <v>1577</v>
      </c>
      <c r="O357" t="s">
        <v>339</v>
      </c>
      <c r="P357" t="s">
        <v>1578</v>
      </c>
      <c r="Q357" t="str">
        <f>IF(COUNTIF(Table1[Ticket],Table1[[#This Row],[Ticket]])&gt;1,VLOOKUP(Table1[[#This Row],[Ticket]],Table2[#All],2,FALSE),"")</f>
        <v/>
      </c>
      <c r="R357" t="str">
        <f>IF(COUNTIF(Table1[SurName],Table1[[#This Row],[SurName]])&gt;1,VLOOKUP(Table1[[#This Row],[SurName]],Table3[#All],2,FALSE),"")</f>
        <v/>
      </c>
      <c r="S357" t="str">
        <f>IF(Table1[[#This Row],[Ticket Group]]="","","Ticket")</f>
        <v/>
      </c>
      <c r="T357" t="str">
        <f>IF(Table1[[#This Row],[Family Group]]="","","Family")</f>
        <v/>
      </c>
    </row>
    <row r="358" spans="1:20" x14ac:dyDescent="0.25">
      <c r="A358">
        <v>399</v>
      </c>
      <c r="B358">
        <v>0</v>
      </c>
      <c r="C358">
        <v>2</v>
      </c>
      <c r="D358" t="s">
        <v>14</v>
      </c>
      <c r="E358">
        <v>23</v>
      </c>
      <c r="F358">
        <v>0</v>
      </c>
      <c r="G358">
        <v>0</v>
      </c>
      <c r="H358">
        <v>244278</v>
      </c>
      <c r="I358">
        <v>10.5</v>
      </c>
      <c r="K358" t="s">
        <v>19</v>
      </c>
      <c r="N358" t="s">
        <v>1248</v>
      </c>
      <c r="O358" t="s">
        <v>424</v>
      </c>
      <c r="P358" t="s">
        <v>1249</v>
      </c>
      <c r="Q358" t="str">
        <f>IF(COUNTIF(Table1[Ticket],Table1[[#This Row],[Ticket]])&gt;1,VLOOKUP(Table1[[#This Row],[Ticket]],Table2[#All],2,FALSE),"")</f>
        <v/>
      </c>
      <c r="R358" t="str">
        <f>IF(COUNTIF(Table1[SurName],Table1[[#This Row],[SurName]])&gt;1,VLOOKUP(Table1[[#This Row],[SurName]],Table3[#All],2,FALSE),"")</f>
        <v/>
      </c>
      <c r="S358" t="str">
        <f>IF(Table1[[#This Row],[Ticket Group]]="","","Ticket")</f>
        <v/>
      </c>
      <c r="T358" t="str">
        <f>IF(Table1[[#This Row],[Family Group]]="","","Family")</f>
        <v/>
      </c>
    </row>
    <row r="359" spans="1:20" x14ac:dyDescent="0.25">
      <c r="A359">
        <v>150</v>
      </c>
      <c r="B359">
        <v>0</v>
      </c>
      <c r="C359">
        <v>2</v>
      </c>
      <c r="D359" t="s">
        <v>14</v>
      </c>
      <c r="E359">
        <v>42</v>
      </c>
      <c r="F359">
        <v>0</v>
      </c>
      <c r="G359">
        <v>0</v>
      </c>
      <c r="H359">
        <v>244310</v>
      </c>
      <c r="I359">
        <v>13</v>
      </c>
      <c r="K359" t="s">
        <v>19</v>
      </c>
      <c r="N359" t="s">
        <v>935</v>
      </c>
      <c r="O359" t="s">
        <v>936</v>
      </c>
      <c r="P359" t="s">
        <v>937</v>
      </c>
      <c r="Q359" t="str">
        <f>IF(COUNTIF(Table1[Ticket],Table1[[#This Row],[Ticket]])&gt;1,VLOOKUP(Table1[[#This Row],[Ticket]],Table2[#All],2,FALSE),"")</f>
        <v/>
      </c>
      <c r="R359" t="str">
        <f>IF(COUNTIF(Table1[SurName],Table1[[#This Row],[SurName]])&gt;1,VLOOKUP(Table1[[#This Row],[SurName]],Table3[#All],2,FALSE),"")</f>
        <v/>
      </c>
      <c r="S359" t="str">
        <f>IF(Table1[[#This Row],[Ticket Group]]="","","Ticket")</f>
        <v/>
      </c>
      <c r="T359" t="str">
        <f>IF(Table1[[#This Row],[Family Group]]="","","Family")</f>
        <v/>
      </c>
    </row>
    <row r="360" spans="1:20" x14ac:dyDescent="0.25">
      <c r="A360">
        <v>552</v>
      </c>
      <c r="B360">
        <v>0</v>
      </c>
      <c r="C360">
        <v>2</v>
      </c>
      <c r="D360" t="s">
        <v>14</v>
      </c>
      <c r="E360">
        <v>27</v>
      </c>
      <c r="F360">
        <v>0</v>
      </c>
      <c r="G360">
        <v>0</v>
      </c>
      <c r="H360">
        <v>244358</v>
      </c>
      <c r="I360">
        <v>26</v>
      </c>
      <c r="K360" t="s">
        <v>19</v>
      </c>
      <c r="N360" t="s">
        <v>1435</v>
      </c>
      <c r="O360" t="s">
        <v>339</v>
      </c>
      <c r="P360" t="s">
        <v>1436</v>
      </c>
      <c r="Q360" t="str">
        <f>IF(COUNTIF(Table1[Ticket],Table1[[#This Row],[Ticket]])&gt;1,VLOOKUP(Table1[[#This Row],[Ticket]],Table2[#All],2,FALSE),"")</f>
        <v/>
      </c>
      <c r="R360" t="str">
        <f>IF(COUNTIF(Table1[SurName],Table1[[#This Row],[SurName]])&gt;1,VLOOKUP(Table1[[#This Row],[SurName]],Table3[#All],2,FALSE),"")</f>
        <v/>
      </c>
      <c r="S360" t="str">
        <f>IF(Table1[[#This Row],[Ticket Group]]="","","Ticket")</f>
        <v/>
      </c>
      <c r="T360" t="str">
        <f>IF(Table1[[#This Row],[Family Group]]="","","Family")</f>
        <v/>
      </c>
    </row>
    <row r="361" spans="1:20" x14ac:dyDescent="0.25">
      <c r="A361">
        <v>344</v>
      </c>
      <c r="B361">
        <v>0</v>
      </c>
      <c r="C361">
        <v>2</v>
      </c>
      <c r="D361" t="s">
        <v>14</v>
      </c>
      <c r="E361">
        <v>25</v>
      </c>
      <c r="F361">
        <v>0</v>
      </c>
      <c r="G361">
        <v>0</v>
      </c>
      <c r="H361">
        <v>244361</v>
      </c>
      <c r="I361">
        <v>13</v>
      </c>
      <c r="K361" t="s">
        <v>19</v>
      </c>
      <c r="N361" t="s">
        <v>1177</v>
      </c>
      <c r="O361" t="s">
        <v>339</v>
      </c>
      <c r="P361" t="s">
        <v>1178</v>
      </c>
      <c r="Q361" t="str">
        <f>IF(COUNTIF(Table1[Ticket],Table1[[#This Row],[Ticket]])&gt;1,VLOOKUP(Table1[[#This Row],[Ticket]],Table2[#All],2,FALSE),"")</f>
        <v/>
      </c>
      <c r="R361" t="str">
        <f>IF(COUNTIF(Table1[SurName],Table1[[#This Row],[SurName]])&gt;1,VLOOKUP(Table1[[#This Row],[SurName]],Table3[#All],2,FALSE),"")</f>
        <v/>
      </c>
      <c r="S361" t="str">
        <f>IF(Table1[[#This Row],[Ticket Group]]="","","Ticket")</f>
        <v/>
      </c>
      <c r="T361" t="str">
        <f>IF(Table1[[#This Row],[Family Group]]="","","Family")</f>
        <v/>
      </c>
    </row>
    <row r="362" spans="1:20" x14ac:dyDescent="0.25">
      <c r="A362">
        <v>100</v>
      </c>
      <c r="B362">
        <v>0</v>
      </c>
      <c r="C362">
        <v>2</v>
      </c>
      <c r="D362" t="s">
        <v>14</v>
      </c>
      <c r="E362">
        <v>34</v>
      </c>
      <c r="F362">
        <v>1</v>
      </c>
      <c r="G362">
        <v>0</v>
      </c>
      <c r="H362">
        <v>244367</v>
      </c>
      <c r="I362">
        <v>26</v>
      </c>
      <c r="K362" t="s">
        <v>19</v>
      </c>
      <c r="N362" t="s">
        <v>864</v>
      </c>
      <c r="O362" t="s">
        <v>339</v>
      </c>
      <c r="P362" t="s">
        <v>865</v>
      </c>
      <c r="Q362" t="str">
        <f>IF(COUNTIF(Table1[Ticket],Table1[[#This Row],[Ticket]])&gt;1,VLOOKUP(Table1[[#This Row],[Ticket]],Table2[#All],2,FALSE),"")</f>
        <v>Ticket 270</v>
      </c>
      <c r="R362" t="str">
        <f>IF(COUNTIF(Table1[SurName],Table1[[#This Row],[SurName]])&gt;1,VLOOKUP(Table1[[#This Row],[SurName]],Table3[#All],2,FALSE),"")</f>
        <v>Family 304</v>
      </c>
      <c r="S362" t="str">
        <f>IF(Table1[[#This Row],[Ticket Group]]="","","Ticket")</f>
        <v>Ticket</v>
      </c>
      <c r="T362" t="str">
        <f>IF(Table1[[#This Row],[Family Group]]="","","Family")</f>
        <v>Family</v>
      </c>
    </row>
    <row r="363" spans="1:20" x14ac:dyDescent="0.25">
      <c r="A363">
        <v>317</v>
      </c>
      <c r="B363">
        <v>1</v>
      </c>
      <c r="C363">
        <v>2</v>
      </c>
      <c r="D363" t="s">
        <v>20</v>
      </c>
      <c r="E363">
        <v>24</v>
      </c>
      <c r="F363">
        <v>1</v>
      </c>
      <c r="G363">
        <v>0</v>
      </c>
      <c r="H363">
        <v>244367</v>
      </c>
      <c r="I363">
        <v>26</v>
      </c>
      <c r="K363" t="s">
        <v>19</v>
      </c>
      <c r="N363" t="s">
        <v>864</v>
      </c>
      <c r="O363" t="s">
        <v>378</v>
      </c>
      <c r="P363" t="s">
        <v>1154</v>
      </c>
      <c r="Q363" t="str">
        <f>IF(COUNTIF(Table1[Ticket],Table1[[#This Row],[Ticket]])&gt;1,VLOOKUP(Table1[[#This Row],[Ticket]],Table2[#All],2,FALSE),"")</f>
        <v>Ticket 270</v>
      </c>
      <c r="R363" t="str">
        <f>IF(COUNTIF(Table1[SurName],Table1[[#This Row],[SurName]])&gt;1,VLOOKUP(Table1[[#This Row],[SurName]],Table3[#All],2,FALSE),"")</f>
        <v>Family 304</v>
      </c>
      <c r="S363" t="str">
        <f>IF(Table1[[#This Row],[Ticket Group]]="","","Ticket")</f>
        <v>Ticket</v>
      </c>
      <c r="T363" t="str">
        <f>IF(Table1[[#This Row],[Family Group]]="","","Family")</f>
        <v>Family</v>
      </c>
    </row>
    <row r="364" spans="1:20" x14ac:dyDescent="0.25">
      <c r="A364">
        <v>18</v>
      </c>
      <c r="B364">
        <v>1</v>
      </c>
      <c r="C364">
        <v>2</v>
      </c>
      <c r="D364" t="s">
        <v>14</v>
      </c>
      <c r="F364">
        <v>0</v>
      </c>
      <c r="G364">
        <v>0</v>
      </c>
      <c r="H364">
        <v>244373</v>
      </c>
      <c r="I364">
        <v>13</v>
      </c>
      <c r="K364" t="s">
        <v>19</v>
      </c>
      <c r="N364" t="s">
        <v>735</v>
      </c>
      <c r="O364" t="s">
        <v>339</v>
      </c>
      <c r="P364" t="s">
        <v>736</v>
      </c>
      <c r="Q364" t="str">
        <f>IF(COUNTIF(Table1[Ticket],Table1[[#This Row],[Ticket]])&gt;1,VLOOKUP(Table1[[#This Row],[Ticket]],Table2[#All],2,FALSE),"")</f>
        <v/>
      </c>
      <c r="R364" t="str">
        <f>IF(COUNTIF(Table1[SurName],Table1[[#This Row],[SurName]])&gt;1,VLOOKUP(Table1[[#This Row],[SurName]],Table3[#All],2,FALSE),"")</f>
        <v>Family 654</v>
      </c>
      <c r="S364" t="str">
        <f>IF(Table1[[#This Row],[Ticket Group]]="","","Ticket")</f>
        <v/>
      </c>
      <c r="T364" t="str">
        <f>IF(Table1[[#This Row],[Family Group]]="","","Family")</f>
        <v>Family</v>
      </c>
    </row>
    <row r="365" spans="1:20" x14ac:dyDescent="0.25">
      <c r="A365">
        <v>22</v>
      </c>
      <c r="B365">
        <v>1</v>
      </c>
      <c r="C365">
        <v>2</v>
      </c>
      <c r="D365" t="s">
        <v>14</v>
      </c>
      <c r="E365">
        <v>34</v>
      </c>
      <c r="F365">
        <v>0</v>
      </c>
      <c r="G365">
        <v>0</v>
      </c>
      <c r="H365">
        <v>248698</v>
      </c>
      <c r="I365">
        <v>13</v>
      </c>
      <c r="J365" t="s">
        <v>159</v>
      </c>
      <c r="K365" t="s">
        <v>19</v>
      </c>
      <c r="L365" t="s">
        <v>134</v>
      </c>
      <c r="M365">
        <v>1</v>
      </c>
      <c r="N365" t="s">
        <v>617</v>
      </c>
      <c r="O365" t="s">
        <v>339</v>
      </c>
      <c r="P365" t="s">
        <v>618</v>
      </c>
      <c r="Q365" t="str">
        <f>IF(COUNTIF(Table1[Ticket],Table1[[#This Row],[Ticket]])&gt;1,VLOOKUP(Table1[[#This Row],[Ticket]],Table2[#All],2,FALSE),"")</f>
        <v/>
      </c>
      <c r="R365" t="str">
        <f>IF(COUNTIF(Table1[SurName],Table1[[#This Row],[SurName]])&gt;1,VLOOKUP(Table1[[#This Row],[SurName]],Table3[#All],2,FALSE),"")</f>
        <v/>
      </c>
      <c r="S365" t="str">
        <f>IF(Table1[[#This Row],[Ticket Group]]="","","Ticket")</f>
        <v/>
      </c>
      <c r="T365" t="str">
        <f>IF(Table1[[#This Row],[Family Group]]="","","Family")</f>
        <v/>
      </c>
    </row>
    <row r="366" spans="1:20" x14ac:dyDescent="0.25">
      <c r="A366">
        <v>16</v>
      </c>
      <c r="B366">
        <v>1</v>
      </c>
      <c r="C366">
        <v>2</v>
      </c>
      <c r="D366" t="s">
        <v>20</v>
      </c>
      <c r="E366">
        <v>55</v>
      </c>
      <c r="F366">
        <v>0</v>
      </c>
      <c r="G366">
        <v>0</v>
      </c>
      <c r="H366">
        <v>248706</v>
      </c>
      <c r="I366">
        <v>16</v>
      </c>
      <c r="K366" t="s">
        <v>19</v>
      </c>
      <c r="N366" t="s">
        <v>731</v>
      </c>
      <c r="O366" t="s">
        <v>378</v>
      </c>
      <c r="P366" t="s">
        <v>732</v>
      </c>
      <c r="Q366" t="str">
        <f>IF(COUNTIF(Table1[Ticket],Table1[[#This Row],[Ticket]])&gt;1,VLOOKUP(Table1[[#This Row],[Ticket]],Table2[#All],2,FALSE),"")</f>
        <v/>
      </c>
      <c r="R366" t="str">
        <f>IF(COUNTIF(Table1[SurName],Table1[[#This Row],[SurName]])&gt;1,VLOOKUP(Table1[[#This Row],[SurName]],Table3[#All],2,FALSE),"")</f>
        <v/>
      </c>
      <c r="S366" t="str">
        <f>IF(Table1[[#This Row],[Ticket Group]]="","","Ticket")</f>
        <v/>
      </c>
      <c r="T366" t="str">
        <f>IF(Table1[[#This Row],[Family Group]]="","","Family")</f>
        <v/>
      </c>
    </row>
    <row r="367" spans="1:20" x14ac:dyDescent="0.25">
      <c r="A367">
        <v>809</v>
      </c>
      <c r="B367">
        <v>0</v>
      </c>
      <c r="C367">
        <v>2</v>
      </c>
      <c r="D367" t="s">
        <v>14</v>
      </c>
      <c r="E367">
        <v>39</v>
      </c>
      <c r="F367">
        <v>0</v>
      </c>
      <c r="G367">
        <v>0</v>
      </c>
      <c r="H367">
        <v>248723</v>
      </c>
      <c r="I367">
        <v>13</v>
      </c>
      <c r="K367" t="s">
        <v>19</v>
      </c>
      <c r="N367" t="s">
        <v>761</v>
      </c>
      <c r="O367" t="s">
        <v>339</v>
      </c>
      <c r="P367" t="s">
        <v>1713</v>
      </c>
      <c r="Q367" t="str">
        <f>IF(COUNTIF(Table1[Ticket],Table1[[#This Row],[Ticket]])&gt;1,VLOOKUP(Table1[[#This Row],[Ticket]],Table2[#All],2,FALSE),"")</f>
        <v/>
      </c>
      <c r="R367" t="str">
        <f>IF(COUNTIF(Table1[SurName],Table1[[#This Row],[SurName]])&gt;1,VLOOKUP(Table1[[#This Row],[SurName]],Table3[#All],2,FALSE),"")</f>
        <v>Family 400</v>
      </c>
      <c r="S367" t="str">
        <f>IF(Table1[[#This Row],[Ticket Group]]="","","Ticket")</f>
        <v/>
      </c>
      <c r="T367" t="str">
        <f>IF(Table1[[#This Row],[Family Group]]="","","Family")</f>
        <v>Family</v>
      </c>
    </row>
    <row r="368" spans="1:20" x14ac:dyDescent="0.25">
      <c r="A368">
        <v>721</v>
      </c>
      <c r="B368">
        <v>1</v>
      </c>
      <c r="C368">
        <v>2</v>
      </c>
      <c r="D368" t="s">
        <v>20</v>
      </c>
      <c r="E368">
        <v>6</v>
      </c>
      <c r="F368">
        <v>0</v>
      </c>
      <c r="G368">
        <v>1</v>
      </c>
      <c r="H368">
        <v>248727</v>
      </c>
      <c r="I368">
        <v>33</v>
      </c>
      <c r="K368" t="s">
        <v>19</v>
      </c>
      <c r="N368" t="s">
        <v>595</v>
      </c>
      <c r="O368" t="s">
        <v>376</v>
      </c>
      <c r="P368" t="s">
        <v>1618</v>
      </c>
      <c r="Q368" t="str">
        <f>IF(COUNTIF(Table1[Ticket],Table1[[#This Row],[Ticket]])&gt;1,VLOOKUP(Table1[[#This Row],[Ticket]],Table2[#All],2,FALSE),"")</f>
        <v>Ticket 275</v>
      </c>
      <c r="R368" t="str">
        <f>IF(COUNTIF(Table1[SurName],Table1[[#This Row],[SurName]])&gt;1,VLOOKUP(Table1[[#This Row],[SurName]],Table3[#All],2,FALSE),"")</f>
        <v>Family 244</v>
      </c>
      <c r="S368" t="str">
        <f>IF(Table1[[#This Row],[Ticket Group]]="","","Ticket")</f>
        <v>Ticket</v>
      </c>
      <c r="T368" t="str">
        <f>IF(Table1[[#This Row],[Family Group]]="","","Family")</f>
        <v>Family</v>
      </c>
    </row>
    <row r="369" spans="1:20" x14ac:dyDescent="0.25">
      <c r="A369">
        <v>849</v>
      </c>
      <c r="B369">
        <v>0</v>
      </c>
      <c r="C369">
        <v>2</v>
      </c>
      <c r="D369" t="s">
        <v>14</v>
      </c>
      <c r="E369">
        <v>28</v>
      </c>
      <c r="F369">
        <v>0</v>
      </c>
      <c r="G369">
        <v>1</v>
      </c>
      <c r="H369">
        <v>248727</v>
      </c>
      <c r="I369">
        <v>33</v>
      </c>
      <c r="K369" t="s">
        <v>19</v>
      </c>
      <c r="N369" t="s">
        <v>595</v>
      </c>
      <c r="O369" t="s">
        <v>936</v>
      </c>
      <c r="P369" t="s">
        <v>561</v>
      </c>
      <c r="Q369" t="str">
        <f>IF(COUNTIF(Table1[Ticket],Table1[[#This Row],[Ticket]])&gt;1,VLOOKUP(Table1[[#This Row],[Ticket]],Table2[#All],2,FALSE),"")</f>
        <v>Ticket 275</v>
      </c>
      <c r="R369" t="str">
        <f>IF(COUNTIF(Table1[SurName],Table1[[#This Row],[SurName]])&gt;1,VLOOKUP(Table1[[#This Row],[SurName]],Table3[#All],2,FALSE),"")</f>
        <v>Family 244</v>
      </c>
      <c r="S369" t="str">
        <f>IF(Table1[[#This Row],[Ticket Group]]="","","Ticket")</f>
        <v>Ticket</v>
      </c>
      <c r="T369" t="str">
        <f>IF(Table1[[#This Row],[Family Group]]="","","Family")</f>
        <v>Family</v>
      </c>
    </row>
    <row r="370" spans="1:20" x14ac:dyDescent="0.25">
      <c r="A370">
        <v>597</v>
      </c>
      <c r="B370">
        <v>1</v>
      </c>
      <c r="C370">
        <v>2</v>
      </c>
      <c r="D370" t="s">
        <v>20</v>
      </c>
      <c r="F370">
        <v>0</v>
      </c>
      <c r="G370">
        <v>0</v>
      </c>
      <c r="H370">
        <v>248727</v>
      </c>
      <c r="I370">
        <v>33</v>
      </c>
      <c r="K370" t="s">
        <v>19</v>
      </c>
      <c r="N370" t="s">
        <v>1487</v>
      </c>
      <c r="O370" t="s">
        <v>376</v>
      </c>
      <c r="P370" t="s">
        <v>1488</v>
      </c>
      <c r="Q370" t="str">
        <f>IF(COUNTIF(Table1[Ticket],Table1[[#This Row],[Ticket]])&gt;1,VLOOKUP(Table1[[#This Row],[Ticket]],Table2[#All],2,FALSE),"")</f>
        <v>Ticket 275</v>
      </c>
      <c r="R370" t="str">
        <f>IF(COUNTIF(Table1[SurName],Table1[[#This Row],[SurName]])&gt;1,VLOOKUP(Table1[[#This Row],[SurName]],Table3[#All],2,FALSE),"")</f>
        <v/>
      </c>
      <c r="S370" t="str">
        <f>IF(Table1[[#This Row],[Ticket Group]]="","","Ticket")</f>
        <v>Ticket</v>
      </c>
      <c r="T370" t="str">
        <f>IF(Table1[[#This Row],[Family Group]]="","","Family")</f>
        <v/>
      </c>
    </row>
    <row r="371" spans="1:20" x14ac:dyDescent="0.25">
      <c r="A371">
        <v>696</v>
      </c>
      <c r="B371">
        <v>0</v>
      </c>
      <c r="C371">
        <v>2</v>
      </c>
      <c r="D371" t="s">
        <v>14</v>
      </c>
      <c r="E371">
        <v>52</v>
      </c>
      <c r="F371">
        <v>0</v>
      </c>
      <c r="G371">
        <v>0</v>
      </c>
      <c r="H371">
        <v>248731</v>
      </c>
      <c r="I371">
        <v>13.5</v>
      </c>
      <c r="K371" t="s">
        <v>19</v>
      </c>
      <c r="N371" t="s">
        <v>1485</v>
      </c>
      <c r="O371" t="s">
        <v>339</v>
      </c>
      <c r="P371" t="s">
        <v>1235</v>
      </c>
      <c r="Q371" t="str">
        <f>IF(COUNTIF(Table1[Ticket],Table1[[#This Row],[Ticket]])&gt;1,VLOOKUP(Table1[[#This Row],[Ticket]],Table2[#All],2,FALSE),"")</f>
        <v/>
      </c>
      <c r="R371" t="str">
        <f>IF(COUNTIF(Table1[SurName],Table1[[#This Row],[SurName]])&gt;1,VLOOKUP(Table1[[#This Row],[SurName]],Table3[#All],2,FALSE),"")</f>
        <v>Family 106</v>
      </c>
      <c r="S371" t="str">
        <f>IF(Table1[[#This Row],[Ticket Group]]="","","Ticket")</f>
        <v/>
      </c>
      <c r="T371" t="str">
        <f>IF(Table1[[#This Row],[Family Group]]="","","Family")</f>
        <v>Family</v>
      </c>
    </row>
    <row r="372" spans="1:20" x14ac:dyDescent="0.25">
      <c r="A372">
        <v>346</v>
      </c>
      <c r="B372">
        <v>1</v>
      </c>
      <c r="C372">
        <v>2</v>
      </c>
      <c r="D372" t="s">
        <v>20</v>
      </c>
      <c r="E372">
        <v>24</v>
      </c>
      <c r="F372">
        <v>0</v>
      </c>
      <c r="G372">
        <v>0</v>
      </c>
      <c r="H372">
        <v>248733</v>
      </c>
      <c r="I372">
        <v>13</v>
      </c>
      <c r="J372" t="s">
        <v>201</v>
      </c>
      <c r="K372" t="s">
        <v>19</v>
      </c>
      <c r="L372" t="s">
        <v>196</v>
      </c>
      <c r="M372">
        <v>1</v>
      </c>
      <c r="N372" t="s">
        <v>410</v>
      </c>
      <c r="O372" t="s">
        <v>376</v>
      </c>
      <c r="P372" t="s">
        <v>697</v>
      </c>
      <c r="Q372" t="str">
        <f>IF(COUNTIF(Table1[Ticket],Table1[[#This Row],[Ticket]])&gt;1,VLOOKUP(Table1[[#This Row],[Ticket]],Table2[#All],2,FALSE),"")</f>
        <v/>
      </c>
      <c r="R372" t="str">
        <f>IF(COUNTIF(Table1[SurName],Table1[[#This Row],[SurName]])&gt;1,VLOOKUP(Table1[[#This Row],[SurName]],Table3[#All],2,FALSE),"")</f>
        <v>Family 77</v>
      </c>
      <c r="S372" t="str">
        <f>IF(Table1[[#This Row],[Ticket Group]]="","","Ticket")</f>
        <v/>
      </c>
      <c r="T372" t="str">
        <f>IF(Table1[[#This Row],[Family Group]]="","","Family")</f>
        <v>Family</v>
      </c>
    </row>
    <row r="373" spans="1:20" x14ac:dyDescent="0.25">
      <c r="A373">
        <v>79</v>
      </c>
      <c r="B373">
        <v>1</v>
      </c>
      <c r="C373">
        <v>2</v>
      </c>
      <c r="D373" t="s">
        <v>14</v>
      </c>
      <c r="E373">
        <v>0.83</v>
      </c>
      <c r="F373">
        <v>0</v>
      </c>
      <c r="G373">
        <v>2</v>
      </c>
      <c r="H373">
        <v>248738</v>
      </c>
      <c r="I373">
        <v>29</v>
      </c>
      <c r="K373" t="s">
        <v>19</v>
      </c>
      <c r="N373" t="s">
        <v>832</v>
      </c>
      <c r="O373" t="s">
        <v>362</v>
      </c>
      <c r="P373" t="s">
        <v>833</v>
      </c>
      <c r="Q373" t="str">
        <f>IF(COUNTIF(Table1[Ticket],Table1[[#This Row],[Ticket]])&gt;1,VLOOKUP(Table1[[#This Row],[Ticket]],Table2[#All],2,FALSE),"")</f>
        <v>Ticket 278</v>
      </c>
      <c r="R373" t="str">
        <f>IF(COUNTIF(Table1[SurName],Table1[[#This Row],[SurName]])&gt;1,VLOOKUP(Table1[[#This Row],[SurName]],Table3[#All],2,FALSE),"")</f>
        <v>Family 89</v>
      </c>
      <c r="S373" t="str">
        <f>IF(Table1[[#This Row],[Ticket Group]]="","","Ticket")</f>
        <v>Ticket</v>
      </c>
      <c r="T373" t="str">
        <f>IF(Table1[[#This Row],[Family Group]]="","","Family")</f>
        <v>Family</v>
      </c>
    </row>
    <row r="374" spans="1:20" x14ac:dyDescent="0.25">
      <c r="A374">
        <v>324</v>
      </c>
      <c r="B374">
        <v>1</v>
      </c>
      <c r="C374">
        <v>2</v>
      </c>
      <c r="D374" t="s">
        <v>20</v>
      </c>
      <c r="E374">
        <v>22</v>
      </c>
      <c r="F374">
        <v>1</v>
      </c>
      <c r="G374">
        <v>1</v>
      </c>
      <c r="H374">
        <v>248738</v>
      </c>
      <c r="I374">
        <v>29</v>
      </c>
      <c r="K374" t="s">
        <v>19</v>
      </c>
      <c r="N374" t="s">
        <v>832</v>
      </c>
      <c r="O374" t="s">
        <v>378</v>
      </c>
      <c r="P374" t="s">
        <v>1162</v>
      </c>
      <c r="Q374" t="str">
        <f>IF(COUNTIF(Table1[Ticket],Table1[[#This Row],[Ticket]])&gt;1,VLOOKUP(Table1[[#This Row],[Ticket]],Table2[#All],2,FALSE),"")</f>
        <v>Ticket 278</v>
      </c>
      <c r="R374" t="str">
        <f>IF(COUNTIF(Table1[SurName],Table1[[#This Row],[SurName]])&gt;1,VLOOKUP(Table1[[#This Row],[SurName]],Table3[#All],2,FALSE),"")</f>
        <v>Family 89</v>
      </c>
      <c r="S374" t="str">
        <f>IF(Table1[[#This Row],[Ticket Group]]="","","Ticket")</f>
        <v>Ticket</v>
      </c>
      <c r="T374" t="str">
        <f>IF(Table1[[#This Row],[Family Group]]="","","Family")</f>
        <v>Family</v>
      </c>
    </row>
    <row r="375" spans="1:20" x14ac:dyDescent="0.25">
      <c r="A375">
        <v>343</v>
      </c>
      <c r="B375">
        <v>0</v>
      </c>
      <c r="C375">
        <v>2</v>
      </c>
      <c r="D375" t="s">
        <v>14</v>
      </c>
      <c r="E375">
        <v>28</v>
      </c>
      <c r="F375">
        <v>0</v>
      </c>
      <c r="G375">
        <v>0</v>
      </c>
      <c r="H375">
        <v>248740</v>
      </c>
      <c r="I375">
        <v>13</v>
      </c>
      <c r="K375" t="s">
        <v>19</v>
      </c>
      <c r="N375" t="s">
        <v>1175</v>
      </c>
      <c r="O375" t="s">
        <v>339</v>
      </c>
      <c r="P375" t="s">
        <v>1176</v>
      </c>
      <c r="Q375" t="str">
        <f>IF(COUNTIF(Table1[Ticket],Table1[[#This Row],[Ticket]])&gt;1,VLOOKUP(Table1[[#This Row],[Ticket]],Table2[#All],2,FALSE),"")</f>
        <v/>
      </c>
      <c r="R375" t="str">
        <f>IF(COUNTIF(Table1[SurName],Table1[[#This Row],[SurName]])&gt;1,VLOOKUP(Table1[[#This Row],[SurName]],Table3[#All],2,FALSE),"")</f>
        <v/>
      </c>
      <c r="S375" t="str">
        <f>IF(Table1[[#This Row],[Ticket Group]]="","","Ticket")</f>
        <v/>
      </c>
      <c r="T375" t="str">
        <f>IF(Table1[[#This Row],[Family Group]]="","","Family")</f>
        <v/>
      </c>
    </row>
    <row r="376" spans="1:20" x14ac:dyDescent="0.25">
      <c r="A376">
        <v>200</v>
      </c>
      <c r="B376">
        <v>0</v>
      </c>
      <c r="C376">
        <v>2</v>
      </c>
      <c r="D376" t="s">
        <v>20</v>
      </c>
      <c r="E376">
        <v>24</v>
      </c>
      <c r="F376">
        <v>0</v>
      </c>
      <c r="G376">
        <v>0</v>
      </c>
      <c r="H376">
        <v>248747</v>
      </c>
      <c r="I376">
        <v>13</v>
      </c>
      <c r="K376" t="s">
        <v>19</v>
      </c>
      <c r="N376" t="s">
        <v>1003</v>
      </c>
      <c r="O376" t="s">
        <v>376</v>
      </c>
      <c r="P376" t="s">
        <v>1004</v>
      </c>
      <c r="Q376" t="str">
        <f>IF(COUNTIF(Table1[Ticket],Table1[[#This Row],[Ticket]])&gt;1,VLOOKUP(Table1[[#This Row],[Ticket]],Table2[#All],2,FALSE),"")</f>
        <v/>
      </c>
      <c r="R376" t="str">
        <f>IF(COUNTIF(Table1[SurName],Table1[[#This Row],[SurName]])&gt;1,VLOOKUP(Table1[[#This Row],[SurName]],Table3[#All],2,FALSE),"")</f>
        <v/>
      </c>
      <c r="S376" t="str">
        <f>IF(Table1[[#This Row],[Ticket Group]]="","","Ticket")</f>
        <v/>
      </c>
      <c r="T376" t="str">
        <f>IF(Table1[[#This Row],[Family Group]]="","","Family")</f>
        <v/>
      </c>
    </row>
    <row r="377" spans="1:20" x14ac:dyDescent="0.25">
      <c r="A377">
        <v>724</v>
      </c>
      <c r="B377">
        <v>0</v>
      </c>
      <c r="C377">
        <v>2</v>
      </c>
      <c r="D377" t="s">
        <v>14</v>
      </c>
      <c r="E377">
        <v>50</v>
      </c>
      <c r="F377">
        <v>0</v>
      </c>
      <c r="G377">
        <v>0</v>
      </c>
      <c r="H377">
        <v>250643</v>
      </c>
      <c r="I377">
        <v>13</v>
      </c>
      <c r="K377" t="s">
        <v>19</v>
      </c>
      <c r="N377" t="s">
        <v>1621</v>
      </c>
      <c r="O377" t="s">
        <v>339</v>
      </c>
      <c r="P377" t="s">
        <v>1622</v>
      </c>
      <c r="Q377" t="str">
        <f>IF(COUNTIF(Table1[Ticket],Table1[[#This Row],[Ticket]])&gt;1,VLOOKUP(Table1[[#This Row],[Ticket]],Table2[#All],2,FALSE),"")</f>
        <v/>
      </c>
      <c r="R377" t="str">
        <f>IF(COUNTIF(Table1[SurName],Table1[[#This Row],[SurName]])&gt;1,VLOOKUP(Table1[[#This Row],[SurName]],Table3[#All],2,FALSE),"")</f>
        <v/>
      </c>
      <c r="S377" t="str">
        <f>IF(Table1[[#This Row],[Ticket Group]]="","","Ticket")</f>
        <v/>
      </c>
      <c r="T377" t="str">
        <f>IF(Table1[[#This Row],[Family Group]]="","","Family")</f>
        <v/>
      </c>
    </row>
    <row r="378" spans="1:20" x14ac:dyDescent="0.25">
      <c r="A378">
        <v>273</v>
      </c>
      <c r="B378">
        <v>1</v>
      </c>
      <c r="C378">
        <v>2</v>
      </c>
      <c r="D378" t="s">
        <v>20</v>
      </c>
      <c r="E378">
        <v>41</v>
      </c>
      <c r="F378">
        <v>0</v>
      </c>
      <c r="G378">
        <v>1</v>
      </c>
      <c r="H378">
        <v>250644</v>
      </c>
      <c r="I378">
        <v>19.5</v>
      </c>
      <c r="K378" t="s">
        <v>19</v>
      </c>
      <c r="N378" t="s">
        <v>1102</v>
      </c>
      <c r="O378" t="s">
        <v>378</v>
      </c>
      <c r="P378" t="s">
        <v>1103</v>
      </c>
      <c r="Q378" t="str">
        <f>IF(COUNTIF(Table1[Ticket],Table1[[#This Row],[Ticket]])&gt;1,VLOOKUP(Table1[[#This Row],[Ticket]],Table2[#All],2,FALSE),"")</f>
        <v>Ticket 282</v>
      </c>
      <c r="R378" t="str">
        <f>IF(COUNTIF(Table1[SurName],Table1[[#This Row],[SurName]])&gt;1,VLOOKUP(Table1[[#This Row],[SurName]],Table3[#All],2,FALSE),"")</f>
        <v>Family 396</v>
      </c>
      <c r="S378" t="str">
        <f>IF(Table1[[#This Row],[Ticket Group]]="","","Ticket")</f>
        <v>Ticket</v>
      </c>
      <c r="T378" t="str">
        <f>IF(Table1[[#This Row],[Family Group]]="","","Family")</f>
        <v>Family</v>
      </c>
    </row>
    <row r="379" spans="1:20" x14ac:dyDescent="0.25">
      <c r="A379">
        <v>447</v>
      </c>
      <c r="B379">
        <v>1</v>
      </c>
      <c r="C379">
        <v>2</v>
      </c>
      <c r="D379" t="s">
        <v>20</v>
      </c>
      <c r="E379">
        <v>13</v>
      </c>
      <c r="F379">
        <v>0</v>
      </c>
      <c r="G379">
        <v>1</v>
      </c>
      <c r="H379">
        <v>250644</v>
      </c>
      <c r="I379">
        <v>19.5</v>
      </c>
      <c r="K379" t="s">
        <v>19</v>
      </c>
      <c r="N379" t="s">
        <v>1102</v>
      </c>
      <c r="O379" t="s">
        <v>376</v>
      </c>
      <c r="P379" t="s">
        <v>1317</v>
      </c>
      <c r="Q379" t="str">
        <f>IF(COUNTIF(Table1[Ticket],Table1[[#This Row],[Ticket]])&gt;1,VLOOKUP(Table1[[#This Row],[Ticket]],Table2[#All],2,FALSE),"")</f>
        <v>Ticket 282</v>
      </c>
      <c r="R379" t="str">
        <f>IF(COUNTIF(Table1[SurName],Table1[[#This Row],[SurName]])&gt;1,VLOOKUP(Table1[[#This Row],[SurName]],Table3[#All],2,FALSE),"")</f>
        <v>Family 396</v>
      </c>
      <c r="S379" t="str">
        <f>IF(Table1[[#This Row],[Ticket Group]]="","","Ticket")</f>
        <v>Ticket</v>
      </c>
      <c r="T379" t="str">
        <f>IF(Table1[[#This Row],[Family Group]]="","","Family")</f>
        <v>Family</v>
      </c>
    </row>
    <row r="380" spans="1:20" x14ac:dyDescent="0.25">
      <c r="A380">
        <v>214</v>
      </c>
      <c r="B380">
        <v>0</v>
      </c>
      <c r="C380">
        <v>2</v>
      </c>
      <c r="D380" t="s">
        <v>14</v>
      </c>
      <c r="E380">
        <v>30</v>
      </c>
      <c r="F380">
        <v>0</v>
      </c>
      <c r="G380">
        <v>0</v>
      </c>
      <c r="H380">
        <v>250646</v>
      </c>
      <c r="I380">
        <v>13</v>
      </c>
      <c r="K380" t="s">
        <v>19</v>
      </c>
      <c r="N380" t="s">
        <v>1024</v>
      </c>
      <c r="O380" t="s">
        <v>339</v>
      </c>
      <c r="P380" t="s">
        <v>1025</v>
      </c>
      <c r="Q380" t="str">
        <f>IF(COUNTIF(Table1[Ticket],Table1[[#This Row],[Ticket]])&gt;1,VLOOKUP(Table1[[#This Row],[Ticket]],Table2[#All],2,FALSE),"")</f>
        <v/>
      </c>
      <c r="R380" t="str">
        <f>IF(COUNTIF(Table1[SurName],Table1[[#This Row],[SurName]])&gt;1,VLOOKUP(Table1[[#This Row],[SurName]],Table3[#All],2,FALSE),"")</f>
        <v/>
      </c>
      <c r="S380" t="str">
        <f>IF(Table1[[#This Row],[Ticket Group]]="","","Ticket")</f>
        <v/>
      </c>
      <c r="T380" t="str">
        <f>IF(Table1[[#This Row],[Family Group]]="","","Family")</f>
        <v/>
      </c>
    </row>
    <row r="381" spans="1:20" x14ac:dyDescent="0.25">
      <c r="A381">
        <v>715</v>
      </c>
      <c r="B381">
        <v>0</v>
      </c>
      <c r="C381">
        <v>2</v>
      </c>
      <c r="D381" t="s">
        <v>14</v>
      </c>
      <c r="E381">
        <v>52</v>
      </c>
      <c r="F381">
        <v>0</v>
      </c>
      <c r="G381">
        <v>0</v>
      </c>
      <c r="H381">
        <v>250647</v>
      </c>
      <c r="I381">
        <v>13</v>
      </c>
      <c r="K381" t="s">
        <v>19</v>
      </c>
      <c r="N381" t="s">
        <v>1614</v>
      </c>
      <c r="O381" t="s">
        <v>339</v>
      </c>
      <c r="P381" t="s">
        <v>1146</v>
      </c>
      <c r="Q381" t="str">
        <f>IF(COUNTIF(Table1[Ticket],Table1[[#This Row],[Ticket]])&gt;1,VLOOKUP(Table1[[#This Row],[Ticket]],Table2[#All],2,FALSE),"")</f>
        <v>Ticket 284</v>
      </c>
      <c r="R381" t="str">
        <f>IF(COUNTIF(Table1[SurName],Table1[[#This Row],[SurName]])&gt;1,VLOOKUP(Table1[[#This Row],[SurName]],Table3[#All],2,FALSE),"")</f>
        <v/>
      </c>
      <c r="S381" t="str">
        <f>IF(Table1[[#This Row],[Ticket Group]]="","","Ticket")</f>
        <v>Ticket</v>
      </c>
      <c r="T381" t="str">
        <f>IF(Table1[[#This Row],[Family Group]]="","","Family")</f>
        <v/>
      </c>
    </row>
    <row r="382" spans="1:20" x14ac:dyDescent="0.25">
      <c r="A382">
        <v>801</v>
      </c>
      <c r="B382">
        <v>0</v>
      </c>
      <c r="C382">
        <v>2</v>
      </c>
      <c r="D382" t="s">
        <v>14</v>
      </c>
      <c r="E382">
        <v>34</v>
      </c>
      <c r="F382">
        <v>0</v>
      </c>
      <c r="G382">
        <v>0</v>
      </c>
      <c r="H382">
        <v>250647</v>
      </c>
      <c r="I382">
        <v>13</v>
      </c>
      <c r="K382" t="s">
        <v>19</v>
      </c>
      <c r="N382" t="s">
        <v>1705</v>
      </c>
      <c r="O382" t="s">
        <v>339</v>
      </c>
      <c r="P382" t="s">
        <v>903</v>
      </c>
      <c r="Q382" t="str">
        <f>IF(COUNTIF(Table1[Ticket],Table1[[#This Row],[Ticket]])&gt;1,VLOOKUP(Table1[[#This Row],[Ticket]],Table2[#All],2,FALSE),"")</f>
        <v>Ticket 284</v>
      </c>
      <c r="R382" t="str">
        <f>IF(COUNTIF(Table1[SurName],Table1[[#This Row],[SurName]])&gt;1,VLOOKUP(Table1[[#This Row],[SurName]],Table3[#All],2,FALSE),"")</f>
        <v/>
      </c>
      <c r="S382" t="str">
        <f>IF(Table1[[#This Row],[Ticket Group]]="","","Ticket")</f>
        <v>Ticket</v>
      </c>
      <c r="T382" t="str">
        <f>IF(Table1[[#This Row],[Family Group]]="","","Family")</f>
        <v/>
      </c>
    </row>
    <row r="383" spans="1:20" x14ac:dyDescent="0.25">
      <c r="A383">
        <v>748</v>
      </c>
      <c r="B383">
        <v>1</v>
      </c>
      <c r="C383">
        <v>2</v>
      </c>
      <c r="D383" t="s">
        <v>20</v>
      </c>
      <c r="E383">
        <v>30</v>
      </c>
      <c r="F383">
        <v>0</v>
      </c>
      <c r="G383">
        <v>0</v>
      </c>
      <c r="H383">
        <v>250648</v>
      </c>
      <c r="I383">
        <v>13</v>
      </c>
      <c r="K383" t="s">
        <v>19</v>
      </c>
      <c r="N383" t="s">
        <v>1647</v>
      </c>
      <c r="O383" t="s">
        <v>376</v>
      </c>
      <c r="P383" t="s">
        <v>684</v>
      </c>
      <c r="Q383" t="str">
        <f>IF(COUNTIF(Table1[Ticket],Table1[[#This Row],[Ticket]])&gt;1,VLOOKUP(Table1[[#This Row],[Ticket]],Table2[#All],2,FALSE),"")</f>
        <v/>
      </c>
      <c r="R383" t="str">
        <f>IF(COUNTIF(Table1[SurName],Table1[[#This Row],[SurName]])&gt;1,VLOOKUP(Table1[[#This Row],[SurName]],Table3[#All],2,FALSE),"")</f>
        <v/>
      </c>
      <c r="S383" t="str">
        <f>IF(Table1[[#This Row],[Ticket Group]]="","","Ticket")</f>
        <v/>
      </c>
      <c r="T383" t="str">
        <f>IF(Table1[[#This Row],[Family Group]]="","","Family")</f>
        <v/>
      </c>
    </row>
    <row r="384" spans="1:20" x14ac:dyDescent="0.25">
      <c r="A384">
        <v>248</v>
      </c>
      <c r="B384">
        <v>1</v>
      </c>
      <c r="C384">
        <v>2</v>
      </c>
      <c r="D384" t="s">
        <v>20</v>
      </c>
      <c r="E384">
        <v>24</v>
      </c>
      <c r="F384">
        <v>0</v>
      </c>
      <c r="G384">
        <v>2</v>
      </c>
      <c r="H384">
        <v>250649</v>
      </c>
      <c r="I384">
        <v>14.5</v>
      </c>
      <c r="K384" t="s">
        <v>19</v>
      </c>
      <c r="N384" t="s">
        <v>1075</v>
      </c>
      <c r="O384" t="s">
        <v>378</v>
      </c>
      <c r="P384" t="s">
        <v>1076</v>
      </c>
      <c r="Q384" t="str">
        <f>IF(COUNTIF(Table1[Ticket],Table1[[#This Row],[Ticket]])&gt;1,VLOOKUP(Table1[[#This Row],[Ticket]],Table2[#All],2,FALSE),"")</f>
        <v>Ticket 286</v>
      </c>
      <c r="R384" t="str">
        <f>IF(COUNTIF(Table1[SurName],Table1[[#This Row],[SurName]])&gt;1,VLOOKUP(Table1[[#This Row],[SurName]],Table3[#All],2,FALSE),"")</f>
        <v>Family 237</v>
      </c>
      <c r="S384" t="str">
        <f>IF(Table1[[#This Row],[Ticket Group]]="","","Ticket")</f>
        <v>Ticket</v>
      </c>
      <c r="T384" t="str">
        <f>IF(Table1[[#This Row],[Family Group]]="","","Family")</f>
        <v>Family</v>
      </c>
    </row>
    <row r="385" spans="1:20" x14ac:dyDescent="0.25">
      <c r="A385">
        <v>756</v>
      </c>
      <c r="B385">
        <v>1</v>
      </c>
      <c r="C385">
        <v>2</v>
      </c>
      <c r="D385" t="s">
        <v>14</v>
      </c>
      <c r="E385">
        <v>0.67</v>
      </c>
      <c r="F385">
        <v>1</v>
      </c>
      <c r="G385">
        <v>1</v>
      </c>
      <c r="H385">
        <v>250649</v>
      </c>
      <c r="I385">
        <v>14.5</v>
      </c>
      <c r="K385" t="s">
        <v>19</v>
      </c>
      <c r="N385" t="s">
        <v>1075</v>
      </c>
      <c r="O385" t="s">
        <v>362</v>
      </c>
      <c r="P385" t="s">
        <v>1655</v>
      </c>
      <c r="Q385" t="str">
        <f>IF(COUNTIF(Table1[Ticket],Table1[[#This Row],[Ticket]])&gt;1,VLOOKUP(Table1[[#This Row],[Ticket]],Table2[#All],2,FALSE),"")</f>
        <v>Ticket 286</v>
      </c>
      <c r="R385" t="str">
        <f>IF(COUNTIF(Table1[SurName],Table1[[#This Row],[SurName]])&gt;1,VLOOKUP(Table1[[#This Row],[SurName]],Table3[#All],2,FALSE),"")</f>
        <v>Family 237</v>
      </c>
      <c r="S385" t="str">
        <f>IF(Table1[[#This Row],[Ticket Group]]="","","Ticket")</f>
        <v>Ticket</v>
      </c>
      <c r="T385" t="str">
        <f>IF(Table1[[#This Row],[Family Group]]="","","Family")</f>
        <v>Family</v>
      </c>
    </row>
    <row r="386" spans="1:20" x14ac:dyDescent="0.25">
      <c r="A386">
        <v>313</v>
      </c>
      <c r="B386">
        <v>0</v>
      </c>
      <c r="C386">
        <v>2</v>
      </c>
      <c r="D386" t="s">
        <v>20</v>
      </c>
      <c r="E386">
        <v>26</v>
      </c>
      <c r="F386">
        <v>1</v>
      </c>
      <c r="G386">
        <v>1</v>
      </c>
      <c r="H386">
        <v>250651</v>
      </c>
      <c r="I386">
        <v>26</v>
      </c>
      <c r="K386" t="s">
        <v>19</v>
      </c>
      <c r="N386" t="s">
        <v>1147</v>
      </c>
      <c r="O386" t="s">
        <v>378</v>
      </c>
      <c r="P386" t="s">
        <v>1148</v>
      </c>
      <c r="Q386" t="str">
        <f>IF(COUNTIF(Table1[Ticket],Table1[[#This Row],[Ticket]])&gt;1,VLOOKUP(Table1[[#This Row],[Ticket]],Table2[#All],2,FALSE),"")</f>
        <v/>
      </c>
      <c r="R386" t="str">
        <f>IF(COUNTIF(Table1[SurName],Table1[[#This Row],[SurName]])&gt;1,VLOOKUP(Table1[[#This Row],[SurName]],Table3[#All],2,FALSE),"")</f>
        <v/>
      </c>
      <c r="S386" t="str">
        <f>IF(Table1[[#This Row],[Ticket Group]]="","","Ticket")</f>
        <v/>
      </c>
      <c r="T386" t="str">
        <f>IF(Table1[[#This Row],[Family Group]]="","","Family")</f>
        <v/>
      </c>
    </row>
    <row r="387" spans="1:20" x14ac:dyDescent="0.25">
      <c r="A387">
        <v>418</v>
      </c>
      <c r="B387">
        <v>1</v>
      </c>
      <c r="C387">
        <v>2</v>
      </c>
      <c r="D387" t="s">
        <v>20</v>
      </c>
      <c r="E387">
        <v>18</v>
      </c>
      <c r="F387">
        <v>0</v>
      </c>
      <c r="G387">
        <v>2</v>
      </c>
      <c r="H387">
        <v>250652</v>
      </c>
      <c r="I387">
        <v>13</v>
      </c>
      <c r="K387" t="s">
        <v>19</v>
      </c>
      <c r="N387" t="s">
        <v>1278</v>
      </c>
      <c r="O387" t="s">
        <v>376</v>
      </c>
      <c r="P387" t="s">
        <v>1279</v>
      </c>
      <c r="Q387" t="str">
        <f>IF(COUNTIF(Table1[Ticket],Table1[[#This Row],[Ticket]])&gt;1,VLOOKUP(Table1[[#This Row],[Ticket]],Table2[#All],2,FALSE),"")</f>
        <v/>
      </c>
      <c r="R387" t="str">
        <f>IF(COUNTIF(Table1[SurName],Table1[[#This Row],[SurName]])&gt;1,VLOOKUP(Table1[[#This Row],[SurName]],Table3[#All],2,FALSE),"")</f>
        <v/>
      </c>
      <c r="S387" t="str">
        <f>IF(Table1[[#This Row],[Ticket Group]]="","","Ticket")</f>
        <v/>
      </c>
      <c r="T387" t="str">
        <f>IF(Table1[[#This Row],[Family Group]]="","","Family")</f>
        <v/>
      </c>
    </row>
    <row r="388" spans="1:20" x14ac:dyDescent="0.25">
      <c r="A388">
        <v>179</v>
      </c>
      <c r="B388">
        <v>0</v>
      </c>
      <c r="C388">
        <v>2</v>
      </c>
      <c r="D388" t="s">
        <v>14</v>
      </c>
      <c r="E388">
        <v>30</v>
      </c>
      <c r="F388">
        <v>0</v>
      </c>
      <c r="G388">
        <v>0</v>
      </c>
      <c r="H388">
        <v>250653</v>
      </c>
      <c r="I388">
        <v>13</v>
      </c>
      <c r="K388" t="s">
        <v>19</v>
      </c>
      <c r="N388" t="s">
        <v>977</v>
      </c>
      <c r="O388" t="s">
        <v>339</v>
      </c>
      <c r="P388" t="s">
        <v>978</v>
      </c>
      <c r="Q388" t="str">
        <f>IF(COUNTIF(Table1[Ticket],Table1[[#This Row],[Ticket]])&gt;1,VLOOKUP(Table1[[#This Row],[Ticket]],Table2[#All],2,FALSE),"")</f>
        <v/>
      </c>
      <c r="R388" t="str">
        <f>IF(COUNTIF(Table1[SurName],Table1[[#This Row],[SurName]])&gt;1,VLOOKUP(Table1[[#This Row],[SurName]],Table3[#All],2,FALSE),"")</f>
        <v/>
      </c>
      <c r="S388" t="str">
        <f>IF(Table1[[#This Row],[Ticket Group]]="","","Ticket")</f>
        <v/>
      </c>
      <c r="T388" t="str">
        <f>IF(Table1[[#This Row],[Family Group]]="","","Family")</f>
        <v/>
      </c>
    </row>
    <row r="389" spans="1:20" x14ac:dyDescent="0.25">
      <c r="A389">
        <v>706</v>
      </c>
      <c r="B389">
        <v>0</v>
      </c>
      <c r="C389">
        <v>2</v>
      </c>
      <c r="D389" t="s">
        <v>14</v>
      </c>
      <c r="E389">
        <v>39</v>
      </c>
      <c r="F389">
        <v>0</v>
      </c>
      <c r="G389">
        <v>0</v>
      </c>
      <c r="H389">
        <v>250655</v>
      </c>
      <c r="I389">
        <v>26</v>
      </c>
      <c r="K389" t="s">
        <v>19</v>
      </c>
      <c r="N389" t="s">
        <v>1332</v>
      </c>
      <c r="O389" t="s">
        <v>339</v>
      </c>
      <c r="P389" t="s">
        <v>1609</v>
      </c>
      <c r="Q389" t="str">
        <f>IF(COUNTIF(Table1[Ticket],Table1[[#This Row],[Ticket]])&gt;1,VLOOKUP(Table1[[#This Row],[Ticket]],Table2[#All],2,FALSE),"")</f>
        <v>Ticket 290</v>
      </c>
      <c r="R389" t="str">
        <f>IF(COUNTIF(Table1[SurName],Table1[[#This Row],[SurName]])&gt;1,VLOOKUP(Table1[[#This Row],[SurName]],Table3[#All],2,FALSE),"")</f>
        <v>Family 416</v>
      </c>
      <c r="S389" t="str">
        <f>IF(Table1[[#This Row],[Ticket Group]]="","","Ticket")</f>
        <v>Ticket</v>
      </c>
      <c r="T389" t="str">
        <f>IF(Table1[[#This Row],[Family Group]]="","","Family")</f>
        <v>Family</v>
      </c>
    </row>
    <row r="390" spans="1:20" x14ac:dyDescent="0.25">
      <c r="A390">
        <v>428</v>
      </c>
      <c r="B390">
        <v>1</v>
      </c>
      <c r="C390">
        <v>2</v>
      </c>
      <c r="D390" t="s">
        <v>20</v>
      </c>
      <c r="E390">
        <v>19</v>
      </c>
      <c r="F390">
        <v>0</v>
      </c>
      <c r="G390">
        <v>0</v>
      </c>
      <c r="H390">
        <v>250655</v>
      </c>
      <c r="I390">
        <v>26</v>
      </c>
      <c r="K390" t="s">
        <v>19</v>
      </c>
      <c r="N390" t="s">
        <v>1295</v>
      </c>
      <c r="O390" t="s">
        <v>376</v>
      </c>
      <c r="P390" t="s">
        <v>1296</v>
      </c>
      <c r="Q390" t="str">
        <f>IF(COUNTIF(Table1[Ticket],Table1[[#This Row],[Ticket]])&gt;1,VLOOKUP(Table1[[#This Row],[Ticket]],Table2[#All],2,FALSE),"")</f>
        <v>Ticket 290</v>
      </c>
      <c r="R390" t="str">
        <f>IF(COUNTIF(Table1[SurName],Table1[[#This Row],[SurName]])&gt;1,VLOOKUP(Table1[[#This Row],[SurName]],Table3[#All],2,FALSE),"")</f>
        <v/>
      </c>
      <c r="S390" t="str">
        <f>IF(Table1[[#This Row],[Ticket Group]]="","","Ticket")</f>
        <v>Ticket</v>
      </c>
      <c r="T390" t="str">
        <f>IF(Table1[[#This Row],[Family Group]]="","","Family")</f>
        <v/>
      </c>
    </row>
    <row r="391" spans="1:20" x14ac:dyDescent="0.25">
      <c r="A391">
        <v>108</v>
      </c>
      <c r="B391">
        <v>1</v>
      </c>
      <c r="C391">
        <v>3</v>
      </c>
      <c r="D391" t="s">
        <v>14</v>
      </c>
      <c r="F391">
        <v>0</v>
      </c>
      <c r="G391">
        <v>0</v>
      </c>
      <c r="H391">
        <v>312991</v>
      </c>
      <c r="I391">
        <v>7.7750000000000004</v>
      </c>
      <c r="K391" t="s">
        <v>19</v>
      </c>
      <c r="N391" t="s">
        <v>878</v>
      </c>
      <c r="O391" t="s">
        <v>339</v>
      </c>
      <c r="P391" t="s">
        <v>879</v>
      </c>
      <c r="Q391" t="str">
        <f>IF(COUNTIF(Table1[Ticket],Table1[[#This Row],[Ticket]])&gt;1,VLOOKUP(Table1[[#This Row],[Ticket]],Table2[#All],2,FALSE),"")</f>
        <v/>
      </c>
      <c r="R391" t="str">
        <f>IF(COUNTIF(Table1[SurName],Table1[[#This Row],[SurName]])&gt;1,VLOOKUP(Table1[[#This Row],[SurName]],Table3[#All],2,FALSE),"")</f>
        <v/>
      </c>
      <c r="S391" t="str">
        <f>IF(Table1[[#This Row],[Ticket Group]]="","","Ticket")</f>
        <v/>
      </c>
      <c r="T391" t="str">
        <f>IF(Table1[[#This Row],[Family Group]]="","","Family")</f>
        <v/>
      </c>
    </row>
    <row r="392" spans="1:20" x14ac:dyDescent="0.25">
      <c r="A392">
        <v>409</v>
      </c>
      <c r="B392">
        <v>0</v>
      </c>
      <c r="C392">
        <v>3</v>
      </c>
      <c r="D392" t="s">
        <v>14</v>
      </c>
      <c r="E392">
        <v>21</v>
      </c>
      <c r="F392">
        <v>0</v>
      </c>
      <c r="G392">
        <v>0</v>
      </c>
      <c r="H392">
        <v>312992</v>
      </c>
      <c r="I392">
        <v>7.7750000000000004</v>
      </c>
      <c r="K392" t="s">
        <v>19</v>
      </c>
      <c r="N392" t="s">
        <v>1265</v>
      </c>
      <c r="O392" t="s">
        <v>339</v>
      </c>
      <c r="P392" t="s">
        <v>1266</v>
      </c>
      <c r="Q392" t="str">
        <f>IF(COUNTIF(Table1[Ticket],Table1[[#This Row],[Ticket]])&gt;1,VLOOKUP(Table1[[#This Row],[Ticket]],Table2[#All],2,FALSE),"")</f>
        <v/>
      </c>
      <c r="R392" t="str">
        <f>IF(COUNTIF(Table1[SurName],Table1[[#This Row],[SurName]])&gt;1,VLOOKUP(Table1[[#This Row],[SurName]],Table3[#All],2,FALSE),"")</f>
        <v/>
      </c>
      <c r="S392" t="str">
        <f>IF(Table1[[#This Row],[Ticket Group]]="","","Ticket")</f>
        <v/>
      </c>
      <c r="T392" t="str">
        <f>IF(Table1[[#This Row],[Family Group]]="","","Family")</f>
        <v/>
      </c>
    </row>
    <row r="393" spans="1:20" x14ac:dyDescent="0.25">
      <c r="A393">
        <v>668</v>
      </c>
      <c r="B393">
        <v>0</v>
      </c>
      <c r="C393">
        <v>3</v>
      </c>
      <c r="D393" t="s">
        <v>14</v>
      </c>
      <c r="F393">
        <v>0</v>
      </c>
      <c r="G393">
        <v>0</v>
      </c>
      <c r="H393">
        <v>312993</v>
      </c>
      <c r="I393">
        <v>7.7750000000000004</v>
      </c>
      <c r="K393" t="s">
        <v>19</v>
      </c>
      <c r="N393" t="s">
        <v>1570</v>
      </c>
      <c r="O393" t="s">
        <v>339</v>
      </c>
      <c r="P393" t="s">
        <v>1571</v>
      </c>
      <c r="Q393" t="str">
        <f>IF(COUNTIF(Table1[Ticket],Table1[[#This Row],[Ticket]])&gt;1,VLOOKUP(Table1[[#This Row],[Ticket]],Table2[#All],2,FALSE),"")</f>
        <v/>
      </c>
      <c r="R393" t="str">
        <f>IF(COUNTIF(Table1[SurName],Table1[[#This Row],[SurName]])&gt;1,VLOOKUP(Table1[[#This Row],[SurName]],Table3[#All],2,FALSE),"")</f>
        <v/>
      </c>
      <c r="S393" t="str">
        <f>IF(Table1[[#This Row],[Ticket Group]]="","","Ticket")</f>
        <v/>
      </c>
      <c r="T393" t="str">
        <f>IF(Table1[[#This Row],[Family Group]]="","","Family")</f>
        <v/>
      </c>
    </row>
    <row r="394" spans="1:20" x14ac:dyDescent="0.25">
      <c r="A394">
        <v>159</v>
      </c>
      <c r="B394">
        <v>0</v>
      </c>
      <c r="C394">
        <v>3</v>
      </c>
      <c r="D394" t="s">
        <v>14</v>
      </c>
      <c r="F394">
        <v>0</v>
      </c>
      <c r="G394">
        <v>0</v>
      </c>
      <c r="H394">
        <v>315037</v>
      </c>
      <c r="I394">
        <v>8.6624999999999996</v>
      </c>
      <c r="K394" t="s">
        <v>19</v>
      </c>
      <c r="N394" t="s">
        <v>950</v>
      </c>
      <c r="O394" t="s">
        <v>339</v>
      </c>
      <c r="P394" t="s">
        <v>951</v>
      </c>
      <c r="Q394" t="str">
        <f>IF(COUNTIF(Table1[Ticket],Table1[[#This Row],[Ticket]])&gt;1,VLOOKUP(Table1[[#This Row],[Ticket]],Table2[#All],2,FALSE),"")</f>
        <v/>
      </c>
      <c r="R394" t="str">
        <f>IF(COUNTIF(Table1[SurName],Table1[[#This Row],[SurName]])&gt;1,VLOOKUP(Table1[[#This Row],[SurName]],Table3[#All],2,FALSE),"")</f>
        <v/>
      </c>
      <c r="S394" t="str">
        <f>IF(Table1[[#This Row],[Ticket Group]]="","","Ticket")</f>
        <v/>
      </c>
      <c r="T394" t="str">
        <f>IF(Table1[[#This Row],[Family Group]]="","","Family")</f>
        <v/>
      </c>
    </row>
    <row r="395" spans="1:20" x14ac:dyDescent="0.25">
      <c r="A395">
        <v>423</v>
      </c>
      <c r="B395">
        <v>0</v>
      </c>
      <c r="C395">
        <v>3</v>
      </c>
      <c r="D395" t="s">
        <v>14</v>
      </c>
      <c r="E395">
        <v>29</v>
      </c>
      <c r="F395">
        <v>0</v>
      </c>
      <c r="G395">
        <v>0</v>
      </c>
      <c r="H395">
        <v>315082</v>
      </c>
      <c r="I395">
        <v>7.875</v>
      </c>
      <c r="K395" t="s">
        <v>19</v>
      </c>
      <c r="N395" t="s">
        <v>1286</v>
      </c>
      <c r="O395" t="s">
        <v>339</v>
      </c>
      <c r="P395" t="s">
        <v>1287</v>
      </c>
      <c r="Q395" t="str">
        <f>IF(COUNTIF(Table1[Ticket],Table1[[#This Row],[Ticket]])&gt;1,VLOOKUP(Table1[[#This Row],[Ticket]],Table2[#All],2,FALSE),"")</f>
        <v/>
      </c>
      <c r="R395" t="str">
        <f>IF(COUNTIF(Table1[SurName],Table1[[#This Row],[SurName]])&gt;1,VLOOKUP(Table1[[#This Row],[SurName]],Table3[#All],2,FALSE),"")</f>
        <v/>
      </c>
      <c r="S395" t="str">
        <f>IF(Table1[[#This Row],[Ticket Group]]="","","Ticket")</f>
        <v/>
      </c>
      <c r="T395" t="str">
        <f>IF(Table1[[#This Row],[Family Group]]="","","Family")</f>
        <v/>
      </c>
    </row>
    <row r="396" spans="1:20" x14ac:dyDescent="0.25">
      <c r="A396">
        <v>535</v>
      </c>
      <c r="B396">
        <v>0</v>
      </c>
      <c r="C396">
        <v>3</v>
      </c>
      <c r="D396" t="s">
        <v>20</v>
      </c>
      <c r="E396">
        <v>30</v>
      </c>
      <c r="F396">
        <v>0</v>
      </c>
      <c r="G396">
        <v>0</v>
      </c>
      <c r="H396">
        <v>315084</v>
      </c>
      <c r="I396">
        <v>8.6624999999999996</v>
      </c>
      <c r="K396" t="s">
        <v>19</v>
      </c>
      <c r="N396" t="s">
        <v>1345</v>
      </c>
      <c r="O396" t="s">
        <v>376</v>
      </c>
      <c r="P396" t="s">
        <v>1258</v>
      </c>
      <c r="Q396" t="str">
        <f>IF(COUNTIF(Table1[Ticket],Table1[[#This Row],[Ticket]])&gt;1,VLOOKUP(Table1[[#This Row],[Ticket]],Table2[#All],2,FALSE),"")</f>
        <v/>
      </c>
      <c r="R396" t="str">
        <f>IF(COUNTIF(Table1[SurName],Table1[[#This Row],[SurName]])&gt;1,VLOOKUP(Table1[[#This Row],[SurName]],Table3[#All],2,FALSE),"")</f>
        <v>Family 86</v>
      </c>
      <c r="S396" t="str">
        <f>IF(Table1[[#This Row],[Ticket Group]]="","","Ticket")</f>
        <v/>
      </c>
      <c r="T396" t="str">
        <f>IF(Table1[[#This Row],[Family Group]]="","","Family")</f>
        <v>Family</v>
      </c>
    </row>
    <row r="397" spans="1:20" x14ac:dyDescent="0.25">
      <c r="A397">
        <v>501</v>
      </c>
      <c r="B397">
        <v>0</v>
      </c>
      <c r="C397">
        <v>3</v>
      </c>
      <c r="D397" t="s">
        <v>14</v>
      </c>
      <c r="E397">
        <v>17</v>
      </c>
      <c r="F397">
        <v>0</v>
      </c>
      <c r="G397">
        <v>0</v>
      </c>
      <c r="H397">
        <v>315086</v>
      </c>
      <c r="I397">
        <v>8.6624999999999996</v>
      </c>
      <c r="K397" t="s">
        <v>19</v>
      </c>
      <c r="N397" t="s">
        <v>960</v>
      </c>
      <c r="O397" t="s">
        <v>339</v>
      </c>
      <c r="P397" t="s">
        <v>1379</v>
      </c>
      <c r="Q397" t="str">
        <f>IF(COUNTIF(Table1[Ticket],Table1[[#This Row],[Ticket]])&gt;1,VLOOKUP(Table1[[#This Row],[Ticket]],Table2[#All],2,FALSE),"")</f>
        <v/>
      </c>
      <c r="R397" t="str">
        <f>IF(COUNTIF(Table1[SurName],Table1[[#This Row],[SurName]])&gt;1,VLOOKUP(Table1[[#This Row],[SurName]],Table3[#All],2,FALSE),"")</f>
        <v>Family 90</v>
      </c>
      <c r="S397" t="str">
        <f>IF(Table1[[#This Row],[Ticket Group]]="","","Ticket")</f>
        <v/>
      </c>
      <c r="T397" t="str">
        <f>IF(Table1[[#This Row],[Family Group]]="","","Family")</f>
        <v>Family</v>
      </c>
    </row>
    <row r="398" spans="1:20" x14ac:dyDescent="0.25">
      <c r="A398">
        <v>350</v>
      </c>
      <c r="B398">
        <v>0</v>
      </c>
      <c r="C398">
        <v>3</v>
      </c>
      <c r="D398" t="s">
        <v>14</v>
      </c>
      <c r="E398">
        <v>42</v>
      </c>
      <c r="F398">
        <v>0</v>
      </c>
      <c r="G398">
        <v>0</v>
      </c>
      <c r="H398">
        <v>315088</v>
      </c>
      <c r="I398">
        <v>8.6624999999999996</v>
      </c>
      <c r="K398" t="s">
        <v>19</v>
      </c>
      <c r="N398" t="s">
        <v>1186</v>
      </c>
      <c r="O398" t="s">
        <v>339</v>
      </c>
      <c r="P398" t="s">
        <v>1187</v>
      </c>
      <c r="Q398" t="str">
        <f>IF(COUNTIF(Table1[Ticket],Table1[[#This Row],[Ticket]])&gt;1,VLOOKUP(Table1[[#This Row],[Ticket]],Table2[#All],2,FALSE),"")</f>
        <v/>
      </c>
      <c r="R398" t="str">
        <f>IF(COUNTIF(Table1[SurName],Table1[[#This Row],[SurName]])&gt;1,VLOOKUP(Table1[[#This Row],[SurName]],Table3[#All],2,FALSE),"")</f>
        <v/>
      </c>
      <c r="S398" t="str">
        <f>IF(Table1[[#This Row],[Ticket Group]]="","","Ticket")</f>
        <v/>
      </c>
      <c r="T398" t="str">
        <f>IF(Table1[[#This Row],[Family Group]]="","","Family")</f>
        <v/>
      </c>
    </row>
    <row r="399" spans="1:20" x14ac:dyDescent="0.25">
      <c r="A399">
        <v>472</v>
      </c>
      <c r="B399">
        <v>0</v>
      </c>
      <c r="C399">
        <v>3</v>
      </c>
      <c r="D399" t="s">
        <v>14</v>
      </c>
      <c r="E399">
        <v>38</v>
      </c>
      <c r="F399">
        <v>0</v>
      </c>
      <c r="G399">
        <v>0</v>
      </c>
      <c r="H399">
        <v>315089</v>
      </c>
      <c r="I399">
        <v>8.6624999999999996</v>
      </c>
      <c r="K399" t="s">
        <v>19</v>
      </c>
      <c r="N399" t="s">
        <v>1345</v>
      </c>
      <c r="O399" t="s">
        <v>339</v>
      </c>
      <c r="P399" t="s">
        <v>1346</v>
      </c>
      <c r="Q399" t="str">
        <f>IF(COUNTIF(Table1[Ticket],Table1[[#This Row],[Ticket]])&gt;1,VLOOKUP(Table1[[#This Row],[Ticket]],Table2[#All],2,FALSE),"")</f>
        <v/>
      </c>
      <c r="R399" t="str">
        <f>IF(COUNTIF(Table1[SurName],Table1[[#This Row],[SurName]])&gt;1,VLOOKUP(Table1[[#This Row],[SurName]],Table3[#All],2,FALSE),"")</f>
        <v>Family 86</v>
      </c>
      <c r="S399" t="str">
        <f>IF(Table1[[#This Row],[Ticket Group]]="","","Ticket")</f>
        <v/>
      </c>
      <c r="T399" t="str">
        <f>IF(Table1[[#This Row],[Family Group]]="","","Family")</f>
        <v>Family</v>
      </c>
    </row>
    <row r="400" spans="1:20" x14ac:dyDescent="0.25">
      <c r="A400">
        <v>845</v>
      </c>
      <c r="B400">
        <v>0</v>
      </c>
      <c r="C400">
        <v>3</v>
      </c>
      <c r="D400" t="s">
        <v>14</v>
      </c>
      <c r="E400">
        <v>17</v>
      </c>
      <c r="F400">
        <v>0</v>
      </c>
      <c r="G400">
        <v>0</v>
      </c>
      <c r="H400">
        <v>315090</v>
      </c>
      <c r="I400">
        <v>8.6624999999999996</v>
      </c>
      <c r="K400" t="s">
        <v>19</v>
      </c>
      <c r="N400" t="s">
        <v>1756</v>
      </c>
      <c r="O400" t="s">
        <v>339</v>
      </c>
      <c r="P400" t="s">
        <v>1757</v>
      </c>
      <c r="Q400" t="str">
        <f>IF(COUNTIF(Table1[Ticket],Table1[[#This Row],[Ticket]])&gt;1,VLOOKUP(Table1[[#This Row],[Ticket]],Table2[#All],2,FALSE),"")</f>
        <v/>
      </c>
      <c r="R400" t="str">
        <f>IF(COUNTIF(Table1[SurName],Table1[[#This Row],[SurName]])&gt;1,VLOOKUP(Table1[[#This Row],[SurName]],Table3[#All],2,FALSE),"")</f>
        <v/>
      </c>
      <c r="S400" t="str">
        <f>IF(Table1[[#This Row],[Ticket Group]]="","","Ticket")</f>
        <v/>
      </c>
      <c r="T400" t="str">
        <f>IF(Table1[[#This Row],[Family Group]]="","","Family")</f>
        <v/>
      </c>
    </row>
    <row r="401" spans="1:20" x14ac:dyDescent="0.25">
      <c r="A401">
        <v>164</v>
      </c>
      <c r="B401">
        <v>0</v>
      </c>
      <c r="C401">
        <v>3</v>
      </c>
      <c r="D401" t="s">
        <v>14</v>
      </c>
      <c r="E401">
        <v>17</v>
      </c>
      <c r="F401">
        <v>0</v>
      </c>
      <c r="G401">
        <v>0</v>
      </c>
      <c r="H401">
        <v>315093</v>
      </c>
      <c r="I401">
        <v>8.6624999999999996</v>
      </c>
      <c r="K401" t="s">
        <v>19</v>
      </c>
      <c r="N401" t="s">
        <v>960</v>
      </c>
      <c r="O401" t="s">
        <v>339</v>
      </c>
      <c r="P401" t="s">
        <v>961</v>
      </c>
      <c r="Q401" t="str">
        <f>IF(COUNTIF(Table1[Ticket],Table1[[#This Row],[Ticket]])&gt;1,VLOOKUP(Table1[[#This Row],[Ticket]],Table2[#All],2,FALSE),"")</f>
        <v/>
      </c>
      <c r="R401" t="str">
        <f>IF(COUNTIF(Table1[SurName],Table1[[#This Row],[SurName]])&gt;1,VLOOKUP(Table1[[#This Row],[SurName]],Table3[#All],2,FALSE),"")</f>
        <v>Family 90</v>
      </c>
      <c r="S401" t="str">
        <f>IF(Table1[[#This Row],[Ticket Group]]="","","Ticket")</f>
        <v/>
      </c>
      <c r="T401" t="str">
        <f>IF(Table1[[#This Row],[Family Group]]="","","Family")</f>
        <v>Family</v>
      </c>
    </row>
    <row r="402" spans="1:20" x14ac:dyDescent="0.25">
      <c r="A402">
        <v>726</v>
      </c>
      <c r="B402">
        <v>0</v>
      </c>
      <c r="C402">
        <v>3</v>
      </c>
      <c r="D402" t="s">
        <v>14</v>
      </c>
      <c r="E402">
        <v>20</v>
      </c>
      <c r="F402">
        <v>0</v>
      </c>
      <c r="G402">
        <v>0</v>
      </c>
      <c r="H402">
        <v>315094</v>
      </c>
      <c r="I402">
        <v>8.6624999999999996</v>
      </c>
      <c r="K402" t="s">
        <v>19</v>
      </c>
      <c r="N402" t="s">
        <v>1257</v>
      </c>
      <c r="O402" t="s">
        <v>339</v>
      </c>
      <c r="P402" t="s">
        <v>1346</v>
      </c>
      <c r="Q402" t="str">
        <f>IF(COUNTIF(Table1[Ticket],Table1[[#This Row],[Ticket]])&gt;1,VLOOKUP(Table1[[#This Row],[Ticket]],Table2[#All],2,FALSE),"")</f>
        <v/>
      </c>
      <c r="R402" t="str">
        <f>IF(COUNTIF(Table1[SurName],Table1[[#This Row],[SurName]])&gt;1,VLOOKUP(Table1[[#This Row],[SurName]],Table3[#All],2,FALSE),"")</f>
        <v>Family 460</v>
      </c>
      <c r="S402" t="str">
        <f>IF(Table1[[#This Row],[Ticket Group]]="","","Ticket")</f>
        <v/>
      </c>
      <c r="T402" t="str">
        <f>IF(Table1[[#This Row],[Family Group]]="","","Family")</f>
        <v>Family</v>
      </c>
    </row>
    <row r="403" spans="1:20" x14ac:dyDescent="0.25">
      <c r="A403">
        <v>405</v>
      </c>
      <c r="B403">
        <v>0</v>
      </c>
      <c r="C403">
        <v>3</v>
      </c>
      <c r="D403" t="s">
        <v>20</v>
      </c>
      <c r="E403">
        <v>20</v>
      </c>
      <c r="F403">
        <v>0</v>
      </c>
      <c r="G403">
        <v>0</v>
      </c>
      <c r="H403">
        <v>315096</v>
      </c>
      <c r="I403">
        <v>8.6624999999999996</v>
      </c>
      <c r="K403" t="s">
        <v>19</v>
      </c>
      <c r="N403" t="s">
        <v>1257</v>
      </c>
      <c r="O403" t="s">
        <v>376</v>
      </c>
      <c r="P403" t="s">
        <v>1258</v>
      </c>
      <c r="Q403" t="str">
        <f>IF(COUNTIF(Table1[Ticket],Table1[[#This Row],[Ticket]])&gt;1,VLOOKUP(Table1[[#This Row],[Ticket]],Table2[#All],2,FALSE),"")</f>
        <v/>
      </c>
      <c r="R403" t="str">
        <f>IF(COUNTIF(Table1[SurName],Table1[[#This Row],[SurName]])&gt;1,VLOOKUP(Table1[[#This Row],[SurName]],Table3[#All],2,FALSE),"")</f>
        <v>Family 460</v>
      </c>
      <c r="S403" t="str">
        <f>IF(Table1[[#This Row],[Ticket Group]]="","","Ticket")</f>
        <v/>
      </c>
      <c r="T403" t="str">
        <f>IF(Table1[[#This Row],[Family Group]]="","","Family")</f>
        <v>Family</v>
      </c>
    </row>
    <row r="404" spans="1:20" x14ac:dyDescent="0.25">
      <c r="A404">
        <v>837</v>
      </c>
      <c r="B404">
        <v>0</v>
      </c>
      <c r="C404">
        <v>3</v>
      </c>
      <c r="D404" t="s">
        <v>14</v>
      </c>
      <c r="E404">
        <v>21</v>
      </c>
      <c r="F404">
        <v>0</v>
      </c>
      <c r="G404">
        <v>0</v>
      </c>
      <c r="H404">
        <v>315097</v>
      </c>
      <c r="I404">
        <v>8.6624999999999996</v>
      </c>
      <c r="K404" t="s">
        <v>19</v>
      </c>
      <c r="N404" t="s">
        <v>1743</v>
      </c>
      <c r="O404" t="s">
        <v>339</v>
      </c>
      <c r="P404" t="s">
        <v>1744</v>
      </c>
      <c r="Q404" t="str">
        <f>IF(COUNTIF(Table1[Ticket],Table1[[#This Row],[Ticket]])&gt;1,VLOOKUP(Table1[[#This Row],[Ticket]],Table2[#All],2,FALSE),"")</f>
        <v/>
      </c>
      <c r="R404" t="str">
        <f>IF(COUNTIF(Table1[SurName],Table1[[#This Row],[SurName]])&gt;1,VLOOKUP(Table1[[#This Row],[SurName]],Table3[#All],2,FALSE),"")</f>
        <v/>
      </c>
      <c r="S404" t="str">
        <f>IF(Table1[[#This Row],[Ticket Group]]="","","Ticket")</f>
        <v/>
      </c>
      <c r="T404" t="str">
        <f>IF(Table1[[#This Row],[Family Group]]="","","Family")</f>
        <v/>
      </c>
    </row>
    <row r="405" spans="1:20" x14ac:dyDescent="0.25">
      <c r="A405">
        <v>822</v>
      </c>
      <c r="B405">
        <v>1</v>
      </c>
      <c r="C405">
        <v>3</v>
      </c>
      <c r="D405" t="s">
        <v>14</v>
      </c>
      <c r="E405">
        <v>27</v>
      </c>
      <c r="F405">
        <v>0</v>
      </c>
      <c r="G405">
        <v>0</v>
      </c>
      <c r="H405">
        <v>315098</v>
      </c>
      <c r="I405">
        <v>8.6624999999999996</v>
      </c>
      <c r="K405" t="s">
        <v>19</v>
      </c>
      <c r="N405" t="s">
        <v>1727</v>
      </c>
      <c r="O405" t="s">
        <v>339</v>
      </c>
      <c r="P405" t="s">
        <v>1728</v>
      </c>
      <c r="Q405" t="str">
        <f>IF(COUNTIF(Table1[Ticket],Table1[[#This Row],[Ticket]])&gt;1,VLOOKUP(Table1[[#This Row],[Ticket]],Table2[#All],2,FALSE),"")</f>
        <v/>
      </c>
      <c r="R405" t="str">
        <f>IF(COUNTIF(Table1[SurName],Table1[[#This Row],[SurName]])&gt;1,VLOOKUP(Table1[[#This Row],[SurName]],Table3[#All],2,FALSE),"")</f>
        <v/>
      </c>
      <c r="S405" t="str">
        <f>IF(Table1[[#This Row],[Ticket Group]]="","","Ticket")</f>
        <v/>
      </c>
      <c r="T405" t="str">
        <f>IF(Table1[[#This Row],[Family Group]]="","","Family")</f>
        <v/>
      </c>
    </row>
    <row r="406" spans="1:20" x14ac:dyDescent="0.25">
      <c r="A406">
        <v>70</v>
      </c>
      <c r="B406">
        <v>0</v>
      </c>
      <c r="C406">
        <v>3</v>
      </c>
      <c r="D406" t="s">
        <v>14</v>
      </c>
      <c r="E406">
        <v>26</v>
      </c>
      <c r="F406">
        <v>2</v>
      </c>
      <c r="G406">
        <v>0</v>
      </c>
      <c r="H406">
        <v>315151</v>
      </c>
      <c r="I406">
        <v>8.6624999999999996</v>
      </c>
      <c r="K406" t="s">
        <v>19</v>
      </c>
      <c r="N406" t="s">
        <v>817</v>
      </c>
      <c r="O406" t="s">
        <v>339</v>
      </c>
      <c r="P406" t="s">
        <v>818</v>
      </c>
      <c r="Q406" t="str">
        <f>IF(COUNTIF(Table1[Ticket],Table1[[#This Row],[Ticket]])&gt;1,VLOOKUP(Table1[[#This Row],[Ticket]],Table2[#All],2,FALSE),"")</f>
        <v/>
      </c>
      <c r="R406" t="str">
        <f>IF(COUNTIF(Table1[SurName],Table1[[#This Row],[SurName]])&gt;1,VLOOKUP(Table1[[#This Row],[SurName]],Table3[#All],2,FALSE),"")</f>
        <v/>
      </c>
      <c r="S406" t="str">
        <f>IF(Table1[[#This Row],[Ticket Group]]="","","Ticket")</f>
        <v/>
      </c>
      <c r="T406" t="str">
        <f>IF(Table1[[#This Row],[Family Group]]="","","Family")</f>
        <v/>
      </c>
    </row>
    <row r="407" spans="1:20" x14ac:dyDescent="0.25">
      <c r="A407">
        <v>185</v>
      </c>
      <c r="B407">
        <v>1</v>
      </c>
      <c r="C407">
        <v>3</v>
      </c>
      <c r="D407" t="s">
        <v>20</v>
      </c>
      <c r="E407">
        <v>4</v>
      </c>
      <c r="F407">
        <v>0</v>
      </c>
      <c r="G407">
        <v>2</v>
      </c>
      <c r="H407">
        <v>315153</v>
      </c>
      <c r="I407">
        <v>22.024999999999999</v>
      </c>
      <c r="K407" t="s">
        <v>19</v>
      </c>
      <c r="N407" t="s">
        <v>985</v>
      </c>
      <c r="O407" t="s">
        <v>376</v>
      </c>
      <c r="P407" t="s">
        <v>986</v>
      </c>
      <c r="Q407" t="str">
        <f>IF(COUNTIF(Table1[Ticket],Table1[[#This Row],[Ticket]])&gt;1,VLOOKUP(Table1[[#This Row],[Ticket]],Table2[#All],2,FALSE),"")</f>
        <v/>
      </c>
      <c r="R407" t="str">
        <f>IF(COUNTIF(Table1[SurName],Table1[[#This Row],[SurName]])&gt;1,VLOOKUP(Table1[[#This Row],[SurName]],Table3[#All],2,FALSE),"")</f>
        <v/>
      </c>
      <c r="S407" t="str">
        <f>IF(Table1[[#This Row],[Ticket Group]]="","","Ticket")</f>
        <v/>
      </c>
      <c r="T407" t="str">
        <f>IF(Table1[[#This Row],[Family Group]]="","","Family")</f>
        <v/>
      </c>
    </row>
    <row r="408" spans="1:20" x14ac:dyDescent="0.25">
      <c r="A408">
        <v>471</v>
      </c>
      <c r="B408">
        <v>0</v>
      </c>
      <c r="C408">
        <v>3</v>
      </c>
      <c r="D408" t="s">
        <v>14</v>
      </c>
      <c r="F408">
        <v>0</v>
      </c>
      <c r="G408">
        <v>0</v>
      </c>
      <c r="H408">
        <v>323592</v>
      </c>
      <c r="I408">
        <v>7.25</v>
      </c>
      <c r="K408" t="s">
        <v>19</v>
      </c>
      <c r="N408" t="s">
        <v>1344</v>
      </c>
      <c r="O408" t="s">
        <v>339</v>
      </c>
      <c r="P408" t="s">
        <v>969</v>
      </c>
      <c r="Q408" t="str">
        <f>IF(COUNTIF(Table1[Ticket],Table1[[#This Row],[Ticket]])&gt;1,VLOOKUP(Table1[[#This Row],[Ticket]],Table2[#All],2,FALSE),"")</f>
        <v/>
      </c>
      <c r="R408" t="str">
        <f>IF(COUNTIF(Table1[SurName],Table1[[#This Row],[SurName]])&gt;1,VLOOKUP(Table1[[#This Row],[SurName]],Table3[#All],2,FALSE),"")</f>
        <v/>
      </c>
      <c r="S408" t="str">
        <f>IF(Table1[[#This Row],[Ticket Group]]="","","Ticket")</f>
        <v/>
      </c>
      <c r="T408" t="str">
        <f>IF(Table1[[#This Row],[Family Group]]="","","Family")</f>
        <v/>
      </c>
    </row>
    <row r="409" spans="1:20" x14ac:dyDescent="0.25">
      <c r="A409">
        <v>373</v>
      </c>
      <c r="B409">
        <v>0</v>
      </c>
      <c r="C409">
        <v>3</v>
      </c>
      <c r="D409" t="s">
        <v>14</v>
      </c>
      <c r="E409">
        <v>19</v>
      </c>
      <c r="F409">
        <v>0</v>
      </c>
      <c r="G409">
        <v>0</v>
      </c>
      <c r="H409">
        <v>323951</v>
      </c>
      <c r="I409">
        <v>8.0500000000000007</v>
      </c>
      <c r="K409" t="s">
        <v>19</v>
      </c>
      <c r="N409" t="s">
        <v>1216</v>
      </c>
      <c r="O409" t="s">
        <v>339</v>
      </c>
      <c r="P409" t="s">
        <v>550</v>
      </c>
      <c r="Q409" t="str">
        <f>IF(COUNTIF(Table1[Ticket],Table1[[#This Row],[Ticket]])&gt;1,VLOOKUP(Table1[[#This Row],[Ticket]],Table2[#All],2,FALSE),"")</f>
        <v/>
      </c>
      <c r="R409" t="str">
        <f>IF(COUNTIF(Table1[SurName],Table1[[#This Row],[SurName]])&gt;1,VLOOKUP(Table1[[#This Row],[SurName]],Table3[#All],2,FALSE),"")</f>
        <v/>
      </c>
      <c r="S409" t="str">
        <f>IF(Table1[[#This Row],[Ticket Group]]="","","Ticket")</f>
        <v/>
      </c>
      <c r="T409" t="str">
        <f>IF(Table1[[#This Row],[Family Group]]="","","Family")</f>
        <v/>
      </c>
    </row>
    <row r="410" spans="1:20" x14ac:dyDescent="0.25">
      <c r="A410">
        <v>113</v>
      </c>
      <c r="B410">
        <v>0</v>
      </c>
      <c r="C410">
        <v>3</v>
      </c>
      <c r="D410" t="s">
        <v>14</v>
      </c>
      <c r="E410">
        <v>22</v>
      </c>
      <c r="F410">
        <v>0</v>
      </c>
      <c r="G410">
        <v>0</v>
      </c>
      <c r="H410">
        <v>324669</v>
      </c>
      <c r="I410">
        <v>8.0500000000000007</v>
      </c>
      <c r="K410" t="s">
        <v>19</v>
      </c>
      <c r="N410" t="s">
        <v>884</v>
      </c>
      <c r="O410" t="s">
        <v>339</v>
      </c>
      <c r="P410" t="s">
        <v>885</v>
      </c>
      <c r="Q410" t="str">
        <f>IF(COUNTIF(Table1[Ticket],Table1[[#This Row],[Ticket]])&gt;1,VLOOKUP(Table1[[#This Row],[Ticket]],Table2[#All],2,FALSE),"")</f>
        <v/>
      </c>
      <c r="R410" t="str">
        <f>IF(COUNTIF(Table1[SurName],Table1[[#This Row],[SurName]])&gt;1,VLOOKUP(Table1[[#This Row],[SurName]],Table3[#All],2,FALSE),"")</f>
        <v/>
      </c>
      <c r="S410" t="str">
        <f>IF(Table1[[#This Row],[Ticket Group]]="","","Ticket")</f>
        <v/>
      </c>
      <c r="T410" t="str">
        <f>IF(Table1[[#This Row],[Family Group]]="","","Family")</f>
        <v/>
      </c>
    </row>
    <row r="411" spans="1:20" x14ac:dyDescent="0.25">
      <c r="A411">
        <v>6</v>
      </c>
      <c r="B411">
        <v>0</v>
      </c>
      <c r="C411">
        <v>3</v>
      </c>
      <c r="D411" t="s">
        <v>14</v>
      </c>
      <c r="F411">
        <v>0</v>
      </c>
      <c r="G411">
        <v>0</v>
      </c>
      <c r="H411">
        <v>330877</v>
      </c>
      <c r="I411">
        <v>8.4582999999999995</v>
      </c>
      <c r="K411" t="s">
        <v>117</v>
      </c>
      <c r="N411" t="s">
        <v>718</v>
      </c>
      <c r="O411" t="s">
        <v>339</v>
      </c>
      <c r="P411" t="s">
        <v>719</v>
      </c>
      <c r="Q411" t="str">
        <f>IF(COUNTIF(Table1[Ticket],Table1[[#This Row],[Ticket]])&gt;1,VLOOKUP(Table1[[#This Row],[Ticket]],Table2[#All],2,FALSE),"")</f>
        <v/>
      </c>
      <c r="R411" t="str">
        <f>IF(COUNTIF(Table1[SurName],Table1[[#This Row],[SurName]])&gt;1,VLOOKUP(Table1[[#This Row],[SurName]],Table3[#All],2,FALSE),"")</f>
        <v>Family 414</v>
      </c>
      <c r="S411" t="str">
        <f>IF(Table1[[#This Row],[Ticket Group]]="","","Ticket")</f>
        <v/>
      </c>
      <c r="T411" t="str">
        <f>IF(Table1[[#This Row],[Family Group]]="","","Family")</f>
        <v>Family</v>
      </c>
    </row>
    <row r="412" spans="1:20" x14ac:dyDescent="0.25">
      <c r="A412">
        <v>503</v>
      </c>
      <c r="B412">
        <v>0</v>
      </c>
      <c r="C412">
        <v>3</v>
      </c>
      <c r="D412" t="s">
        <v>20</v>
      </c>
      <c r="F412">
        <v>0</v>
      </c>
      <c r="G412">
        <v>0</v>
      </c>
      <c r="H412">
        <v>330909</v>
      </c>
      <c r="I412">
        <v>7.6292</v>
      </c>
      <c r="K412" t="s">
        <v>117</v>
      </c>
      <c r="N412" t="s">
        <v>1381</v>
      </c>
      <c r="O412" t="s">
        <v>376</v>
      </c>
      <c r="P412" t="s">
        <v>1382</v>
      </c>
      <c r="Q412" t="str">
        <f>IF(COUNTIF(Table1[Ticket],Table1[[#This Row],[Ticket]])&gt;1,VLOOKUP(Table1[[#This Row],[Ticket]],Table2[#All],2,FALSE),"")</f>
        <v/>
      </c>
      <c r="R412" t="str">
        <f>IF(COUNTIF(Table1[SurName],Table1[[#This Row],[SurName]])&gt;1,VLOOKUP(Table1[[#This Row],[SurName]],Table3[#All],2,FALSE),"")</f>
        <v/>
      </c>
      <c r="S412" t="str">
        <f>IF(Table1[[#This Row],[Ticket Group]]="","","Ticket")</f>
        <v/>
      </c>
      <c r="T412" t="str">
        <f>IF(Table1[[#This Row],[Family Group]]="","","Family")</f>
        <v/>
      </c>
    </row>
    <row r="413" spans="1:20" x14ac:dyDescent="0.25">
      <c r="A413">
        <v>654</v>
      </c>
      <c r="B413">
        <v>1</v>
      </c>
      <c r="C413">
        <v>3</v>
      </c>
      <c r="D413" t="s">
        <v>20</v>
      </c>
      <c r="F413">
        <v>0</v>
      </c>
      <c r="G413">
        <v>0</v>
      </c>
      <c r="H413">
        <v>330919</v>
      </c>
      <c r="I413">
        <v>7.8292000000000002</v>
      </c>
      <c r="K413" t="s">
        <v>117</v>
      </c>
      <c r="N413" t="s">
        <v>1553</v>
      </c>
      <c r="O413" t="s">
        <v>376</v>
      </c>
      <c r="P413" t="s">
        <v>1554</v>
      </c>
      <c r="Q413" t="str">
        <f>IF(COUNTIF(Table1[Ticket],Table1[[#This Row],[Ticket]])&gt;1,VLOOKUP(Table1[[#This Row],[Ticket]],Table2[#All],2,FALSE),"")</f>
        <v/>
      </c>
      <c r="R413" t="str">
        <f>IF(COUNTIF(Table1[SurName],Table1[[#This Row],[SurName]])&gt;1,VLOOKUP(Table1[[#This Row],[SurName]],Table3[#All],2,FALSE),"")</f>
        <v/>
      </c>
      <c r="S413" t="str">
        <f>IF(Table1[[#This Row],[Ticket Group]]="","","Ticket")</f>
        <v/>
      </c>
      <c r="T413" t="str">
        <f>IF(Table1[[#This Row],[Family Group]]="","","Family")</f>
        <v/>
      </c>
    </row>
    <row r="414" spans="1:20" x14ac:dyDescent="0.25">
      <c r="A414">
        <v>23</v>
      </c>
      <c r="B414">
        <v>1</v>
      </c>
      <c r="C414">
        <v>3</v>
      </c>
      <c r="D414" t="s">
        <v>20</v>
      </c>
      <c r="E414">
        <v>15</v>
      </c>
      <c r="F414">
        <v>0</v>
      </c>
      <c r="G414">
        <v>0</v>
      </c>
      <c r="H414">
        <v>330923</v>
      </c>
      <c r="I414">
        <v>8.0291999999999994</v>
      </c>
      <c r="K414" t="s">
        <v>117</v>
      </c>
      <c r="N414" t="s">
        <v>743</v>
      </c>
      <c r="O414" t="s">
        <v>376</v>
      </c>
      <c r="P414" t="s">
        <v>744</v>
      </c>
      <c r="Q414" t="str">
        <f>IF(COUNTIF(Table1[Ticket],Table1[[#This Row],[Ticket]])&gt;1,VLOOKUP(Table1[[#This Row],[Ticket]],Table2[#All],2,FALSE),"")</f>
        <v/>
      </c>
      <c r="R414" t="str">
        <f>IF(COUNTIF(Table1[SurName],Table1[[#This Row],[SurName]])&gt;1,VLOOKUP(Table1[[#This Row],[SurName]],Table3[#All],2,FALSE),"")</f>
        <v/>
      </c>
      <c r="S414" t="str">
        <f>IF(Table1[[#This Row],[Ticket Group]]="","","Ticket")</f>
        <v/>
      </c>
      <c r="T414" t="str">
        <f>IF(Table1[[#This Row],[Family Group]]="","","Family")</f>
        <v/>
      </c>
    </row>
    <row r="415" spans="1:20" x14ac:dyDescent="0.25">
      <c r="A415">
        <v>359</v>
      </c>
      <c r="B415">
        <v>1</v>
      </c>
      <c r="C415">
        <v>3</v>
      </c>
      <c r="D415" t="s">
        <v>20</v>
      </c>
      <c r="F415">
        <v>0</v>
      </c>
      <c r="G415">
        <v>0</v>
      </c>
      <c r="H415">
        <v>330931</v>
      </c>
      <c r="I415">
        <v>7.8792</v>
      </c>
      <c r="K415" t="s">
        <v>117</v>
      </c>
      <c r="N415" t="s">
        <v>1198</v>
      </c>
      <c r="O415" t="s">
        <v>376</v>
      </c>
      <c r="P415" t="s">
        <v>1199</v>
      </c>
      <c r="Q415" t="str">
        <f>IF(COUNTIF(Table1[Ticket],Table1[[#This Row],[Ticket]])&gt;1,VLOOKUP(Table1[[#This Row],[Ticket]],Table2[#All],2,FALSE),"")</f>
        <v/>
      </c>
      <c r="R415" t="str">
        <f>IF(COUNTIF(Table1[SurName],Table1[[#This Row],[SurName]])&gt;1,VLOOKUP(Table1[[#This Row],[SurName]],Table3[#All],2,FALSE),"")</f>
        <v/>
      </c>
      <c r="S415" t="str">
        <f>IF(Table1[[#This Row],[Ticket Group]]="","","Ticket")</f>
        <v/>
      </c>
      <c r="T415" t="str">
        <f>IF(Table1[[#This Row],[Family Group]]="","","Family")</f>
        <v/>
      </c>
    </row>
    <row r="416" spans="1:20" x14ac:dyDescent="0.25">
      <c r="A416">
        <v>83</v>
      </c>
      <c r="B416">
        <v>1</v>
      </c>
      <c r="C416">
        <v>3</v>
      </c>
      <c r="D416" t="s">
        <v>20</v>
      </c>
      <c r="F416">
        <v>0</v>
      </c>
      <c r="G416">
        <v>0</v>
      </c>
      <c r="H416">
        <v>330932</v>
      </c>
      <c r="I416">
        <v>7.7874999999999996</v>
      </c>
      <c r="K416" t="s">
        <v>117</v>
      </c>
      <c r="N416" t="s">
        <v>839</v>
      </c>
      <c r="O416" t="s">
        <v>376</v>
      </c>
      <c r="P416" t="s">
        <v>840</v>
      </c>
      <c r="Q416" t="str">
        <f>IF(COUNTIF(Table1[Ticket],Table1[[#This Row],[Ticket]])&gt;1,VLOOKUP(Table1[[#This Row],[Ticket]],Table2[#All],2,FALSE),"")</f>
        <v/>
      </c>
      <c r="R416" t="str">
        <f>IF(COUNTIF(Table1[SurName],Table1[[#This Row],[SurName]])&gt;1,VLOOKUP(Table1[[#This Row],[SurName]],Table3[#All],2,FALSE),"")</f>
        <v/>
      </c>
      <c r="S416" t="str">
        <f>IF(Table1[[#This Row],[Ticket Group]]="","","Ticket")</f>
        <v/>
      </c>
      <c r="T416" t="str">
        <f>IF(Table1[[#This Row],[Family Group]]="","","Family")</f>
        <v/>
      </c>
    </row>
    <row r="417" spans="1:20" x14ac:dyDescent="0.25">
      <c r="A417">
        <v>681</v>
      </c>
      <c r="B417">
        <v>0</v>
      </c>
      <c r="C417">
        <v>3</v>
      </c>
      <c r="D417" t="s">
        <v>20</v>
      </c>
      <c r="F417">
        <v>0</v>
      </c>
      <c r="G417">
        <v>0</v>
      </c>
      <c r="H417">
        <v>330935</v>
      </c>
      <c r="I417">
        <v>8.1374999999999993</v>
      </c>
      <c r="K417" t="s">
        <v>117</v>
      </c>
      <c r="N417" t="s">
        <v>1587</v>
      </c>
      <c r="O417" t="s">
        <v>376</v>
      </c>
      <c r="P417" t="s">
        <v>1588</v>
      </c>
      <c r="Q417" t="str">
        <f>IF(COUNTIF(Table1[Ticket],Table1[[#This Row],[Ticket]])&gt;1,VLOOKUP(Table1[[#This Row],[Ticket]],Table2[#All],2,FALSE),"")</f>
        <v/>
      </c>
      <c r="R417" t="str">
        <f>IF(COUNTIF(Table1[SurName],Table1[[#This Row],[SurName]])&gt;1,VLOOKUP(Table1[[#This Row],[SurName]],Table3[#All],2,FALSE),"")</f>
        <v/>
      </c>
      <c r="S417" t="str">
        <f>IF(Table1[[#This Row],[Ticket Group]]="","","Ticket")</f>
        <v/>
      </c>
      <c r="T417" t="str">
        <f>IF(Table1[[#This Row],[Family Group]]="","","Family")</f>
        <v/>
      </c>
    </row>
    <row r="418" spans="1:20" x14ac:dyDescent="0.25">
      <c r="A418">
        <v>45</v>
      </c>
      <c r="B418">
        <v>1</v>
      </c>
      <c r="C418">
        <v>3</v>
      </c>
      <c r="D418" t="s">
        <v>20</v>
      </c>
      <c r="E418">
        <v>19</v>
      </c>
      <c r="F418">
        <v>0</v>
      </c>
      <c r="G418">
        <v>0</v>
      </c>
      <c r="H418">
        <v>330958</v>
      </c>
      <c r="I418">
        <v>7.8792</v>
      </c>
      <c r="K418" t="s">
        <v>117</v>
      </c>
      <c r="N418" t="s">
        <v>780</v>
      </c>
      <c r="O418" t="s">
        <v>376</v>
      </c>
      <c r="P418" t="s">
        <v>781</v>
      </c>
      <c r="Q418" t="str">
        <f>IF(COUNTIF(Table1[Ticket],Table1[[#This Row],[Ticket]])&gt;1,VLOOKUP(Table1[[#This Row],[Ticket]],Table2[#All],2,FALSE),"")</f>
        <v/>
      </c>
      <c r="R418" t="str">
        <f>IF(COUNTIF(Table1[SurName],Table1[[#This Row],[SurName]])&gt;1,VLOOKUP(Table1[[#This Row],[SurName]],Table3[#All],2,FALSE),"")</f>
        <v/>
      </c>
      <c r="S418" t="str">
        <f>IF(Table1[[#This Row],[Ticket Group]]="","","Ticket")</f>
        <v/>
      </c>
      <c r="T418" t="str">
        <f>IF(Table1[[#This Row],[Family Group]]="","","Family")</f>
        <v/>
      </c>
    </row>
    <row r="419" spans="1:20" x14ac:dyDescent="0.25">
      <c r="A419">
        <v>29</v>
      </c>
      <c r="B419">
        <v>1</v>
      </c>
      <c r="C419">
        <v>3</v>
      </c>
      <c r="D419" t="s">
        <v>20</v>
      </c>
      <c r="F419">
        <v>0</v>
      </c>
      <c r="G419">
        <v>0</v>
      </c>
      <c r="H419">
        <v>330959</v>
      </c>
      <c r="I419">
        <v>7.8792</v>
      </c>
      <c r="K419" t="s">
        <v>117</v>
      </c>
      <c r="N419" t="s">
        <v>750</v>
      </c>
      <c r="O419" t="s">
        <v>376</v>
      </c>
      <c r="P419" t="s">
        <v>751</v>
      </c>
      <c r="Q419" t="str">
        <f>IF(COUNTIF(Table1[Ticket],Table1[[#This Row],[Ticket]])&gt;1,VLOOKUP(Table1[[#This Row],[Ticket]],Table2[#All],2,FALSE),"")</f>
        <v/>
      </c>
      <c r="R419" t="str">
        <f>IF(COUNTIF(Table1[SurName],Table1[[#This Row],[SurName]])&gt;1,VLOOKUP(Table1[[#This Row],[SurName]],Table3[#All],2,FALSE),"")</f>
        <v/>
      </c>
      <c r="S419" t="str">
        <f>IF(Table1[[#This Row],[Ticket Group]]="","","Ticket")</f>
        <v/>
      </c>
      <c r="T419" t="str">
        <f>IF(Table1[[#This Row],[Family Group]]="","","Family")</f>
        <v/>
      </c>
    </row>
    <row r="420" spans="1:20" x14ac:dyDescent="0.25">
      <c r="A420">
        <v>553</v>
      </c>
      <c r="B420">
        <v>0</v>
      </c>
      <c r="C420">
        <v>3</v>
      </c>
      <c r="D420" t="s">
        <v>14</v>
      </c>
      <c r="F420">
        <v>0</v>
      </c>
      <c r="G420">
        <v>0</v>
      </c>
      <c r="H420">
        <v>330979</v>
      </c>
      <c r="I420">
        <v>7.8292000000000002</v>
      </c>
      <c r="K420" t="s">
        <v>117</v>
      </c>
      <c r="N420" t="s">
        <v>987</v>
      </c>
      <c r="O420" t="s">
        <v>339</v>
      </c>
      <c r="P420" t="s">
        <v>1437</v>
      </c>
      <c r="Q420" t="str">
        <f>IF(COUNTIF(Table1[Ticket],Table1[[#This Row],[Ticket]])&gt;1,VLOOKUP(Table1[[#This Row],[Ticket]],Table2[#All],2,FALSE),"")</f>
        <v/>
      </c>
      <c r="R420" t="str">
        <f>IF(COUNTIF(Table1[SurName],Table1[[#This Row],[SurName]])&gt;1,VLOOKUP(Table1[[#This Row],[SurName]],Table3[#All],2,FALSE),"")</f>
        <v>Family 449</v>
      </c>
      <c r="S420" t="str">
        <f>IF(Table1[[#This Row],[Ticket Group]]="","","Ticket")</f>
        <v/>
      </c>
      <c r="T420" t="str">
        <f>IF(Table1[[#This Row],[Family Group]]="","","Family")</f>
        <v>Family</v>
      </c>
    </row>
    <row r="421" spans="1:20" x14ac:dyDescent="0.25">
      <c r="A421">
        <v>360</v>
      </c>
      <c r="B421">
        <v>1</v>
      </c>
      <c r="C421">
        <v>3</v>
      </c>
      <c r="D421" t="s">
        <v>20</v>
      </c>
      <c r="F421">
        <v>0</v>
      </c>
      <c r="G421">
        <v>0</v>
      </c>
      <c r="H421">
        <v>330980</v>
      </c>
      <c r="I421">
        <v>7.8792</v>
      </c>
      <c r="K421" t="s">
        <v>117</v>
      </c>
      <c r="N421" t="s">
        <v>1200</v>
      </c>
      <c r="O421" t="s">
        <v>376</v>
      </c>
      <c r="P421" t="s">
        <v>1201</v>
      </c>
      <c r="Q421" t="str">
        <f>IF(COUNTIF(Table1[Ticket],Table1[[#This Row],[Ticket]])&gt;1,VLOOKUP(Table1[[#This Row],[Ticket]],Table2[#All],2,FALSE),"")</f>
        <v/>
      </c>
      <c r="R421" t="str">
        <f>IF(COUNTIF(Table1[SurName],Table1[[#This Row],[SurName]])&gt;1,VLOOKUP(Table1[[#This Row],[SurName]],Table3[#All],2,FALSE),"")</f>
        <v/>
      </c>
      <c r="S421" t="str">
        <f>IF(Table1[[#This Row],[Ticket Group]]="","","Ticket")</f>
        <v/>
      </c>
      <c r="T421" t="str">
        <f>IF(Table1[[#This Row],[Family Group]]="","","Family")</f>
        <v/>
      </c>
    </row>
    <row r="422" spans="1:20" x14ac:dyDescent="0.25">
      <c r="A422">
        <v>630</v>
      </c>
      <c r="B422">
        <v>0</v>
      </c>
      <c r="C422">
        <v>3</v>
      </c>
      <c r="D422" t="s">
        <v>14</v>
      </c>
      <c r="F422">
        <v>0</v>
      </c>
      <c r="G422">
        <v>0</v>
      </c>
      <c r="H422">
        <v>334912</v>
      </c>
      <c r="I422">
        <v>7.7332999999999998</v>
      </c>
      <c r="K422" t="s">
        <v>117</v>
      </c>
      <c r="N422" t="s">
        <v>1525</v>
      </c>
      <c r="O422" t="s">
        <v>339</v>
      </c>
      <c r="P422" t="s">
        <v>1526</v>
      </c>
      <c r="Q422" t="str">
        <f>IF(COUNTIF(Table1[Ticket],Table1[[#This Row],[Ticket]])&gt;1,VLOOKUP(Table1[[#This Row],[Ticket]],Table2[#All],2,FALSE),"")</f>
        <v/>
      </c>
      <c r="R422" t="str">
        <f>IF(COUNTIF(Table1[SurName],Table1[[#This Row],[SurName]])&gt;1,VLOOKUP(Table1[[#This Row],[SurName]],Table3[#All],2,FALSE),"")</f>
        <v/>
      </c>
      <c r="S422" t="str">
        <f>IF(Table1[[#This Row],[Ticket Group]]="","","Ticket")</f>
        <v/>
      </c>
      <c r="T422" t="str">
        <f>IF(Table1[[#This Row],[Family Group]]="","","Family")</f>
        <v/>
      </c>
    </row>
    <row r="423" spans="1:20" x14ac:dyDescent="0.25">
      <c r="A423">
        <v>750</v>
      </c>
      <c r="B423">
        <v>0</v>
      </c>
      <c r="C423">
        <v>3</v>
      </c>
      <c r="D423" t="s">
        <v>14</v>
      </c>
      <c r="E423">
        <v>31</v>
      </c>
      <c r="F423">
        <v>0</v>
      </c>
      <c r="G423">
        <v>0</v>
      </c>
      <c r="H423">
        <v>335097</v>
      </c>
      <c r="I423">
        <v>7.75</v>
      </c>
      <c r="K423" t="s">
        <v>117</v>
      </c>
      <c r="N423" t="s">
        <v>1648</v>
      </c>
      <c r="O423" t="s">
        <v>339</v>
      </c>
      <c r="P423" t="s">
        <v>1616</v>
      </c>
      <c r="Q423" t="str">
        <f>IF(COUNTIF(Table1[Ticket],Table1[[#This Row],[Ticket]])&gt;1,VLOOKUP(Table1[[#This Row],[Ticket]],Table2[#All],2,FALSE),"")</f>
        <v/>
      </c>
      <c r="R423" t="str">
        <f>IF(COUNTIF(Table1[SurName],Table1[[#This Row],[SurName]])&gt;1,VLOOKUP(Table1[[#This Row],[SurName]],Table3[#All],2,FALSE),"")</f>
        <v/>
      </c>
      <c r="S423" t="str">
        <f>IF(Table1[[#This Row],[Ticket Group]]="","","Ticket")</f>
        <v/>
      </c>
      <c r="T423" t="str">
        <f>IF(Table1[[#This Row],[Family Group]]="","","Family")</f>
        <v/>
      </c>
    </row>
    <row r="424" spans="1:20" x14ac:dyDescent="0.25">
      <c r="A424">
        <v>33</v>
      </c>
      <c r="B424">
        <v>1</v>
      </c>
      <c r="C424">
        <v>3</v>
      </c>
      <c r="D424" t="s">
        <v>20</v>
      </c>
      <c r="F424">
        <v>0</v>
      </c>
      <c r="G424">
        <v>0</v>
      </c>
      <c r="H424">
        <v>335677</v>
      </c>
      <c r="I424">
        <v>7.75</v>
      </c>
      <c r="K424" t="s">
        <v>117</v>
      </c>
      <c r="N424" t="s">
        <v>757</v>
      </c>
      <c r="O424" t="s">
        <v>376</v>
      </c>
      <c r="P424" t="s">
        <v>758</v>
      </c>
      <c r="Q424" t="str">
        <f>IF(COUNTIF(Table1[Ticket],Table1[[#This Row],[Ticket]])&gt;1,VLOOKUP(Table1[[#This Row],[Ticket]],Table2[#All],2,FALSE),"")</f>
        <v/>
      </c>
      <c r="R424" t="str">
        <f>IF(COUNTIF(Table1[SurName],Table1[[#This Row],[SurName]])&gt;1,VLOOKUP(Table1[[#This Row],[SurName]],Table3[#All],2,FALSE),"")</f>
        <v/>
      </c>
      <c r="S424" t="str">
        <f>IF(Table1[[#This Row],[Ticket Group]]="","","Ticket")</f>
        <v/>
      </c>
      <c r="T424" t="str">
        <f>IF(Table1[[#This Row],[Family Group]]="","","Family")</f>
        <v/>
      </c>
    </row>
    <row r="425" spans="1:20" x14ac:dyDescent="0.25">
      <c r="A425">
        <v>281</v>
      </c>
      <c r="B425">
        <v>0</v>
      </c>
      <c r="C425">
        <v>3</v>
      </c>
      <c r="D425" t="s">
        <v>14</v>
      </c>
      <c r="E425">
        <v>65</v>
      </c>
      <c r="F425">
        <v>0</v>
      </c>
      <c r="G425">
        <v>0</v>
      </c>
      <c r="H425">
        <v>336439</v>
      </c>
      <c r="I425">
        <v>7.75</v>
      </c>
      <c r="K425" t="s">
        <v>117</v>
      </c>
      <c r="N425" t="s">
        <v>1113</v>
      </c>
      <c r="O425" t="s">
        <v>339</v>
      </c>
      <c r="P425" t="s">
        <v>1114</v>
      </c>
      <c r="Q425" t="str">
        <f>IF(COUNTIF(Table1[Ticket],Table1[[#This Row],[Ticket]])&gt;1,VLOOKUP(Table1[[#This Row],[Ticket]],Table2[#All],2,FALSE),"")</f>
        <v/>
      </c>
      <c r="R425" t="str">
        <f>IF(COUNTIF(Table1[SurName],Table1[[#This Row],[SurName]])&gt;1,VLOOKUP(Table1[[#This Row],[SurName]],Table3[#All],2,FALSE),"")</f>
        <v/>
      </c>
      <c r="S425" t="str">
        <f>IF(Table1[[#This Row],[Ticket Group]]="","","Ticket")</f>
        <v/>
      </c>
      <c r="T425" t="str">
        <f>IF(Table1[[#This Row],[Family Group]]="","","Family")</f>
        <v/>
      </c>
    </row>
    <row r="426" spans="1:20" x14ac:dyDescent="0.25">
      <c r="A426">
        <v>402</v>
      </c>
      <c r="B426">
        <v>0</v>
      </c>
      <c r="C426">
        <v>3</v>
      </c>
      <c r="D426" t="s">
        <v>14</v>
      </c>
      <c r="E426">
        <v>26</v>
      </c>
      <c r="F426">
        <v>0</v>
      </c>
      <c r="G426">
        <v>0</v>
      </c>
      <c r="H426">
        <v>341826</v>
      </c>
      <c r="I426">
        <v>8.0500000000000007</v>
      </c>
      <c r="K426" t="s">
        <v>19</v>
      </c>
      <c r="N426" t="s">
        <v>1254</v>
      </c>
      <c r="O426" t="s">
        <v>339</v>
      </c>
      <c r="P426" t="s">
        <v>561</v>
      </c>
      <c r="Q426" t="str">
        <f>IF(COUNTIF(Table1[Ticket],Table1[[#This Row],[Ticket]])&gt;1,VLOOKUP(Table1[[#This Row],[Ticket]],Table2[#All],2,FALSE),"")</f>
        <v/>
      </c>
      <c r="R426" t="str">
        <f>IF(COUNTIF(Table1[SurName],Table1[[#This Row],[SurName]])&gt;1,VLOOKUP(Table1[[#This Row],[SurName]],Table3[#All],2,FALSE),"")</f>
        <v/>
      </c>
      <c r="S426" t="str">
        <f>IF(Table1[[#This Row],[Ticket Group]]="","","Ticket")</f>
        <v/>
      </c>
      <c r="T426" t="str">
        <f>IF(Table1[[#This Row],[Family Group]]="","","Family")</f>
        <v/>
      </c>
    </row>
    <row r="427" spans="1:20" x14ac:dyDescent="0.25">
      <c r="A427">
        <v>677</v>
      </c>
      <c r="B427">
        <v>0</v>
      </c>
      <c r="C427">
        <v>3</v>
      </c>
      <c r="D427" t="s">
        <v>14</v>
      </c>
      <c r="E427">
        <v>24.5</v>
      </c>
      <c r="F427">
        <v>0</v>
      </c>
      <c r="G427">
        <v>0</v>
      </c>
      <c r="H427">
        <v>342826</v>
      </c>
      <c r="I427">
        <v>8.0500000000000007</v>
      </c>
      <c r="K427" t="s">
        <v>19</v>
      </c>
      <c r="N427" t="s">
        <v>1583</v>
      </c>
      <c r="O427" t="s">
        <v>339</v>
      </c>
      <c r="P427" t="s">
        <v>1584</v>
      </c>
      <c r="Q427" t="str">
        <f>IF(COUNTIF(Table1[Ticket],Table1[[#This Row],[Ticket]])&gt;1,VLOOKUP(Table1[[#This Row],[Ticket]],Table2[#All],2,FALSE),"")</f>
        <v/>
      </c>
      <c r="R427" t="str">
        <f>IF(COUNTIF(Table1[SurName],Table1[[#This Row],[SurName]])&gt;1,VLOOKUP(Table1[[#This Row],[SurName]],Table3[#All],2,FALSE),"")</f>
        <v/>
      </c>
      <c r="S427" t="str">
        <f>IF(Table1[[#This Row],[Ticket Group]]="","","Ticket")</f>
        <v/>
      </c>
      <c r="T427" t="str">
        <f>IF(Table1[[#This Row],[Family Group]]="","","Family")</f>
        <v/>
      </c>
    </row>
    <row r="428" spans="1:20" x14ac:dyDescent="0.25">
      <c r="A428">
        <v>416</v>
      </c>
      <c r="B428">
        <v>0</v>
      </c>
      <c r="C428">
        <v>3</v>
      </c>
      <c r="D428" t="s">
        <v>20</v>
      </c>
      <c r="F428">
        <v>0</v>
      </c>
      <c r="G428">
        <v>0</v>
      </c>
      <c r="H428">
        <v>343095</v>
      </c>
      <c r="I428">
        <v>8.0500000000000007</v>
      </c>
      <c r="K428" t="s">
        <v>19</v>
      </c>
      <c r="N428" t="s">
        <v>1274</v>
      </c>
      <c r="O428" t="s">
        <v>378</v>
      </c>
      <c r="P428" t="s">
        <v>1275</v>
      </c>
      <c r="Q428" t="str">
        <f>IF(COUNTIF(Table1[Ticket],Table1[[#This Row],[Ticket]])&gt;1,VLOOKUP(Table1[[#This Row],[Ticket]],Table2[#All],2,FALSE),"")</f>
        <v/>
      </c>
      <c r="R428" t="str">
        <f>IF(COUNTIF(Table1[SurName],Table1[[#This Row],[SurName]])&gt;1,VLOOKUP(Table1[[#This Row],[SurName]],Table3[#All],2,FALSE),"")</f>
        <v/>
      </c>
      <c r="S428" t="str">
        <f>IF(Table1[[#This Row],[Ticket Group]]="","","Ticket")</f>
        <v/>
      </c>
      <c r="T428" t="str">
        <f>IF(Table1[[#This Row],[Family Group]]="","","Family")</f>
        <v/>
      </c>
    </row>
    <row r="429" spans="1:20" x14ac:dyDescent="0.25">
      <c r="A429">
        <v>107</v>
      </c>
      <c r="B429">
        <v>1</v>
      </c>
      <c r="C429">
        <v>3</v>
      </c>
      <c r="D429" t="s">
        <v>20</v>
      </c>
      <c r="E429">
        <v>21</v>
      </c>
      <c r="F429">
        <v>0</v>
      </c>
      <c r="G429">
        <v>0</v>
      </c>
      <c r="H429">
        <v>343120</v>
      </c>
      <c r="I429">
        <v>7.65</v>
      </c>
      <c r="K429" t="s">
        <v>19</v>
      </c>
      <c r="N429" t="s">
        <v>876</v>
      </c>
      <c r="O429" t="s">
        <v>376</v>
      </c>
      <c r="P429" t="s">
        <v>877</v>
      </c>
      <c r="Q429" t="str">
        <f>IF(COUNTIF(Table1[Ticket],Table1[[#This Row],[Ticket]])&gt;1,VLOOKUP(Table1[[#This Row],[Ticket]],Table2[#All],2,FALSE),"")</f>
        <v/>
      </c>
      <c r="R429" t="str">
        <f>IF(COUNTIF(Table1[SurName],Table1[[#This Row],[SurName]])&gt;1,VLOOKUP(Table1[[#This Row],[SurName]],Table3[#All],2,FALSE),"")</f>
        <v/>
      </c>
      <c r="S429" t="str">
        <f>IF(Table1[[#This Row],[Ticket Group]]="","","Ticket")</f>
        <v/>
      </c>
      <c r="T429" t="str">
        <f>IF(Table1[[#This Row],[Family Group]]="","","Family")</f>
        <v/>
      </c>
    </row>
    <row r="430" spans="1:20" x14ac:dyDescent="0.25">
      <c r="A430">
        <v>90</v>
      </c>
      <c r="B430">
        <v>0</v>
      </c>
      <c r="C430">
        <v>3</v>
      </c>
      <c r="D430" t="s">
        <v>14</v>
      </c>
      <c r="E430">
        <v>24</v>
      </c>
      <c r="F430">
        <v>0</v>
      </c>
      <c r="G430">
        <v>0</v>
      </c>
      <c r="H430">
        <v>343275</v>
      </c>
      <c r="I430">
        <v>8.0500000000000007</v>
      </c>
      <c r="K430" t="s">
        <v>19</v>
      </c>
      <c r="N430" t="s">
        <v>851</v>
      </c>
      <c r="O430" t="s">
        <v>339</v>
      </c>
      <c r="P430" t="s">
        <v>852</v>
      </c>
      <c r="Q430" t="str">
        <f>IF(COUNTIF(Table1[Ticket],Table1[[#This Row],[Ticket]])&gt;1,VLOOKUP(Table1[[#This Row],[Ticket]],Table2[#All],2,FALSE),"")</f>
        <v/>
      </c>
      <c r="R430" t="str">
        <f>IF(COUNTIF(Table1[SurName],Table1[[#This Row],[SurName]])&gt;1,VLOOKUP(Table1[[#This Row],[SurName]],Table3[#All],2,FALSE),"")</f>
        <v/>
      </c>
      <c r="S430" t="str">
        <f>IF(Table1[[#This Row],[Ticket Group]]="","","Ticket")</f>
        <v/>
      </c>
      <c r="T430" t="str">
        <f>IF(Table1[[#This Row],[Family Group]]="","","Family")</f>
        <v/>
      </c>
    </row>
    <row r="431" spans="1:20" x14ac:dyDescent="0.25">
      <c r="A431">
        <v>91</v>
      </c>
      <c r="B431">
        <v>0</v>
      </c>
      <c r="C431">
        <v>3</v>
      </c>
      <c r="D431" t="s">
        <v>14</v>
      </c>
      <c r="E431">
        <v>29</v>
      </c>
      <c r="F431">
        <v>0</v>
      </c>
      <c r="G431">
        <v>0</v>
      </c>
      <c r="H431">
        <v>343276</v>
      </c>
      <c r="I431">
        <v>8.0500000000000007</v>
      </c>
      <c r="K431" t="s">
        <v>19</v>
      </c>
      <c r="N431" t="s">
        <v>853</v>
      </c>
      <c r="O431" t="s">
        <v>339</v>
      </c>
      <c r="P431" t="s">
        <v>675</v>
      </c>
      <c r="Q431" t="str">
        <f>IF(COUNTIF(Table1[Ticket],Table1[[#This Row],[Ticket]])&gt;1,VLOOKUP(Table1[[#This Row],[Ticket]],Table2[#All],2,FALSE),"")</f>
        <v/>
      </c>
      <c r="R431" t="str">
        <f>IF(COUNTIF(Table1[SurName],Table1[[#This Row],[SurName]])&gt;1,VLOOKUP(Table1[[#This Row],[SurName]],Table3[#All],2,FALSE),"")</f>
        <v/>
      </c>
      <c r="S431" t="str">
        <f>IF(Table1[[#This Row],[Ticket Group]]="","","Ticket")</f>
        <v/>
      </c>
      <c r="T431" t="str">
        <f>IF(Table1[[#This Row],[Family Group]]="","","Family")</f>
        <v/>
      </c>
    </row>
    <row r="432" spans="1:20" x14ac:dyDescent="0.25">
      <c r="A432">
        <v>327</v>
      </c>
      <c r="B432">
        <v>0</v>
      </c>
      <c r="C432">
        <v>3</v>
      </c>
      <c r="D432" t="s">
        <v>14</v>
      </c>
      <c r="E432">
        <v>61</v>
      </c>
      <c r="F432">
        <v>0</v>
      </c>
      <c r="G432">
        <v>0</v>
      </c>
      <c r="H432">
        <v>345364</v>
      </c>
      <c r="I432">
        <v>6.2374999999999998</v>
      </c>
      <c r="K432" t="s">
        <v>19</v>
      </c>
      <c r="N432" t="s">
        <v>1164</v>
      </c>
      <c r="O432" t="s">
        <v>339</v>
      </c>
      <c r="P432" t="s">
        <v>1165</v>
      </c>
      <c r="Q432" t="str">
        <f>IF(COUNTIF(Table1[Ticket],Table1[[#This Row],[Ticket]])&gt;1,VLOOKUP(Table1[[#This Row],[Ticket]],Table2[#All],2,FALSE),"")</f>
        <v/>
      </c>
      <c r="R432" t="str">
        <f>IF(COUNTIF(Table1[SurName],Table1[[#This Row],[SurName]])&gt;1,VLOOKUP(Table1[[#This Row],[SurName]],Table3[#All],2,FALSE),"")</f>
        <v/>
      </c>
      <c r="S432" t="str">
        <f>IF(Table1[[#This Row],[Ticket Group]]="","","Ticket")</f>
        <v/>
      </c>
      <c r="T432" t="str">
        <f>IF(Table1[[#This Row],[Family Group]]="","","Family")</f>
        <v/>
      </c>
    </row>
    <row r="433" spans="1:20" x14ac:dyDescent="0.25">
      <c r="A433">
        <v>560</v>
      </c>
      <c r="B433">
        <v>1</v>
      </c>
      <c r="C433">
        <v>3</v>
      </c>
      <c r="D433" t="s">
        <v>20</v>
      </c>
      <c r="E433">
        <v>36</v>
      </c>
      <c r="F433">
        <v>1</v>
      </c>
      <c r="G433">
        <v>0</v>
      </c>
      <c r="H433">
        <v>345572</v>
      </c>
      <c r="I433">
        <v>17.399999999999999</v>
      </c>
      <c r="K433" t="s">
        <v>19</v>
      </c>
      <c r="N433" t="s">
        <v>1445</v>
      </c>
      <c r="O433" t="s">
        <v>378</v>
      </c>
      <c r="P433" t="s">
        <v>1446</v>
      </c>
      <c r="Q433" t="str">
        <f>IF(COUNTIF(Table1[Ticket],Table1[[#This Row],[Ticket]])&gt;1,VLOOKUP(Table1[[#This Row],[Ticket]],Table2[#All],2,FALSE),"")</f>
        <v/>
      </c>
      <c r="R433" t="str">
        <f>IF(COUNTIF(Table1[SurName],Table1[[#This Row],[SurName]])&gt;1,VLOOKUP(Table1[[#This Row],[SurName]],Table3[#All],2,FALSE),"")</f>
        <v/>
      </c>
      <c r="S433" t="str">
        <f>IF(Table1[[#This Row],[Ticket Group]]="","","Ticket")</f>
        <v/>
      </c>
      <c r="T433" t="str">
        <f>IF(Table1[[#This Row],[Family Group]]="","","Family")</f>
        <v/>
      </c>
    </row>
    <row r="434" spans="1:20" x14ac:dyDescent="0.25">
      <c r="A434">
        <v>19</v>
      </c>
      <c r="B434">
        <v>0</v>
      </c>
      <c r="C434">
        <v>3</v>
      </c>
      <c r="D434" t="s">
        <v>20</v>
      </c>
      <c r="E434">
        <v>31</v>
      </c>
      <c r="F434">
        <v>1</v>
      </c>
      <c r="G434">
        <v>0</v>
      </c>
      <c r="H434">
        <v>345763</v>
      </c>
      <c r="I434">
        <v>18</v>
      </c>
      <c r="K434" t="s">
        <v>19</v>
      </c>
      <c r="N434" t="s">
        <v>737</v>
      </c>
      <c r="O434" t="s">
        <v>378</v>
      </c>
      <c r="P434" t="s">
        <v>738</v>
      </c>
      <c r="Q434" t="str">
        <f>IF(COUNTIF(Table1[Ticket],Table1[[#This Row],[Ticket]])&gt;1,VLOOKUP(Table1[[#This Row],[Ticket]],Table2[#All],2,FALSE),"")</f>
        <v/>
      </c>
      <c r="R434" t="str">
        <f>IF(COUNTIF(Table1[SurName],Table1[[#This Row],[SurName]])&gt;1,VLOOKUP(Table1[[#This Row],[SurName]],Table3[#All],2,FALSE),"")</f>
        <v>Family 632</v>
      </c>
      <c r="S434" t="str">
        <f>IF(Table1[[#This Row],[Ticket Group]]="","","Ticket")</f>
        <v/>
      </c>
      <c r="T434" t="str">
        <f>IF(Table1[[#This Row],[Family Group]]="","","Family")</f>
        <v>Family</v>
      </c>
    </row>
    <row r="435" spans="1:20" x14ac:dyDescent="0.25">
      <c r="A435">
        <v>39</v>
      </c>
      <c r="B435">
        <v>0</v>
      </c>
      <c r="C435">
        <v>3</v>
      </c>
      <c r="D435" t="s">
        <v>20</v>
      </c>
      <c r="E435">
        <v>18</v>
      </c>
      <c r="F435">
        <v>2</v>
      </c>
      <c r="G435">
        <v>0</v>
      </c>
      <c r="H435">
        <v>345764</v>
      </c>
      <c r="I435">
        <v>18</v>
      </c>
      <c r="K435" t="s">
        <v>19</v>
      </c>
      <c r="N435" t="s">
        <v>737</v>
      </c>
      <c r="O435" t="s">
        <v>376</v>
      </c>
      <c r="P435" t="s">
        <v>769</v>
      </c>
      <c r="Q435" t="str">
        <f>IF(COUNTIF(Table1[Ticket],Table1[[#This Row],[Ticket]])&gt;1,VLOOKUP(Table1[[#This Row],[Ticket]],Table2[#All],2,FALSE),"")</f>
        <v>Ticket 335</v>
      </c>
      <c r="R435" t="str">
        <f>IF(COUNTIF(Table1[SurName],Table1[[#This Row],[SurName]])&gt;1,VLOOKUP(Table1[[#This Row],[SurName]],Table3[#All],2,FALSE),"")</f>
        <v>Family 632</v>
      </c>
      <c r="S435" t="str">
        <f>IF(Table1[[#This Row],[Ticket Group]]="","","Ticket")</f>
        <v>Ticket</v>
      </c>
      <c r="T435" t="str">
        <f>IF(Table1[[#This Row],[Family Group]]="","","Family")</f>
        <v>Family</v>
      </c>
    </row>
    <row r="436" spans="1:20" x14ac:dyDescent="0.25">
      <c r="A436">
        <v>334</v>
      </c>
      <c r="B436">
        <v>0</v>
      </c>
      <c r="C436">
        <v>3</v>
      </c>
      <c r="D436" t="s">
        <v>14</v>
      </c>
      <c r="E436">
        <v>16</v>
      </c>
      <c r="F436">
        <v>2</v>
      </c>
      <c r="G436">
        <v>0</v>
      </c>
      <c r="H436">
        <v>345764</v>
      </c>
      <c r="I436">
        <v>18</v>
      </c>
      <c r="K436" t="s">
        <v>19</v>
      </c>
      <c r="N436" t="s">
        <v>737</v>
      </c>
      <c r="O436" t="s">
        <v>339</v>
      </c>
      <c r="P436" t="s">
        <v>1168</v>
      </c>
      <c r="Q436" t="str">
        <f>IF(COUNTIF(Table1[Ticket],Table1[[#This Row],[Ticket]])&gt;1,VLOOKUP(Table1[[#This Row],[Ticket]],Table2[#All],2,FALSE),"")</f>
        <v>Ticket 335</v>
      </c>
      <c r="R436" t="str">
        <f>IF(COUNTIF(Table1[SurName],Table1[[#This Row],[SurName]])&gt;1,VLOOKUP(Table1[[#This Row],[SurName]],Table3[#All],2,FALSE),"")</f>
        <v>Family 632</v>
      </c>
      <c r="S436" t="str">
        <f>IF(Table1[[#This Row],[Ticket Group]]="","","Ticket")</f>
        <v>Ticket</v>
      </c>
      <c r="T436" t="str">
        <f>IF(Table1[[#This Row],[Family Group]]="","","Family")</f>
        <v>Family</v>
      </c>
    </row>
    <row r="437" spans="1:20" x14ac:dyDescent="0.25">
      <c r="A437">
        <v>874</v>
      </c>
      <c r="B437">
        <v>0</v>
      </c>
      <c r="C437">
        <v>3</v>
      </c>
      <c r="D437" t="s">
        <v>14</v>
      </c>
      <c r="E437">
        <v>47</v>
      </c>
      <c r="F437">
        <v>0</v>
      </c>
      <c r="G437">
        <v>0</v>
      </c>
      <c r="H437">
        <v>345765</v>
      </c>
      <c r="I437">
        <v>9</v>
      </c>
      <c r="K437" t="s">
        <v>19</v>
      </c>
      <c r="N437" t="s">
        <v>1787</v>
      </c>
      <c r="O437" t="s">
        <v>339</v>
      </c>
      <c r="P437" t="s">
        <v>456</v>
      </c>
      <c r="Q437" t="str">
        <f>IF(COUNTIF(Table1[Ticket],Table1[[#This Row],[Ticket]])&gt;1,VLOOKUP(Table1[[#This Row],[Ticket]],Table2[#All],2,FALSE),"")</f>
        <v/>
      </c>
      <c r="R437" t="str">
        <f>IF(COUNTIF(Table1[SurName],Table1[[#This Row],[SurName]])&gt;1,VLOOKUP(Table1[[#This Row],[SurName]],Table3[#All],2,FALSE),"")</f>
        <v/>
      </c>
      <c r="S437" t="str">
        <f>IF(Table1[[#This Row],[Ticket Group]]="","","Ticket")</f>
        <v/>
      </c>
      <c r="T437" t="str">
        <f>IF(Table1[[#This Row],[Family Group]]="","","Family")</f>
        <v/>
      </c>
    </row>
    <row r="438" spans="1:20" x14ac:dyDescent="0.25">
      <c r="A438">
        <v>81</v>
      </c>
      <c r="B438">
        <v>0</v>
      </c>
      <c r="C438">
        <v>3</v>
      </c>
      <c r="D438" t="s">
        <v>14</v>
      </c>
      <c r="E438">
        <v>22</v>
      </c>
      <c r="F438">
        <v>0</v>
      </c>
      <c r="G438">
        <v>0</v>
      </c>
      <c r="H438">
        <v>345767</v>
      </c>
      <c r="I438">
        <v>9</v>
      </c>
      <c r="K438" t="s">
        <v>19</v>
      </c>
      <c r="N438" t="s">
        <v>835</v>
      </c>
      <c r="O438" t="s">
        <v>339</v>
      </c>
      <c r="P438" t="s">
        <v>836</v>
      </c>
      <c r="Q438" t="str">
        <f>IF(COUNTIF(Table1[Ticket],Table1[[#This Row],[Ticket]])&gt;1,VLOOKUP(Table1[[#This Row],[Ticket]],Table2[#All],2,FALSE),"")</f>
        <v/>
      </c>
      <c r="R438" t="str">
        <f>IF(COUNTIF(Table1[SurName],Table1[[#This Row],[SurName]])&gt;1,VLOOKUP(Table1[[#This Row],[SurName]],Table3[#All],2,FALSE),"")</f>
        <v/>
      </c>
      <c r="S438" t="str">
        <f>IF(Table1[[#This Row],[Ticket Group]]="","","Ticket")</f>
        <v/>
      </c>
      <c r="T438" t="str">
        <f>IF(Table1[[#This Row],[Family Group]]="","","Family")</f>
        <v/>
      </c>
    </row>
    <row r="439" spans="1:20" x14ac:dyDescent="0.25">
      <c r="A439">
        <v>442</v>
      </c>
      <c r="B439">
        <v>0</v>
      </c>
      <c r="C439">
        <v>3</v>
      </c>
      <c r="D439" t="s">
        <v>14</v>
      </c>
      <c r="E439">
        <v>20</v>
      </c>
      <c r="F439">
        <v>0</v>
      </c>
      <c r="G439">
        <v>0</v>
      </c>
      <c r="H439">
        <v>345769</v>
      </c>
      <c r="I439">
        <v>9.5</v>
      </c>
      <c r="K439" t="s">
        <v>19</v>
      </c>
      <c r="N439" t="s">
        <v>1308</v>
      </c>
      <c r="O439" t="s">
        <v>339</v>
      </c>
      <c r="P439" t="s">
        <v>1309</v>
      </c>
      <c r="Q439" t="str">
        <f>IF(COUNTIF(Table1[Ticket],Table1[[#This Row],[Ticket]])&gt;1,VLOOKUP(Table1[[#This Row],[Ticket]],Table2[#All],2,FALSE),"")</f>
        <v/>
      </c>
      <c r="R439" t="str">
        <f>IF(COUNTIF(Table1[SurName],Table1[[#This Row],[SurName]])&gt;1,VLOOKUP(Table1[[#This Row],[SurName]],Table3[#All],2,FALSE),"")</f>
        <v/>
      </c>
      <c r="S439" t="str">
        <f>IF(Table1[[#This Row],[Ticket Group]]="","","Ticket")</f>
        <v/>
      </c>
      <c r="T439" t="str">
        <f>IF(Table1[[#This Row],[Family Group]]="","","Family")</f>
        <v/>
      </c>
    </row>
    <row r="440" spans="1:20" x14ac:dyDescent="0.25">
      <c r="A440">
        <v>201</v>
      </c>
      <c r="B440">
        <v>0</v>
      </c>
      <c r="C440">
        <v>3</v>
      </c>
      <c r="D440" t="s">
        <v>14</v>
      </c>
      <c r="E440">
        <v>28</v>
      </c>
      <c r="F440">
        <v>0</v>
      </c>
      <c r="G440">
        <v>0</v>
      </c>
      <c r="H440">
        <v>345770</v>
      </c>
      <c r="I440">
        <v>9.5</v>
      </c>
      <c r="K440" t="s">
        <v>19</v>
      </c>
      <c r="N440" t="s">
        <v>1005</v>
      </c>
      <c r="O440" t="s">
        <v>339</v>
      </c>
      <c r="P440" t="s">
        <v>1006</v>
      </c>
      <c r="Q440" t="str">
        <f>IF(COUNTIF(Table1[Ticket],Table1[[#This Row],[Ticket]])&gt;1,VLOOKUP(Table1[[#This Row],[Ticket]],Table2[#All],2,FALSE),"")</f>
        <v/>
      </c>
      <c r="R440" t="str">
        <f>IF(COUNTIF(Table1[SurName],Table1[[#This Row],[SurName]])&gt;1,VLOOKUP(Table1[[#This Row],[SurName]],Table3[#All],2,FALSE),"")</f>
        <v/>
      </c>
      <c r="S440" t="str">
        <f>IF(Table1[[#This Row],[Ticket Group]]="","","Ticket")</f>
        <v/>
      </c>
      <c r="T440" t="str">
        <f>IF(Table1[[#This Row],[Family Group]]="","","Family")</f>
        <v/>
      </c>
    </row>
    <row r="441" spans="1:20" x14ac:dyDescent="0.25">
      <c r="A441">
        <v>420</v>
      </c>
      <c r="B441">
        <v>0</v>
      </c>
      <c r="C441">
        <v>3</v>
      </c>
      <c r="D441" t="s">
        <v>20</v>
      </c>
      <c r="E441">
        <v>10</v>
      </c>
      <c r="F441">
        <v>0</v>
      </c>
      <c r="G441">
        <v>2</v>
      </c>
      <c r="H441">
        <v>345773</v>
      </c>
      <c r="I441">
        <v>24.15</v>
      </c>
      <c r="K441" t="s">
        <v>19</v>
      </c>
      <c r="N441" t="s">
        <v>1281</v>
      </c>
      <c r="O441" t="s">
        <v>376</v>
      </c>
      <c r="P441" t="s">
        <v>1282</v>
      </c>
      <c r="Q441" t="str">
        <f>IF(COUNTIF(Table1[Ticket],Table1[[#This Row],[Ticket]])&gt;1,VLOOKUP(Table1[[#This Row],[Ticket]],Table2[#All],2,FALSE),"")</f>
        <v>Ticket 340</v>
      </c>
      <c r="R441" t="str">
        <f>IF(COUNTIF(Table1[SurName],Table1[[#This Row],[SurName]])&gt;1,VLOOKUP(Table1[[#This Row],[SurName]],Table3[#All],2,FALSE),"")</f>
        <v>Family 626</v>
      </c>
      <c r="S441" t="str">
        <f>IF(Table1[[#This Row],[Ticket Group]]="","","Ticket")</f>
        <v>Ticket</v>
      </c>
      <c r="T441" t="str">
        <f>IF(Table1[[#This Row],[Family Group]]="","","Family")</f>
        <v>Family</v>
      </c>
    </row>
    <row r="442" spans="1:20" x14ac:dyDescent="0.25">
      <c r="A442">
        <v>596</v>
      </c>
      <c r="B442">
        <v>0</v>
      </c>
      <c r="C442">
        <v>3</v>
      </c>
      <c r="D442" t="s">
        <v>14</v>
      </c>
      <c r="E442">
        <v>36</v>
      </c>
      <c r="F442">
        <v>1</v>
      </c>
      <c r="G442">
        <v>1</v>
      </c>
      <c r="H442">
        <v>345773</v>
      </c>
      <c r="I442">
        <v>24.15</v>
      </c>
      <c r="K442" t="s">
        <v>19</v>
      </c>
      <c r="N442" t="s">
        <v>1281</v>
      </c>
      <c r="O442" t="s">
        <v>339</v>
      </c>
      <c r="P442" t="s">
        <v>1486</v>
      </c>
      <c r="Q442" t="str">
        <f>IF(COUNTIF(Table1[Ticket],Table1[[#This Row],[Ticket]])&gt;1,VLOOKUP(Table1[[#This Row],[Ticket]],Table2[#All],2,FALSE),"")</f>
        <v>Ticket 340</v>
      </c>
      <c r="R442" t="str">
        <f>IF(COUNTIF(Table1[SurName],Table1[[#This Row],[SurName]])&gt;1,VLOOKUP(Table1[[#This Row],[SurName]],Table3[#All],2,FALSE),"")</f>
        <v>Family 626</v>
      </c>
      <c r="S442" t="str">
        <f>IF(Table1[[#This Row],[Ticket Group]]="","","Ticket")</f>
        <v>Ticket</v>
      </c>
      <c r="T442" t="str">
        <f>IF(Table1[[#This Row],[Family Group]]="","","Family")</f>
        <v>Family</v>
      </c>
    </row>
    <row r="443" spans="1:20" x14ac:dyDescent="0.25">
      <c r="A443">
        <v>800</v>
      </c>
      <c r="B443">
        <v>0</v>
      </c>
      <c r="C443">
        <v>3</v>
      </c>
      <c r="D443" t="s">
        <v>20</v>
      </c>
      <c r="E443">
        <v>30</v>
      </c>
      <c r="F443">
        <v>1</v>
      </c>
      <c r="G443">
        <v>1</v>
      </c>
      <c r="H443">
        <v>345773</v>
      </c>
      <c r="I443">
        <v>24.15</v>
      </c>
      <c r="K443" t="s">
        <v>19</v>
      </c>
      <c r="N443" t="s">
        <v>1281</v>
      </c>
      <c r="O443" t="s">
        <v>378</v>
      </c>
      <c r="P443" t="s">
        <v>1704</v>
      </c>
      <c r="Q443" t="str">
        <f>IF(COUNTIF(Table1[Ticket],Table1[[#This Row],[Ticket]])&gt;1,VLOOKUP(Table1[[#This Row],[Ticket]],Table2[#All],2,FALSE),"")</f>
        <v>Ticket 340</v>
      </c>
      <c r="R443" t="str">
        <f>IF(COUNTIF(Table1[SurName],Table1[[#This Row],[SurName]])&gt;1,VLOOKUP(Table1[[#This Row],[SurName]],Table3[#All],2,FALSE),"")</f>
        <v>Family 626</v>
      </c>
      <c r="S443" t="str">
        <f>IF(Table1[[#This Row],[Ticket Group]]="","","Ticket")</f>
        <v>Ticket</v>
      </c>
      <c r="T443" t="str">
        <f>IF(Table1[[#This Row],[Family Group]]="","","Family")</f>
        <v>Family</v>
      </c>
    </row>
    <row r="444" spans="1:20" x14ac:dyDescent="0.25">
      <c r="A444">
        <v>287</v>
      </c>
      <c r="B444">
        <v>1</v>
      </c>
      <c r="C444">
        <v>3</v>
      </c>
      <c r="D444" t="s">
        <v>14</v>
      </c>
      <c r="E444">
        <v>30</v>
      </c>
      <c r="F444">
        <v>0</v>
      </c>
      <c r="G444">
        <v>0</v>
      </c>
      <c r="H444">
        <v>345774</v>
      </c>
      <c r="I444">
        <v>9.5</v>
      </c>
      <c r="K444" t="s">
        <v>19</v>
      </c>
      <c r="N444" t="s">
        <v>1122</v>
      </c>
      <c r="O444" t="s">
        <v>339</v>
      </c>
      <c r="P444" t="s">
        <v>1123</v>
      </c>
      <c r="Q444" t="str">
        <f>IF(COUNTIF(Table1[Ticket],Table1[[#This Row],[Ticket]])&gt;1,VLOOKUP(Table1[[#This Row],[Ticket]],Table2[#All],2,FALSE),"")</f>
        <v/>
      </c>
      <c r="R444" t="str">
        <f>IF(COUNTIF(Table1[SurName],Table1[[#This Row],[SurName]])&gt;1,VLOOKUP(Table1[[#This Row],[SurName]],Table3[#All],2,FALSE),"")</f>
        <v/>
      </c>
      <c r="S444" t="str">
        <f>IF(Table1[[#This Row],[Ticket Group]]="","","Ticket")</f>
        <v/>
      </c>
      <c r="T444" t="str">
        <f>IF(Table1[[#This Row],[Family Group]]="","","Family")</f>
        <v/>
      </c>
    </row>
    <row r="445" spans="1:20" x14ac:dyDescent="0.25">
      <c r="A445">
        <v>869</v>
      </c>
      <c r="B445">
        <v>0</v>
      </c>
      <c r="C445">
        <v>3</v>
      </c>
      <c r="D445" t="s">
        <v>14</v>
      </c>
      <c r="F445">
        <v>0</v>
      </c>
      <c r="G445">
        <v>0</v>
      </c>
      <c r="H445">
        <v>345777</v>
      </c>
      <c r="I445">
        <v>9.5</v>
      </c>
      <c r="K445" t="s">
        <v>19</v>
      </c>
      <c r="N445" t="s">
        <v>1782</v>
      </c>
      <c r="O445" t="s">
        <v>339</v>
      </c>
      <c r="P445" t="s">
        <v>1783</v>
      </c>
      <c r="Q445" t="str">
        <f>IF(COUNTIF(Table1[Ticket],Table1[[#This Row],[Ticket]])&gt;1,VLOOKUP(Table1[[#This Row],[Ticket]],Table2[#All],2,FALSE),"")</f>
        <v/>
      </c>
      <c r="R445" t="str">
        <f>IF(COUNTIF(Table1[SurName],Table1[[#This Row],[SurName]])&gt;1,VLOOKUP(Table1[[#This Row],[SurName]],Table3[#All],2,FALSE),"")</f>
        <v/>
      </c>
      <c r="S445" t="str">
        <f>IF(Table1[[#This Row],[Ticket Group]]="","","Ticket")</f>
        <v/>
      </c>
      <c r="T445" t="str">
        <f>IF(Table1[[#This Row],[Family Group]]="","","Family")</f>
        <v/>
      </c>
    </row>
    <row r="446" spans="1:20" x14ac:dyDescent="0.25">
      <c r="A446">
        <v>283</v>
      </c>
      <c r="B446">
        <v>0</v>
      </c>
      <c r="C446">
        <v>3</v>
      </c>
      <c r="D446" t="s">
        <v>14</v>
      </c>
      <c r="E446">
        <v>16</v>
      </c>
      <c r="F446">
        <v>0</v>
      </c>
      <c r="G446">
        <v>0</v>
      </c>
      <c r="H446">
        <v>345778</v>
      </c>
      <c r="I446">
        <v>9.5</v>
      </c>
      <c r="K446" t="s">
        <v>19</v>
      </c>
      <c r="N446" t="s">
        <v>1117</v>
      </c>
      <c r="O446" t="s">
        <v>339</v>
      </c>
      <c r="P446" t="s">
        <v>1118</v>
      </c>
      <c r="Q446" t="str">
        <f>IF(COUNTIF(Table1[Ticket],Table1[[#This Row],[Ticket]])&gt;1,VLOOKUP(Table1[[#This Row],[Ticket]],Table2[#All],2,FALSE),"")</f>
        <v/>
      </c>
      <c r="R446" t="str">
        <f>IF(COUNTIF(Table1[SurName],Table1[[#This Row],[SurName]])&gt;1,VLOOKUP(Table1[[#This Row],[SurName]],Table3[#All],2,FALSE),"")</f>
        <v/>
      </c>
      <c r="S446" t="str">
        <f>IF(Table1[[#This Row],[Ticket Group]]="","","Ticket")</f>
        <v/>
      </c>
      <c r="T446" t="str">
        <f>IF(Table1[[#This Row],[Family Group]]="","","Family")</f>
        <v/>
      </c>
    </row>
    <row r="447" spans="1:20" x14ac:dyDescent="0.25">
      <c r="A447">
        <v>82</v>
      </c>
      <c r="B447">
        <v>1</v>
      </c>
      <c r="C447">
        <v>3</v>
      </c>
      <c r="D447" t="s">
        <v>14</v>
      </c>
      <c r="E447">
        <v>29</v>
      </c>
      <c r="F447">
        <v>0</v>
      </c>
      <c r="G447">
        <v>0</v>
      </c>
      <c r="H447">
        <v>345779</v>
      </c>
      <c r="I447">
        <v>9.5</v>
      </c>
      <c r="K447" t="s">
        <v>19</v>
      </c>
      <c r="N447" t="s">
        <v>837</v>
      </c>
      <c r="O447" t="s">
        <v>339</v>
      </c>
      <c r="P447" t="s">
        <v>838</v>
      </c>
      <c r="Q447" t="str">
        <f>IF(COUNTIF(Table1[Ticket],Table1[[#This Row],[Ticket]])&gt;1,VLOOKUP(Table1[[#This Row],[Ticket]],Table2[#All],2,FALSE),"")</f>
        <v/>
      </c>
      <c r="R447" t="str">
        <f>IF(COUNTIF(Table1[SurName],Table1[[#This Row],[SurName]])&gt;1,VLOOKUP(Table1[[#This Row],[SurName]],Table3[#All],2,FALSE),"")</f>
        <v/>
      </c>
      <c r="S447" t="str">
        <f>IF(Table1[[#This Row],[Ticket Group]]="","","Ticket")</f>
        <v/>
      </c>
      <c r="T447" t="str">
        <f>IF(Table1[[#This Row],[Family Group]]="","","Family")</f>
        <v/>
      </c>
    </row>
    <row r="448" spans="1:20" x14ac:dyDescent="0.25">
      <c r="A448">
        <v>753</v>
      </c>
      <c r="B448">
        <v>0</v>
      </c>
      <c r="C448">
        <v>3</v>
      </c>
      <c r="D448" t="s">
        <v>14</v>
      </c>
      <c r="E448">
        <v>33</v>
      </c>
      <c r="F448">
        <v>0</v>
      </c>
      <c r="G448">
        <v>0</v>
      </c>
      <c r="H448">
        <v>345780</v>
      </c>
      <c r="I448">
        <v>9.5</v>
      </c>
      <c r="K448" t="s">
        <v>19</v>
      </c>
      <c r="N448" t="s">
        <v>1651</v>
      </c>
      <c r="O448" t="s">
        <v>339</v>
      </c>
      <c r="P448" t="s">
        <v>1652</v>
      </c>
      <c r="Q448" t="str">
        <f>IF(COUNTIF(Table1[Ticket],Table1[[#This Row],[Ticket]])&gt;1,VLOOKUP(Table1[[#This Row],[Ticket]],Table2[#All],2,FALSE),"")</f>
        <v/>
      </c>
      <c r="R448" t="str">
        <f>IF(COUNTIF(Table1[SurName],Table1[[#This Row],[SurName]])&gt;1,VLOOKUP(Table1[[#This Row],[SurName]],Table3[#All],2,FALSE),"")</f>
        <v/>
      </c>
      <c r="S448" t="str">
        <f>IF(Table1[[#This Row],[Ticket Group]]="","","Ticket")</f>
        <v/>
      </c>
      <c r="T448" t="str">
        <f>IF(Table1[[#This Row],[Family Group]]="","","Family")</f>
        <v/>
      </c>
    </row>
    <row r="449" spans="1:20" x14ac:dyDescent="0.25">
      <c r="A449">
        <v>771</v>
      </c>
      <c r="B449">
        <v>0</v>
      </c>
      <c r="C449">
        <v>3</v>
      </c>
      <c r="D449" t="s">
        <v>14</v>
      </c>
      <c r="E449">
        <v>24</v>
      </c>
      <c r="F449">
        <v>0</v>
      </c>
      <c r="G449">
        <v>0</v>
      </c>
      <c r="H449">
        <v>345781</v>
      </c>
      <c r="I449">
        <v>9.5</v>
      </c>
      <c r="K449" t="s">
        <v>19</v>
      </c>
      <c r="N449" t="s">
        <v>1674</v>
      </c>
      <c r="O449" t="s">
        <v>339</v>
      </c>
      <c r="P449" t="s">
        <v>1675</v>
      </c>
      <c r="Q449" t="str">
        <f>IF(COUNTIF(Table1[Ticket],Table1[[#This Row],[Ticket]])&gt;1,VLOOKUP(Table1[[#This Row],[Ticket]],Table2[#All],2,FALSE),"")</f>
        <v/>
      </c>
      <c r="R449" t="str">
        <f>IF(COUNTIF(Table1[SurName],Table1[[#This Row],[SurName]])&gt;1,VLOOKUP(Table1[[#This Row],[SurName]],Table3[#All],2,FALSE),"")</f>
        <v/>
      </c>
      <c r="S449" t="str">
        <f>IF(Table1[[#This Row],[Ticket Group]]="","","Ticket")</f>
        <v/>
      </c>
      <c r="T449" t="str">
        <f>IF(Table1[[#This Row],[Family Group]]="","","Family")</f>
        <v/>
      </c>
    </row>
    <row r="450" spans="1:20" x14ac:dyDescent="0.25">
      <c r="A450">
        <v>356</v>
      </c>
      <c r="B450">
        <v>0</v>
      </c>
      <c r="C450">
        <v>3</v>
      </c>
      <c r="D450" t="s">
        <v>14</v>
      </c>
      <c r="E450">
        <v>28</v>
      </c>
      <c r="F450">
        <v>0</v>
      </c>
      <c r="G450">
        <v>0</v>
      </c>
      <c r="H450">
        <v>345783</v>
      </c>
      <c r="I450">
        <v>9.5</v>
      </c>
      <c r="K450" t="s">
        <v>19</v>
      </c>
      <c r="N450" t="s">
        <v>1194</v>
      </c>
      <c r="O450" t="s">
        <v>339</v>
      </c>
      <c r="P450" t="s">
        <v>1195</v>
      </c>
      <c r="Q450" t="str">
        <f>IF(COUNTIF(Table1[Ticket],Table1[[#This Row],[Ticket]])&gt;1,VLOOKUP(Table1[[#This Row],[Ticket]],Table2[#All],2,FALSE),"")</f>
        <v/>
      </c>
      <c r="R450" t="str">
        <f>IF(COUNTIF(Table1[SurName],Table1[[#This Row],[SurName]])&gt;1,VLOOKUP(Table1[[#This Row],[SurName]],Table3[#All],2,FALSE),"")</f>
        <v/>
      </c>
      <c r="S450" t="str">
        <f>IF(Table1[[#This Row],[Ticket Group]]="","","Ticket")</f>
        <v/>
      </c>
      <c r="T450" t="str">
        <f>IF(Table1[[#This Row],[Family Group]]="","","Family")</f>
        <v/>
      </c>
    </row>
    <row r="451" spans="1:20" x14ac:dyDescent="0.25">
      <c r="A451">
        <v>206</v>
      </c>
      <c r="B451">
        <v>0</v>
      </c>
      <c r="C451">
        <v>3</v>
      </c>
      <c r="D451" t="s">
        <v>20</v>
      </c>
      <c r="E451">
        <v>2</v>
      </c>
      <c r="F451">
        <v>0</v>
      </c>
      <c r="G451">
        <v>1</v>
      </c>
      <c r="H451">
        <v>347054</v>
      </c>
      <c r="I451">
        <v>10.4625</v>
      </c>
      <c r="J451" t="s">
        <v>206</v>
      </c>
      <c r="K451" t="s">
        <v>19</v>
      </c>
      <c r="L451" t="s">
        <v>207</v>
      </c>
      <c r="M451">
        <v>1</v>
      </c>
      <c r="N451" t="s">
        <v>707</v>
      </c>
      <c r="O451" t="s">
        <v>376</v>
      </c>
      <c r="P451" t="s">
        <v>708</v>
      </c>
      <c r="Q451" t="str">
        <f>IF(COUNTIF(Table1[Ticket],Table1[[#This Row],[Ticket]])&gt;1,VLOOKUP(Table1[[#This Row],[Ticket]],Table2[#All],2,FALSE),"")</f>
        <v>Ticket 348</v>
      </c>
      <c r="R451" t="str">
        <f>IF(COUNTIF(Table1[SurName],Table1[[#This Row],[SurName]])&gt;1,VLOOKUP(Table1[[#This Row],[SurName]],Table3[#All],2,FALSE),"")</f>
        <v>Family 593</v>
      </c>
      <c r="S451" t="str">
        <f>IF(Table1[[#This Row],[Ticket Group]]="","","Ticket")</f>
        <v>Ticket</v>
      </c>
      <c r="T451" t="str">
        <f>IF(Table1[[#This Row],[Family Group]]="","","Family")</f>
        <v>Family</v>
      </c>
    </row>
    <row r="452" spans="1:20" x14ac:dyDescent="0.25">
      <c r="A452">
        <v>252</v>
      </c>
      <c r="B452">
        <v>0</v>
      </c>
      <c r="C452">
        <v>3</v>
      </c>
      <c r="D452" t="s">
        <v>20</v>
      </c>
      <c r="E452">
        <v>29</v>
      </c>
      <c r="F452">
        <v>1</v>
      </c>
      <c r="G452">
        <v>1</v>
      </c>
      <c r="H452">
        <v>347054</v>
      </c>
      <c r="I452">
        <v>10.4625</v>
      </c>
      <c r="J452" t="s">
        <v>206</v>
      </c>
      <c r="K452" t="s">
        <v>19</v>
      </c>
      <c r="L452" t="s">
        <v>207</v>
      </c>
      <c r="M452">
        <v>1</v>
      </c>
      <c r="N452" t="s">
        <v>707</v>
      </c>
      <c r="O452" t="s">
        <v>378</v>
      </c>
      <c r="P452" t="s">
        <v>709</v>
      </c>
      <c r="Q452" t="str">
        <f>IF(COUNTIF(Table1[Ticket],Table1[[#This Row],[Ticket]])&gt;1,VLOOKUP(Table1[[#This Row],[Ticket]],Table2[#All],2,FALSE),"")</f>
        <v>Ticket 348</v>
      </c>
      <c r="R452" t="str">
        <f>IF(COUNTIF(Table1[SurName],Table1[[#This Row],[SurName]])&gt;1,VLOOKUP(Table1[[#This Row],[SurName]],Table3[#All],2,FALSE),"")</f>
        <v>Family 593</v>
      </c>
      <c r="S452" t="str">
        <f>IF(Table1[[#This Row],[Ticket Group]]="","","Ticket")</f>
        <v>Ticket</v>
      </c>
      <c r="T452" t="str">
        <f>IF(Table1[[#This Row],[Family Group]]="","","Family")</f>
        <v>Family</v>
      </c>
    </row>
    <row r="453" spans="1:20" x14ac:dyDescent="0.25">
      <c r="A453">
        <v>852</v>
      </c>
      <c r="B453">
        <v>0</v>
      </c>
      <c r="C453">
        <v>3</v>
      </c>
      <c r="D453" t="s">
        <v>14</v>
      </c>
      <c r="E453">
        <v>74</v>
      </c>
      <c r="F453">
        <v>0</v>
      </c>
      <c r="G453">
        <v>0</v>
      </c>
      <c r="H453">
        <v>347060</v>
      </c>
      <c r="I453">
        <v>7.7750000000000004</v>
      </c>
      <c r="K453" t="s">
        <v>19</v>
      </c>
      <c r="N453" t="s">
        <v>1377</v>
      </c>
      <c r="O453" t="s">
        <v>339</v>
      </c>
      <c r="P453" t="s">
        <v>907</v>
      </c>
      <c r="Q453" t="str">
        <f>IF(COUNTIF(Table1[Ticket],Table1[[#This Row],[Ticket]])&gt;1,VLOOKUP(Table1[[#This Row],[Ticket]],Table2[#All],2,FALSE),"")</f>
        <v/>
      </c>
      <c r="R453" t="str">
        <f>IF(COUNTIF(Table1[SurName],Table1[[#This Row],[SurName]])&gt;1,VLOOKUP(Table1[[#This Row],[SurName]],Table3[#All],2,FALSE),"")</f>
        <v>Family 598</v>
      </c>
      <c r="S453" t="str">
        <f>IF(Table1[[#This Row],[Ticket Group]]="","","Ticket")</f>
        <v/>
      </c>
      <c r="T453" t="str">
        <f>IF(Table1[[#This Row],[Family Group]]="","","Family")</f>
        <v>Family</v>
      </c>
    </row>
    <row r="454" spans="1:20" x14ac:dyDescent="0.25">
      <c r="A454">
        <v>130</v>
      </c>
      <c r="B454">
        <v>0</v>
      </c>
      <c r="C454">
        <v>3</v>
      </c>
      <c r="D454" t="s">
        <v>14</v>
      </c>
      <c r="E454">
        <v>45</v>
      </c>
      <c r="F454">
        <v>0</v>
      </c>
      <c r="G454">
        <v>0</v>
      </c>
      <c r="H454">
        <v>347061</v>
      </c>
      <c r="I454">
        <v>6.9749999999999996</v>
      </c>
      <c r="K454" t="s">
        <v>19</v>
      </c>
      <c r="N454" t="s">
        <v>906</v>
      </c>
      <c r="O454" t="s">
        <v>339</v>
      </c>
      <c r="P454" t="s">
        <v>907</v>
      </c>
      <c r="Q454" t="str">
        <f>IF(COUNTIF(Table1[Ticket],Table1[[#This Row],[Ticket]])&gt;1,VLOOKUP(Table1[[#This Row],[Ticket]],Table2[#All],2,FALSE),"")</f>
        <v/>
      </c>
      <c r="R454" t="str">
        <f>IF(COUNTIF(Table1[SurName],Table1[[#This Row],[SurName]])&gt;1,VLOOKUP(Table1[[#This Row],[SurName]],Table3[#All],2,FALSE),"")</f>
        <v/>
      </c>
      <c r="S454" t="str">
        <f>IF(Table1[[#This Row],[Ticket Group]]="","","Ticket")</f>
        <v/>
      </c>
      <c r="T454" t="str">
        <f>IF(Table1[[#This Row],[Family Group]]="","","Family")</f>
        <v/>
      </c>
    </row>
    <row r="455" spans="1:20" x14ac:dyDescent="0.25">
      <c r="A455">
        <v>720</v>
      </c>
      <c r="B455">
        <v>0</v>
      </c>
      <c r="C455">
        <v>3</v>
      </c>
      <c r="D455" t="s">
        <v>14</v>
      </c>
      <c r="E455">
        <v>33</v>
      </c>
      <c r="F455">
        <v>0</v>
      </c>
      <c r="G455">
        <v>0</v>
      </c>
      <c r="H455">
        <v>347062</v>
      </c>
      <c r="I455">
        <v>7.7750000000000004</v>
      </c>
      <c r="K455" t="s">
        <v>19</v>
      </c>
      <c r="N455" t="s">
        <v>722</v>
      </c>
      <c r="O455" t="s">
        <v>339</v>
      </c>
      <c r="P455" t="s">
        <v>1617</v>
      </c>
      <c r="Q455" t="str">
        <f>IF(COUNTIF(Table1[Ticket],Table1[[#This Row],[Ticket]])&gt;1,VLOOKUP(Table1[[#This Row],[Ticket]],Table2[#All],2,FALSE),"")</f>
        <v/>
      </c>
      <c r="R455" t="str">
        <f>IF(COUNTIF(Table1[SurName],Table1[[#This Row],[SurName]])&gt;1,VLOOKUP(Table1[[#This Row],[SurName]],Table3[#All],2,FALSE),"")</f>
        <v>Family 297</v>
      </c>
      <c r="S455" t="str">
        <f>IF(Table1[[#This Row],[Ticket Group]]="","","Ticket")</f>
        <v/>
      </c>
      <c r="T455" t="str">
        <f>IF(Table1[[#This Row],[Family Group]]="","","Family")</f>
        <v>Family</v>
      </c>
    </row>
    <row r="456" spans="1:20" x14ac:dyDescent="0.25">
      <c r="A456">
        <v>806</v>
      </c>
      <c r="B456">
        <v>0</v>
      </c>
      <c r="C456">
        <v>3</v>
      </c>
      <c r="D456" t="s">
        <v>14</v>
      </c>
      <c r="E456">
        <v>31</v>
      </c>
      <c r="F456">
        <v>0</v>
      </c>
      <c r="G456">
        <v>0</v>
      </c>
      <c r="H456">
        <v>347063</v>
      </c>
      <c r="I456">
        <v>7.7750000000000004</v>
      </c>
      <c r="K456" t="s">
        <v>19</v>
      </c>
      <c r="N456" t="s">
        <v>870</v>
      </c>
      <c r="O456" t="s">
        <v>339</v>
      </c>
      <c r="P456" t="s">
        <v>1710</v>
      </c>
      <c r="Q456" t="str">
        <f>IF(COUNTIF(Table1[Ticket],Table1[[#This Row],[Ticket]])&gt;1,VLOOKUP(Table1[[#This Row],[Ticket]],Table2[#All],2,FALSE),"")</f>
        <v/>
      </c>
      <c r="R456" t="str">
        <f>IF(COUNTIF(Table1[SurName],Table1[[#This Row],[SurName]])&gt;1,VLOOKUP(Table1[[#This Row],[SurName]],Table3[#All],2,FALSE),"")</f>
        <v>Family 296</v>
      </c>
      <c r="S456" t="str">
        <f>IF(Table1[[#This Row],[Ticket Group]]="","","Ticket")</f>
        <v/>
      </c>
      <c r="T456" t="str">
        <f>IF(Table1[[#This Row],[Family Group]]="","","Family")</f>
        <v>Family</v>
      </c>
    </row>
    <row r="457" spans="1:20" x14ac:dyDescent="0.25">
      <c r="A457">
        <v>407</v>
      </c>
      <c r="B457">
        <v>0</v>
      </c>
      <c r="C457">
        <v>3</v>
      </c>
      <c r="D457" t="s">
        <v>14</v>
      </c>
      <c r="E457">
        <v>51</v>
      </c>
      <c r="F457">
        <v>0</v>
      </c>
      <c r="G457">
        <v>0</v>
      </c>
      <c r="H457">
        <v>347064</v>
      </c>
      <c r="I457">
        <v>7.75</v>
      </c>
      <c r="K457" t="s">
        <v>19</v>
      </c>
      <c r="N457" t="s">
        <v>1261</v>
      </c>
      <c r="O457" t="s">
        <v>339</v>
      </c>
      <c r="P457" t="s">
        <v>1262</v>
      </c>
      <c r="Q457" t="str">
        <f>IF(COUNTIF(Table1[Ticket],Table1[[#This Row],[Ticket]])&gt;1,VLOOKUP(Table1[[#This Row],[Ticket]],Table2[#All],2,FALSE),"")</f>
        <v/>
      </c>
      <c r="R457" t="str">
        <f>IF(COUNTIF(Table1[SurName],Table1[[#This Row],[SurName]])&gt;1,VLOOKUP(Table1[[#This Row],[SurName]],Table3[#All],2,FALSE),"")</f>
        <v/>
      </c>
      <c r="S457" t="str">
        <f>IF(Table1[[#This Row],[Ticket Group]]="","","Ticket")</f>
        <v/>
      </c>
      <c r="T457" t="str">
        <f>IF(Table1[[#This Row],[Family Group]]="","","Family")</f>
        <v/>
      </c>
    </row>
    <row r="458" spans="1:20" x14ac:dyDescent="0.25">
      <c r="A458">
        <v>232</v>
      </c>
      <c r="B458">
        <v>0</v>
      </c>
      <c r="C458">
        <v>3</v>
      </c>
      <c r="D458" t="s">
        <v>14</v>
      </c>
      <c r="E458">
        <v>29</v>
      </c>
      <c r="F458">
        <v>0</v>
      </c>
      <c r="G458">
        <v>0</v>
      </c>
      <c r="H458">
        <v>347067</v>
      </c>
      <c r="I458">
        <v>7.7750000000000004</v>
      </c>
      <c r="K458" t="s">
        <v>19</v>
      </c>
      <c r="N458" t="s">
        <v>1049</v>
      </c>
      <c r="O458" t="s">
        <v>339</v>
      </c>
      <c r="P458" t="s">
        <v>1050</v>
      </c>
      <c r="Q458" t="str">
        <f>IF(COUNTIF(Table1[Ticket],Table1[[#This Row],[Ticket]])&gt;1,VLOOKUP(Table1[[#This Row],[Ticket]],Table2[#All],2,FALSE),"")</f>
        <v/>
      </c>
      <c r="R458" t="str">
        <f>IF(COUNTIF(Table1[SurName],Table1[[#This Row],[SurName]])&gt;1,VLOOKUP(Table1[[#This Row],[SurName]],Table3[#All],2,FALSE),"")</f>
        <v>Family 333</v>
      </c>
      <c r="S458" t="str">
        <f>IF(Table1[[#This Row],[Ticket Group]]="","","Ticket")</f>
        <v/>
      </c>
      <c r="T458" t="str">
        <f>IF(Table1[[#This Row],[Family Group]]="","","Family")</f>
        <v>Family</v>
      </c>
    </row>
    <row r="459" spans="1:20" x14ac:dyDescent="0.25">
      <c r="A459">
        <v>163</v>
      </c>
      <c r="B459">
        <v>0</v>
      </c>
      <c r="C459">
        <v>3</v>
      </c>
      <c r="D459" t="s">
        <v>14</v>
      </c>
      <c r="E459">
        <v>26</v>
      </c>
      <c r="F459">
        <v>0</v>
      </c>
      <c r="G459">
        <v>0</v>
      </c>
      <c r="H459">
        <v>347068</v>
      </c>
      <c r="I459">
        <v>7.7750000000000004</v>
      </c>
      <c r="K459" t="s">
        <v>19</v>
      </c>
      <c r="N459" t="s">
        <v>958</v>
      </c>
      <c r="O459" t="s">
        <v>339</v>
      </c>
      <c r="P459" t="s">
        <v>959</v>
      </c>
      <c r="Q459" t="str">
        <f>IF(COUNTIF(Table1[Ticket],Table1[[#This Row],[Ticket]])&gt;1,VLOOKUP(Table1[[#This Row],[Ticket]],Table2[#All],2,FALSE),"")</f>
        <v/>
      </c>
      <c r="R459" t="str">
        <f>IF(COUNTIF(Table1[SurName],Table1[[#This Row],[SurName]])&gt;1,VLOOKUP(Table1[[#This Row],[SurName]],Table3[#All],2,FALSE),"")</f>
        <v/>
      </c>
      <c r="S459" t="str">
        <f>IF(Table1[[#This Row],[Ticket Group]]="","","Ticket")</f>
        <v/>
      </c>
      <c r="T459" t="str">
        <f>IF(Table1[[#This Row],[Family Group]]="","","Family")</f>
        <v/>
      </c>
    </row>
    <row r="460" spans="1:20" x14ac:dyDescent="0.25">
      <c r="A460">
        <v>380</v>
      </c>
      <c r="B460">
        <v>0</v>
      </c>
      <c r="C460">
        <v>3</v>
      </c>
      <c r="D460" t="s">
        <v>14</v>
      </c>
      <c r="E460">
        <v>19</v>
      </c>
      <c r="F460">
        <v>0</v>
      </c>
      <c r="G460">
        <v>0</v>
      </c>
      <c r="H460">
        <v>347069</v>
      </c>
      <c r="I460">
        <v>7.7750000000000004</v>
      </c>
      <c r="K460" t="s">
        <v>19</v>
      </c>
      <c r="N460" t="s">
        <v>872</v>
      </c>
      <c r="O460" t="s">
        <v>339</v>
      </c>
      <c r="P460" t="s">
        <v>1224</v>
      </c>
      <c r="Q460" t="str">
        <f>IF(COUNTIF(Table1[Ticket],Table1[[#This Row],[Ticket]])&gt;1,VLOOKUP(Table1[[#This Row],[Ticket]],Table2[#All],2,FALSE),"")</f>
        <v/>
      </c>
      <c r="R460" t="str">
        <f>IF(COUNTIF(Table1[SurName],Table1[[#This Row],[SurName]])&gt;1,VLOOKUP(Table1[[#This Row],[SurName]],Table3[#All],2,FALSE),"")</f>
        <v>Family 232</v>
      </c>
      <c r="S460" t="str">
        <f>IF(Table1[[#This Row],[Ticket Group]]="","","Ticket")</f>
        <v/>
      </c>
      <c r="T460" t="str">
        <f>IF(Table1[[#This Row],[Family Group]]="","","Family")</f>
        <v>Family</v>
      </c>
    </row>
    <row r="461" spans="1:20" x14ac:dyDescent="0.25">
      <c r="A461">
        <v>247</v>
      </c>
      <c r="B461">
        <v>0</v>
      </c>
      <c r="C461">
        <v>3</v>
      </c>
      <c r="D461" t="s">
        <v>20</v>
      </c>
      <c r="E461">
        <v>25</v>
      </c>
      <c r="F461">
        <v>0</v>
      </c>
      <c r="G461">
        <v>0</v>
      </c>
      <c r="H461">
        <v>347071</v>
      </c>
      <c r="I461">
        <v>7.7750000000000004</v>
      </c>
      <c r="K461" t="s">
        <v>19</v>
      </c>
      <c r="N461" t="s">
        <v>1073</v>
      </c>
      <c r="O461" t="s">
        <v>376</v>
      </c>
      <c r="P461" t="s">
        <v>1074</v>
      </c>
      <c r="Q461" t="str">
        <f>IF(COUNTIF(Table1[Ticket],Table1[[#This Row],[Ticket]])&gt;1,VLOOKUP(Table1[[#This Row],[Ticket]],Table2[#All],2,FALSE),"")</f>
        <v/>
      </c>
      <c r="R461" t="str">
        <f>IF(COUNTIF(Table1[SurName],Table1[[#This Row],[SurName]])&gt;1,VLOOKUP(Table1[[#This Row],[SurName]],Table3[#All],2,FALSE),"")</f>
        <v/>
      </c>
      <c r="S461" t="str">
        <f>IF(Table1[[#This Row],[Ticket Group]]="","","Ticket")</f>
        <v/>
      </c>
      <c r="T461" t="str">
        <f>IF(Table1[[#This Row],[Family Group]]="","","Family")</f>
        <v/>
      </c>
    </row>
    <row r="462" spans="1:20" x14ac:dyDescent="0.25">
      <c r="A462">
        <v>277</v>
      </c>
      <c r="B462">
        <v>0</v>
      </c>
      <c r="C462">
        <v>3</v>
      </c>
      <c r="D462" t="s">
        <v>20</v>
      </c>
      <c r="E462">
        <v>45</v>
      </c>
      <c r="F462">
        <v>0</v>
      </c>
      <c r="G462">
        <v>0</v>
      </c>
      <c r="H462">
        <v>347073</v>
      </c>
      <c r="I462">
        <v>7.75</v>
      </c>
      <c r="K462" t="s">
        <v>19</v>
      </c>
      <c r="N462" t="s">
        <v>1106</v>
      </c>
      <c r="O462" t="s">
        <v>376</v>
      </c>
      <c r="P462" t="s">
        <v>1107</v>
      </c>
      <c r="Q462" t="str">
        <f>IF(COUNTIF(Table1[Ticket],Table1[[#This Row],[Ticket]])&gt;1,VLOOKUP(Table1[[#This Row],[Ticket]],Table2[#All],2,FALSE),"")</f>
        <v/>
      </c>
      <c r="R462" t="str">
        <f>IF(COUNTIF(Table1[SurName],Table1[[#This Row],[SurName]])&gt;1,VLOOKUP(Table1[[#This Row],[SurName]],Table3[#All],2,FALSE),"")</f>
        <v/>
      </c>
      <c r="S462" t="str">
        <f>IF(Table1[[#This Row],[Ticket Group]]="","","Ticket")</f>
        <v/>
      </c>
      <c r="T462" t="str">
        <f>IF(Table1[[#This Row],[Family Group]]="","","Family")</f>
        <v/>
      </c>
    </row>
    <row r="463" spans="1:20" x14ac:dyDescent="0.25">
      <c r="A463">
        <v>765</v>
      </c>
      <c r="B463">
        <v>0</v>
      </c>
      <c r="C463">
        <v>3</v>
      </c>
      <c r="D463" t="s">
        <v>14</v>
      </c>
      <c r="E463">
        <v>16</v>
      </c>
      <c r="F463">
        <v>0</v>
      </c>
      <c r="G463">
        <v>0</v>
      </c>
      <c r="H463">
        <v>347074</v>
      </c>
      <c r="I463">
        <v>7.7750000000000004</v>
      </c>
      <c r="K463" t="s">
        <v>19</v>
      </c>
      <c r="N463" t="s">
        <v>1666</v>
      </c>
      <c r="O463" t="s">
        <v>339</v>
      </c>
      <c r="P463" t="s">
        <v>1667</v>
      </c>
      <c r="Q463" t="str">
        <f>IF(COUNTIF(Table1[Ticket],Table1[[#This Row],[Ticket]])&gt;1,VLOOKUP(Table1[[#This Row],[Ticket]],Table2[#All],2,FALSE),"")</f>
        <v/>
      </c>
      <c r="R463" t="str">
        <f>IF(COUNTIF(Table1[SurName],Table1[[#This Row],[SurName]])&gt;1,VLOOKUP(Table1[[#This Row],[SurName]],Table3[#All],2,FALSE),"")</f>
        <v/>
      </c>
      <c r="S463" t="str">
        <f>IF(Table1[[#This Row],[Ticket Group]]="","","Ticket")</f>
        <v/>
      </c>
      <c r="T463" t="str">
        <f>IF(Table1[[#This Row],[Family Group]]="","","Family")</f>
        <v/>
      </c>
    </row>
    <row r="464" spans="1:20" x14ac:dyDescent="0.25">
      <c r="A464">
        <v>443</v>
      </c>
      <c r="B464">
        <v>0</v>
      </c>
      <c r="C464">
        <v>3</v>
      </c>
      <c r="D464" t="s">
        <v>14</v>
      </c>
      <c r="E464">
        <v>25</v>
      </c>
      <c r="F464">
        <v>1</v>
      </c>
      <c r="G464">
        <v>0</v>
      </c>
      <c r="H464">
        <v>347076</v>
      </c>
      <c r="I464">
        <v>7.7750000000000004</v>
      </c>
      <c r="K464" t="s">
        <v>19</v>
      </c>
      <c r="N464" t="s">
        <v>1310</v>
      </c>
      <c r="O464" t="s">
        <v>339</v>
      </c>
      <c r="P464" t="s">
        <v>1311</v>
      </c>
      <c r="Q464" t="str">
        <f>IF(COUNTIF(Table1[Ticket],Table1[[#This Row],[Ticket]])&gt;1,VLOOKUP(Table1[[#This Row],[Ticket]],Table2[#All],2,FALSE),"")</f>
        <v/>
      </c>
      <c r="R464" t="str">
        <f>IF(COUNTIF(Table1[SurName],Table1[[#This Row],[SurName]])&gt;1,VLOOKUP(Table1[[#This Row],[SurName]],Table3[#All],2,FALSE),"")</f>
        <v/>
      </c>
      <c r="S464" t="str">
        <f>IF(Table1[[#This Row],[Ticket Group]]="","","Ticket")</f>
        <v/>
      </c>
      <c r="T464" t="str">
        <f>IF(Table1[[#This Row],[Family Group]]="","","Family")</f>
        <v/>
      </c>
    </row>
    <row r="465" spans="1:20" x14ac:dyDescent="0.25">
      <c r="A465">
        <v>26</v>
      </c>
      <c r="B465">
        <v>1</v>
      </c>
      <c r="C465">
        <v>3</v>
      </c>
      <c r="D465" t="s">
        <v>20</v>
      </c>
      <c r="E465">
        <v>38</v>
      </c>
      <c r="F465">
        <v>1</v>
      </c>
      <c r="G465">
        <v>5</v>
      </c>
      <c r="H465">
        <v>347077</v>
      </c>
      <c r="I465">
        <v>31.387499999999999</v>
      </c>
      <c r="K465" t="s">
        <v>19</v>
      </c>
      <c r="N465" t="s">
        <v>746</v>
      </c>
      <c r="O465" t="s">
        <v>378</v>
      </c>
      <c r="P465" t="s">
        <v>747</v>
      </c>
      <c r="Q465" t="str">
        <f>IF(COUNTIF(Table1[Ticket],Table1[[#This Row],[Ticket]])&gt;1,VLOOKUP(Table1[[#This Row],[Ticket]],Table2[#All],2,FALSE),"")</f>
        <v>Ticket 361</v>
      </c>
      <c r="R465" t="str">
        <f>IF(COUNTIF(Table1[SurName],Table1[[#This Row],[SurName]])&gt;1,VLOOKUP(Table1[[#This Row],[SurName]],Table3[#All],2,FALSE),"")</f>
        <v>Family 26</v>
      </c>
      <c r="S465" t="str">
        <f>IF(Table1[[#This Row],[Ticket Group]]="","","Ticket")</f>
        <v>Ticket</v>
      </c>
      <c r="T465" t="str">
        <f>IF(Table1[[#This Row],[Family Group]]="","","Family")</f>
        <v>Family</v>
      </c>
    </row>
    <row r="466" spans="1:20" x14ac:dyDescent="0.25">
      <c r="A466">
        <v>183</v>
      </c>
      <c r="B466">
        <v>0</v>
      </c>
      <c r="C466">
        <v>3</v>
      </c>
      <c r="D466" t="s">
        <v>14</v>
      </c>
      <c r="E466">
        <v>9</v>
      </c>
      <c r="F466">
        <v>4</v>
      </c>
      <c r="G466">
        <v>2</v>
      </c>
      <c r="H466">
        <v>347077</v>
      </c>
      <c r="I466">
        <v>31.387499999999999</v>
      </c>
      <c r="K466" t="s">
        <v>19</v>
      </c>
      <c r="N466" t="s">
        <v>746</v>
      </c>
      <c r="O466" t="s">
        <v>362</v>
      </c>
      <c r="P466" t="s">
        <v>984</v>
      </c>
      <c r="Q466" t="str">
        <f>IF(COUNTIF(Table1[Ticket],Table1[[#This Row],[Ticket]])&gt;1,VLOOKUP(Table1[[#This Row],[Ticket]],Table2[#All],2,FALSE),"")</f>
        <v>Ticket 361</v>
      </c>
      <c r="R466" t="str">
        <f>IF(COUNTIF(Table1[SurName],Table1[[#This Row],[SurName]])&gt;1,VLOOKUP(Table1[[#This Row],[SurName]],Table3[#All],2,FALSE),"")</f>
        <v>Family 26</v>
      </c>
      <c r="S466" t="str">
        <f>IF(Table1[[#This Row],[Ticket Group]]="","","Ticket")</f>
        <v>Ticket</v>
      </c>
      <c r="T466" t="str">
        <f>IF(Table1[[#This Row],[Family Group]]="","","Family")</f>
        <v>Family</v>
      </c>
    </row>
    <row r="467" spans="1:20" x14ac:dyDescent="0.25">
      <c r="A467">
        <v>234</v>
      </c>
      <c r="B467">
        <v>1</v>
      </c>
      <c r="C467">
        <v>3</v>
      </c>
      <c r="D467" t="s">
        <v>20</v>
      </c>
      <c r="E467">
        <v>5</v>
      </c>
      <c r="F467">
        <v>4</v>
      </c>
      <c r="G467">
        <v>2</v>
      </c>
      <c r="H467">
        <v>347077</v>
      </c>
      <c r="I467">
        <v>31.387499999999999</v>
      </c>
      <c r="K467" t="s">
        <v>19</v>
      </c>
      <c r="N467" t="s">
        <v>746</v>
      </c>
      <c r="O467" t="s">
        <v>376</v>
      </c>
      <c r="P467" t="s">
        <v>1053</v>
      </c>
      <c r="Q467" t="str">
        <f>IF(COUNTIF(Table1[Ticket],Table1[[#This Row],[Ticket]])&gt;1,VLOOKUP(Table1[[#This Row],[Ticket]],Table2[#All],2,FALSE),"")</f>
        <v>Ticket 361</v>
      </c>
      <c r="R467" t="str">
        <f>IF(COUNTIF(Table1[SurName],Table1[[#This Row],[SurName]])&gt;1,VLOOKUP(Table1[[#This Row],[SurName]],Table3[#All],2,FALSE),"")</f>
        <v>Family 26</v>
      </c>
      <c r="S467" t="str">
        <f>IF(Table1[[#This Row],[Ticket Group]]="","","Ticket")</f>
        <v>Ticket</v>
      </c>
      <c r="T467" t="str">
        <f>IF(Table1[[#This Row],[Family Group]]="","","Family")</f>
        <v>Family</v>
      </c>
    </row>
    <row r="468" spans="1:20" x14ac:dyDescent="0.25">
      <c r="A468">
        <v>262</v>
      </c>
      <c r="B468">
        <v>1</v>
      </c>
      <c r="C468">
        <v>3</v>
      </c>
      <c r="D468" t="s">
        <v>14</v>
      </c>
      <c r="E468">
        <v>3</v>
      </c>
      <c r="F468">
        <v>4</v>
      </c>
      <c r="G468">
        <v>2</v>
      </c>
      <c r="H468">
        <v>347077</v>
      </c>
      <c r="I468">
        <v>31.387499999999999</v>
      </c>
      <c r="K468" t="s">
        <v>19</v>
      </c>
      <c r="N468" t="s">
        <v>746</v>
      </c>
      <c r="O468" t="s">
        <v>362</v>
      </c>
      <c r="P468" t="s">
        <v>1092</v>
      </c>
      <c r="Q468" t="str">
        <f>IF(COUNTIF(Table1[Ticket],Table1[[#This Row],[Ticket]])&gt;1,VLOOKUP(Table1[[#This Row],[Ticket]],Table2[#All],2,FALSE),"")</f>
        <v>Ticket 361</v>
      </c>
      <c r="R468" t="str">
        <f>IF(COUNTIF(Table1[SurName],Table1[[#This Row],[SurName]])&gt;1,VLOOKUP(Table1[[#This Row],[SurName]],Table3[#All],2,FALSE),"")</f>
        <v>Family 26</v>
      </c>
      <c r="S468" t="str">
        <f>IF(Table1[[#This Row],[Ticket Group]]="","","Ticket")</f>
        <v>Ticket</v>
      </c>
      <c r="T468" t="str">
        <f>IF(Table1[[#This Row],[Family Group]]="","","Family")</f>
        <v>Family</v>
      </c>
    </row>
    <row r="469" spans="1:20" x14ac:dyDescent="0.25">
      <c r="A469">
        <v>776</v>
      </c>
      <c r="B469">
        <v>0</v>
      </c>
      <c r="C469">
        <v>3</v>
      </c>
      <c r="D469" t="s">
        <v>14</v>
      </c>
      <c r="E469">
        <v>18</v>
      </c>
      <c r="F469">
        <v>0</v>
      </c>
      <c r="G469">
        <v>0</v>
      </c>
      <c r="H469">
        <v>347078</v>
      </c>
      <c r="I469">
        <v>7.75</v>
      </c>
      <c r="K469" t="s">
        <v>19</v>
      </c>
      <c r="N469" t="s">
        <v>1679</v>
      </c>
      <c r="O469" t="s">
        <v>339</v>
      </c>
      <c r="P469" t="s">
        <v>1680</v>
      </c>
      <c r="Q469" t="str">
        <f>IF(COUNTIF(Table1[Ticket],Table1[[#This Row],[Ticket]])&gt;1,VLOOKUP(Table1[[#This Row],[Ticket]],Table2[#All],2,FALSE),"")</f>
        <v/>
      </c>
      <c r="R469" t="str">
        <f>IF(COUNTIF(Table1[SurName],Table1[[#This Row],[SurName]])&gt;1,VLOOKUP(Table1[[#This Row],[SurName]],Table3[#All],2,FALSE),"")</f>
        <v/>
      </c>
      <c r="S469" t="str">
        <f>IF(Table1[[#This Row],[Ticket Group]]="","","Ticket")</f>
        <v/>
      </c>
      <c r="T469" t="str">
        <f>IF(Table1[[#This Row],[Family Group]]="","","Family")</f>
        <v/>
      </c>
    </row>
    <row r="470" spans="1:20" x14ac:dyDescent="0.25">
      <c r="A470">
        <v>424</v>
      </c>
      <c r="B470">
        <v>0</v>
      </c>
      <c r="C470">
        <v>3</v>
      </c>
      <c r="D470" t="s">
        <v>20</v>
      </c>
      <c r="E470">
        <v>28</v>
      </c>
      <c r="F470">
        <v>1</v>
      </c>
      <c r="G470">
        <v>1</v>
      </c>
      <c r="H470">
        <v>347080</v>
      </c>
      <c r="I470">
        <v>14.4</v>
      </c>
      <c r="K470" t="s">
        <v>19</v>
      </c>
      <c r="N470" t="s">
        <v>1288</v>
      </c>
      <c r="O470" t="s">
        <v>378</v>
      </c>
      <c r="P470" t="s">
        <v>1289</v>
      </c>
      <c r="Q470" t="str">
        <f>IF(COUNTIF(Table1[Ticket],Table1[[#This Row],[Ticket]])&gt;1,VLOOKUP(Table1[[#This Row],[Ticket]],Table2[#All],2,FALSE),"")</f>
        <v>Ticket 363</v>
      </c>
      <c r="R470" t="str">
        <f>IF(COUNTIF(Table1[SurName],Table1[[#This Row],[SurName]])&gt;1,VLOOKUP(Table1[[#This Row],[SurName]],Table3[#All],2,FALSE),"")</f>
        <v>Family 143</v>
      </c>
      <c r="S470" t="str">
        <f>IF(Table1[[#This Row],[Ticket Group]]="","","Ticket")</f>
        <v>Ticket</v>
      </c>
      <c r="T470" t="str">
        <f>IF(Table1[[#This Row],[Family Group]]="","","Family")</f>
        <v>Family</v>
      </c>
    </row>
    <row r="471" spans="1:20" x14ac:dyDescent="0.25">
      <c r="A471">
        <v>617</v>
      </c>
      <c r="B471">
        <v>0</v>
      </c>
      <c r="C471">
        <v>3</v>
      </c>
      <c r="D471" t="s">
        <v>14</v>
      </c>
      <c r="E471">
        <v>34</v>
      </c>
      <c r="F471">
        <v>1</v>
      </c>
      <c r="G471">
        <v>1</v>
      </c>
      <c r="H471">
        <v>347080</v>
      </c>
      <c r="I471">
        <v>14.4</v>
      </c>
      <c r="K471" t="s">
        <v>19</v>
      </c>
      <c r="N471" t="s">
        <v>1288</v>
      </c>
      <c r="O471" t="s">
        <v>339</v>
      </c>
      <c r="P471" t="s">
        <v>1511</v>
      </c>
      <c r="Q471" t="str">
        <f>IF(COUNTIF(Table1[Ticket],Table1[[#This Row],[Ticket]])&gt;1,VLOOKUP(Table1[[#This Row],[Ticket]],Table2[#All],2,FALSE),"")</f>
        <v>Ticket 363</v>
      </c>
      <c r="R471" t="str">
        <f>IF(COUNTIF(Table1[SurName],Table1[[#This Row],[SurName]])&gt;1,VLOOKUP(Table1[[#This Row],[SurName]],Table3[#All],2,FALSE),"")</f>
        <v>Family 143</v>
      </c>
      <c r="S471" t="str">
        <f>IF(Table1[[#This Row],[Ticket Group]]="","","Ticket")</f>
        <v>Ticket</v>
      </c>
      <c r="T471" t="str">
        <f>IF(Table1[[#This Row],[Family Group]]="","","Family")</f>
        <v>Family</v>
      </c>
    </row>
    <row r="472" spans="1:20" x14ac:dyDescent="0.25">
      <c r="A472">
        <v>142</v>
      </c>
      <c r="B472">
        <v>1</v>
      </c>
      <c r="C472">
        <v>3</v>
      </c>
      <c r="D472" t="s">
        <v>20</v>
      </c>
      <c r="E472">
        <v>22</v>
      </c>
      <c r="F472">
        <v>0</v>
      </c>
      <c r="G472">
        <v>0</v>
      </c>
      <c r="H472">
        <v>347081</v>
      </c>
      <c r="I472">
        <v>7.75</v>
      </c>
      <c r="K472" t="s">
        <v>19</v>
      </c>
      <c r="N472" t="s">
        <v>923</v>
      </c>
      <c r="O472" t="s">
        <v>376</v>
      </c>
      <c r="P472" t="s">
        <v>924</v>
      </c>
      <c r="Q472" t="str">
        <f>IF(COUNTIF(Table1[Ticket],Table1[[#This Row],[Ticket]])&gt;1,VLOOKUP(Table1[[#This Row],[Ticket]],Table2[#All],2,FALSE),"")</f>
        <v/>
      </c>
      <c r="R472" t="str">
        <f>IF(COUNTIF(Table1[SurName],Table1[[#This Row],[SurName]])&gt;1,VLOOKUP(Table1[[#This Row],[SurName]],Table3[#All],2,FALSE),"")</f>
        <v/>
      </c>
      <c r="S472" t="str">
        <f>IF(Table1[[#This Row],[Ticket Group]]="","","Ticket")</f>
        <v/>
      </c>
      <c r="T472" t="str">
        <f>IF(Table1[[#This Row],[Family Group]]="","","Family")</f>
        <v/>
      </c>
    </row>
    <row r="473" spans="1:20" x14ac:dyDescent="0.25">
      <c r="A473">
        <v>14</v>
      </c>
      <c r="B473">
        <v>0</v>
      </c>
      <c r="C473">
        <v>3</v>
      </c>
      <c r="D473" t="s">
        <v>14</v>
      </c>
      <c r="E473">
        <v>39</v>
      </c>
      <c r="F473">
        <v>1</v>
      </c>
      <c r="G473">
        <v>5</v>
      </c>
      <c r="H473">
        <v>347082</v>
      </c>
      <c r="I473">
        <v>31.274999999999999</v>
      </c>
      <c r="K473" t="s">
        <v>19</v>
      </c>
      <c r="N473" t="s">
        <v>727</v>
      </c>
      <c r="O473" t="s">
        <v>339</v>
      </c>
      <c r="P473" t="s">
        <v>728</v>
      </c>
      <c r="Q473" t="str">
        <f>IF(COUNTIF(Table1[Ticket],Table1[[#This Row],[Ticket]])&gt;1,VLOOKUP(Table1[[#This Row],[Ticket]],Table2[#All],2,FALSE),"")</f>
        <v>Ticket 365</v>
      </c>
      <c r="R473" t="str">
        <f>IF(COUNTIF(Table1[SurName],Table1[[#This Row],[SurName]])&gt;1,VLOOKUP(Table1[[#This Row],[SurName]],Table3[#All],2,FALSE),"")</f>
        <v>Family 17</v>
      </c>
      <c r="S473" t="str">
        <f>IF(Table1[[#This Row],[Ticket Group]]="","","Ticket")</f>
        <v>Ticket</v>
      </c>
      <c r="T473" t="str">
        <f>IF(Table1[[#This Row],[Family Group]]="","","Family")</f>
        <v>Family</v>
      </c>
    </row>
    <row r="474" spans="1:20" x14ac:dyDescent="0.25">
      <c r="A474">
        <v>120</v>
      </c>
      <c r="B474">
        <v>0</v>
      </c>
      <c r="C474">
        <v>3</v>
      </c>
      <c r="D474" t="s">
        <v>20</v>
      </c>
      <c r="E474">
        <v>2</v>
      </c>
      <c r="F474">
        <v>4</v>
      </c>
      <c r="G474">
        <v>2</v>
      </c>
      <c r="H474">
        <v>347082</v>
      </c>
      <c r="I474">
        <v>31.274999999999999</v>
      </c>
      <c r="K474" t="s">
        <v>19</v>
      </c>
      <c r="N474" t="s">
        <v>727</v>
      </c>
      <c r="O474" t="s">
        <v>376</v>
      </c>
      <c r="P474" t="s">
        <v>895</v>
      </c>
      <c r="Q474" t="str">
        <f>IF(COUNTIF(Table1[Ticket],Table1[[#This Row],[Ticket]])&gt;1,VLOOKUP(Table1[[#This Row],[Ticket]],Table2[#All],2,FALSE),"")</f>
        <v>Ticket 365</v>
      </c>
      <c r="R474" t="str">
        <f>IF(COUNTIF(Table1[SurName],Table1[[#This Row],[SurName]])&gt;1,VLOOKUP(Table1[[#This Row],[SurName]],Table3[#All],2,FALSE),"")</f>
        <v>Family 17</v>
      </c>
      <c r="S474" t="str">
        <f>IF(Table1[[#This Row],[Ticket Group]]="","","Ticket")</f>
        <v>Ticket</v>
      </c>
      <c r="T474" t="str">
        <f>IF(Table1[[#This Row],[Family Group]]="","","Family")</f>
        <v>Family</v>
      </c>
    </row>
    <row r="475" spans="1:20" x14ac:dyDescent="0.25">
      <c r="A475">
        <v>542</v>
      </c>
      <c r="B475">
        <v>0</v>
      </c>
      <c r="C475">
        <v>3</v>
      </c>
      <c r="D475" t="s">
        <v>20</v>
      </c>
      <c r="E475">
        <v>9</v>
      </c>
      <c r="F475">
        <v>4</v>
      </c>
      <c r="G475">
        <v>2</v>
      </c>
      <c r="H475">
        <v>347082</v>
      </c>
      <c r="I475">
        <v>31.274999999999999</v>
      </c>
      <c r="K475" t="s">
        <v>19</v>
      </c>
      <c r="N475" t="s">
        <v>727</v>
      </c>
      <c r="O475" t="s">
        <v>376</v>
      </c>
      <c r="P475" t="s">
        <v>1424</v>
      </c>
      <c r="Q475" t="str">
        <f>IF(COUNTIF(Table1[Ticket],Table1[[#This Row],[Ticket]])&gt;1,VLOOKUP(Table1[[#This Row],[Ticket]],Table2[#All],2,FALSE),"")</f>
        <v>Ticket 365</v>
      </c>
      <c r="R475" t="str">
        <f>IF(COUNTIF(Table1[SurName],Table1[[#This Row],[SurName]])&gt;1,VLOOKUP(Table1[[#This Row],[SurName]],Table3[#All],2,FALSE),"")</f>
        <v>Family 17</v>
      </c>
      <c r="S475" t="str">
        <f>IF(Table1[[#This Row],[Ticket Group]]="","","Ticket")</f>
        <v>Ticket</v>
      </c>
      <c r="T475" t="str">
        <f>IF(Table1[[#This Row],[Family Group]]="","","Family")</f>
        <v>Family</v>
      </c>
    </row>
    <row r="476" spans="1:20" x14ac:dyDescent="0.25">
      <c r="A476">
        <v>543</v>
      </c>
      <c r="B476">
        <v>0</v>
      </c>
      <c r="C476">
        <v>3</v>
      </c>
      <c r="D476" t="s">
        <v>20</v>
      </c>
      <c r="E476">
        <v>11</v>
      </c>
      <c r="F476">
        <v>4</v>
      </c>
      <c r="G476">
        <v>2</v>
      </c>
      <c r="H476">
        <v>347082</v>
      </c>
      <c r="I476">
        <v>31.274999999999999</v>
      </c>
      <c r="K476" t="s">
        <v>19</v>
      </c>
      <c r="N476" t="s">
        <v>727</v>
      </c>
      <c r="O476" t="s">
        <v>376</v>
      </c>
      <c r="P476" t="s">
        <v>1425</v>
      </c>
      <c r="Q476" t="str">
        <f>IF(COUNTIF(Table1[Ticket],Table1[[#This Row],[Ticket]])&gt;1,VLOOKUP(Table1[[#This Row],[Ticket]],Table2[#All],2,FALSE),"")</f>
        <v>Ticket 365</v>
      </c>
      <c r="R476" t="str">
        <f>IF(COUNTIF(Table1[SurName],Table1[[#This Row],[SurName]])&gt;1,VLOOKUP(Table1[[#This Row],[SurName]],Table3[#All],2,FALSE),"")</f>
        <v>Family 17</v>
      </c>
      <c r="S476" t="str">
        <f>IF(Table1[[#This Row],[Ticket Group]]="","","Ticket")</f>
        <v>Ticket</v>
      </c>
      <c r="T476" t="str">
        <f>IF(Table1[[#This Row],[Family Group]]="","","Family")</f>
        <v>Family</v>
      </c>
    </row>
    <row r="477" spans="1:20" x14ac:dyDescent="0.25">
      <c r="A477">
        <v>611</v>
      </c>
      <c r="B477">
        <v>0</v>
      </c>
      <c r="C477">
        <v>3</v>
      </c>
      <c r="D477" t="s">
        <v>20</v>
      </c>
      <c r="E477">
        <v>39</v>
      </c>
      <c r="F477">
        <v>1</v>
      </c>
      <c r="G477">
        <v>5</v>
      </c>
      <c r="H477">
        <v>347082</v>
      </c>
      <c r="I477">
        <v>31.274999999999999</v>
      </c>
      <c r="K477" t="s">
        <v>19</v>
      </c>
      <c r="N477" t="s">
        <v>727</v>
      </c>
      <c r="O477" t="s">
        <v>378</v>
      </c>
      <c r="P477" t="s">
        <v>1503</v>
      </c>
      <c r="Q477" t="str">
        <f>IF(COUNTIF(Table1[Ticket],Table1[[#This Row],[Ticket]])&gt;1,VLOOKUP(Table1[[#This Row],[Ticket]],Table2[#All],2,FALSE),"")</f>
        <v>Ticket 365</v>
      </c>
      <c r="R477" t="str">
        <f>IF(COUNTIF(Table1[SurName],Table1[[#This Row],[SurName]])&gt;1,VLOOKUP(Table1[[#This Row],[SurName]],Table3[#All],2,FALSE),"")</f>
        <v>Family 17</v>
      </c>
      <c r="S477" t="str">
        <f>IF(Table1[[#This Row],[Ticket Group]]="","","Ticket")</f>
        <v>Ticket</v>
      </c>
      <c r="T477" t="str">
        <f>IF(Table1[[#This Row],[Family Group]]="","","Family")</f>
        <v>Family</v>
      </c>
    </row>
    <row r="478" spans="1:20" x14ac:dyDescent="0.25">
      <c r="A478">
        <v>814</v>
      </c>
      <c r="B478">
        <v>0</v>
      </c>
      <c r="C478">
        <v>3</v>
      </c>
      <c r="D478" t="s">
        <v>20</v>
      </c>
      <c r="E478">
        <v>6</v>
      </c>
      <c r="F478">
        <v>4</v>
      </c>
      <c r="G478">
        <v>2</v>
      </c>
      <c r="H478">
        <v>347082</v>
      </c>
      <c r="I478">
        <v>31.274999999999999</v>
      </c>
      <c r="K478" t="s">
        <v>19</v>
      </c>
      <c r="N478" t="s">
        <v>727</v>
      </c>
      <c r="O478" t="s">
        <v>376</v>
      </c>
      <c r="P478" t="s">
        <v>1717</v>
      </c>
      <c r="Q478" t="str">
        <f>IF(COUNTIF(Table1[Ticket],Table1[[#This Row],[Ticket]])&gt;1,VLOOKUP(Table1[[#This Row],[Ticket]],Table2[#All],2,FALSE),"")</f>
        <v>Ticket 365</v>
      </c>
      <c r="R478" t="str">
        <f>IF(COUNTIF(Table1[SurName],Table1[[#This Row],[SurName]])&gt;1,VLOOKUP(Table1[[#This Row],[SurName]],Table3[#All],2,FALSE),"")</f>
        <v>Family 17</v>
      </c>
      <c r="S478" t="str">
        <f>IF(Table1[[#This Row],[Ticket Group]]="","","Ticket")</f>
        <v>Ticket</v>
      </c>
      <c r="T478" t="str">
        <f>IF(Table1[[#This Row],[Family Group]]="","","Family")</f>
        <v>Family</v>
      </c>
    </row>
    <row r="479" spans="1:20" x14ac:dyDescent="0.25">
      <c r="A479">
        <v>851</v>
      </c>
      <c r="B479">
        <v>0</v>
      </c>
      <c r="C479">
        <v>3</v>
      </c>
      <c r="D479" t="s">
        <v>14</v>
      </c>
      <c r="E479">
        <v>4</v>
      </c>
      <c r="F479">
        <v>4</v>
      </c>
      <c r="G479">
        <v>2</v>
      </c>
      <c r="H479">
        <v>347082</v>
      </c>
      <c r="I479">
        <v>31.274999999999999</v>
      </c>
      <c r="K479" t="s">
        <v>19</v>
      </c>
      <c r="N479" t="s">
        <v>727</v>
      </c>
      <c r="O479" t="s">
        <v>362</v>
      </c>
      <c r="P479" t="s">
        <v>1763</v>
      </c>
      <c r="Q479" t="str">
        <f>IF(COUNTIF(Table1[Ticket],Table1[[#This Row],[Ticket]])&gt;1,VLOOKUP(Table1[[#This Row],[Ticket]],Table2[#All],2,FALSE),"")</f>
        <v>Ticket 365</v>
      </c>
      <c r="R479" t="str">
        <f>IF(COUNTIF(Table1[SurName],Table1[[#This Row],[SurName]])&gt;1,VLOOKUP(Table1[[#This Row],[SurName]],Table3[#All],2,FALSE),"")</f>
        <v>Family 17</v>
      </c>
      <c r="S479" t="str">
        <f>IF(Table1[[#This Row],[Ticket Group]]="","","Ticket")</f>
        <v>Ticket</v>
      </c>
      <c r="T479" t="str">
        <f>IF(Table1[[#This Row],[Family Group]]="","","Family")</f>
        <v>Family</v>
      </c>
    </row>
    <row r="480" spans="1:20" x14ac:dyDescent="0.25">
      <c r="A480">
        <v>268</v>
      </c>
      <c r="B480">
        <v>1</v>
      </c>
      <c r="C480">
        <v>3</v>
      </c>
      <c r="D480" t="s">
        <v>14</v>
      </c>
      <c r="E480">
        <v>25</v>
      </c>
      <c r="F480">
        <v>1</v>
      </c>
      <c r="G480">
        <v>0</v>
      </c>
      <c r="H480">
        <v>347083</v>
      </c>
      <c r="I480">
        <v>7.7750000000000004</v>
      </c>
      <c r="K480" t="s">
        <v>19</v>
      </c>
      <c r="N480" t="s">
        <v>1097</v>
      </c>
      <c r="O480" t="s">
        <v>339</v>
      </c>
      <c r="P480" t="s">
        <v>1098</v>
      </c>
      <c r="Q480" t="str">
        <f>IF(COUNTIF(Table1[Ticket],Table1[[#This Row],[Ticket]])&gt;1,VLOOKUP(Table1[[#This Row],[Ticket]],Table2[#All],2,FALSE),"")</f>
        <v/>
      </c>
      <c r="R480" t="str">
        <f>IF(COUNTIF(Table1[SurName],Table1[[#This Row],[SurName]])&gt;1,VLOOKUP(Table1[[#This Row],[SurName]],Table3[#All],2,FALSE),"")</f>
        <v/>
      </c>
      <c r="S480" t="str">
        <f>IF(Table1[[#This Row],[Ticket Group]]="","","Ticket")</f>
        <v/>
      </c>
      <c r="T480" t="str">
        <f>IF(Table1[[#This Row],[Family Group]]="","","Family")</f>
        <v/>
      </c>
    </row>
    <row r="481" spans="1:20" x14ac:dyDescent="0.25">
      <c r="A481">
        <v>555</v>
      </c>
      <c r="B481">
        <v>1</v>
      </c>
      <c r="C481">
        <v>3</v>
      </c>
      <c r="D481" t="s">
        <v>20</v>
      </c>
      <c r="E481">
        <v>22</v>
      </c>
      <c r="F481">
        <v>0</v>
      </c>
      <c r="G481">
        <v>0</v>
      </c>
      <c r="H481">
        <v>347085</v>
      </c>
      <c r="I481">
        <v>7.7750000000000004</v>
      </c>
      <c r="K481" t="s">
        <v>19</v>
      </c>
      <c r="N481" t="s">
        <v>1440</v>
      </c>
      <c r="O481" t="s">
        <v>376</v>
      </c>
      <c r="P481" t="s">
        <v>1441</v>
      </c>
      <c r="Q481" t="str">
        <f>IF(COUNTIF(Table1[Ticket],Table1[[#This Row],[Ticket]])&gt;1,VLOOKUP(Table1[[#This Row],[Ticket]],Table2[#All],2,FALSE),"")</f>
        <v/>
      </c>
      <c r="R481" t="str">
        <f>IF(COUNTIF(Table1[SurName],Table1[[#This Row],[SurName]])&gt;1,VLOOKUP(Table1[[#This Row],[SurName]],Table3[#All],2,FALSE),"")</f>
        <v/>
      </c>
      <c r="S481" t="str">
        <f>IF(Table1[[#This Row],[Ticket Group]]="","","Ticket")</f>
        <v/>
      </c>
      <c r="T481" t="str">
        <f>IF(Table1[[#This Row],[Family Group]]="","","Family")</f>
        <v/>
      </c>
    </row>
    <row r="482" spans="1:20" x14ac:dyDescent="0.25">
      <c r="A482">
        <v>808</v>
      </c>
      <c r="B482">
        <v>0</v>
      </c>
      <c r="C482">
        <v>3</v>
      </c>
      <c r="D482" t="s">
        <v>20</v>
      </c>
      <c r="E482">
        <v>18</v>
      </c>
      <c r="F482">
        <v>0</v>
      </c>
      <c r="G482">
        <v>0</v>
      </c>
      <c r="H482">
        <v>347087</v>
      </c>
      <c r="I482">
        <v>7.7750000000000004</v>
      </c>
      <c r="K482" t="s">
        <v>19</v>
      </c>
      <c r="N482" t="s">
        <v>1711</v>
      </c>
      <c r="O482" t="s">
        <v>376</v>
      </c>
      <c r="P482" t="s">
        <v>1712</v>
      </c>
      <c r="Q482" t="str">
        <f>IF(COUNTIF(Table1[Ticket],Table1[[#This Row],[Ticket]])&gt;1,VLOOKUP(Table1[[#This Row],[Ticket]],Table2[#All],2,FALSE),"")</f>
        <v/>
      </c>
      <c r="R482" t="str">
        <f>IF(COUNTIF(Table1[SurName],Table1[[#This Row],[SurName]])&gt;1,VLOOKUP(Table1[[#This Row],[SurName]],Table3[#All],2,FALSE),"")</f>
        <v/>
      </c>
      <c r="S482" t="str">
        <f>IF(Table1[[#This Row],[Ticket Group]]="","","Ticket")</f>
        <v/>
      </c>
      <c r="T482" t="str">
        <f>IF(Table1[[#This Row],[Family Group]]="","","Family")</f>
        <v/>
      </c>
    </row>
    <row r="483" spans="1:20" x14ac:dyDescent="0.25">
      <c r="A483">
        <v>64</v>
      </c>
      <c r="B483">
        <v>0</v>
      </c>
      <c r="C483">
        <v>3</v>
      </c>
      <c r="D483" t="s">
        <v>14</v>
      </c>
      <c r="E483">
        <v>4</v>
      </c>
      <c r="F483">
        <v>3</v>
      </c>
      <c r="G483">
        <v>2</v>
      </c>
      <c r="H483">
        <v>347088</v>
      </c>
      <c r="I483">
        <v>27.9</v>
      </c>
      <c r="K483" t="s">
        <v>19</v>
      </c>
      <c r="N483" t="s">
        <v>808</v>
      </c>
      <c r="O483" t="s">
        <v>362</v>
      </c>
      <c r="P483" t="s">
        <v>809</v>
      </c>
      <c r="Q483" t="str">
        <f>IF(COUNTIF(Table1[Ticket],Table1[[#This Row],[Ticket]])&gt;1,VLOOKUP(Table1[[#This Row],[Ticket]],Table2[#All],2,FALSE),"")</f>
        <v>Ticket 369</v>
      </c>
      <c r="R483" t="str">
        <f>IF(COUNTIF(Table1[SurName],Table1[[#This Row],[SurName]])&gt;1,VLOOKUP(Table1[[#This Row],[SurName]],Table3[#All],2,FALSE),"")</f>
        <v>Family 568</v>
      </c>
      <c r="S483" t="str">
        <f>IF(Table1[[#This Row],[Ticket Group]]="","","Ticket")</f>
        <v>Ticket</v>
      </c>
      <c r="T483" t="str">
        <f>IF(Table1[[#This Row],[Family Group]]="","","Family")</f>
        <v>Family</v>
      </c>
    </row>
    <row r="484" spans="1:20" x14ac:dyDescent="0.25">
      <c r="A484">
        <v>168</v>
      </c>
      <c r="B484">
        <v>0</v>
      </c>
      <c r="C484">
        <v>3</v>
      </c>
      <c r="D484" t="s">
        <v>20</v>
      </c>
      <c r="E484">
        <v>45</v>
      </c>
      <c r="F484">
        <v>1</v>
      </c>
      <c r="G484">
        <v>4</v>
      </c>
      <c r="H484">
        <v>347088</v>
      </c>
      <c r="I484">
        <v>27.9</v>
      </c>
      <c r="K484" t="s">
        <v>19</v>
      </c>
      <c r="N484" t="s">
        <v>808</v>
      </c>
      <c r="O484" t="s">
        <v>378</v>
      </c>
      <c r="P484" t="s">
        <v>965</v>
      </c>
      <c r="Q484" t="str">
        <f>IF(COUNTIF(Table1[Ticket],Table1[[#This Row],[Ticket]])&gt;1,VLOOKUP(Table1[[#This Row],[Ticket]],Table2[#All],2,FALSE),"")</f>
        <v>Ticket 369</v>
      </c>
      <c r="R484" t="str">
        <f>IF(COUNTIF(Table1[SurName],Table1[[#This Row],[SurName]])&gt;1,VLOOKUP(Table1[[#This Row],[SurName]],Table3[#All],2,FALSE),"")</f>
        <v>Family 568</v>
      </c>
      <c r="S484" t="str">
        <f>IF(Table1[[#This Row],[Ticket Group]]="","","Ticket")</f>
        <v>Ticket</v>
      </c>
      <c r="T484" t="str">
        <f>IF(Table1[[#This Row],[Family Group]]="","","Family")</f>
        <v>Family</v>
      </c>
    </row>
    <row r="485" spans="1:20" x14ac:dyDescent="0.25">
      <c r="A485">
        <v>361</v>
      </c>
      <c r="B485">
        <v>0</v>
      </c>
      <c r="C485">
        <v>3</v>
      </c>
      <c r="D485" t="s">
        <v>14</v>
      </c>
      <c r="E485">
        <v>40</v>
      </c>
      <c r="F485">
        <v>1</v>
      </c>
      <c r="G485">
        <v>4</v>
      </c>
      <c r="H485">
        <v>347088</v>
      </c>
      <c r="I485">
        <v>27.9</v>
      </c>
      <c r="K485" t="s">
        <v>19</v>
      </c>
      <c r="N485" t="s">
        <v>808</v>
      </c>
      <c r="O485" t="s">
        <v>339</v>
      </c>
      <c r="P485" t="s">
        <v>1202</v>
      </c>
      <c r="Q485" t="str">
        <f>IF(COUNTIF(Table1[Ticket],Table1[[#This Row],[Ticket]])&gt;1,VLOOKUP(Table1[[#This Row],[Ticket]],Table2[#All],2,FALSE),"")</f>
        <v>Ticket 369</v>
      </c>
      <c r="R485" t="str">
        <f>IF(COUNTIF(Table1[SurName],Table1[[#This Row],[SurName]])&gt;1,VLOOKUP(Table1[[#This Row],[SurName]],Table3[#All],2,FALSE),"")</f>
        <v>Family 568</v>
      </c>
      <c r="S485" t="str">
        <f>IF(Table1[[#This Row],[Ticket Group]]="","","Ticket")</f>
        <v>Ticket</v>
      </c>
      <c r="T485" t="str">
        <f>IF(Table1[[#This Row],[Family Group]]="","","Family")</f>
        <v>Family</v>
      </c>
    </row>
    <row r="486" spans="1:20" x14ac:dyDescent="0.25">
      <c r="A486">
        <v>635</v>
      </c>
      <c r="B486">
        <v>0</v>
      </c>
      <c r="C486">
        <v>3</v>
      </c>
      <c r="D486" t="s">
        <v>20</v>
      </c>
      <c r="E486">
        <v>9</v>
      </c>
      <c r="F486">
        <v>3</v>
      </c>
      <c r="G486">
        <v>2</v>
      </c>
      <c r="H486">
        <v>347088</v>
      </c>
      <c r="I486">
        <v>27.9</v>
      </c>
      <c r="K486" t="s">
        <v>19</v>
      </c>
      <c r="N486" t="s">
        <v>808</v>
      </c>
      <c r="O486" t="s">
        <v>376</v>
      </c>
      <c r="P486" t="s">
        <v>1531</v>
      </c>
      <c r="Q486" t="str">
        <f>IF(COUNTIF(Table1[Ticket],Table1[[#This Row],[Ticket]])&gt;1,VLOOKUP(Table1[[#This Row],[Ticket]],Table2[#All],2,FALSE),"")</f>
        <v>Ticket 369</v>
      </c>
      <c r="R486" t="str">
        <f>IF(COUNTIF(Table1[SurName],Table1[[#This Row],[SurName]])&gt;1,VLOOKUP(Table1[[#This Row],[SurName]],Table3[#All],2,FALSE),"")</f>
        <v>Family 568</v>
      </c>
      <c r="S486" t="str">
        <f>IF(Table1[[#This Row],[Ticket Group]]="","","Ticket")</f>
        <v>Ticket</v>
      </c>
      <c r="T486" t="str">
        <f>IF(Table1[[#This Row],[Family Group]]="","","Family")</f>
        <v>Family</v>
      </c>
    </row>
    <row r="487" spans="1:20" x14ac:dyDescent="0.25">
      <c r="A487">
        <v>643</v>
      </c>
      <c r="B487">
        <v>0</v>
      </c>
      <c r="C487">
        <v>3</v>
      </c>
      <c r="D487" t="s">
        <v>20</v>
      </c>
      <c r="E487">
        <v>2</v>
      </c>
      <c r="F487">
        <v>3</v>
      </c>
      <c r="G487">
        <v>2</v>
      </c>
      <c r="H487">
        <v>347088</v>
      </c>
      <c r="I487">
        <v>27.9</v>
      </c>
      <c r="K487" t="s">
        <v>19</v>
      </c>
      <c r="N487" t="s">
        <v>808</v>
      </c>
      <c r="O487" t="s">
        <v>376</v>
      </c>
      <c r="P487" t="s">
        <v>1540</v>
      </c>
      <c r="Q487" t="str">
        <f>IF(COUNTIF(Table1[Ticket],Table1[[#This Row],[Ticket]])&gt;1,VLOOKUP(Table1[[#This Row],[Ticket]],Table2[#All],2,FALSE),"")</f>
        <v>Ticket 369</v>
      </c>
      <c r="R487" t="str">
        <f>IF(COUNTIF(Table1[SurName],Table1[[#This Row],[SurName]])&gt;1,VLOOKUP(Table1[[#This Row],[SurName]],Table3[#All],2,FALSE),"")</f>
        <v>Family 568</v>
      </c>
      <c r="S487" t="str">
        <f>IF(Table1[[#This Row],[Ticket Group]]="","","Ticket")</f>
        <v>Ticket</v>
      </c>
      <c r="T487" t="str">
        <f>IF(Table1[[#This Row],[Family Group]]="","","Family")</f>
        <v>Family</v>
      </c>
    </row>
    <row r="488" spans="1:20" x14ac:dyDescent="0.25">
      <c r="A488">
        <v>820</v>
      </c>
      <c r="B488">
        <v>0</v>
      </c>
      <c r="C488">
        <v>3</v>
      </c>
      <c r="D488" t="s">
        <v>14</v>
      </c>
      <c r="E488">
        <v>10</v>
      </c>
      <c r="F488">
        <v>3</v>
      </c>
      <c r="G488">
        <v>2</v>
      </c>
      <c r="H488">
        <v>347088</v>
      </c>
      <c r="I488">
        <v>27.9</v>
      </c>
      <c r="K488" t="s">
        <v>19</v>
      </c>
      <c r="N488" t="s">
        <v>808</v>
      </c>
      <c r="O488" t="s">
        <v>362</v>
      </c>
      <c r="P488" t="s">
        <v>1726</v>
      </c>
      <c r="Q488" t="str">
        <f>IF(COUNTIF(Table1[Ticket],Table1[[#This Row],[Ticket]])&gt;1,VLOOKUP(Table1[[#This Row],[Ticket]],Table2[#All],2,FALSE),"")</f>
        <v>Ticket 369</v>
      </c>
      <c r="R488" t="str">
        <f>IF(COUNTIF(Table1[SurName],Table1[[#This Row],[SurName]])&gt;1,VLOOKUP(Table1[[#This Row],[SurName]],Table3[#All],2,FALSE),"")</f>
        <v>Family 568</v>
      </c>
      <c r="S488" t="str">
        <f>IF(Table1[[#This Row],[Ticket Group]]="","","Ticket")</f>
        <v>Ticket</v>
      </c>
      <c r="T488" t="str">
        <f>IF(Table1[[#This Row],[Family Group]]="","","Family")</f>
        <v>Family</v>
      </c>
    </row>
    <row r="489" spans="1:20" x14ac:dyDescent="0.25">
      <c r="A489">
        <v>805</v>
      </c>
      <c r="B489">
        <v>1</v>
      </c>
      <c r="C489">
        <v>3</v>
      </c>
      <c r="D489" t="s">
        <v>14</v>
      </c>
      <c r="E489">
        <v>27</v>
      </c>
      <c r="F489">
        <v>0</v>
      </c>
      <c r="G489">
        <v>0</v>
      </c>
      <c r="H489">
        <v>347089</v>
      </c>
      <c r="I489">
        <v>6.9749999999999996</v>
      </c>
      <c r="K489" t="s">
        <v>19</v>
      </c>
      <c r="N489" t="s">
        <v>1708</v>
      </c>
      <c r="O489" t="s">
        <v>339</v>
      </c>
      <c r="P489" t="s">
        <v>1709</v>
      </c>
      <c r="Q489" t="str">
        <f>IF(COUNTIF(Table1[Ticket],Table1[[#This Row],[Ticket]])&gt;1,VLOOKUP(Table1[[#This Row],[Ticket]],Table2[#All],2,FALSE),"")</f>
        <v/>
      </c>
      <c r="R489" t="str">
        <f>IF(COUNTIF(Table1[SurName],Table1[[#This Row],[SurName]])&gt;1,VLOOKUP(Table1[[#This Row],[SurName]],Table3[#All],2,FALSE),"")</f>
        <v/>
      </c>
      <c r="S489" t="str">
        <f>IF(Table1[[#This Row],[Ticket Group]]="","","Ticket")</f>
        <v/>
      </c>
      <c r="T489" t="str">
        <f>IF(Table1[[#This Row],[Family Group]]="","","Family")</f>
        <v/>
      </c>
    </row>
    <row r="490" spans="1:20" x14ac:dyDescent="0.25">
      <c r="A490">
        <v>282</v>
      </c>
      <c r="B490">
        <v>0</v>
      </c>
      <c r="C490">
        <v>3</v>
      </c>
      <c r="D490" t="s">
        <v>14</v>
      </c>
      <c r="E490">
        <v>28</v>
      </c>
      <c r="F490">
        <v>0</v>
      </c>
      <c r="G490">
        <v>0</v>
      </c>
      <c r="H490">
        <v>347464</v>
      </c>
      <c r="I490">
        <v>7.8541999999999996</v>
      </c>
      <c r="K490" t="s">
        <v>19</v>
      </c>
      <c r="N490" t="s">
        <v>1115</v>
      </c>
      <c r="O490" t="s">
        <v>339</v>
      </c>
      <c r="P490" t="s">
        <v>1116</v>
      </c>
      <c r="Q490" t="str">
        <f>IF(COUNTIF(Table1[Ticket],Table1[[#This Row],[Ticket]])&gt;1,VLOOKUP(Table1[[#This Row],[Ticket]],Table2[#All],2,FALSE),"")</f>
        <v/>
      </c>
      <c r="R490" t="str">
        <f>IF(COUNTIF(Table1[SurName],Table1[[#This Row],[SurName]])&gt;1,VLOOKUP(Table1[[#This Row],[SurName]],Table3[#All],2,FALSE),"")</f>
        <v>Family 458</v>
      </c>
      <c r="S490" t="str">
        <f>IF(Table1[[#This Row],[Ticket Group]]="","","Ticket")</f>
        <v/>
      </c>
      <c r="T490" t="str">
        <f>IF(Table1[[#This Row],[Family Group]]="","","Family")</f>
        <v>Family</v>
      </c>
    </row>
    <row r="491" spans="1:20" x14ac:dyDescent="0.25">
      <c r="A491">
        <v>92</v>
      </c>
      <c r="B491">
        <v>0</v>
      </c>
      <c r="C491">
        <v>3</v>
      </c>
      <c r="D491" t="s">
        <v>14</v>
      </c>
      <c r="E491">
        <v>20</v>
      </c>
      <c r="F491">
        <v>0</v>
      </c>
      <c r="G491">
        <v>0</v>
      </c>
      <c r="H491">
        <v>347466</v>
      </c>
      <c r="I491">
        <v>7.8541999999999996</v>
      </c>
      <c r="K491" t="s">
        <v>19</v>
      </c>
      <c r="N491" t="s">
        <v>854</v>
      </c>
      <c r="O491" t="s">
        <v>339</v>
      </c>
      <c r="P491" t="s">
        <v>855</v>
      </c>
      <c r="Q491" t="str">
        <f>IF(COUNTIF(Table1[Ticket],Table1[[#This Row],[Ticket]])&gt;1,VLOOKUP(Table1[[#This Row],[Ticket]],Table2[#All],2,FALSE),"")</f>
        <v/>
      </c>
      <c r="R491" t="str">
        <f>IF(COUNTIF(Table1[SurName],Table1[[#This Row],[SurName]])&gt;1,VLOOKUP(Table1[[#This Row],[SurName]],Table3[#All],2,FALSE),"")</f>
        <v/>
      </c>
      <c r="S491" t="str">
        <f>IF(Table1[[#This Row],[Ticket Group]]="","","Ticket")</f>
        <v/>
      </c>
      <c r="T491" t="str">
        <f>IF(Table1[[#This Row],[Family Group]]="","","Family")</f>
        <v/>
      </c>
    </row>
    <row r="492" spans="1:20" x14ac:dyDescent="0.25">
      <c r="A492">
        <v>834</v>
      </c>
      <c r="B492">
        <v>0</v>
      </c>
      <c r="C492">
        <v>3</v>
      </c>
      <c r="D492" t="s">
        <v>14</v>
      </c>
      <c r="E492">
        <v>23</v>
      </c>
      <c r="F492">
        <v>0</v>
      </c>
      <c r="G492">
        <v>0</v>
      </c>
      <c r="H492">
        <v>347468</v>
      </c>
      <c r="I492">
        <v>7.8541999999999996</v>
      </c>
      <c r="K492" t="s">
        <v>19</v>
      </c>
      <c r="N492" t="s">
        <v>1740</v>
      </c>
      <c r="O492" t="s">
        <v>339</v>
      </c>
      <c r="P492" t="s">
        <v>1723</v>
      </c>
      <c r="Q492" t="str">
        <f>IF(COUNTIF(Table1[Ticket],Table1[[#This Row],[Ticket]])&gt;1,VLOOKUP(Table1[[#This Row],[Ticket]],Table2[#All],2,FALSE),"")</f>
        <v/>
      </c>
      <c r="R492" t="str">
        <f>IF(COUNTIF(Table1[SurName],Table1[[#This Row],[SurName]])&gt;1,VLOOKUP(Table1[[#This Row],[SurName]],Table3[#All],2,FALSE),"")</f>
        <v/>
      </c>
      <c r="S492" t="str">
        <f>IF(Table1[[#This Row],[Ticket Group]]="","","Ticket")</f>
        <v/>
      </c>
      <c r="T492" t="str">
        <f>IF(Table1[[#This Row],[Family Group]]="","","Family")</f>
        <v/>
      </c>
    </row>
    <row r="493" spans="1:20" x14ac:dyDescent="0.25">
      <c r="A493">
        <v>316</v>
      </c>
      <c r="B493">
        <v>1</v>
      </c>
      <c r="C493">
        <v>3</v>
      </c>
      <c r="D493" t="s">
        <v>20</v>
      </c>
      <c r="E493">
        <v>26</v>
      </c>
      <c r="F493">
        <v>0</v>
      </c>
      <c r="G493">
        <v>0</v>
      </c>
      <c r="H493">
        <v>347470</v>
      </c>
      <c r="I493">
        <v>7.8541999999999996</v>
      </c>
      <c r="K493" t="s">
        <v>19</v>
      </c>
      <c r="N493" t="s">
        <v>1152</v>
      </c>
      <c r="O493" t="s">
        <v>376</v>
      </c>
      <c r="P493" t="s">
        <v>1153</v>
      </c>
      <c r="Q493" t="str">
        <f>IF(COUNTIF(Table1[Ticket],Table1[[#This Row],[Ticket]])&gt;1,VLOOKUP(Table1[[#This Row],[Ticket]],Table2[#All],2,FALSE),"")</f>
        <v/>
      </c>
      <c r="R493" t="str">
        <f>IF(COUNTIF(Table1[SurName],Table1[[#This Row],[SurName]])&gt;1,VLOOKUP(Table1[[#This Row],[SurName]],Table3[#All],2,FALSE),"")</f>
        <v/>
      </c>
      <c r="S493" t="str">
        <f>IF(Table1[[#This Row],[Ticket Group]]="","","Ticket")</f>
        <v/>
      </c>
      <c r="T493" t="str">
        <f>IF(Table1[[#This Row],[Family Group]]="","","Family")</f>
        <v/>
      </c>
    </row>
    <row r="494" spans="1:20" x14ac:dyDescent="0.25">
      <c r="A494">
        <v>9</v>
      </c>
      <c r="B494">
        <v>1</v>
      </c>
      <c r="C494">
        <v>3</v>
      </c>
      <c r="D494" t="s">
        <v>20</v>
      </c>
      <c r="E494">
        <v>27</v>
      </c>
      <c r="F494">
        <v>0</v>
      </c>
      <c r="G494">
        <v>2</v>
      </c>
      <c r="H494">
        <v>347742</v>
      </c>
      <c r="I494">
        <v>11.1333</v>
      </c>
      <c r="K494" t="s">
        <v>19</v>
      </c>
      <c r="N494" t="s">
        <v>722</v>
      </c>
      <c r="O494" t="s">
        <v>378</v>
      </c>
      <c r="P494" t="s">
        <v>723</v>
      </c>
      <c r="Q494" t="str">
        <f>IF(COUNTIF(Table1[Ticket],Table1[[#This Row],[Ticket]])&gt;1,VLOOKUP(Table1[[#This Row],[Ticket]],Table2[#All],2,FALSE),"")</f>
        <v>Ticket 375</v>
      </c>
      <c r="R494" t="str">
        <f>IF(COUNTIF(Table1[SurName],Table1[[#This Row],[SurName]])&gt;1,VLOOKUP(Table1[[#This Row],[SurName]],Table3[#All],2,FALSE),"")</f>
        <v>Family 297</v>
      </c>
      <c r="S494" t="str">
        <f>IF(Table1[[#This Row],[Ticket Group]]="","","Ticket")</f>
        <v>Ticket</v>
      </c>
      <c r="T494" t="str">
        <f>IF(Table1[[#This Row],[Family Group]]="","","Family")</f>
        <v>Family</v>
      </c>
    </row>
    <row r="495" spans="1:20" x14ac:dyDescent="0.25">
      <c r="A495">
        <v>173</v>
      </c>
      <c r="B495">
        <v>1</v>
      </c>
      <c r="C495">
        <v>3</v>
      </c>
      <c r="D495" t="s">
        <v>20</v>
      </c>
      <c r="E495">
        <v>1</v>
      </c>
      <c r="F495">
        <v>1</v>
      </c>
      <c r="G495">
        <v>1</v>
      </c>
      <c r="H495">
        <v>347742</v>
      </c>
      <c r="I495">
        <v>11.1333</v>
      </c>
      <c r="K495" t="s">
        <v>19</v>
      </c>
      <c r="N495" t="s">
        <v>722</v>
      </c>
      <c r="O495" t="s">
        <v>376</v>
      </c>
      <c r="P495" t="s">
        <v>970</v>
      </c>
      <c r="Q495" t="str">
        <f>IF(COUNTIF(Table1[Ticket],Table1[[#This Row],[Ticket]])&gt;1,VLOOKUP(Table1[[#This Row],[Ticket]],Table2[#All],2,FALSE),"")</f>
        <v>Ticket 375</v>
      </c>
      <c r="R495" t="str">
        <f>IF(COUNTIF(Table1[SurName],Table1[[#This Row],[SurName]])&gt;1,VLOOKUP(Table1[[#This Row],[SurName]],Table3[#All],2,FALSE),"")</f>
        <v>Family 297</v>
      </c>
      <c r="S495" t="str">
        <f>IF(Table1[[#This Row],[Ticket Group]]="","","Ticket")</f>
        <v>Ticket</v>
      </c>
      <c r="T495" t="str">
        <f>IF(Table1[[#This Row],[Family Group]]="","","Family")</f>
        <v>Family</v>
      </c>
    </row>
    <row r="496" spans="1:20" x14ac:dyDescent="0.25">
      <c r="A496">
        <v>870</v>
      </c>
      <c r="B496">
        <v>1</v>
      </c>
      <c r="C496">
        <v>3</v>
      </c>
      <c r="D496" t="s">
        <v>14</v>
      </c>
      <c r="E496">
        <v>4</v>
      </c>
      <c r="F496">
        <v>1</v>
      </c>
      <c r="G496">
        <v>1</v>
      </c>
      <c r="H496">
        <v>347742</v>
      </c>
      <c r="I496">
        <v>11.1333</v>
      </c>
      <c r="K496" t="s">
        <v>19</v>
      </c>
      <c r="N496" t="s">
        <v>722</v>
      </c>
      <c r="O496" t="s">
        <v>362</v>
      </c>
      <c r="P496" t="s">
        <v>1784</v>
      </c>
      <c r="Q496" t="str">
        <f>IF(COUNTIF(Table1[Ticket],Table1[[#This Row],[Ticket]])&gt;1,VLOOKUP(Table1[[#This Row],[Ticket]],Table2[#All],2,FALSE),"")</f>
        <v>Ticket 375</v>
      </c>
      <c r="R496" t="str">
        <f>IF(COUNTIF(Table1[SurName],Table1[[#This Row],[SurName]])&gt;1,VLOOKUP(Table1[[#This Row],[SurName]],Table3[#All],2,FALSE),"")</f>
        <v>Family 297</v>
      </c>
      <c r="S496" t="str">
        <f>IF(Table1[[#This Row],[Ticket Group]]="","","Ticket")</f>
        <v>Ticket</v>
      </c>
      <c r="T496" t="str">
        <f>IF(Table1[[#This Row],[Family Group]]="","","Family")</f>
        <v>Family</v>
      </c>
    </row>
    <row r="497" spans="1:20" x14ac:dyDescent="0.25">
      <c r="A497">
        <v>632</v>
      </c>
      <c r="B497">
        <v>0</v>
      </c>
      <c r="C497">
        <v>3</v>
      </c>
      <c r="D497" t="s">
        <v>14</v>
      </c>
      <c r="E497">
        <v>51</v>
      </c>
      <c r="F497">
        <v>0</v>
      </c>
      <c r="G497">
        <v>0</v>
      </c>
      <c r="H497">
        <v>347743</v>
      </c>
      <c r="I497">
        <v>7.0541999999999998</v>
      </c>
      <c r="K497" t="s">
        <v>19</v>
      </c>
      <c r="N497" t="s">
        <v>1527</v>
      </c>
      <c r="O497" t="s">
        <v>339</v>
      </c>
      <c r="P497" t="s">
        <v>1528</v>
      </c>
      <c r="Q497" t="str">
        <f>IF(COUNTIF(Table1[Ticket],Table1[[#This Row],[Ticket]])&gt;1,VLOOKUP(Table1[[#This Row],[Ticket]],Table2[#All],2,FALSE),"")</f>
        <v/>
      </c>
      <c r="R497" t="str">
        <f>IF(COUNTIF(Table1[SurName],Table1[[#This Row],[SurName]])&gt;1,VLOOKUP(Table1[[#This Row],[SurName]],Table3[#All],2,FALSE),"")</f>
        <v/>
      </c>
      <c r="S497" t="str">
        <f>IF(Table1[[#This Row],[Ticket Group]]="","","Ticket")</f>
        <v/>
      </c>
      <c r="T497" t="str">
        <f>IF(Table1[[#This Row],[Family Group]]="","","Family")</f>
        <v/>
      </c>
    </row>
    <row r="498" spans="1:20" x14ac:dyDescent="0.25">
      <c r="A498">
        <v>700</v>
      </c>
      <c r="B498">
        <v>0</v>
      </c>
      <c r="C498">
        <v>3</v>
      </c>
      <c r="D498" t="s">
        <v>14</v>
      </c>
      <c r="E498">
        <v>42</v>
      </c>
      <c r="F498">
        <v>0</v>
      </c>
      <c r="G498">
        <v>0</v>
      </c>
      <c r="H498">
        <v>348121</v>
      </c>
      <c r="I498">
        <v>7.65</v>
      </c>
      <c r="J498" t="s">
        <v>197</v>
      </c>
      <c r="K498" t="s">
        <v>19</v>
      </c>
      <c r="L498" t="s">
        <v>196</v>
      </c>
      <c r="M498">
        <v>2</v>
      </c>
      <c r="N498" t="s">
        <v>685</v>
      </c>
      <c r="O498" t="s">
        <v>339</v>
      </c>
      <c r="P498" t="s">
        <v>686</v>
      </c>
      <c r="Q498" t="str">
        <f>IF(COUNTIF(Table1[Ticket],Table1[[#This Row],[Ticket]])&gt;1,VLOOKUP(Table1[[#This Row],[Ticket]],Table2[#All],2,FALSE),"")</f>
        <v/>
      </c>
      <c r="R498" t="str">
        <f>IF(COUNTIF(Table1[SurName],Table1[[#This Row],[SurName]])&gt;1,VLOOKUP(Table1[[#This Row],[SurName]],Table3[#All],2,FALSE),"")</f>
        <v/>
      </c>
      <c r="S498" t="str">
        <f>IF(Table1[[#This Row],[Ticket Group]]="","","Ticket")</f>
        <v/>
      </c>
      <c r="T498" t="str">
        <f>IF(Table1[[#This Row],[Family Group]]="","","Family")</f>
        <v/>
      </c>
    </row>
    <row r="499" spans="1:20" x14ac:dyDescent="0.25">
      <c r="A499">
        <v>76</v>
      </c>
      <c r="B499">
        <v>0</v>
      </c>
      <c r="C499">
        <v>3</v>
      </c>
      <c r="D499" t="s">
        <v>14</v>
      </c>
      <c r="E499">
        <v>25</v>
      </c>
      <c r="F499">
        <v>0</v>
      </c>
      <c r="G499">
        <v>0</v>
      </c>
      <c r="H499">
        <v>348123</v>
      </c>
      <c r="I499">
        <v>7.65</v>
      </c>
      <c r="J499" t="s">
        <v>198</v>
      </c>
      <c r="K499" t="s">
        <v>19</v>
      </c>
      <c r="L499" t="s">
        <v>196</v>
      </c>
      <c r="M499">
        <v>2</v>
      </c>
      <c r="N499" t="s">
        <v>687</v>
      </c>
      <c r="O499" t="s">
        <v>339</v>
      </c>
      <c r="P499" t="s">
        <v>688</v>
      </c>
      <c r="Q499" t="str">
        <f>IF(COUNTIF(Table1[Ticket],Table1[[#This Row],[Ticket]])&gt;1,VLOOKUP(Table1[[#This Row],[Ticket]],Table2[#All],2,FALSE),"")</f>
        <v/>
      </c>
      <c r="R499" t="str">
        <f>IF(COUNTIF(Table1[SurName],Table1[[#This Row],[SurName]])&gt;1,VLOOKUP(Table1[[#This Row],[SurName]],Table3[#All],2,FALSE),"")</f>
        <v/>
      </c>
      <c r="S499" t="str">
        <f>IF(Table1[[#This Row],[Ticket Group]]="","","Ticket")</f>
        <v/>
      </c>
      <c r="T499" t="str">
        <f>IF(Table1[[#This Row],[Family Group]]="","","Family")</f>
        <v/>
      </c>
    </row>
    <row r="500" spans="1:20" x14ac:dyDescent="0.25">
      <c r="A500">
        <v>716</v>
      </c>
      <c r="B500">
        <v>0</v>
      </c>
      <c r="C500">
        <v>3</v>
      </c>
      <c r="D500" t="s">
        <v>14</v>
      </c>
      <c r="E500">
        <v>19</v>
      </c>
      <c r="F500">
        <v>0</v>
      </c>
      <c r="G500">
        <v>0</v>
      </c>
      <c r="H500">
        <v>348124</v>
      </c>
      <c r="I500">
        <v>7.65</v>
      </c>
      <c r="J500" t="s">
        <v>198</v>
      </c>
      <c r="K500" t="s">
        <v>19</v>
      </c>
      <c r="L500" t="s">
        <v>196</v>
      </c>
      <c r="M500">
        <v>2</v>
      </c>
      <c r="N500" t="s">
        <v>689</v>
      </c>
      <c r="O500" t="s">
        <v>339</v>
      </c>
      <c r="P500" t="s">
        <v>690</v>
      </c>
      <c r="Q500" t="str">
        <f>IF(COUNTIF(Table1[Ticket],Table1[[#This Row],[Ticket]])&gt;1,VLOOKUP(Table1[[#This Row],[Ticket]],Table2[#All],2,FALSE),"")</f>
        <v/>
      </c>
      <c r="R500" t="str">
        <f>IF(COUNTIF(Table1[SurName],Table1[[#This Row],[SurName]])&gt;1,VLOOKUP(Table1[[#This Row],[SurName]],Table3[#All],2,FALSE),"")</f>
        <v/>
      </c>
      <c r="S500" t="str">
        <f>IF(Table1[[#This Row],[Ticket Group]]="","","Ticket")</f>
        <v/>
      </c>
      <c r="T500" t="str">
        <f>IF(Table1[[#This Row],[Family Group]]="","","Family")</f>
        <v/>
      </c>
    </row>
    <row r="501" spans="1:20" x14ac:dyDescent="0.25">
      <c r="A501">
        <v>739</v>
      </c>
      <c r="B501">
        <v>0</v>
      </c>
      <c r="C501">
        <v>3</v>
      </c>
      <c r="D501" t="s">
        <v>14</v>
      </c>
      <c r="F501">
        <v>0</v>
      </c>
      <c r="G501">
        <v>0</v>
      </c>
      <c r="H501">
        <v>349201</v>
      </c>
      <c r="I501">
        <v>7.8958000000000004</v>
      </c>
      <c r="K501" t="s">
        <v>19</v>
      </c>
      <c r="N501" t="s">
        <v>1639</v>
      </c>
      <c r="O501" t="s">
        <v>339</v>
      </c>
      <c r="P501" t="s">
        <v>1640</v>
      </c>
      <c r="Q501" t="str">
        <f>IF(COUNTIF(Table1[Ticket],Table1[[#This Row],[Ticket]])&gt;1,VLOOKUP(Table1[[#This Row],[Ticket]],Table2[#All],2,FALSE),"")</f>
        <v/>
      </c>
      <c r="R501" t="str">
        <f>IF(COUNTIF(Table1[SurName],Table1[[#This Row],[SurName]])&gt;1,VLOOKUP(Table1[[#This Row],[SurName]],Table3[#All],2,FALSE),"")</f>
        <v/>
      </c>
      <c r="S501" t="str">
        <f>IF(Table1[[#This Row],[Ticket Group]]="","","Ticket")</f>
        <v/>
      </c>
      <c r="T501" t="str">
        <f>IF(Table1[[#This Row],[Family Group]]="","","Family")</f>
        <v/>
      </c>
    </row>
    <row r="502" spans="1:20" x14ac:dyDescent="0.25">
      <c r="A502">
        <v>795</v>
      </c>
      <c r="B502">
        <v>0</v>
      </c>
      <c r="C502">
        <v>3</v>
      </c>
      <c r="D502" t="s">
        <v>14</v>
      </c>
      <c r="E502">
        <v>25</v>
      </c>
      <c r="F502">
        <v>0</v>
      </c>
      <c r="G502">
        <v>0</v>
      </c>
      <c r="H502">
        <v>349203</v>
      </c>
      <c r="I502">
        <v>7.8958000000000004</v>
      </c>
      <c r="K502" t="s">
        <v>19</v>
      </c>
      <c r="N502" t="s">
        <v>1698</v>
      </c>
      <c r="O502" t="s">
        <v>339</v>
      </c>
      <c r="P502" t="s">
        <v>1699</v>
      </c>
      <c r="Q502" t="str">
        <f>IF(COUNTIF(Table1[Ticket],Table1[[#This Row],[Ticket]])&gt;1,VLOOKUP(Table1[[#This Row],[Ticket]],Table2[#All],2,FALSE),"")</f>
        <v/>
      </c>
      <c r="R502" t="str">
        <f>IF(COUNTIF(Table1[SurName],Table1[[#This Row],[SurName]])&gt;1,VLOOKUP(Table1[[#This Row],[SurName]],Table3[#All],2,FALSE),"")</f>
        <v/>
      </c>
      <c r="S502" t="str">
        <f>IF(Table1[[#This Row],[Ticket Group]]="","","Ticket")</f>
        <v/>
      </c>
      <c r="T502" t="str">
        <f>IF(Table1[[#This Row],[Family Group]]="","","Family")</f>
        <v/>
      </c>
    </row>
    <row r="503" spans="1:20" x14ac:dyDescent="0.25">
      <c r="A503">
        <v>754</v>
      </c>
      <c r="B503">
        <v>0</v>
      </c>
      <c r="C503">
        <v>3</v>
      </c>
      <c r="D503" t="s">
        <v>14</v>
      </c>
      <c r="E503">
        <v>23</v>
      </c>
      <c r="F503">
        <v>0</v>
      </c>
      <c r="G503">
        <v>0</v>
      </c>
      <c r="H503">
        <v>349204</v>
      </c>
      <c r="I503">
        <v>7.8958000000000004</v>
      </c>
      <c r="K503" t="s">
        <v>19</v>
      </c>
      <c r="N503" t="s">
        <v>1653</v>
      </c>
      <c r="O503" t="s">
        <v>339</v>
      </c>
      <c r="P503" t="s">
        <v>753</v>
      </c>
      <c r="Q503" t="str">
        <f>IF(COUNTIF(Table1[Ticket],Table1[[#This Row],[Ticket]])&gt;1,VLOOKUP(Table1[[#This Row],[Ticket]],Table2[#All],2,FALSE),"")</f>
        <v/>
      </c>
      <c r="R503" t="str">
        <f>IF(COUNTIF(Table1[SurName],Table1[[#This Row],[SurName]])&gt;1,VLOOKUP(Table1[[#This Row],[SurName]],Table3[#All],2,FALSE),"")</f>
        <v/>
      </c>
      <c r="S503" t="str">
        <f>IF(Table1[[#This Row],[Ticket Group]]="","","Ticket")</f>
        <v/>
      </c>
      <c r="T503" t="str">
        <f>IF(Table1[[#This Row],[Family Group]]="","","Family")</f>
        <v/>
      </c>
    </row>
    <row r="504" spans="1:20" x14ac:dyDescent="0.25">
      <c r="A504">
        <v>567</v>
      </c>
      <c r="B504">
        <v>0</v>
      </c>
      <c r="C504">
        <v>3</v>
      </c>
      <c r="D504" t="s">
        <v>14</v>
      </c>
      <c r="E504">
        <v>19</v>
      </c>
      <c r="F504">
        <v>0</v>
      </c>
      <c r="G504">
        <v>0</v>
      </c>
      <c r="H504">
        <v>349205</v>
      </c>
      <c r="I504">
        <v>7.8958000000000004</v>
      </c>
      <c r="K504" t="s">
        <v>19</v>
      </c>
      <c r="N504" t="s">
        <v>1457</v>
      </c>
      <c r="O504" t="s">
        <v>339</v>
      </c>
      <c r="P504" t="s">
        <v>1458</v>
      </c>
      <c r="Q504" t="str">
        <f>IF(COUNTIF(Table1[Ticket],Table1[[#This Row],[Ticket]])&gt;1,VLOOKUP(Table1[[#This Row],[Ticket]],Table2[#All],2,FALSE),"")</f>
        <v/>
      </c>
      <c r="R504" t="str">
        <f>IF(COUNTIF(Table1[SurName],Table1[[#This Row],[SurName]])&gt;1,VLOOKUP(Table1[[#This Row],[SurName]],Table3[#All],2,FALSE),"")</f>
        <v/>
      </c>
      <c r="S504" t="str">
        <f>IF(Table1[[#This Row],[Ticket Group]]="","","Ticket")</f>
        <v/>
      </c>
      <c r="T504" t="str">
        <f>IF(Table1[[#This Row],[Family Group]]="","","Family")</f>
        <v/>
      </c>
    </row>
    <row r="505" spans="1:20" x14ac:dyDescent="0.25">
      <c r="A505">
        <v>288</v>
      </c>
      <c r="B505">
        <v>0</v>
      </c>
      <c r="C505">
        <v>3</v>
      </c>
      <c r="D505" t="s">
        <v>14</v>
      </c>
      <c r="E505">
        <v>22</v>
      </c>
      <c r="F505">
        <v>0</v>
      </c>
      <c r="G505">
        <v>0</v>
      </c>
      <c r="H505">
        <v>349206</v>
      </c>
      <c r="I505">
        <v>7.8958000000000004</v>
      </c>
      <c r="K505" t="s">
        <v>19</v>
      </c>
      <c r="N505" t="s">
        <v>1124</v>
      </c>
      <c r="O505" t="s">
        <v>339</v>
      </c>
      <c r="P505" t="s">
        <v>1125</v>
      </c>
      <c r="Q505" t="str">
        <f>IF(COUNTIF(Table1[Ticket],Table1[[#This Row],[Ticket]])&gt;1,VLOOKUP(Table1[[#This Row],[Ticket]],Table2[#All],2,FALSE),"")</f>
        <v/>
      </c>
      <c r="R505" t="str">
        <f>IF(COUNTIF(Table1[SurName],Table1[[#This Row],[SurName]])&gt;1,VLOOKUP(Table1[[#This Row],[SurName]],Table3[#All],2,FALSE),"")</f>
        <v/>
      </c>
      <c r="S505" t="str">
        <f>IF(Table1[[#This Row],[Ticket Group]]="","","Ticket")</f>
        <v/>
      </c>
      <c r="T505" t="str">
        <f>IF(Table1[[#This Row],[Family Group]]="","","Family")</f>
        <v/>
      </c>
    </row>
    <row r="506" spans="1:20" x14ac:dyDescent="0.25">
      <c r="A506">
        <v>106</v>
      </c>
      <c r="B506">
        <v>0</v>
      </c>
      <c r="C506">
        <v>3</v>
      </c>
      <c r="D506" t="s">
        <v>14</v>
      </c>
      <c r="E506">
        <v>28</v>
      </c>
      <c r="F506">
        <v>0</v>
      </c>
      <c r="G506">
        <v>0</v>
      </c>
      <c r="H506">
        <v>349207</v>
      </c>
      <c r="I506">
        <v>7.8958000000000004</v>
      </c>
      <c r="K506" t="s">
        <v>19</v>
      </c>
      <c r="N506" t="s">
        <v>874</v>
      </c>
      <c r="O506" t="s">
        <v>339</v>
      </c>
      <c r="P506" t="s">
        <v>875</v>
      </c>
      <c r="Q506" t="str">
        <f>IF(COUNTIF(Table1[Ticket],Table1[[#This Row],[Ticket]])&gt;1,VLOOKUP(Table1[[#This Row],[Ticket]],Table2[#All],2,FALSE),"")</f>
        <v/>
      </c>
      <c r="R506" t="str">
        <f>IF(COUNTIF(Table1[SurName],Table1[[#This Row],[SurName]])&gt;1,VLOOKUP(Table1[[#This Row],[SurName]],Table3[#All],2,FALSE),"")</f>
        <v/>
      </c>
      <c r="S506" t="str">
        <f>IF(Table1[[#This Row],[Ticket Group]]="","","Ticket")</f>
        <v/>
      </c>
      <c r="T506" t="str">
        <f>IF(Table1[[#This Row],[Family Group]]="","","Family")</f>
        <v/>
      </c>
    </row>
    <row r="507" spans="1:20" x14ac:dyDescent="0.25">
      <c r="A507">
        <v>77</v>
      </c>
      <c r="B507">
        <v>0</v>
      </c>
      <c r="C507">
        <v>3</v>
      </c>
      <c r="D507" t="s">
        <v>14</v>
      </c>
      <c r="F507">
        <v>0</v>
      </c>
      <c r="G507">
        <v>0</v>
      </c>
      <c r="H507">
        <v>349208</v>
      </c>
      <c r="I507">
        <v>7.8958000000000004</v>
      </c>
      <c r="K507" t="s">
        <v>19</v>
      </c>
      <c r="N507" t="s">
        <v>828</v>
      </c>
      <c r="O507" t="s">
        <v>339</v>
      </c>
      <c r="P507" t="s">
        <v>829</v>
      </c>
      <c r="Q507" t="str">
        <f>IF(COUNTIF(Table1[Ticket],Table1[[#This Row],[Ticket]])&gt;1,VLOOKUP(Table1[[#This Row],[Ticket]],Table2[#All],2,FALSE),"")</f>
        <v/>
      </c>
      <c r="R507" t="str">
        <f>IF(COUNTIF(Table1[SurName],Table1[[#This Row],[SurName]])&gt;1,VLOOKUP(Table1[[#This Row],[SurName]],Table3[#All],2,FALSE),"")</f>
        <v/>
      </c>
      <c r="S507" t="str">
        <f>IF(Table1[[#This Row],[Ticket Group]]="","","Ticket")</f>
        <v/>
      </c>
      <c r="T507" t="str">
        <f>IF(Table1[[#This Row],[Family Group]]="","","Family")</f>
        <v/>
      </c>
    </row>
    <row r="508" spans="1:20" x14ac:dyDescent="0.25">
      <c r="A508">
        <v>515</v>
      </c>
      <c r="B508">
        <v>0</v>
      </c>
      <c r="C508">
        <v>3</v>
      </c>
      <c r="D508" t="s">
        <v>14</v>
      </c>
      <c r="E508">
        <v>24</v>
      </c>
      <c r="F508">
        <v>0</v>
      </c>
      <c r="G508">
        <v>0</v>
      </c>
      <c r="H508">
        <v>349209</v>
      </c>
      <c r="I508">
        <v>7.4958</v>
      </c>
      <c r="K508" t="s">
        <v>19</v>
      </c>
      <c r="N508" t="s">
        <v>1395</v>
      </c>
      <c r="O508" t="s">
        <v>339</v>
      </c>
      <c r="P508" t="s">
        <v>1396</v>
      </c>
      <c r="Q508" t="str">
        <f>IF(COUNTIF(Table1[Ticket],Table1[[#This Row],[Ticket]])&gt;1,VLOOKUP(Table1[[#This Row],[Ticket]],Table2[#All],2,FALSE),"")</f>
        <v/>
      </c>
      <c r="R508" t="str">
        <f>IF(COUNTIF(Table1[SurName],Table1[[#This Row],[SurName]])&gt;1,VLOOKUP(Table1[[#This Row],[SurName]],Table3[#All],2,FALSE),"")</f>
        <v>Family 119</v>
      </c>
      <c r="S508" t="str">
        <f>IF(Table1[[#This Row],[Ticket Group]]="","","Ticket")</f>
        <v/>
      </c>
      <c r="T508" t="str">
        <f>IF(Table1[[#This Row],[Family Group]]="","","Family")</f>
        <v>Family</v>
      </c>
    </row>
    <row r="509" spans="1:20" x14ac:dyDescent="0.25">
      <c r="A509">
        <v>664</v>
      </c>
      <c r="B509">
        <v>0</v>
      </c>
      <c r="C509">
        <v>3</v>
      </c>
      <c r="D509" t="s">
        <v>14</v>
      </c>
      <c r="E509">
        <v>36</v>
      </c>
      <c r="F509">
        <v>0</v>
      </c>
      <c r="G509">
        <v>0</v>
      </c>
      <c r="H509">
        <v>349210</v>
      </c>
      <c r="I509">
        <v>7.4958</v>
      </c>
      <c r="K509" t="s">
        <v>19</v>
      </c>
      <c r="N509" t="s">
        <v>1395</v>
      </c>
      <c r="O509" t="s">
        <v>339</v>
      </c>
      <c r="P509" t="s">
        <v>1564</v>
      </c>
      <c r="Q509" t="str">
        <f>IF(COUNTIF(Table1[Ticket],Table1[[#This Row],[Ticket]])&gt;1,VLOOKUP(Table1[[#This Row],[Ticket]],Table2[#All],2,FALSE),"")</f>
        <v/>
      </c>
      <c r="R509" t="str">
        <f>IF(COUNTIF(Table1[SurName],Table1[[#This Row],[SurName]])&gt;1,VLOOKUP(Table1[[#This Row],[SurName]],Table3[#All],2,FALSE),"")</f>
        <v>Family 119</v>
      </c>
      <c r="S509" t="str">
        <f>IF(Table1[[#This Row],[Ticket Group]]="","","Ticket")</f>
        <v/>
      </c>
      <c r="T509" t="str">
        <f>IF(Table1[[#This Row],[Family Group]]="","","Family")</f>
        <v>Family</v>
      </c>
    </row>
    <row r="510" spans="1:20" x14ac:dyDescent="0.25">
      <c r="A510">
        <v>878</v>
      </c>
      <c r="B510">
        <v>0</v>
      </c>
      <c r="C510">
        <v>3</v>
      </c>
      <c r="D510" t="s">
        <v>14</v>
      </c>
      <c r="E510">
        <v>19</v>
      </c>
      <c r="F510">
        <v>0</v>
      </c>
      <c r="G510">
        <v>0</v>
      </c>
      <c r="H510">
        <v>349212</v>
      </c>
      <c r="I510">
        <v>7.8958000000000004</v>
      </c>
      <c r="K510" t="s">
        <v>19</v>
      </c>
      <c r="N510" t="s">
        <v>868</v>
      </c>
      <c r="O510" t="s">
        <v>339</v>
      </c>
      <c r="P510" t="s">
        <v>1792</v>
      </c>
      <c r="Q510" t="str">
        <f>IF(COUNTIF(Table1[Ticket],Table1[[#This Row],[Ticket]])&gt;1,VLOOKUP(Table1[[#This Row],[Ticket]],Table2[#All],2,FALSE),"")</f>
        <v/>
      </c>
      <c r="R510" t="str">
        <f>IF(COUNTIF(Table1[SurName],Table1[[#This Row],[SurName]])&gt;1,VLOOKUP(Table1[[#This Row],[SurName]],Table3[#All],2,FALSE),"")</f>
        <v>Family 490</v>
      </c>
      <c r="S510" t="str">
        <f>IF(Table1[[#This Row],[Ticket Group]]="","","Ticket")</f>
        <v/>
      </c>
      <c r="T510" t="str">
        <f>IF(Table1[[#This Row],[Family Group]]="","","Family")</f>
        <v>Family</v>
      </c>
    </row>
    <row r="511" spans="1:20" x14ac:dyDescent="0.25">
      <c r="A511">
        <v>848</v>
      </c>
      <c r="B511">
        <v>0</v>
      </c>
      <c r="C511">
        <v>3</v>
      </c>
      <c r="D511" t="s">
        <v>14</v>
      </c>
      <c r="E511">
        <v>35</v>
      </c>
      <c r="F511">
        <v>0</v>
      </c>
      <c r="G511">
        <v>0</v>
      </c>
      <c r="H511">
        <v>349213</v>
      </c>
      <c r="I511">
        <v>7.8958000000000004</v>
      </c>
      <c r="K511" t="s">
        <v>16</v>
      </c>
      <c r="N511" t="s">
        <v>1761</v>
      </c>
      <c r="O511" t="s">
        <v>339</v>
      </c>
      <c r="P511" t="s">
        <v>1762</v>
      </c>
      <c r="Q511" t="str">
        <f>IF(COUNTIF(Table1[Ticket],Table1[[#This Row],[Ticket]])&gt;1,VLOOKUP(Table1[[#This Row],[Ticket]],Table2[#All],2,FALSE),"")</f>
        <v/>
      </c>
      <c r="R511" t="str">
        <f>IF(COUNTIF(Table1[SurName],Table1[[#This Row],[SurName]])&gt;1,VLOOKUP(Table1[[#This Row],[SurName]],Table3[#All],2,FALSE),"")</f>
        <v/>
      </c>
      <c r="S511" t="str">
        <f>IF(Table1[[#This Row],[Ticket Group]]="","","Ticket")</f>
        <v/>
      </c>
      <c r="T511" t="str">
        <f>IF(Table1[[#This Row],[Family Group]]="","","Family")</f>
        <v/>
      </c>
    </row>
    <row r="512" spans="1:20" x14ac:dyDescent="0.25">
      <c r="A512">
        <v>602</v>
      </c>
      <c r="B512">
        <v>0</v>
      </c>
      <c r="C512">
        <v>3</v>
      </c>
      <c r="D512" t="s">
        <v>14</v>
      </c>
      <c r="F512">
        <v>0</v>
      </c>
      <c r="G512">
        <v>0</v>
      </c>
      <c r="H512">
        <v>349214</v>
      </c>
      <c r="I512">
        <v>7.8958000000000004</v>
      </c>
      <c r="K512" t="s">
        <v>19</v>
      </c>
      <c r="N512" t="s">
        <v>1490</v>
      </c>
      <c r="O512" t="s">
        <v>339</v>
      </c>
      <c r="P512" t="s">
        <v>1491</v>
      </c>
      <c r="Q512" t="str">
        <f>IF(COUNTIF(Table1[Ticket],Table1[[#This Row],[Ticket]])&gt;1,VLOOKUP(Table1[[#This Row],[Ticket]],Table2[#All],2,FALSE),"")</f>
        <v/>
      </c>
      <c r="R512" t="str">
        <f>IF(COUNTIF(Table1[SurName],Table1[[#This Row],[SurName]])&gt;1,VLOOKUP(Table1[[#This Row],[SurName]],Table3[#All],2,FALSE),"")</f>
        <v/>
      </c>
      <c r="S512" t="str">
        <f>IF(Table1[[#This Row],[Ticket Group]]="","","Ticket")</f>
        <v/>
      </c>
      <c r="T512" t="str">
        <f>IF(Table1[[#This Row],[Family Group]]="","","Family")</f>
        <v/>
      </c>
    </row>
    <row r="513" spans="1:20" x14ac:dyDescent="0.25">
      <c r="A513">
        <v>102</v>
      </c>
      <c r="B513">
        <v>0</v>
      </c>
      <c r="C513">
        <v>3</v>
      </c>
      <c r="D513" t="s">
        <v>14</v>
      </c>
      <c r="F513">
        <v>0</v>
      </c>
      <c r="G513">
        <v>0</v>
      </c>
      <c r="H513">
        <v>349215</v>
      </c>
      <c r="I513">
        <v>7.8958000000000004</v>
      </c>
      <c r="K513" t="s">
        <v>19</v>
      </c>
      <c r="N513" t="s">
        <v>868</v>
      </c>
      <c r="O513" t="s">
        <v>339</v>
      </c>
      <c r="P513" t="s">
        <v>869</v>
      </c>
      <c r="Q513" t="str">
        <f>IF(COUNTIF(Table1[Ticket],Table1[[#This Row],[Ticket]])&gt;1,VLOOKUP(Table1[[#This Row],[Ticket]],Table2[#All],2,FALSE),"")</f>
        <v/>
      </c>
      <c r="R513" t="str">
        <f>IF(COUNTIF(Table1[SurName],Table1[[#This Row],[SurName]])&gt;1,VLOOKUP(Table1[[#This Row],[SurName]],Table3[#All],2,FALSE),"")</f>
        <v>Family 490</v>
      </c>
      <c r="S513" t="str">
        <f>IF(Table1[[#This Row],[Ticket Group]]="","","Ticket")</f>
        <v/>
      </c>
      <c r="T513" t="str">
        <f>IF(Table1[[#This Row],[Family Group]]="","","Family")</f>
        <v>Family</v>
      </c>
    </row>
    <row r="514" spans="1:20" x14ac:dyDescent="0.25">
      <c r="A514">
        <v>30</v>
      </c>
      <c r="B514">
        <v>0</v>
      </c>
      <c r="C514">
        <v>3</v>
      </c>
      <c r="D514" t="s">
        <v>14</v>
      </c>
      <c r="F514">
        <v>0</v>
      </c>
      <c r="G514">
        <v>0</v>
      </c>
      <c r="H514">
        <v>349216</v>
      </c>
      <c r="I514">
        <v>7.8958000000000004</v>
      </c>
      <c r="K514" t="s">
        <v>19</v>
      </c>
      <c r="N514" t="s">
        <v>752</v>
      </c>
      <c r="O514" t="s">
        <v>339</v>
      </c>
      <c r="P514" t="s">
        <v>753</v>
      </c>
      <c r="Q514" t="str">
        <f>IF(COUNTIF(Table1[Ticket],Table1[[#This Row],[Ticket]])&gt;1,VLOOKUP(Table1[[#This Row],[Ticket]],Table2[#All],2,FALSE),"")</f>
        <v/>
      </c>
      <c r="R514" t="str">
        <f>IF(COUNTIF(Table1[SurName],Table1[[#This Row],[SurName]])&gt;1,VLOOKUP(Table1[[#This Row],[SurName]],Table3[#All],2,FALSE),"")</f>
        <v/>
      </c>
      <c r="S514" t="str">
        <f>IF(Table1[[#This Row],[Ticket Group]]="","","Ticket")</f>
        <v/>
      </c>
      <c r="T514" t="str">
        <f>IF(Table1[[#This Row],[Family Group]]="","","Family")</f>
        <v/>
      </c>
    </row>
    <row r="515" spans="1:20" x14ac:dyDescent="0.25">
      <c r="A515">
        <v>879</v>
      </c>
      <c r="B515">
        <v>0</v>
      </c>
      <c r="C515">
        <v>3</v>
      </c>
      <c r="D515" t="s">
        <v>14</v>
      </c>
      <c r="F515">
        <v>0</v>
      </c>
      <c r="G515">
        <v>0</v>
      </c>
      <c r="H515">
        <v>349217</v>
      </c>
      <c r="I515">
        <v>7.8958000000000004</v>
      </c>
      <c r="K515" t="s">
        <v>19</v>
      </c>
      <c r="N515" t="s">
        <v>1793</v>
      </c>
      <c r="O515" t="s">
        <v>339</v>
      </c>
      <c r="P515" t="s">
        <v>1794</v>
      </c>
      <c r="Q515" t="str">
        <f>IF(COUNTIF(Table1[Ticket],Table1[[#This Row],[Ticket]])&gt;1,VLOOKUP(Table1[[#This Row],[Ticket]],Table2[#All],2,FALSE),"")</f>
        <v/>
      </c>
      <c r="R515" t="str">
        <f>IF(COUNTIF(Table1[SurName],Table1[[#This Row],[SurName]])&gt;1,VLOOKUP(Table1[[#This Row],[SurName]],Table3[#All],2,FALSE),"")</f>
        <v/>
      </c>
      <c r="S515" t="str">
        <f>IF(Table1[[#This Row],[Ticket Group]]="","","Ticket")</f>
        <v/>
      </c>
      <c r="T515" t="str">
        <f>IF(Table1[[#This Row],[Family Group]]="","","Family")</f>
        <v/>
      </c>
    </row>
    <row r="516" spans="1:20" x14ac:dyDescent="0.25">
      <c r="A516">
        <v>740</v>
      </c>
      <c r="B516">
        <v>0</v>
      </c>
      <c r="C516">
        <v>3</v>
      </c>
      <c r="D516" t="s">
        <v>14</v>
      </c>
      <c r="F516">
        <v>0</v>
      </c>
      <c r="G516">
        <v>0</v>
      </c>
      <c r="H516">
        <v>349218</v>
      </c>
      <c r="I516">
        <v>7.8958000000000004</v>
      </c>
      <c r="K516" t="s">
        <v>19</v>
      </c>
      <c r="N516" t="s">
        <v>1641</v>
      </c>
      <c r="O516" t="s">
        <v>339</v>
      </c>
      <c r="P516" t="s">
        <v>1642</v>
      </c>
      <c r="Q516" t="str">
        <f>IF(COUNTIF(Table1[Ticket],Table1[[#This Row],[Ticket]])&gt;1,VLOOKUP(Table1[[#This Row],[Ticket]],Table2[#All],2,FALSE),"")</f>
        <v/>
      </c>
      <c r="R516" t="str">
        <f>IF(COUNTIF(Table1[SurName],Table1[[#This Row],[SurName]])&gt;1,VLOOKUP(Table1[[#This Row],[SurName]],Table3[#All],2,FALSE),"")</f>
        <v/>
      </c>
      <c r="S516" t="str">
        <f>IF(Table1[[#This Row],[Ticket Group]]="","","Ticket")</f>
        <v/>
      </c>
      <c r="T516" t="str">
        <f>IF(Table1[[#This Row],[Family Group]]="","","Family")</f>
        <v/>
      </c>
    </row>
    <row r="517" spans="1:20" x14ac:dyDescent="0.25">
      <c r="A517">
        <v>322</v>
      </c>
      <c r="B517">
        <v>0</v>
      </c>
      <c r="C517">
        <v>3</v>
      </c>
      <c r="D517" t="s">
        <v>14</v>
      </c>
      <c r="E517">
        <v>27</v>
      </c>
      <c r="F517">
        <v>0</v>
      </c>
      <c r="G517">
        <v>0</v>
      </c>
      <c r="H517">
        <v>349219</v>
      </c>
      <c r="I517">
        <v>7.8958000000000004</v>
      </c>
      <c r="K517" t="s">
        <v>19</v>
      </c>
      <c r="N517" t="s">
        <v>1158</v>
      </c>
      <c r="O517" t="s">
        <v>339</v>
      </c>
      <c r="P517" t="s">
        <v>1159</v>
      </c>
      <c r="Q517" t="str">
        <f>IF(COUNTIF(Table1[Ticket],Table1[[#This Row],[Ticket]])&gt;1,VLOOKUP(Table1[[#This Row],[Ticket]],Table2[#All],2,FALSE),"")</f>
        <v/>
      </c>
      <c r="R517" t="str">
        <f>IF(COUNTIF(Table1[SurName],Table1[[#This Row],[SurName]])&gt;1,VLOOKUP(Table1[[#This Row],[SurName]],Table3[#All],2,FALSE),"")</f>
        <v/>
      </c>
      <c r="S517" t="str">
        <f>IF(Table1[[#This Row],[Ticket Group]]="","","Ticket")</f>
        <v/>
      </c>
      <c r="T517" t="str">
        <f>IF(Table1[[#This Row],[Family Group]]="","","Family")</f>
        <v/>
      </c>
    </row>
    <row r="518" spans="1:20" x14ac:dyDescent="0.25">
      <c r="A518">
        <v>651</v>
      </c>
      <c r="B518">
        <v>0</v>
      </c>
      <c r="C518">
        <v>3</v>
      </c>
      <c r="D518" t="s">
        <v>14</v>
      </c>
      <c r="F518">
        <v>0</v>
      </c>
      <c r="G518">
        <v>0</v>
      </c>
      <c r="H518">
        <v>349221</v>
      </c>
      <c r="I518">
        <v>7.8958000000000004</v>
      </c>
      <c r="K518" t="s">
        <v>19</v>
      </c>
      <c r="N518" t="s">
        <v>1548</v>
      </c>
      <c r="O518" t="s">
        <v>339</v>
      </c>
      <c r="P518" t="s">
        <v>1549</v>
      </c>
      <c r="Q518" t="str">
        <f>IF(COUNTIF(Table1[Ticket],Table1[[#This Row],[Ticket]])&gt;1,VLOOKUP(Table1[[#This Row],[Ticket]],Table2[#All],2,FALSE),"")</f>
        <v/>
      </c>
      <c r="R518" t="str">
        <f>IF(COUNTIF(Table1[SurName],Table1[[#This Row],[SurName]])&gt;1,VLOOKUP(Table1[[#This Row],[SurName]],Table3[#All],2,FALSE),"")</f>
        <v/>
      </c>
      <c r="S518" t="str">
        <f>IF(Table1[[#This Row],[Ticket Group]]="","","Ticket")</f>
        <v/>
      </c>
      <c r="T518" t="str">
        <f>IF(Table1[[#This Row],[Family Group]]="","","Family")</f>
        <v/>
      </c>
    </row>
    <row r="519" spans="1:20" x14ac:dyDescent="0.25">
      <c r="A519">
        <v>411</v>
      </c>
      <c r="B519">
        <v>0</v>
      </c>
      <c r="C519">
        <v>3</v>
      </c>
      <c r="D519" t="s">
        <v>14</v>
      </c>
      <c r="F519">
        <v>0</v>
      </c>
      <c r="G519">
        <v>0</v>
      </c>
      <c r="H519">
        <v>349222</v>
      </c>
      <c r="I519">
        <v>7.8958000000000004</v>
      </c>
      <c r="K519" t="s">
        <v>19</v>
      </c>
      <c r="N519" t="s">
        <v>1268</v>
      </c>
      <c r="O519" t="s">
        <v>339</v>
      </c>
      <c r="P519" t="s">
        <v>1269</v>
      </c>
      <c r="Q519" t="str">
        <f>IF(COUNTIF(Table1[Ticket],Table1[[#This Row],[Ticket]])&gt;1,VLOOKUP(Table1[[#This Row],[Ticket]],Table2[#All],2,FALSE),"")</f>
        <v/>
      </c>
      <c r="R519" t="str">
        <f>IF(COUNTIF(Table1[SurName],Table1[[#This Row],[SurName]])&gt;1,VLOOKUP(Table1[[#This Row],[SurName]],Table3[#All],2,FALSE),"")</f>
        <v/>
      </c>
      <c r="S519" t="str">
        <f>IF(Table1[[#This Row],[Ticket Group]]="","","Ticket")</f>
        <v/>
      </c>
      <c r="T519" t="str">
        <f>IF(Table1[[#This Row],[Family Group]]="","","Family")</f>
        <v/>
      </c>
    </row>
    <row r="520" spans="1:20" x14ac:dyDescent="0.25">
      <c r="A520">
        <v>657</v>
      </c>
      <c r="B520">
        <v>0</v>
      </c>
      <c r="C520">
        <v>3</v>
      </c>
      <c r="D520" t="s">
        <v>14</v>
      </c>
      <c r="F520">
        <v>0</v>
      </c>
      <c r="G520">
        <v>0</v>
      </c>
      <c r="H520">
        <v>349223</v>
      </c>
      <c r="I520">
        <v>7.8958000000000004</v>
      </c>
      <c r="K520" t="s">
        <v>19</v>
      </c>
      <c r="N520" t="s">
        <v>1557</v>
      </c>
      <c r="O520" t="s">
        <v>339</v>
      </c>
      <c r="P520" t="s">
        <v>1100</v>
      </c>
      <c r="Q520" t="str">
        <f>IF(COUNTIF(Table1[Ticket],Table1[[#This Row],[Ticket]])&gt;1,VLOOKUP(Table1[[#This Row],[Ticket]],Table2[#All],2,FALSE),"")</f>
        <v/>
      </c>
      <c r="R520" t="str">
        <f>IF(COUNTIF(Table1[SurName],Table1[[#This Row],[SurName]])&gt;1,VLOOKUP(Table1[[#This Row],[SurName]],Table3[#All],2,FALSE),"")</f>
        <v/>
      </c>
      <c r="S520" t="str">
        <f>IF(Table1[[#This Row],[Ticket Group]]="","","Ticket")</f>
        <v/>
      </c>
      <c r="T520" t="str">
        <f>IF(Table1[[#This Row],[Family Group]]="","","Family")</f>
        <v/>
      </c>
    </row>
    <row r="521" spans="1:20" x14ac:dyDescent="0.25">
      <c r="A521">
        <v>629</v>
      </c>
      <c r="B521">
        <v>0</v>
      </c>
      <c r="C521">
        <v>3</v>
      </c>
      <c r="D521" t="s">
        <v>14</v>
      </c>
      <c r="E521">
        <v>26</v>
      </c>
      <c r="F521">
        <v>0</v>
      </c>
      <c r="G521">
        <v>0</v>
      </c>
      <c r="H521">
        <v>349224</v>
      </c>
      <c r="I521">
        <v>7.8958000000000004</v>
      </c>
      <c r="K521" t="s">
        <v>19</v>
      </c>
      <c r="N521" t="s">
        <v>1523</v>
      </c>
      <c r="O521" t="s">
        <v>339</v>
      </c>
      <c r="P521" t="s">
        <v>1524</v>
      </c>
      <c r="Q521" t="str">
        <f>IF(COUNTIF(Table1[Ticket],Table1[[#This Row],[Ticket]])&gt;1,VLOOKUP(Table1[[#This Row],[Ticket]],Table2[#All],2,FALSE),"")</f>
        <v/>
      </c>
      <c r="R521" t="str">
        <f>IF(COUNTIF(Table1[SurName],Table1[[#This Row],[SurName]])&gt;1,VLOOKUP(Table1[[#This Row],[SurName]],Table3[#All],2,FALSE),"")</f>
        <v/>
      </c>
      <c r="S521" t="str">
        <f>IF(Table1[[#This Row],[Ticket Group]]="","","Ticket")</f>
        <v/>
      </c>
      <c r="T521" t="str">
        <f>IF(Table1[[#This Row],[Family Group]]="","","Family")</f>
        <v/>
      </c>
    </row>
    <row r="522" spans="1:20" x14ac:dyDescent="0.25">
      <c r="A522">
        <v>336</v>
      </c>
      <c r="B522">
        <v>0</v>
      </c>
      <c r="C522">
        <v>3</v>
      </c>
      <c r="D522" t="s">
        <v>14</v>
      </c>
      <c r="F522">
        <v>0</v>
      </c>
      <c r="G522">
        <v>0</v>
      </c>
      <c r="H522">
        <v>349225</v>
      </c>
      <c r="I522">
        <v>7.8958000000000004</v>
      </c>
      <c r="K522" t="s">
        <v>19</v>
      </c>
      <c r="N522" t="s">
        <v>1171</v>
      </c>
      <c r="O522" t="s">
        <v>339</v>
      </c>
      <c r="P522" t="s">
        <v>1172</v>
      </c>
      <c r="Q522" t="str">
        <f>IF(COUNTIF(Table1[Ticket],Table1[[#This Row],[Ticket]])&gt;1,VLOOKUP(Table1[[#This Row],[Ticket]],Table2[#All],2,FALSE),"")</f>
        <v/>
      </c>
      <c r="R522" t="str">
        <f>IF(COUNTIF(Table1[SurName],Table1[[#This Row],[SurName]])&gt;1,VLOOKUP(Table1[[#This Row],[SurName]],Table3[#All],2,FALSE),"")</f>
        <v/>
      </c>
      <c r="S522" t="str">
        <f>IF(Table1[[#This Row],[Ticket Group]]="","","Ticket")</f>
        <v/>
      </c>
      <c r="T522" t="str">
        <f>IF(Table1[[#This Row],[Family Group]]="","","Family")</f>
        <v/>
      </c>
    </row>
    <row r="523" spans="1:20" x14ac:dyDescent="0.25">
      <c r="A523">
        <v>385</v>
      </c>
      <c r="B523">
        <v>0</v>
      </c>
      <c r="C523">
        <v>3</v>
      </c>
      <c r="D523" t="s">
        <v>14</v>
      </c>
      <c r="F523">
        <v>0</v>
      </c>
      <c r="G523">
        <v>0</v>
      </c>
      <c r="H523">
        <v>349227</v>
      </c>
      <c r="I523">
        <v>7.8958000000000004</v>
      </c>
      <c r="K523" t="s">
        <v>19</v>
      </c>
      <c r="N523" t="s">
        <v>1232</v>
      </c>
      <c r="O523" t="s">
        <v>339</v>
      </c>
      <c r="P523" t="s">
        <v>1233</v>
      </c>
      <c r="Q523" t="str">
        <f>IF(COUNTIF(Table1[Ticket],Table1[[#This Row],[Ticket]])&gt;1,VLOOKUP(Table1[[#This Row],[Ticket]],Table2[#All],2,FALSE),"")</f>
        <v/>
      </c>
      <c r="R523" t="str">
        <f>IF(COUNTIF(Table1[SurName],Table1[[#This Row],[SurName]])&gt;1,VLOOKUP(Table1[[#This Row],[SurName]],Table3[#All],2,FALSE),"")</f>
        <v/>
      </c>
      <c r="S523" t="str">
        <f>IF(Table1[[#This Row],[Ticket Group]]="","","Ticket")</f>
        <v/>
      </c>
      <c r="T523" t="str">
        <f>IF(Table1[[#This Row],[Family Group]]="","","Family")</f>
        <v/>
      </c>
    </row>
    <row r="524" spans="1:20" x14ac:dyDescent="0.25">
      <c r="A524">
        <v>688</v>
      </c>
      <c r="B524">
        <v>0</v>
      </c>
      <c r="C524">
        <v>3</v>
      </c>
      <c r="D524" t="s">
        <v>14</v>
      </c>
      <c r="E524">
        <v>19</v>
      </c>
      <c r="F524">
        <v>0</v>
      </c>
      <c r="G524">
        <v>0</v>
      </c>
      <c r="H524">
        <v>349228</v>
      </c>
      <c r="I524">
        <v>10.1708</v>
      </c>
      <c r="K524" t="s">
        <v>19</v>
      </c>
      <c r="N524" t="s">
        <v>1595</v>
      </c>
      <c r="O524" t="s">
        <v>339</v>
      </c>
      <c r="P524" t="s">
        <v>1596</v>
      </c>
      <c r="Q524" t="str">
        <f>IF(COUNTIF(Table1[Ticket],Table1[[#This Row],[Ticket]])&gt;1,VLOOKUP(Table1[[#This Row],[Ticket]],Table2[#All],2,FALSE),"")</f>
        <v/>
      </c>
      <c r="R524" t="str">
        <f>IF(COUNTIF(Table1[SurName],Table1[[#This Row],[SurName]])&gt;1,VLOOKUP(Table1[[#This Row],[SurName]],Table3[#All],2,FALSE),"")</f>
        <v/>
      </c>
      <c r="S524" t="str">
        <f>IF(Table1[[#This Row],[Ticket Group]]="","","Ticket")</f>
        <v/>
      </c>
      <c r="T524" t="str">
        <f>IF(Table1[[#This Row],[Family Group]]="","","Family")</f>
        <v/>
      </c>
    </row>
    <row r="525" spans="1:20" x14ac:dyDescent="0.25">
      <c r="A525">
        <v>647</v>
      </c>
      <c r="B525">
        <v>0</v>
      </c>
      <c r="C525">
        <v>3</v>
      </c>
      <c r="D525" t="s">
        <v>14</v>
      </c>
      <c r="E525">
        <v>19</v>
      </c>
      <c r="F525">
        <v>0</v>
      </c>
      <c r="G525">
        <v>0</v>
      </c>
      <c r="H525">
        <v>349231</v>
      </c>
      <c r="I525">
        <v>7.8958000000000004</v>
      </c>
      <c r="K525" t="s">
        <v>19</v>
      </c>
      <c r="N525" t="s">
        <v>1544</v>
      </c>
      <c r="O525" t="s">
        <v>339</v>
      </c>
      <c r="P525" t="s">
        <v>1545</v>
      </c>
      <c r="Q525" t="str">
        <f>IF(COUNTIF(Table1[Ticket],Table1[[#This Row],[Ticket]])&gt;1,VLOOKUP(Table1[[#This Row],[Ticket]],Table2[#All],2,FALSE),"")</f>
        <v/>
      </c>
      <c r="R525" t="str">
        <f>IF(COUNTIF(Table1[SurName],Table1[[#This Row],[SurName]])&gt;1,VLOOKUP(Table1[[#This Row],[SurName]],Table3[#All],2,FALSE),"")</f>
        <v/>
      </c>
      <c r="S525" t="str">
        <f>IF(Table1[[#This Row],[Ticket Group]]="","","Ticket")</f>
        <v/>
      </c>
      <c r="T525" t="str">
        <f>IF(Table1[[#This Row],[Family Group]]="","","Family")</f>
        <v/>
      </c>
    </row>
    <row r="526" spans="1:20" x14ac:dyDescent="0.25">
      <c r="A526">
        <v>295</v>
      </c>
      <c r="B526">
        <v>0</v>
      </c>
      <c r="C526">
        <v>3</v>
      </c>
      <c r="D526" t="s">
        <v>14</v>
      </c>
      <c r="E526">
        <v>24</v>
      </c>
      <c r="F526">
        <v>0</v>
      </c>
      <c r="G526">
        <v>0</v>
      </c>
      <c r="H526">
        <v>349233</v>
      </c>
      <c r="I526">
        <v>7.8958000000000004</v>
      </c>
      <c r="K526" t="s">
        <v>19</v>
      </c>
      <c r="N526" t="s">
        <v>1133</v>
      </c>
      <c r="O526" t="s">
        <v>339</v>
      </c>
      <c r="P526" t="s">
        <v>829</v>
      </c>
      <c r="Q526" t="str">
        <f>IF(COUNTIF(Table1[Ticket],Table1[[#This Row],[Ticket]])&gt;1,VLOOKUP(Table1[[#This Row],[Ticket]],Table2[#All],2,FALSE),"")</f>
        <v/>
      </c>
      <c r="R526" t="str">
        <f>IF(COUNTIF(Table1[SurName],Table1[[#This Row],[SurName]])&gt;1,VLOOKUP(Table1[[#This Row],[SurName]],Table3[#All],2,FALSE),"")</f>
        <v/>
      </c>
      <c r="S526" t="str">
        <f>IF(Table1[[#This Row],[Ticket Group]]="","","Ticket")</f>
        <v/>
      </c>
      <c r="T526" t="str">
        <f>IF(Table1[[#This Row],[Family Group]]="","","Family")</f>
        <v/>
      </c>
    </row>
    <row r="527" spans="1:20" x14ac:dyDescent="0.25">
      <c r="A527">
        <v>224</v>
      </c>
      <c r="B527">
        <v>0</v>
      </c>
      <c r="C527">
        <v>3</v>
      </c>
      <c r="D527" t="s">
        <v>14</v>
      </c>
      <c r="F527">
        <v>0</v>
      </c>
      <c r="G527">
        <v>0</v>
      </c>
      <c r="H527">
        <v>349234</v>
      </c>
      <c r="I527">
        <v>7.8958000000000004</v>
      </c>
      <c r="K527" t="s">
        <v>19</v>
      </c>
      <c r="N527" t="s">
        <v>1039</v>
      </c>
      <c r="O527" t="s">
        <v>339</v>
      </c>
      <c r="P527" t="s">
        <v>1040</v>
      </c>
      <c r="Q527" t="str">
        <f>IF(COUNTIF(Table1[Ticket],Table1[[#This Row],[Ticket]])&gt;1,VLOOKUP(Table1[[#This Row],[Ticket]],Table2[#All],2,FALSE),"")</f>
        <v/>
      </c>
      <c r="R527" t="str">
        <f>IF(COUNTIF(Table1[SurName],Table1[[#This Row],[SurName]])&gt;1,VLOOKUP(Table1[[#This Row],[SurName]],Table3[#All],2,FALSE),"")</f>
        <v/>
      </c>
      <c r="S527" t="str">
        <f>IF(Table1[[#This Row],[Ticket Group]]="","","Ticket")</f>
        <v/>
      </c>
      <c r="T527" t="str">
        <f>IF(Table1[[#This Row],[Family Group]]="","","Family")</f>
        <v/>
      </c>
    </row>
    <row r="528" spans="1:20" x14ac:dyDescent="0.25">
      <c r="A528">
        <v>294</v>
      </c>
      <c r="B528">
        <v>0</v>
      </c>
      <c r="C528">
        <v>3</v>
      </c>
      <c r="D528" t="s">
        <v>20</v>
      </c>
      <c r="E528">
        <v>24</v>
      </c>
      <c r="F528">
        <v>0</v>
      </c>
      <c r="G528">
        <v>0</v>
      </c>
      <c r="H528">
        <v>349236</v>
      </c>
      <c r="I528">
        <v>8.85</v>
      </c>
      <c r="K528" t="s">
        <v>19</v>
      </c>
      <c r="N528" t="s">
        <v>1131</v>
      </c>
      <c r="O528" t="s">
        <v>376</v>
      </c>
      <c r="P528" t="s">
        <v>1132</v>
      </c>
      <c r="Q528" t="str">
        <f>IF(COUNTIF(Table1[Ticket],Table1[[#This Row],[Ticket]])&gt;1,VLOOKUP(Table1[[#This Row],[Ticket]],Table2[#All],2,FALSE),"")</f>
        <v/>
      </c>
      <c r="R528" t="str">
        <f>IF(COUNTIF(Table1[SurName],Table1[[#This Row],[SurName]])&gt;1,VLOOKUP(Table1[[#This Row],[SurName]],Table3[#All],2,FALSE),"")</f>
        <v/>
      </c>
      <c r="S528" t="str">
        <f>IF(Table1[[#This Row],[Ticket Group]]="","","Ticket")</f>
        <v/>
      </c>
      <c r="T528" t="str">
        <f>IF(Table1[[#This Row],[Family Group]]="","","Family")</f>
        <v/>
      </c>
    </row>
    <row r="529" spans="1:20" x14ac:dyDescent="0.25">
      <c r="A529">
        <v>50</v>
      </c>
      <c r="B529">
        <v>0</v>
      </c>
      <c r="C529">
        <v>3</v>
      </c>
      <c r="D529" t="s">
        <v>20</v>
      </c>
      <c r="E529">
        <v>18</v>
      </c>
      <c r="F529">
        <v>1</v>
      </c>
      <c r="G529">
        <v>0</v>
      </c>
      <c r="H529">
        <v>349237</v>
      </c>
      <c r="I529">
        <v>17.8</v>
      </c>
      <c r="K529" t="s">
        <v>19</v>
      </c>
      <c r="N529" t="s">
        <v>790</v>
      </c>
      <c r="O529" t="s">
        <v>378</v>
      </c>
      <c r="P529" t="s">
        <v>791</v>
      </c>
      <c r="Q529" t="str">
        <f>IF(COUNTIF(Table1[Ticket],Table1[[#This Row],[Ticket]])&gt;1,VLOOKUP(Table1[[#This Row],[Ticket]],Table2[#All],2,FALSE),"")</f>
        <v>Ticket 408</v>
      </c>
      <c r="R529" t="str">
        <f>IF(COUNTIF(Table1[SurName],Table1[[#This Row],[SurName]])&gt;1,VLOOKUP(Table1[[#This Row],[SurName]],Table3[#All],2,FALSE),"")</f>
        <v>Family 23</v>
      </c>
      <c r="S529" t="str">
        <f>IF(Table1[[#This Row],[Ticket Group]]="","","Ticket")</f>
        <v>Ticket</v>
      </c>
      <c r="T529" t="str">
        <f>IF(Table1[[#This Row],[Family Group]]="","","Family")</f>
        <v>Family</v>
      </c>
    </row>
    <row r="530" spans="1:20" x14ac:dyDescent="0.25">
      <c r="A530">
        <v>354</v>
      </c>
      <c r="B530">
        <v>0</v>
      </c>
      <c r="C530">
        <v>3</v>
      </c>
      <c r="D530" t="s">
        <v>14</v>
      </c>
      <c r="E530">
        <v>25</v>
      </c>
      <c r="F530">
        <v>1</v>
      </c>
      <c r="G530">
        <v>0</v>
      </c>
      <c r="H530">
        <v>349237</v>
      </c>
      <c r="I530">
        <v>17.8</v>
      </c>
      <c r="K530" t="s">
        <v>19</v>
      </c>
      <c r="N530" t="s">
        <v>790</v>
      </c>
      <c r="O530" t="s">
        <v>339</v>
      </c>
      <c r="P530" t="s">
        <v>1191</v>
      </c>
      <c r="Q530" t="str">
        <f>IF(COUNTIF(Table1[Ticket],Table1[[#This Row],[Ticket]])&gt;1,VLOOKUP(Table1[[#This Row],[Ticket]],Table2[#All],2,FALSE),"")</f>
        <v>Ticket 408</v>
      </c>
      <c r="R530" t="str">
        <f>IF(COUNTIF(Table1[SurName],Table1[[#This Row],[SurName]])&gt;1,VLOOKUP(Table1[[#This Row],[SurName]],Table3[#All],2,FALSE),"")</f>
        <v>Family 23</v>
      </c>
      <c r="S530" t="str">
        <f>IF(Table1[[#This Row],[Ticket Group]]="","","Ticket")</f>
        <v>Ticket</v>
      </c>
      <c r="T530" t="str">
        <f>IF(Table1[[#This Row],[Family Group]]="","","Family")</f>
        <v>Family</v>
      </c>
    </row>
    <row r="531" spans="1:20" x14ac:dyDescent="0.25">
      <c r="A531">
        <v>286</v>
      </c>
      <c r="B531">
        <v>0</v>
      </c>
      <c r="C531">
        <v>3</v>
      </c>
      <c r="D531" t="s">
        <v>14</v>
      </c>
      <c r="E531">
        <v>33</v>
      </c>
      <c r="F531">
        <v>0</v>
      </c>
      <c r="G531">
        <v>0</v>
      </c>
      <c r="H531">
        <v>349239</v>
      </c>
      <c r="I531">
        <v>8.6624999999999996</v>
      </c>
      <c r="K531" t="s">
        <v>16</v>
      </c>
      <c r="N531" t="s">
        <v>1121</v>
      </c>
      <c r="O531" t="s">
        <v>339</v>
      </c>
      <c r="P531" t="s">
        <v>829</v>
      </c>
      <c r="Q531" t="str">
        <f>IF(COUNTIF(Table1[Ticket],Table1[[#This Row],[Ticket]])&gt;1,VLOOKUP(Table1[[#This Row],[Ticket]],Table2[#All],2,FALSE),"")</f>
        <v/>
      </c>
      <c r="R531" t="str">
        <f>IF(COUNTIF(Table1[SurName],Table1[[#This Row],[SurName]])&gt;1,VLOOKUP(Table1[[#This Row],[SurName]],Table3[#All],2,FALSE),"")</f>
        <v/>
      </c>
      <c r="S531" t="str">
        <f>IF(Table1[[#This Row],[Ticket Group]]="","","Ticket")</f>
        <v/>
      </c>
      <c r="T531" t="str">
        <f>IF(Table1[[#This Row],[Family Group]]="","","Family")</f>
        <v/>
      </c>
    </row>
    <row r="532" spans="1:20" x14ac:dyDescent="0.25">
      <c r="A532">
        <v>456</v>
      </c>
      <c r="B532">
        <v>1</v>
      </c>
      <c r="C532">
        <v>3</v>
      </c>
      <c r="D532" t="s">
        <v>14</v>
      </c>
      <c r="E532">
        <v>29</v>
      </c>
      <c r="F532">
        <v>0</v>
      </c>
      <c r="G532">
        <v>0</v>
      </c>
      <c r="H532">
        <v>349240</v>
      </c>
      <c r="I532">
        <v>7.8958000000000004</v>
      </c>
      <c r="K532" t="s">
        <v>16</v>
      </c>
      <c r="N532" t="s">
        <v>1327</v>
      </c>
      <c r="O532" t="s">
        <v>339</v>
      </c>
      <c r="P532" t="s">
        <v>829</v>
      </c>
      <c r="Q532" t="str">
        <f>IF(COUNTIF(Table1[Ticket],Table1[[#This Row],[Ticket]])&gt;1,VLOOKUP(Table1[[#This Row],[Ticket]],Table2[#All],2,FALSE),"")</f>
        <v/>
      </c>
      <c r="R532" t="str">
        <f>IF(COUNTIF(Table1[SurName],Table1[[#This Row],[SurName]])&gt;1,VLOOKUP(Table1[[#This Row],[SurName]],Table3[#All],2,FALSE),"")</f>
        <v/>
      </c>
      <c r="S532" t="str">
        <f>IF(Table1[[#This Row],[Ticket Group]]="","","Ticket")</f>
        <v/>
      </c>
      <c r="T532" t="str">
        <f>IF(Table1[[#This Row],[Family Group]]="","","Family")</f>
        <v/>
      </c>
    </row>
    <row r="533" spans="1:20" x14ac:dyDescent="0.25">
      <c r="A533">
        <v>131</v>
      </c>
      <c r="B533">
        <v>0</v>
      </c>
      <c r="C533">
        <v>3</v>
      </c>
      <c r="D533" t="s">
        <v>14</v>
      </c>
      <c r="E533">
        <v>33</v>
      </c>
      <c r="F533">
        <v>0</v>
      </c>
      <c r="G533">
        <v>0</v>
      </c>
      <c r="H533">
        <v>349241</v>
      </c>
      <c r="I533">
        <v>7.8958000000000004</v>
      </c>
      <c r="K533" t="s">
        <v>16</v>
      </c>
      <c r="N533" t="s">
        <v>908</v>
      </c>
      <c r="O533" t="s">
        <v>339</v>
      </c>
      <c r="P533" t="s">
        <v>909</v>
      </c>
      <c r="Q533" t="str">
        <f>IF(COUNTIF(Table1[Ticket],Table1[[#This Row],[Ticket]])&gt;1,VLOOKUP(Table1[[#This Row],[Ticket]],Table2[#All],2,FALSE),"")</f>
        <v/>
      </c>
      <c r="R533" t="str">
        <f>IF(COUNTIF(Table1[SurName],Table1[[#This Row],[SurName]])&gt;1,VLOOKUP(Table1[[#This Row],[SurName]],Table3[#All],2,FALSE),"")</f>
        <v/>
      </c>
      <c r="S533" t="str">
        <f>IF(Table1[[#This Row],[Ticket Group]]="","","Ticket")</f>
        <v/>
      </c>
      <c r="T533" t="str">
        <f>IF(Table1[[#This Row],[Family Group]]="","","Family")</f>
        <v/>
      </c>
    </row>
    <row r="534" spans="1:20" x14ac:dyDescent="0.25">
      <c r="A534">
        <v>520</v>
      </c>
      <c r="B534">
        <v>0</v>
      </c>
      <c r="C534">
        <v>3</v>
      </c>
      <c r="D534" t="s">
        <v>14</v>
      </c>
      <c r="E534">
        <v>32</v>
      </c>
      <c r="F534">
        <v>0</v>
      </c>
      <c r="G534">
        <v>0</v>
      </c>
      <c r="H534">
        <v>349242</v>
      </c>
      <c r="I534">
        <v>7.8958000000000004</v>
      </c>
      <c r="K534" t="s">
        <v>19</v>
      </c>
      <c r="N534" t="s">
        <v>1400</v>
      </c>
      <c r="O534" t="s">
        <v>339</v>
      </c>
      <c r="P534" t="s">
        <v>1401</v>
      </c>
      <c r="Q534" t="str">
        <f>IF(COUNTIF(Table1[Ticket],Table1[[#This Row],[Ticket]])&gt;1,VLOOKUP(Table1[[#This Row],[Ticket]],Table2[#All],2,FALSE),"")</f>
        <v/>
      </c>
      <c r="R534" t="str">
        <f>IF(COUNTIF(Table1[SurName],Table1[[#This Row],[SurName]])&gt;1,VLOOKUP(Table1[[#This Row],[SurName]],Table3[#All],2,FALSE),"")</f>
        <v/>
      </c>
      <c r="S534" t="str">
        <f>IF(Table1[[#This Row],[Ticket Group]]="","","Ticket")</f>
        <v/>
      </c>
      <c r="T534" t="str">
        <f>IF(Table1[[#This Row],[Family Group]]="","","Family")</f>
        <v/>
      </c>
    </row>
    <row r="535" spans="1:20" x14ac:dyDescent="0.25">
      <c r="A535">
        <v>314</v>
      </c>
      <c r="B535">
        <v>0</v>
      </c>
      <c r="C535">
        <v>3</v>
      </c>
      <c r="D535" t="s">
        <v>14</v>
      </c>
      <c r="E535">
        <v>28</v>
      </c>
      <c r="F535">
        <v>0</v>
      </c>
      <c r="G535">
        <v>0</v>
      </c>
      <c r="H535">
        <v>349243</v>
      </c>
      <c r="I535">
        <v>7.8958000000000004</v>
      </c>
      <c r="K535" t="s">
        <v>19</v>
      </c>
      <c r="N535" t="s">
        <v>1149</v>
      </c>
      <c r="O535" t="s">
        <v>339</v>
      </c>
      <c r="P535" t="s">
        <v>1150</v>
      </c>
      <c r="Q535" t="str">
        <f>IF(COUNTIF(Table1[Ticket],Table1[[#This Row],[Ticket]])&gt;1,VLOOKUP(Table1[[#This Row],[Ticket]],Table2[#All],2,FALSE),"")</f>
        <v/>
      </c>
      <c r="R535" t="str">
        <f>IF(COUNTIF(Table1[SurName],Table1[[#This Row],[SurName]])&gt;1,VLOOKUP(Table1[[#This Row],[SurName]],Table3[#All],2,FALSE),"")</f>
        <v/>
      </c>
      <c r="S535" t="str">
        <f>IF(Table1[[#This Row],[Ticket Group]]="","","Ticket")</f>
        <v/>
      </c>
      <c r="T535" t="str">
        <f>IF(Table1[[#This Row],[Family Group]]="","","Family")</f>
        <v/>
      </c>
    </row>
    <row r="536" spans="1:20" x14ac:dyDescent="0.25">
      <c r="A536">
        <v>798</v>
      </c>
      <c r="B536">
        <v>1</v>
      </c>
      <c r="C536">
        <v>3</v>
      </c>
      <c r="D536" t="s">
        <v>20</v>
      </c>
      <c r="E536">
        <v>31</v>
      </c>
      <c r="F536">
        <v>0</v>
      </c>
      <c r="G536">
        <v>0</v>
      </c>
      <c r="H536">
        <v>349244</v>
      </c>
      <c r="I536">
        <v>8.6832999999999991</v>
      </c>
      <c r="K536" t="s">
        <v>19</v>
      </c>
      <c r="N536" t="s">
        <v>1701</v>
      </c>
      <c r="O536" t="s">
        <v>378</v>
      </c>
      <c r="P536" t="s">
        <v>1702</v>
      </c>
      <c r="Q536" t="str">
        <f>IF(COUNTIF(Table1[Ticket],Table1[[#This Row],[Ticket]])&gt;1,VLOOKUP(Table1[[#This Row],[Ticket]],Table2[#All],2,FALSE),"")</f>
        <v/>
      </c>
      <c r="R536" t="str">
        <f>IF(COUNTIF(Table1[SurName],Table1[[#This Row],[SurName]])&gt;1,VLOOKUP(Table1[[#This Row],[SurName]],Table3[#All],2,FALSE),"")</f>
        <v/>
      </c>
      <c r="S536" t="str">
        <f>IF(Table1[[#This Row],[Ticket Group]]="","","Ticket")</f>
        <v/>
      </c>
      <c r="T536" t="str">
        <f>IF(Table1[[#This Row],[Family Group]]="","","Family")</f>
        <v/>
      </c>
    </row>
    <row r="537" spans="1:20" x14ac:dyDescent="0.25">
      <c r="A537">
        <v>101</v>
      </c>
      <c r="B537">
        <v>0</v>
      </c>
      <c r="C537">
        <v>3</v>
      </c>
      <c r="D537" t="s">
        <v>20</v>
      </c>
      <c r="E537">
        <v>28</v>
      </c>
      <c r="F537">
        <v>0</v>
      </c>
      <c r="G537">
        <v>0</v>
      </c>
      <c r="H537">
        <v>349245</v>
      </c>
      <c r="I537">
        <v>7.8958000000000004</v>
      </c>
      <c r="K537" t="s">
        <v>19</v>
      </c>
      <c r="N537" t="s">
        <v>866</v>
      </c>
      <c r="O537" t="s">
        <v>376</v>
      </c>
      <c r="P537" t="s">
        <v>867</v>
      </c>
      <c r="Q537" t="str">
        <f>IF(COUNTIF(Table1[Ticket],Table1[[#This Row],[Ticket]])&gt;1,VLOOKUP(Table1[[#This Row],[Ticket]],Table2[#All],2,FALSE),"")</f>
        <v/>
      </c>
      <c r="R537" t="str">
        <f>IF(COUNTIF(Table1[SurName],Table1[[#This Row],[SurName]])&gt;1,VLOOKUP(Table1[[#This Row],[SurName]],Table3[#All],2,FALSE),"")</f>
        <v/>
      </c>
      <c r="S537" t="str">
        <f>IF(Table1[[#This Row],[Ticket Group]]="","","Ticket")</f>
        <v/>
      </c>
      <c r="T537" t="str">
        <f>IF(Table1[[#This Row],[Family Group]]="","","Family")</f>
        <v/>
      </c>
    </row>
    <row r="538" spans="1:20" x14ac:dyDescent="0.25">
      <c r="A538">
        <v>607</v>
      </c>
      <c r="B538">
        <v>0</v>
      </c>
      <c r="C538">
        <v>3</v>
      </c>
      <c r="D538" t="s">
        <v>14</v>
      </c>
      <c r="E538">
        <v>30</v>
      </c>
      <c r="F538">
        <v>0</v>
      </c>
      <c r="G538">
        <v>0</v>
      </c>
      <c r="H538">
        <v>349246</v>
      </c>
      <c r="I538">
        <v>7.8958000000000004</v>
      </c>
      <c r="K538" t="s">
        <v>19</v>
      </c>
      <c r="N538" t="s">
        <v>1499</v>
      </c>
      <c r="O538" t="s">
        <v>339</v>
      </c>
      <c r="P538" t="s">
        <v>1500</v>
      </c>
      <c r="Q538" t="str">
        <f>IF(COUNTIF(Table1[Ticket],Table1[[#This Row],[Ticket]])&gt;1,VLOOKUP(Table1[[#This Row],[Ticket]],Table2[#All],2,FALSE),"")</f>
        <v/>
      </c>
      <c r="R538" t="str">
        <f>IF(COUNTIF(Table1[SurName],Table1[[#This Row],[SurName]])&gt;1,VLOOKUP(Table1[[#This Row],[SurName]],Table3[#All],2,FALSE),"")</f>
        <v/>
      </c>
      <c r="S538" t="str">
        <f>IF(Table1[[#This Row],[Ticket Group]]="","","Ticket")</f>
        <v/>
      </c>
      <c r="T538" t="str">
        <f>IF(Table1[[#This Row],[Family Group]]="","","Family")</f>
        <v/>
      </c>
    </row>
    <row r="539" spans="1:20" x14ac:dyDescent="0.25">
      <c r="A539">
        <v>190</v>
      </c>
      <c r="B539">
        <v>0</v>
      </c>
      <c r="C539">
        <v>3</v>
      </c>
      <c r="D539" t="s">
        <v>14</v>
      </c>
      <c r="E539">
        <v>36</v>
      </c>
      <c r="F539">
        <v>0</v>
      </c>
      <c r="G539">
        <v>0</v>
      </c>
      <c r="H539">
        <v>349247</v>
      </c>
      <c r="I539">
        <v>7.8958000000000004</v>
      </c>
      <c r="K539" t="s">
        <v>19</v>
      </c>
      <c r="N539" t="s">
        <v>992</v>
      </c>
      <c r="O539" t="s">
        <v>339</v>
      </c>
      <c r="P539" t="s">
        <v>993</v>
      </c>
      <c r="Q539" t="str">
        <f>IF(COUNTIF(Table1[Ticket],Table1[[#This Row],[Ticket]])&gt;1,VLOOKUP(Table1[[#This Row],[Ticket]],Table2[#All],2,FALSE),"")</f>
        <v/>
      </c>
      <c r="R539" t="str">
        <f>IF(COUNTIF(Table1[SurName],Table1[[#This Row],[SurName]])&gt;1,VLOOKUP(Table1[[#This Row],[SurName]],Table3[#All],2,FALSE),"")</f>
        <v/>
      </c>
      <c r="S539" t="str">
        <f>IF(Table1[[#This Row],[Ticket Group]]="","","Ticket")</f>
        <v/>
      </c>
      <c r="T539" t="str">
        <f>IF(Table1[[#This Row],[Family Group]]="","","Family")</f>
        <v/>
      </c>
    </row>
    <row r="540" spans="1:20" x14ac:dyDescent="0.25">
      <c r="A540">
        <v>871</v>
      </c>
      <c r="B540">
        <v>0</v>
      </c>
      <c r="C540">
        <v>3</v>
      </c>
      <c r="D540" t="s">
        <v>14</v>
      </c>
      <c r="E540">
        <v>26</v>
      </c>
      <c r="F540">
        <v>0</v>
      </c>
      <c r="G540">
        <v>0</v>
      </c>
      <c r="H540">
        <v>349248</v>
      </c>
      <c r="I540">
        <v>7.8958000000000004</v>
      </c>
      <c r="K540" t="s">
        <v>19</v>
      </c>
      <c r="N540" t="s">
        <v>1785</v>
      </c>
      <c r="O540" t="s">
        <v>339</v>
      </c>
      <c r="P540" t="s">
        <v>1786</v>
      </c>
      <c r="Q540" t="str">
        <f>IF(COUNTIF(Table1[Ticket],Table1[[#This Row],[Ticket]])&gt;1,VLOOKUP(Table1[[#This Row],[Ticket]],Table2[#All],2,FALSE),"")</f>
        <v/>
      </c>
      <c r="R540" t="str">
        <f>IF(COUNTIF(Table1[SurName],Table1[[#This Row],[SurName]])&gt;1,VLOOKUP(Table1[[#This Row],[SurName]],Table3[#All],2,FALSE),"")</f>
        <v/>
      </c>
      <c r="S540" t="str">
        <f>IF(Table1[[#This Row],[Ticket Group]]="","","Ticket")</f>
        <v/>
      </c>
      <c r="T540" t="str">
        <f>IF(Table1[[#This Row],[Family Group]]="","","Family")</f>
        <v/>
      </c>
    </row>
    <row r="541" spans="1:20" x14ac:dyDescent="0.25">
      <c r="A541">
        <v>109</v>
      </c>
      <c r="B541">
        <v>0</v>
      </c>
      <c r="C541">
        <v>3</v>
      </c>
      <c r="D541" t="s">
        <v>14</v>
      </c>
      <c r="E541">
        <v>38</v>
      </c>
      <c r="F541">
        <v>0</v>
      </c>
      <c r="G541">
        <v>0</v>
      </c>
      <c r="H541">
        <v>349249</v>
      </c>
      <c r="I541">
        <v>7.8958000000000004</v>
      </c>
      <c r="K541" t="s">
        <v>19</v>
      </c>
      <c r="N541" t="s">
        <v>880</v>
      </c>
      <c r="O541" t="s">
        <v>339</v>
      </c>
      <c r="P541" t="s">
        <v>881</v>
      </c>
      <c r="Q541" t="str">
        <f>IF(COUNTIF(Table1[Ticket],Table1[[#This Row],[Ticket]])&gt;1,VLOOKUP(Table1[[#This Row],[Ticket]],Table2[#All],2,FALSE),"")</f>
        <v/>
      </c>
      <c r="R541" t="str">
        <f>IF(COUNTIF(Table1[SurName],Table1[[#This Row],[SurName]])&gt;1,VLOOKUP(Table1[[#This Row],[SurName]],Table3[#All],2,FALSE),"")</f>
        <v/>
      </c>
      <c r="S541" t="str">
        <f>IF(Table1[[#This Row],[Ticket Group]]="","","Ticket")</f>
        <v/>
      </c>
      <c r="T541" t="str">
        <f>IF(Table1[[#This Row],[Family Group]]="","","Family")</f>
        <v/>
      </c>
    </row>
    <row r="542" spans="1:20" x14ac:dyDescent="0.25">
      <c r="A542">
        <v>562</v>
      </c>
      <c r="B542">
        <v>0</v>
      </c>
      <c r="C542">
        <v>3</v>
      </c>
      <c r="D542" t="s">
        <v>14</v>
      </c>
      <c r="E542">
        <v>40</v>
      </c>
      <c r="F542">
        <v>0</v>
      </c>
      <c r="G542">
        <v>0</v>
      </c>
      <c r="H542">
        <v>349251</v>
      </c>
      <c r="I542">
        <v>7.8958000000000004</v>
      </c>
      <c r="K542" t="s">
        <v>19</v>
      </c>
      <c r="N542" t="s">
        <v>1449</v>
      </c>
      <c r="O542" t="s">
        <v>339</v>
      </c>
      <c r="P542" t="s">
        <v>1450</v>
      </c>
      <c r="Q542" t="str">
        <f>IF(COUNTIF(Table1[Ticket],Table1[[#This Row],[Ticket]])&gt;1,VLOOKUP(Table1[[#This Row],[Ticket]],Table2[#All],2,FALSE),"")</f>
        <v/>
      </c>
      <c r="R542" t="str">
        <f>IF(COUNTIF(Table1[SurName],Table1[[#This Row],[SurName]])&gt;1,VLOOKUP(Table1[[#This Row],[SurName]],Table3[#All],2,FALSE),"")</f>
        <v/>
      </c>
      <c r="S542" t="str">
        <f>IF(Table1[[#This Row],[Ticket Group]]="","","Ticket")</f>
        <v/>
      </c>
      <c r="T542" t="str">
        <f>IF(Table1[[#This Row],[Family Group]]="","","Family")</f>
        <v/>
      </c>
    </row>
    <row r="543" spans="1:20" x14ac:dyDescent="0.25">
      <c r="A543">
        <v>522</v>
      </c>
      <c r="B543">
        <v>0</v>
      </c>
      <c r="C543">
        <v>3</v>
      </c>
      <c r="D543" t="s">
        <v>14</v>
      </c>
      <c r="E543">
        <v>22</v>
      </c>
      <c r="F543">
        <v>0</v>
      </c>
      <c r="G543">
        <v>0</v>
      </c>
      <c r="H543">
        <v>349252</v>
      </c>
      <c r="I543">
        <v>7.8958000000000004</v>
      </c>
      <c r="K543" t="s">
        <v>19</v>
      </c>
      <c r="N543" t="s">
        <v>1402</v>
      </c>
      <c r="O543" t="s">
        <v>339</v>
      </c>
      <c r="P543" t="s">
        <v>1403</v>
      </c>
      <c r="Q543" t="str">
        <f>IF(COUNTIF(Table1[Ticket],Table1[[#This Row],[Ticket]])&gt;1,VLOOKUP(Table1[[#This Row],[Ticket]],Table2[#All],2,FALSE),"")</f>
        <v/>
      </c>
      <c r="R543" t="str">
        <f>IF(COUNTIF(Table1[SurName],Table1[[#This Row],[SurName]])&gt;1,VLOOKUP(Table1[[#This Row],[SurName]],Table3[#All],2,FALSE),"")</f>
        <v/>
      </c>
      <c r="S543" t="str">
        <f>IF(Table1[[#This Row],[Ticket Group]]="","","Ticket")</f>
        <v/>
      </c>
      <c r="T543" t="str">
        <f>IF(Table1[[#This Row],[Family Group]]="","","Family")</f>
        <v/>
      </c>
    </row>
    <row r="544" spans="1:20" x14ac:dyDescent="0.25">
      <c r="A544">
        <v>43</v>
      </c>
      <c r="B544">
        <v>0</v>
      </c>
      <c r="C544">
        <v>3</v>
      </c>
      <c r="D544" t="s">
        <v>14</v>
      </c>
      <c r="F544">
        <v>0</v>
      </c>
      <c r="G544">
        <v>0</v>
      </c>
      <c r="H544">
        <v>349253</v>
      </c>
      <c r="I544">
        <v>7.8958000000000004</v>
      </c>
      <c r="K544" t="s">
        <v>16</v>
      </c>
      <c r="N544" t="s">
        <v>776</v>
      </c>
      <c r="O544" t="s">
        <v>339</v>
      </c>
      <c r="P544" t="s">
        <v>777</v>
      </c>
      <c r="Q544" t="str">
        <f>IF(COUNTIF(Table1[Ticket],Table1[[#This Row],[Ticket]])&gt;1,VLOOKUP(Table1[[#This Row],[Ticket]],Table2[#All],2,FALSE),"")</f>
        <v/>
      </c>
      <c r="R544" t="str">
        <f>IF(COUNTIF(Table1[SurName],Table1[[#This Row],[SurName]])&gt;1,VLOOKUP(Table1[[#This Row],[SurName]],Table3[#All],2,FALSE),"")</f>
        <v/>
      </c>
      <c r="S544" t="str">
        <f>IF(Table1[[#This Row],[Ticket Group]]="","","Ticket")</f>
        <v/>
      </c>
      <c r="T544" t="str">
        <f>IF(Table1[[#This Row],[Family Group]]="","","Family")</f>
        <v/>
      </c>
    </row>
    <row r="545" spans="1:20" x14ac:dyDescent="0.25">
      <c r="A545">
        <v>421</v>
      </c>
      <c r="B545">
        <v>0</v>
      </c>
      <c r="C545">
        <v>3</v>
      </c>
      <c r="D545" t="s">
        <v>14</v>
      </c>
      <c r="F545">
        <v>0</v>
      </c>
      <c r="G545">
        <v>0</v>
      </c>
      <c r="H545">
        <v>349254</v>
      </c>
      <c r="I545">
        <v>7.8958000000000004</v>
      </c>
      <c r="K545" t="s">
        <v>16</v>
      </c>
      <c r="N545" t="s">
        <v>1283</v>
      </c>
      <c r="O545" t="s">
        <v>339</v>
      </c>
      <c r="P545" t="s">
        <v>1284</v>
      </c>
      <c r="Q545" t="str">
        <f>IF(COUNTIF(Table1[Ticket],Table1[[#This Row],[Ticket]])&gt;1,VLOOKUP(Table1[[#This Row],[Ticket]],Table2[#All],2,FALSE),"")</f>
        <v/>
      </c>
      <c r="R545" t="str">
        <f>IF(COUNTIF(Table1[SurName],Table1[[#This Row],[SurName]])&gt;1,VLOOKUP(Table1[[#This Row],[SurName]],Table3[#All],2,FALSE),"")</f>
        <v/>
      </c>
      <c r="S545" t="str">
        <f>IF(Table1[[#This Row],[Ticket Group]]="","","Ticket")</f>
        <v/>
      </c>
      <c r="T545" t="str">
        <f>IF(Table1[[#This Row],[Family Group]]="","","Family")</f>
        <v/>
      </c>
    </row>
    <row r="546" spans="1:20" x14ac:dyDescent="0.25">
      <c r="A546">
        <v>692</v>
      </c>
      <c r="B546">
        <v>1</v>
      </c>
      <c r="C546">
        <v>3</v>
      </c>
      <c r="D546" t="s">
        <v>20</v>
      </c>
      <c r="E546">
        <v>4</v>
      </c>
      <c r="F546">
        <v>0</v>
      </c>
      <c r="G546">
        <v>1</v>
      </c>
      <c r="H546">
        <v>349256</v>
      </c>
      <c r="I546">
        <v>13.416700000000001</v>
      </c>
      <c r="K546" t="s">
        <v>16</v>
      </c>
      <c r="N546" t="s">
        <v>1599</v>
      </c>
      <c r="O546" t="s">
        <v>376</v>
      </c>
      <c r="P546" t="s">
        <v>1600</v>
      </c>
      <c r="Q546" t="str">
        <f>IF(COUNTIF(Table1[Ticket],Table1[[#This Row],[Ticket]])&gt;1,VLOOKUP(Table1[[#This Row],[Ticket]],Table2[#All],2,FALSE),"")</f>
        <v/>
      </c>
      <c r="R546" t="str">
        <f>IF(COUNTIF(Table1[SurName],Table1[[#This Row],[SurName]])&gt;1,VLOOKUP(Table1[[#This Row],[SurName]],Table3[#All],2,FALSE),"")</f>
        <v/>
      </c>
      <c r="S546" t="str">
        <f>IF(Table1[[#This Row],[Ticket Group]]="","","Ticket")</f>
        <v/>
      </c>
      <c r="T546" t="str">
        <f>IF(Table1[[#This Row],[Family Group]]="","","Family")</f>
        <v/>
      </c>
    </row>
    <row r="547" spans="1:20" x14ac:dyDescent="0.25">
      <c r="A547">
        <v>882</v>
      </c>
      <c r="B547">
        <v>0</v>
      </c>
      <c r="C547">
        <v>3</v>
      </c>
      <c r="D547" t="s">
        <v>14</v>
      </c>
      <c r="E547">
        <v>33</v>
      </c>
      <c r="F547">
        <v>0</v>
      </c>
      <c r="G547">
        <v>0</v>
      </c>
      <c r="H547">
        <v>349257</v>
      </c>
      <c r="I547">
        <v>7.8958000000000004</v>
      </c>
      <c r="K547" t="s">
        <v>19</v>
      </c>
      <c r="N547" t="s">
        <v>1797</v>
      </c>
      <c r="O547" t="s">
        <v>339</v>
      </c>
      <c r="P547" t="s">
        <v>1798</v>
      </c>
      <c r="Q547" t="str">
        <f>IF(COUNTIF(Table1[Ticket],Table1[[#This Row],[Ticket]])&gt;1,VLOOKUP(Table1[[#This Row],[Ticket]],Table2[#All],2,FALSE),"")</f>
        <v/>
      </c>
      <c r="R547" t="str">
        <f>IF(COUNTIF(Table1[SurName],Table1[[#This Row],[SurName]])&gt;1,VLOOKUP(Table1[[#This Row],[SurName]],Table3[#All],2,FALSE),"")</f>
        <v/>
      </c>
      <c r="S547" t="str">
        <f>IF(Table1[[#This Row],[Ticket Group]]="","","Ticket")</f>
        <v/>
      </c>
      <c r="T547" t="str">
        <f>IF(Table1[[#This Row],[Family Group]]="","","Family")</f>
        <v/>
      </c>
    </row>
    <row r="548" spans="1:20" x14ac:dyDescent="0.25">
      <c r="A548">
        <v>8</v>
      </c>
      <c r="B548">
        <v>0</v>
      </c>
      <c r="C548">
        <v>3</v>
      </c>
      <c r="D548" t="s">
        <v>14</v>
      </c>
      <c r="E548">
        <v>2</v>
      </c>
      <c r="F548">
        <v>3</v>
      </c>
      <c r="G548">
        <v>1</v>
      </c>
      <c r="H548">
        <v>349909</v>
      </c>
      <c r="I548">
        <v>21.074999999999999</v>
      </c>
      <c r="K548" t="s">
        <v>19</v>
      </c>
      <c r="N548" t="s">
        <v>720</v>
      </c>
      <c r="O548" t="s">
        <v>362</v>
      </c>
      <c r="P548" t="s">
        <v>721</v>
      </c>
      <c r="Q548" t="str">
        <f>IF(COUNTIF(Table1[Ticket],Table1[[#This Row],[Ticket]])&gt;1,VLOOKUP(Table1[[#This Row],[Ticket]],Table2[#All],2,FALSE),"")</f>
        <v>Ticket 426</v>
      </c>
      <c r="R548" t="str">
        <f>IF(COUNTIF(Table1[SurName],Table1[[#This Row],[SurName]])&gt;1,VLOOKUP(Table1[[#This Row],[SurName]],Table3[#All],2,FALSE),"")</f>
        <v>Family 468</v>
      </c>
      <c r="S548" t="str">
        <f>IF(Table1[[#This Row],[Ticket Group]]="","","Ticket")</f>
        <v>Ticket</v>
      </c>
      <c r="T548" t="str">
        <f>IF(Table1[[#This Row],[Family Group]]="","","Family")</f>
        <v>Family</v>
      </c>
    </row>
    <row r="549" spans="1:20" x14ac:dyDescent="0.25">
      <c r="A549">
        <v>25</v>
      </c>
      <c r="B549">
        <v>0</v>
      </c>
      <c r="C549">
        <v>3</v>
      </c>
      <c r="D549" t="s">
        <v>20</v>
      </c>
      <c r="E549">
        <v>8</v>
      </c>
      <c r="F549">
        <v>3</v>
      </c>
      <c r="G549">
        <v>1</v>
      </c>
      <c r="H549">
        <v>349909</v>
      </c>
      <c r="I549">
        <v>21.074999999999999</v>
      </c>
      <c r="K549" t="s">
        <v>19</v>
      </c>
      <c r="N549" t="s">
        <v>720</v>
      </c>
      <c r="O549" t="s">
        <v>376</v>
      </c>
      <c r="P549" t="s">
        <v>745</v>
      </c>
      <c r="Q549" t="str">
        <f>IF(COUNTIF(Table1[Ticket],Table1[[#This Row],[Ticket]])&gt;1,VLOOKUP(Table1[[#This Row],[Ticket]],Table2[#All],2,FALSE),"")</f>
        <v>Ticket 426</v>
      </c>
      <c r="R549" t="str">
        <f>IF(COUNTIF(Table1[SurName],Table1[[#This Row],[SurName]])&gt;1,VLOOKUP(Table1[[#This Row],[SurName]],Table3[#All],2,FALSE),"")</f>
        <v>Family 468</v>
      </c>
      <c r="S549" t="str">
        <f>IF(Table1[[#This Row],[Ticket Group]]="","","Ticket")</f>
        <v>Ticket</v>
      </c>
      <c r="T549" t="str">
        <f>IF(Table1[[#This Row],[Family Group]]="","","Family")</f>
        <v>Family</v>
      </c>
    </row>
    <row r="550" spans="1:20" x14ac:dyDescent="0.25">
      <c r="A550">
        <v>375</v>
      </c>
      <c r="B550">
        <v>0</v>
      </c>
      <c r="C550">
        <v>3</v>
      </c>
      <c r="D550" t="s">
        <v>20</v>
      </c>
      <c r="E550">
        <v>3</v>
      </c>
      <c r="F550">
        <v>3</v>
      </c>
      <c r="G550">
        <v>1</v>
      </c>
      <c r="H550">
        <v>349909</v>
      </c>
      <c r="I550">
        <v>21.074999999999999</v>
      </c>
      <c r="K550" t="s">
        <v>19</v>
      </c>
      <c r="N550" t="s">
        <v>720</v>
      </c>
      <c r="O550" t="s">
        <v>376</v>
      </c>
      <c r="P550" t="s">
        <v>1219</v>
      </c>
      <c r="Q550" t="str">
        <f>IF(COUNTIF(Table1[Ticket],Table1[[#This Row],[Ticket]])&gt;1,VLOOKUP(Table1[[#This Row],[Ticket]],Table2[#All],2,FALSE),"")</f>
        <v>Ticket 426</v>
      </c>
      <c r="R550" t="str">
        <f>IF(COUNTIF(Table1[SurName],Table1[[#This Row],[SurName]])&gt;1,VLOOKUP(Table1[[#This Row],[SurName]],Table3[#All],2,FALSE),"")</f>
        <v>Family 468</v>
      </c>
      <c r="S550" t="str">
        <f>IF(Table1[[#This Row],[Ticket Group]]="","","Ticket")</f>
        <v>Ticket</v>
      </c>
      <c r="T550" t="str">
        <f>IF(Table1[[#This Row],[Family Group]]="","","Family")</f>
        <v>Family</v>
      </c>
    </row>
    <row r="551" spans="1:20" x14ac:dyDescent="0.25">
      <c r="A551">
        <v>568</v>
      </c>
      <c r="B551">
        <v>0</v>
      </c>
      <c r="C551">
        <v>3</v>
      </c>
      <c r="D551" t="s">
        <v>20</v>
      </c>
      <c r="E551">
        <v>29</v>
      </c>
      <c r="F551">
        <v>0</v>
      </c>
      <c r="G551">
        <v>4</v>
      </c>
      <c r="H551">
        <v>349909</v>
      </c>
      <c r="I551">
        <v>21.074999999999999</v>
      </c>
      <c r="K551" t="s">
        <v>19</v>
      </c>
      <c r="N551" t="s">
        <v>720</v>
      </c>
      <c r="O551" t="s">
        <v>378</v>
      </c>
      <c r="P551" t="s">
        <v>1459</v>
      </c>
      <c r="Q551" t="str">
        <f>IF(COUNTIF(Table1[Ticket],Table1[[#This Row],[Ticket]])&gt;1,VLOOKUP(Table1[[#This Row],[Ticket]],Table2[#All],2,FALSE),"")</f>
        <v>Ticket 426</v>
      </c>
      <c r="R551" t="str">
        <f>IF(COUNTIF(Table1[SurName],Table1[[#This Row],[SurName]])&gt;1,VLOOKUP(Table1[[#This Row],[SurName]],Table3[#All],2,FALSE),"")</f>
        <v>Family 468</v>
      </c>
      <c r="S551" t="str">
        <f>IF(Table1[[#This Row],[Ticket Group]]="","","Ticket")</f>
        <v>Ticket</v>
      </c>
      <c r="T551" t="str">
        <f>IF(Table1[[#This Row],[Family Group]]="","","Family")</f>
        <v>Family</v>
      </c>
    </row>
    <row r="552" spans="1:20" x14ac:dyDescent="0.25">
      <c r="A552">
        <v>606</v>
      </c>
      <c r="B552">
        <v>0</v>
      </c>
      <c r="C552">
        <v>3</v>
      </c>
      <c r="D552" t="s">
        <v>14</v>
      </c>
      <c r="E552">
        <v>36</v>
      </c>
      <c r="F552">
        <v>1</v>
      </c>
      <c r="G552">
        <v>0</v>
      </c>
      <c r="H552">
        <v>349910</v>
      </c>
      <c r="I552">
        <v>15.55</v>
      </c>
      <c r="K552" t="s">
        <v>19</v>
      </c>
      <c r="N552" t="s">
        <v>1497</v>
      </c>
      <c r="O552" t="s">
        <v>339</v>
      </c>
      <c r="P552" t="s">
        <v>1498</v>
      </c>
      <c r="Q552" t="str">
        <f>IF(COUNTIF(Table1[Ticket],Table1[[#This Row],[Ticket]])&gt;1,VLOOKUP(Table1[[#This Row],[Ticket]],Table2[#All],2,FALSE),"")</f>
        <v/>
      </c>
      <c r="R552" t="str">
        <f>IF(COUNTIF(Table1[SurName],Table1[[#This Row],[SurName]])&gt;1,VLOOKUP(Table1[[#This Row],[SurName]],Table3[#All],2,FALSE),"")</f>
        <v/>
      </c>
      <c r="S552" t="str">
        <f>IF(Table1[[#This Row],[Ticket Group]]="","","Ticket")</f>
        <v/>
      </c>
      <c r="T552" t="str">
        <f>IF(Table1[[#This Row],[Family Group]]="","","Family")</f>
        <v/>
      </c>
    </row>
    <row r="553" spans="1:20" x14ac:dyDescent="0.25">
      <c r="A553">
        <v>676</v>
      </c>
      <c r="B553">
        <v>0</v>
      </c>
      <c r="C553">
        <v>3</v>
      </c>
      <c r="D553" t="s">
        <v>14</v>
      </c>
      <c r="E553">
        <v>18</v>
      </c>
      <c r="F553">
        <v>0</v>
      </c>
      <c r="G553">
        <v>0</v>
      </c>
      <c r="H553">
        <v>349912</v>
      </c>
      <c r="I553">
        <v>7.7750000000000004</v>
      </c>
      <c r="K553" t="s">
        <v>19</v>
      </c>
      <c r="N553" t="s">
        <v>1581</v>
      </c>
      <c r="O553" t="s">
        <v>339</v>
      </c>
      <c r="P553" t="s">
        <v>1582</v>
      </c>
      <c r="Q553" t="str">
        <f>IF(COUNTIF(Table1[Ticket],Table1[[#This Row],[Ticket]])&gt;1,VLOOKUP(Table1[[#This Row],[Ticket]],Table2[#All],2,FALSE),"")</f>
        <v/>
      </c>
      <c r="R553" t="str">
        <f>IF(COUNTIF(Table1[SurName],Table1[[#This Row],[SurName]])&gt;1,VLOOKUP(Table1[[#This Row],[SurName]],Table3[#All],2,FALSE),"")</f>
        <v/>
      </c>
      <c r="S553" t="str">
        <f>IF(Table1[[#This Row],[Ticket Group]]="","","Ticket")</f>
        <v/>
      </c>
      <c r="T553" t="str">
        <f>IF(Table1[[#This Row],[Family Group]]="","","Family")</f>
        <v/>
      </c>
    </row>
    <row r="554" spans="1:20" x14ac:dyDescent="0.25">
      <c r="A554">
        <v>705</v>
      </c>
      <c r="B554">
        <v>0</v>
      </c>
      <c r="C554">
        <v>3</v>
      </c>
      <c r="D554" t="s">
        <v>14</v>
      </c>
      <c r="E554">
        <v>26</v>
      </c>
      <c r="F554">
        <v>1</v>
      </c>
      <c r="G554">
        <v>0</v>
      </c>
      <c r="H554">
        <v>350025</v>
      </c>
      <c r="I554">
        <v>7.8541999999999996</v>
      </c>
      <c r="K554" t="s">
        <v>19</v>
      </c>
      <c r="N554" t="s">
        <v>1517</v>
      </c>
      <c r="O554" t="s">
        <v>339</v>
      </c>
      <c r="P554" t="s">
        <v>1608</v>
      </c>
      <c r="Q554" t="str">
        <f>IF(COUNTIF(Table1[Ticket],Table1[[#This Row],[Ticket]])&gt;1,VLOOKUP(Table1[[#This Row],[Ticket]],Table2[#All],2,FALSE),"")</f>
        <v/>
      </c>
      <c r="R554" t="str">
        <f>IF(COUNTIF(Table1[SurName],Table1[[#This Row],[SurName]])&gt;1,VLOOKUP(Table1[[#This Row],[SurName]],Table3[#All],2,FALSE),"")</f>
        <v>Family 240</v>
      </c>
      <c r="S554" t="str">
        <f>IF(Table1[[#This Row],[Ticket Group]]="","","Ticket")</f>
        <v/>
      </c>
      <c r="T554" t="str">
        <f>IF(Table1[[#This Row],[Family Group]]="","","Family")</f>
        <v>Family</v>
      </c>
    </row>
    <row r="555" spans="1:20" x14ac:dyDescent="0.25">
      <c r="A555">
        <v>861</v>
      </c>
      <c r="B555">
        <v>0</v>
      </c>
      <c r="C555">
        <v>3</v>
      </c>
      <c r="D555" t="s">
        <v>14</v>
      </c>
      <c r="E555">
        <v>41</v>
      </c>
      <c r="F555">
        <v>2</v>
      </c>
      <c r="G555">
        <v>0</v>
      </c>
      <c r="H555">
        <v>350026</v>
      </c>
      <c r="I555">
        <v>14.1083</v>
      </c>
      <c r="K555" t="s">
        <v>19</v>
      </c>
      <c r="N555" t="s">
        <v>1517</v>
      </c>
      <c r="O555" t="s">
        <v>339</v>
      </c>
      <c r="P555" t="s">
        <v>1772</v>
      </c>
      <c r="Q555" t="str">
        <f>IF(COUNTIF(Table1[Ticket],Table1[[#This Row],[Ticket]])&gt;1,VLOOKUP(Table1[[#This Row],[Ticket]],Table2[#All],2,FALSE),"")</f>
        <v/>
      </c>
      <c r="R555" t="str">
        <f>IF(COUNTIF(Table1[SurName],Table1[[#This Row],[SurName]])&gt;1,VLOOKUP(Table1[[#This Row],[SurName]],Table3[#All],2,FALSE),"")</f>
        <v>Family 240</v>
      </c>
      <c r="S555" t="str">
        <f>IF(Table1[[#This Row],[Ticket Group]]="","","Ticket")</f>
        <v/>
      </c>
      <c r="T555" t="str">
        <f>IF(Table1[[#This Row],[Family Group]]="","","Family")</f>
        <v>Family</v>
      </c>
    </row>
    <row r="556" spans="1:20" x14ac:dyDescent="0.25">
      <c r="A556">
        <v>624</v>
      </c>
      <c r="B556">
        <v>0</v>
      </c>
      <c r="C556">
        <v>3</v>
      </c>
      <c r="D556" t="s">
        <v>14</v>
      </c>
      <c r="E556">
        <v>21</v>
      </c>
      <c r="F556">
        <v>0</v>
      </c>
      <c r="G556">
        <v>0</v>
      </c>
      <c r="H556">
        <v>350029</v>
      </c>
      <c r="I556">
        <v>7.8541999999999996</v>
      </c>
      <c r="K556" t="s">
        <v>19</v>
      </c>
      <c r="N556" t="s">
        <v>1517</v>
      </c>
      <c r="O556" t="s">
        <v>339</v>
      </c>
      <c r="P556" t="s">
        <v>1518</v>
      </c>
      <c r="Q556" t="str">
        <f>IF(COUNTIF(Table1[Ticket],Table1[[#This Row],[Ticket]])&gt;1,VLOOKUP(Table1[[#This Row],[Ticket]],Table2[#All],2,FALSE),"")</f>
        <v/>
      </c>
      <c r="R556" t="str">
        <f>IF(COUNTIF(Table1[SurName],Table1[[#This Row],[SurName]])&gt;1,VLOOKUP(Table1[[#This Row],[SurName]],Table3[#All],2,FALSE),"")</f>
        <v>Family 240</v>
      </c>
      <c r="S556" t="str">
        <f>IF(Table1[[#This Row],[Ticket Group]]="","","Ticket")</f>
        <v/>
      </c>
      <c r="T556" t="str">
        <f>IF(Table1[[#This Row],[Family Group]]="","","Family")</f>
        <v>Family</v>
      </c>
    </row>
    <row r="557" spans="1:20" x14ac:dyDescent="0.25">
      <c r="A557">
        <v>392</v>
      </c>
      <c r="B557">
        <v>1</v>
      </c>
      <c r="C557">
        <v>3</v>
      </c>
      <c r="D557" t="s">
        <v>14</v>
      </c>
      <c r="E557">
        <v>21</v>
      </c>
      <c r="F557">
        <v>0</v>
      </c>
      <c r="G557">
        <v>0</v>
      </c>
      <c r="H557">
        <v>350034</v>
      </c>
      <c r="I557">
        <v>7.7957999999999998</v>
      </c>
      <c r="K557" t="s">
        <v>19</v>
      </c>
      <c r="N557" t="s">
        <v>1241</v>
      </c>
      <c r="O557" t="s">
        <v>339</v>
      </c>
      <c r="P557" t="s">
        <v>1242</v>
      </c>
      <c r="Q557" t="str">
        <f>IF(COUNTIF(Table1[Ticket],Table1[[#This Row],[Ticket]])&gt;1,VLOOKUP(Table1[[#This Row],[Ticket]],Table2[#All],2,FALSE),"")</f>
        <v/>
      </c>
      <c r="R557" t="str">
        <f>IF(COUNTIF(Table1[SurName],Table1[[#This Row],[SurName]])&gt;1,VLOOKUP(Table1[[#This Row],[SurName]],Table3[#All],2,FALSE),"")</f>
        <v/>
      </c>
      <c r="S557" t="str">
        <f>IF(Table1[[#This Row],[Ticket Group]]="","","Ticket")</f>
        <v/>
      </c>
      <c r="T557" t="str">
        <f>IF(Table1[[#This Row],[Family Group]]="","","Family")</f>
        <v/>
      </c>
    </row>
    <row r="558" spans="1:20" x14ac:dyDescent="0.25">
      <c r="A558">
        <v>500</v>
      </c>
      <c r="B558">
        <v>0</v>
      </c>
      <c r="C558">
        <v>3</v>
      </c>
      <c r="D558" t="s">
        <v>14</v>
      </c>
      <c r="E558">
        <v>24</v>
      </c>
      <c r="F558">
        <v>0</v>
      </c>
      <c r="G558">
        <v>0</v>
      </c>
      <c r="H558">
        <v>350035</v>
      </c>
      <c r="I558">
        <v>7.7957999999999998</v>
      </c>
      <c r="K558" t="s">
        <v>19</v>
      </c>
      <c r="N558" t="s">
        <v>1377</v>
      </c>
      <c r="O558" t="s">
        <v>339</v>
      </c>
      <c r="P558" t="s">
        <v>1378</v>
      </c>
      <c r="Q558" t="str">
        <f>IF(COUNTIF(Table1[Ticket],Table1[[#This Row],[Ticket]])&gt;1,VLOOKUP(Table1[[#This Row],[Ticket]],Table2[#All],2,FALSE),"")</f>
        <v/>
      </c>
      <c r="R558" t="str">
        <f>IF(COUNTIF(Table1[SurName],Table1[[#This Row],[SurName]])&gt;1,VLOOKUP(Table1[[#This Row],[SurName]],Table3[#All],2,FALSE),"")</f>
        <v>Family 598</v>
      </c>
      <c r="S558" t="str">
        <f>IF(Table1[[#This Row],[Ticket Group]]="","","Ticket")</f>
        <v/>
      </c>
      <c r="T558" t="str">
        <f>IF(Table1[[#This Row],[Family Group]]="","","Family")</f>
        <v>Family</v>
      </c>
    </row>
    <row r="559" spans="1:20" x14ac:dyDescent="0.25">
      <c r="A559">
        <v>689</v>
      </c>
      <c r="B559">
        <v>0</v>
      </c>
      <c r="C559">
        <v>3</v>
      </c>
      <c r="D559" t="s">
        <v>14</v>
      </c>
      <c r="E559">
        <v>18</v>
      </c>
      <c r="F559">
        <v>0</v>
      </c>
      <c r="G559">
        <v>0</v>
      </c>
      <c r="H559">
        <v>350036</v>
      </c>
      <c r="I559">
        <v>7.7957999999999998</v>
      </c>
      <c r="K559" t="s">
        <v>19</v>
      </c>
      <c r="N559" t="s">
        <v>1597</v>
      </c>
      <c r="O559" t="s">
        <v>339</v>
      </c>
      <c r="P559" t="s">
        <v>1598</v>
      </c>
      <c r="Q559" t="str">
        <f>IF(COUNTIF(Table1[Ticket],Table1[[#This Row],[Ticket]])&gt;1,VLOOKUP(Table1[[#This Row],[Ticket]],Table2[#All],2,FALSE),"")</f>
        <v/>
      </c>
      <c r="R559" t="str">
        <f>IF(COUNTIF(Table1[SurName],Table1[[#This Row],[SurName]])&gt;1,VLOOKUP(Table1[[#This Row],[SurName]],Table3[#All],2,FALSE),"")</f>
        <v/>
      </c>
      <c r="S559" t="str">
        <f>IF(Table1[[#This Row],[Ticket Group]]="","","Ticket")</f>
        <v/>
      </c>
      <c r="T559" t="str">
        <f>IF(Table1[[#This Row],[Family Group]]="","","Family")</f>
        <v/>
      </c>
    </row>
    <row r="560" spans="1:20" x14ac:dyDescent="0.25">
      <c r="A560">
        <v>757</v>
      </c>
      <c r="B560">
        <v>0</v>
      </c>
      <c r="C560">
        <v>3</v>
      </c>
      <c r="D560" t="s">
        <v>14</v>
      </c>
      <c r="E560">
        <v>28</v>
      </c>
      <c r="F560">
        <v>0</v>
      </c>
      <c r="G560">
        <v>0</v>
      </c>
      <c r="H560">
        <v>350042</v>
      </c>
      <c r="I560">
        <v>7.7957999999999998</v>
      </c>
      <c r="K560" t="s">
        <v>19</v>
      </c>
      <c r="N560" t="s">
        <v>428</v>
      </c>
      <c r="O560" t="s">
        <v>339</v>
      </c>
      <c r="P560" t="s">
        <v>1656</v>
      </c>
      <c r="Q560" t="str">
        <f>IF(COUNTIF(Table1[Ticket],Table1[[#This Row],[Ticket]])&gt;1,VLOOKUP(Table1[[#This Row],[Ticket]],Table2[#All],2,FALSE),"")</f>
        <v/>
      </c>
      <c r="R560" t="str">
        <f>IF(COUNTIF(Table1[SurName],Table1[[#This Row],[SurName]])&gt;1,VLOOKUP(Table1[[#This Row],[SurName]],Table3[#All],2,FALSE),"")</f>
        <v>Family 98</v>
      </c>
      <c r="S560" t="str">
        <f>IF(Table1[[#This Row],[Ticket Group]]="","","Ticket")</f>
        <v/>
      </c>
      <c r="T560" t="str">
        <f>IF(Table1[[#This Row],[Family Group]]="","","Family")</f>
        <v>Family</v>
      </c>
    </row>
    <row r="561" spans="1:20" x14ac:dyDescent="0.25">
      <c r="A561">
        <v>147</v>
      </c>
      <c r="B561">
        <v>1</v>
      </c>
      <c r="C561">
        <v>3</v>
      </c>
      <c r="D561" t="s">
        <v>14</v>
      </c>
      <c r="E561">
        <v>27</v>
      </c>
      <c r="F561">
        <v>0</v>
      </c>
      <c r="G561">
        <v>0</v>
      </c>
      <c r="H561">
        <v>350043</v>
      </c>
      <c r="I561">
        <v>7.7957999999999998</v>
      </c>
      <c r="K561" t="s">
        <v>19</v>
      </c>
      <c r="N561" t="s">
        <v>727</v>
      </c>
      <c r="O561" t="s">
        <v>339</v>
      </c>
      <c r="P561" t="s">
        <v>933</v>
      </c>
      <c r="Q561" t="str">
        <f>IF(COUNTIF(Table1[Ticket],Table1[[#This Row],[Ticket]])&gt;1,VLOOKUP(Table1[[#This Row],[Ticket]],Table2[#All],2,FALSE),"")</f>
        <v/>
      </c>
      <c r="R561" t="str">
        <f>IF(COUNTIF(Table1[SurName],Table1[[#This Row],[SurName]])&gt;1,VLOOKUP(Table1[[#This Row],[SurName]],Table3[#All],2,FALSE),"")</f>
        <v>Family 17</v>
      </c>
      <c r="S561" t="str">
        <f>IF(Table1[[#This Row],[Ticket Group]]="","","Ticket")</f>
        <v/>
      </c>
      <c r="T561" t="str">
        <f>IF(Table1[[#This Row],[Family Group]]="","","Family")</f>
        <v>Family</v>
      </c>
    </row>
    <row r="562" spans="1:20" x14ac:dyDescent="0.25">
      <c r="A562">
        <v>193</v>
      </c>
      <c r="B562">
        <v>1</v>
      </c>
      <c r="C562">
        <v>3</v>
      </c>
      <c r="D562" t="s">
        <v>20</v>
      </c>
      <c r="E562">
        <v>19</v>
      </c>
      <c r="F562">
        <v>1</v>
      </c>
      <c r="G562">
        <v>0</v>
      </c>
      <c r="H562">
        <v>350046</v>
      </c>
      <c r="I562">
        <v>7.8541999999999996</v>
      </c>
      <c r="K562" t="s">
        <v>19</v>
      </c>
      <c r="N562" t="s">
        <v>997</v>
      </c>
      <c r="O562" t="s">
        <v>376</v>
      </c>
      <c r="P562" t="s">
        <v>998</v>
      </c>
      <c r="Q562" t="str">
        <f>IF(COUNTIF(Table1[Ticket],Table1[[#This Row],[Ticket]])&gt;1,VLOOKUP(Table1[[#This Row],[Ticket]],Table2[#All],2,FALSE),"")</f>
        <v/>
      </c>
      <c r="R562" t="str">
        <f>IF(COUNTIF(Table1[SurName],Table1[[#This Row],[SurName]])&gt;1,VLOOKUP(Table1[[#This Row],[SurName]],Table3[#All],2,FALSE),"")</f>
        <v/>
      </c>
      <c r="S562" t="str">
        <f>IF(Table1[[#This Row],[Ticket Group]]="","","Ticket")</f>
        <v/>
      </c>
      <c r="T562" t="str">
        <f>IF(Table1[[#This Row],[Family Group]]="","","Family")</f>
        <v/>
      </c>
    </row>
    <row r="563" spans="1:20" x14ac:dyDescent="0.25">
      <c r="A563">
        <v>772</v>
      </c>
      <c r="B563">
        <v>0</v>
      </c>
      <c r="C563">
        <v>3</v>
      </c>
      <c r="D563" t="s">
        <v>14</v>
      </c>
      <c r="E563">
        <v>48</v>
      </c>
      <c r="F563">
        <v>0</v>
      </c>
      <c r="G563">
        <v>0</v>
      </c>
      <c r="H563">
        <v>350047</v>
      </c>
      <c r="I563">
        <v>7.8541999999999996</v>
      </c>
      <c r="K563" t="s">
        <v>19</v>
      </c>
      <c r="N563" t="s">
        <v>1538</v>
      </c>
      <c r="O563" t="s">
        <v>339</v>
      </c>
      <c r="P563" t="s">
        <v>1676</v>
      </c>
      <c r="Q563" t="str">
        <f>IF(COUNTIF(Table1[Ticket],Table1[[#This Row],[Ticket]])&gt;1,VLOOKUP(Table1[[#This Row],[Ticket]],Table2[#All],2,FALSE),"")</f>
        <v/>
      </c>
      <c r="R563" t="str">
        <f>IF(COUNTIF(Table1[SurName],Table1[[#This Row],[SurName]])&gt;1,VLOOKUP(Table1[[#This Row],[SurName]],Table3[#All],2,FALSE),"")</f>
        <v>Family 291</v>
      </c>
      <c r="S563" t="str">
        <f>IF(Table1[[#This Row],[Ticket Group]]="","","Ticket")</f>
        <v/>
      </c>
      <c r="T563" t="str">
        <f>IF(Table1[[#This Row],[Family Group]]="","","Family")</f>
        <v>Family</v>
      </c>
    </row>
    <row r="564" spans="1:20" x14ac:dyDescent="0.25">
      <c r="A564">
        <v>722</v>
      </c>
      <c r="B564">
        <v>0</v>
      </c>
      <c r="C564">
        <v>3</v>
      </c>
      <c r="D564" t="s">
        <v>14</v>
      </c>
      <c r="E564">
        <v>17</v>
      </c>
      <c r="F564">
        <v>1</v>
      </c>
      <c r="G564">
        <v>0</v>
      </c>
      <c r="H564">
        <v>350048</v>
      </c>
      <c r="I564">
        <v>7.0541999999999998</v>
      </c>
      <c r="K564" t="s">
        <v>19</v>
      </c>
      <c r="N564" t="s">
        <v>1538</v>
      </c>
      <c r="O564" t="s">
        <v>339</v>
      </c>
      <c r="P564" t="s">
        <v>1619</v>
      </c>
      <c r="Q564" t="str">
        <f>IF(COUNTIF(Table1[Ticket],Table1[[#This Row],[Ticket]])&gt;1,VLOOKUP(Table1[[#This Row],[Ticket]],Table2[#All],2,FALSE),"")</f>
        <v/>
      </c>
      <c r="R564" t="str">
        <f>IF(COUNTIF(Table1[SurName],Table1[[#This Row],[SurName]])&gt;1,VLOOKUP(Table1[[#This Row],[SurName]],Table3[#All],2,FALSE),"")</f>
        <v>Family 291</v>
      </c>
      <c r="S564" t="str">
        <f>IF(Table1[[#This Row],[Ticket Group]]="","","Ticket")</f>
        <v/>
      </c>
      <c r="T564" t="str">
        <f>IF(Table1[[#This Row],[Family Group]]="","","Family")</f>
        <v>Family</v>
      </c>
    </row>
    <row r="565" spans="1:20" x14ac:dyDescent="0.25">
      <c r="A565">
        <v>641</v>
      </c>
      <c r="B565">
        <v>0</v>
      </c>
      <c r="C565">
        <v>3</v>
      </c>
      <c r="D565" t="s">
        <v>14</v>
      </c>
      <c r="E565">
        <v>20</v>
      </c>
      <c r="F565">
        <v>0</v>
      </c>
      <c r="G565">
        <v>0</v>
      </c>
      <c r="H565">
        <v>350050</v>
      </c>
      <c r="I565">
        <v>7.8541999999999996</v>
      </c>
      <c r="K565" t="s">
        <v>19</v>
      </c>
      <c r="N565" t="s">
        <v>1538</v>
      </c>
      <c r="O565" t="s">
        <v>339</v>
      </c>
      <c r="P565" t="s">
        <v>1539</v>
      </c>
      <c r="Q565" t="str">
        <f>IF(COUNTIF(Table1[Ticket],Table1[[#This Row],[Ticket]])&gt;1,VLOOKUP(Table1[[#This Row],[Ticket]],Table2[#All],2,FALSE),"")</f>
        <v/>
      </c>
      <c r="R565" t="str">
        <f>IF(COUNTIF(Table1[SurName],Table1[[#This Row],[SurName]])&gt;1,VLOOKUP(Table1[[#This Row],[SurName]],Table3[#All],2,FALSE),"")</f>
        <v>Family 291</v>
      </c>
      <c r="S565" t="str">
        <f>IF(Table1[[#This Row],[Ticket Group]]="","","Ticket")</f>
        <v/>
      </c>
      <c r="T565" t="str">
        <f>IF(Table1[[#This Row],[Family Group]]="","","Family")</f>
        <v>Family</v>
      </c>
    </row>
    <row r="566" spans="1:20" x14ac:dyDescent="0.25">
      <c r="A566">
        <v>396</v>
      </c>
      <c r="B566">
        <v>0</v>
      </c>
      <c r="C566">
        <v>3</v>
      </c>
      <c r="D566" t="s">
        <v>14</v>
      </c>
      <c r="E566">
        <v>22</v>
      </c>
      <c r="F566">
        <v>0</v>
      </c>
      <c r="G566">
        <v>0</v>
      </c>
      <c r="H566">
        <v>350052</v>
      </c>
      <c r="I566">
        <v>7.7957999999999998</v>
      </c>
      <c r="K566" t="s">
        <v>19</v>
      </c>
      <c r="N566" t="s">
        <v>870</v>
      </c>
      <c r="O566" t="s">
        <v>339</v>
      </c>
      <c r="P566" t="s">
        <v>1244</v>
      </c>
      <c r="Q566" t="str">
        <f>IF(COUNTIF(Table1[Ticket],Table1[[#This Row],[Ticket]])&gt;1,VLOOKUP(Table1[[#This Row],[Ticket]],Table2[#All],2,FALSE),"")</f>
        <v/>
      </c>
      <c r="R566" t="str">
        <f>IF(COUNTIF(Table1[SurName],Table1[[#This Row],[SurName]])&gt;1,VLOOKUP(Table1[[#This Row],[SurName]],Table3[#All],2,FALSE),"")</f>
        <v>Family 296</v>
      </c>
      <c r="S566" t="str">
        <f>IF(Table1[[#This Row],[Ticket Group]]="","","Ticket")</f>
        <v/>
      </c>
      <c r="T566" t="str">
        <f>IF(Table1[[#This Row],[Family Group]]="","","Family")</f>
        <v>Family</v>
      </c>
    </row>
    <row r="567" spans="1:20" x14ac:dyDescent="0.25">
      <c r="A567">
        <v>479</v>
      </c>
      <c r="B567">
        <v>0</v>
      </c>
      <c r="C567">
        <v>3</v>
      </c>
      <c r="D567" t="s">
        <v>14</v>
      </c>
      <c r="E567">
        <v>22</v>
      </c>
      <c r="F567">
        <v>0</v>
      </c>
      <c r="G567">
        <v>0</v>
      </c>
      <c r="H567">
        <v>350060</v>
      </c>
      <c r="I567">
        <v>7.5208000000000004</v>
      </c>
      <c r="K567" t="s">
        <v>19</v>
      </c>
      <c r="N567" t="s">
        <v>1353</v>
      </c>
      <c r="O567" t="s">
        <v>339</v>
      </c>
      <c r="P567" t="s">
        <v>1354</v>
      </c>
      <c r="Q567" t="str">
        <f>IF(COUNTIF(Table1[Ticket],Table1[[#This Row],[Ticket]])&gt;1,VLOOKUP(Table1[[#This Row],[Ticket]],Table2[#All],2,FALSE),"")</f>
        <v/>
      </c>
      <c r="R567" t="str">
        <f>IF(COUNTIF(Table1[SurName],Table1[[#This Row],[SurName]])&gt;1,VLOOKUP(Table1[[#This Row],[SurName]],Table3[#All],2,FALSE),"")</f>
        <v/>
      </c>
      <c r="S567" t="str">
        <f>IF(Table1[[#This Row],[Ticket Group]]="","","Ticket")</f>
        <v/>
      </c>
      <c r="T567" t="str">
        <f>IF(Table1[[#This Row],[Family Group]]="","","Family")</f>
        <v/>
      </c>
    </row>
    <row r="568" spans="1:20" x14ac:dyDescent="0.25">
      <c r="A568">
        <v>176</v>
      </c>
      <c r="B568">
        <v>0</v>
      </c>
      <c r="C568">
        <v>3</v>
      </c>
      <c r="D568" t="s">
        <v>14</v>
      </c>
      <c r="E568">
        <v>18</v>
      </c>
      <c r="F568">
        <v>1</v>
      </c>
      <c r="G568">
        <v>1</v>
      </c>
      <c r="H568">
        <v>350404</v>
      </c>
      <c r="I568">
        <v>7.8541999999999996</v>
      </c>
      <c r="K568" t="s">
        <v>19</v>
      </c>
      <c r="N568" t="s">
        <v>973</v>
      </c>
      <c r="O568" t="s">
        <v>339</v>
      </c>
      <c r="P568" t="s">
        <v>974</v>
      </c>
      <c r="Q568" t="str">
        <f>IF(COUNTIF(Table1[Ticket],Table1[[#This Row],[Ticket]])&gt;1,VLOOKUP(Table1[[#This Row],[Ticket]],Table2[#All],2,FALSE),"")</f>
        <v/>
      </c>
      <c r="R568" t="str">
        <f>IF(COUNTIF(Table1[SurName],Table1[[#This Row],[SurName]])&gt;1,VLOOKUP(Table1[[#This Row],[SurName]],Table3[#All],2,FALSE),"")</f>
        <v/>
      </c>
      <c r="S568" t="str">
        <f>IF(Table1[[#This Row],[Ticket Group]]="","","Ticket")</f>
        <v/>
      </c>
      <c r="T568" t="str">
        <f>IF(Table1[[#This Row],[Family Group]]="","","Family")</f>
        <v/>
      </c>
    </row>
    <row r="569" spans="1:20" x14ac:dyDescent="0.25">
      <c r="A569">
        <v>15</v>
      </c>
      <c r="B569">
        <v>0</v>
      </c>
      <c r="C569">
        <v>3</v>
      </c>
      <c r="D569" t="s">
        <v>20</v>
      </c>
      <c r="E569">
        <v>14</v>
      </c>
      <c r="F569">
        <v>0</v>
      </c>
      <c r="G569">
        <v>0</v>
      </c>
      <c r="H569">
        <v>350406</v>
      </c>
      <c r="I569">
        <v>7.8541999999999996</v>
      </c>
      <c r="K569" t="s">
        <v>19</v>
      </c>
      <c r="N569" t="s">
        <v>729</v>
      </c>
      <c r="O569" t="s">
        <v>376</v>
      </c>
      <c r="P569" t="s">
        <v>730</v>
      </c>
      <c r="Q569" t="str">
        <f>IF(COUNTIF(Table1[Ticket],Table1[[#This Row],[Ticket]])&gt;1,VLOOKUP(Table1[[#This Row],[Ticket]],Table2[#All],2,FALSE),"")</f>
        <v/>
      </c>
      <c r="R569" t="str">
        <f>IF(COUNTIF(Table1[SurName],Table1[[#This Row],[SurName]])&gt;1,VLOOKUP(Table1[[#This Row],[SurName]],Table3[#All],2,FALSE),"")</f>
        <v/>
      </c>
      <c r="S569" t="str">
        <f>IF(Table1[[#This Row],[Ticket Group]]="","","Ticket")</f>
        <v/>
      </c>
      <c r="T569" t="str">
        <f>IF(Table1[[#This Row],[Family Group]]="","","Family")</f>
        <v/>
      </c>
    </row>
    <row r="570" spans="1:20" x14ac:dyDescent="0.25">
      <c r="A570">
        <v>397</v>
      </c>
      <c r="B570">
        <v>0</v>
      </c>
      <c r="C570">
        <v>3</v>
      </c>
      <c r="D570" t="s">
        <v>20</v>
      </c>
      <c r="E570">
        <v>31</v>
      </c>
      <c r="F570">
        <v>0</v>
      </c>
      <c r="G570">
        <v>0</v>
      </c>
      <c r="H570">
        <v>350407</v>
      </c>
      <c r="I570">
        <v>7.8541999999999996</v>
      </c>
      <c r="K570" t="s">
        <v>19</v>
      </c>
      <c r="N570" t="s">
        <v>1115</v>
      </c>
      <c r="O570" t="s">
        <v>376</v>
      </c>
      <c r="P570" t="s">
        <v>1245</v>
      </c>
      <c r="Q570" t="str">
        <f>IF(COUNTIF(Table1[Ticket],Table1[[#This Row],[Ticket]])&gt;1,VLOOKUP(Table1[[#This Row],[Ticket]],Table2[#All],2,FALSE),"")</f>
        <v/>
      </c>
      <c r="R570" t="str">
        <f>IF(COUNTIF(Table1[SurName],Table1[[#This Row],[SurName]])&gt;1,VLOOKUP(Table1[[#This Row],[SurName]],Table3[#All],2,FALSE),"")</f>
        <v>Family 458</v>
      </c>
      <c r="S570" t="str">
        <f>IF(Table1[[#This Row],[Ticket Group]]="","","Ticket")</f>
        <v/>
      </c>
      <c r="T570" t="str">
        <f>IF(Table1[[#This Row],[Family Group]]="","","Family")</f>
        <v>Family</v>
      </c>
    </row>
    <row r="571" spans="1:20" x14ac:dyDescent="0.25">
      <c r="A571">
        <v>570</v>
      </c>
      <c r="B571">
        <v>1</v>
      </c>
      <c r="C571">
        <v>3</v>
      </c>
      <c r="D571" t="s">
        <v>14</v>
      </c>
      <c r="E571">
        <v>32</v>
      </c>
      <c r="F571">
        <v>0</v>
      </c>
      <c r="G571">
        <v>0</v>
      </c>
      <c r="H571">
        <v>350417</v>
      </c>
      <c r="I571">
        <v>7.8541999999999996</v>
      </c>
      <c r="K571" t="s">
        <v>19</v>
      </c>
      <c r="N571" t="s">
        <v>1461</v>
      </c>
      <c r="O571" t="s">
        <v>339</v>
      </c>
      <c r="P571" t="s">
        <v>1462</v>
      </c>
      <c r="Q571" t="str">
        <f>IF(COUNTIF(Table1[Ticket],Table1[[#This Row],[Ticket]])&gt;1,VLOOKUP(Table1[[#This Row],[Ticket]],Table2[#All],2,FALSE),"")</f>
        <v/>
      </c>
      <c r="R571" t="str">
        <f>IF(COUNTIF(Table1[SurName],Table1[[#This Row],[SurName]])&gt;1,VLOOKUP(Table1[[#This Row],[SurName]],Table3[#All],2,FALSE),"")</f>
        <v/>
      </c>
      <c r="S571" t="str">
        <f>IF(Table1[[#This Row],[Ticket Group]]="","","Ticket")</f>
        <v/>
      </c>
      <c r="T571" t="str">
        <f>IF(Table1[[#This Row],[Family Group]]="","","Family")</f>
        <v/>
      </c>
    </row>
    <row r="572" spans="1:20" x14ac:dyDescent="0.25">
      <c r="A572">
        <v>761</v>
      </c>
      <c r="B572">
        <v>0</v>
      </c>
      <c r="C572">
        <v>3</v>
      </c>
      <c r="D572" t="s">
        <v>14</v>
      </c>
      <c r="F572">
        <v>0</v>
      </c>
      <c r="G572">
        <v>0</v>
      </c>
      <c r="H572">
        <v>358585</v>
      </c>
      <c r="I572">
        <v>14.5</v>
      </c>
      <c r="K572" t="s">
        <v>19</v>
      </c>
      <c r="N572" t="s">
        <v>1661</v>
      </c>
      <c r="O572" t="s">
        <v>339</v>
      </c>
      <c r="P572" t="s">
        <v>561</v>
      </c>
      <c r="Q572" t="str">
        <f>IF(COUNTIF(Table1[Ticket],Table1[[#This Row],[Ticket]])&gt;1,VLOOKUP(Table1[[#This Row],[Ticket]],Table2[#All],2,FALSE),"")</f>
        <v>Ticket 447</v>
      </c>
      <c r="R572" t="str">
        <f>IF(COUNTIF(Table1[SurName],Table1[[#This Row],[SurName]])&gt;1,VLOOKUP(Table1[[#This Row],[SurName]],Table3[#All],2,FALSE),"")</f>
        <v/>
      </c>
      <c r="S572" t="str">
        <f>IF(Table1[[#This Row],[Ticket Group]]="","","Ticket")</f>
        <v>Ticket</v>
      </c>
      <c r="T572" t="str">
        <f>IF(Table1[[#This Row],[Family Group]]="","","Family")</f>
        <v/>
      </c>
    </row>
    <row r="573" spans="1:20" x14ac:dyDescent="0.25">
      <c r="A573">
        <v>576</v>
      </c>
      <c r="B573">
        <v>0</v>
      </c>
      <c r="C573">
        <v>3</v>
      </c>
      <c r="D573" t="s">
        <v>14</v>
      </c>
      <c r="E573">
        <v>19</v>
      </c>
      <c r="F573">
        <v>0</v>
      </c>
      <c r="G573">
        <v>0</v>
      </c>
      <c r="H573">
        <v>358585</v>
      </c>
      <c r="I573">
        <v>14.5</v>
      </c>
      <c r="K573" t="s">
        <v>19</v>
      </c>
      <c r="N573" t="s">
        <v>1465</v>
      </c>
      <c r="O573" t="s">
        <v>339</v>
      </c>
      <c r="P573" t="s">
        <v>1443</v>
      </c>
      <c r="Q573" t="str">
        <f>IF(COUNTIF(Table1[Ticket],Table1[[#This Row],[Ticket]])&gt;1,VLOOKUP(Table1[[#This Row],[Ticket]],Table2[#All],2,FALSE),"")</f>
        <v>Ticket 447</v>
      </c>
      <c r="R573" t="str">
        <f>IF(COUNTIF(Table1[SurName],Table1[[#This Row],[SurName]])&gt;1,VLOOKUP(Table1[[#This Row],[SurName]],Table3[#All],2,FALSE),"")</f>
        <v/>
      </c>
      <c r="S573" t="str">
        <f>IF(Table1[[#This Row],[Ticket Group]]="","","Ticket")</f>
        <v>Ticket</v>
      </c>
      <c r="T573" t="str">
        <f>IF(Table1[[#This Row],[Family Group]]="","","Family")</f>
        <v/>
      </c>
    </row>
    <row r="574" spans="1:20" x14ac:dyDescent="0.25">
      <c r="A574">
        <v>251</v>
      </c>
      <c r="B574">
        <v>0</v>
      </c>
      <c r="C574">
        <v>3</v>
      </c>
      <c r="D574" t="s">
        <v>14</v>
      </c>
      <c r="F574">
        <v>0</v>
      </c>
      <c r="G574">
        <v>0</v>
      </c>
      <c r="H574">
        <v>362316</v>
      </c>
      <c r="I574">
        <v>7.25</v>
      </c>
      <c r="K574" t="s">
        <v>19</v>
      </c>
      <c r="N574" t="s">
        <v>1078</v>
      </c>
      <c r="O574" t="s">
        <v>339</v>
      </c>
      <c r="P574" t="s">
        <v>1079</v>
      </c>
      <c r="Q574" t="str">
        <f>IF(COUNTIF(Table1[Ticket],Table1[[#This Row],[Ticket]])&gt;1,VLOOKUP(Table1[[#This Row],[Ticket]],Table2[#All],2,FALSE),"")</f>
        <v/>
      </c>
      <c r="R574" t="str">
        <f>IF(COUNTIF(Table1[SurName],Table1[[#This Row],[SurName]])&gt;1,VLOOKUP(Table1[[#This Row],[SurName]],Table3[#All],2,FALSE),"")</f>
        <v/>
      </c>
      <c r="S574" t="str">
        <f>IF(Table1[[#This Row],[Ticket Group]]="","","Ticket")</f>
        <v/>
      </c>
      <c r="T574" t="str">
        <f>IF(Table1[[#This Row],[Family Group]]="","","Family")</f>
        <v/>
      </c>
    </row>
    <row r="575" spans="1:20" x14ac:dyDescent="0.25">
      <c r="A575">
        <v>166</v>
      </c>
      <c r="B575">
        <v>1</v>
      </c>
      <c r="C575">
        <v>3</v>
      </c>
      <c r="D575" t="s">
        <v>14</v>
      </c>
      <c r="E575">
        <v>9</v>
      </c>
      <c r="F575">
        <v>0</v>
      </c>
      <c r="G575">
        <v>2</v>
      </c>
      <c r="H575">
        <v>363291</v>
      </c>
      <c r="I575">
        <v>20.524999999999999</v>
      </c>
      <c r="K575" t="s">
        <v>19</v>
      </c>
      <c r="N575" t="s">
        <v>963</v>
      </c>
      <c r="O575" t="s">
        <v>362</v>
      </c>
      <c r="P575" t="s">
        <v>964</v>
      </c>
      <c r="Q575" t="str">
        <f>IF(COUNTIF(Table1[Ticket],Table1[[#This Row],[Ticket]])&gt;1,VLOOKUP(Table1[[#This Row],[Ticket]],Table2[#All],2,FALSE),"")</f>
        <v>Ticket 449</v>
      </c>
      <c r="R575" t="str">
        <f>IF(COUNTIF(Table1[SurName],Table1[[#This Row],[SurName]])&gt;1,VLOOKUP(Table1[[#This Row],[SurName]],Table3[#All],2,FALSE),"")</f>
        <v>Family 223</v>
      </c>
      <c r="S575" t="str">
        <f>IF(Table1[[#This Row],[Ticket Group]]="","","Ticket")</f>
        <v>Ticket</v>
      </c>
      <c r="T575" t="str">
        <f>IF(Table1[[#This Row],[Family Group]]="","","Family")</f>
        <v>Family</v>
      </c>
    </row>
    <row r="576" spans="1:20" x14ac:dyDescent="0.25">
      <c r="A576">
        <v>329</v>
      </c>
      <c r="B576">
        <v>1</v>
      </c>
      <c r="C576">
        <v>3</v>
      </c>
      <c r="D576" t="s">
        <v>20</v>
      </c>
      <c r="E576">
        <v>31</v>
      </c>
      <c r="F576">
        <v>1</v>
      </c>
      <c r="G576">
        <v>1</v>
      </c>
      <c r="H576">
        <v>363291</v>
      </c>
      <c r="I576">
        <v>20.524999999999999</v>
      </c>
      <c r="K576" t="s">
        <v>19</v>
      </c>
      <c r="N576" t="s">
        <v>963</v>
      </c>
      <c r="O576" t="s">
        <v>378</v>
      </c>
      <c r="P576" t="s">
        <v>1166</v>
      </c>
      <c r="Q576" t="str">
        <f>IF(COUNTIF(Table1[Ticket],Table1[[#This Row],[Ticket]])&gt;1,VLOOKUP(Table1[[#This Row],[Ticket]],Table2[#All],2,FALSE),"")</f>
        <v>Ticket 449</v>
      </c>
      <c r="R576" t="str">
        <f>IF(COUNTIF(Table1[SurName],Table1[[#This Row],[SurName]])&gt;1,VLOOKUP(Table1[[#This Row],[SurName]],Table3[#All],2,FALSE),"")</f>
        <v>Family 223</v>
      </c>
      <c r="S576" t="str">
        <f>IF(Table1[[#This Row],[Ticket Group]]="","","Ticket")</f>
        <v>Ticket</v>
      </c>
      <c r="T576" t="str">
        <f>IF(Table1[[#This Row],[Family Group]]="","","Family")</f>
        <v>Family</v>
      </c>
    </row>
    <row r="577" spans="1:20" x14ac:dyDescent="0.25">
      <c r="A577">
        <v>549</v>
      </c>
      <c r="B577">
        <v>0</v>
      </c>
      <c r="C577">
        <v>3</v>
      </c>
      <c r="D577" t="s">
        <v>14</v>
      </c>
      <c r="E577">
        <v>33</v>
      </c>
      <c r="F577">
        <v>1</v>
      </c>
      <c r="G577">
        <v>1</v>
      </c>
      <c r="H577">
        <v>363291</v>
      </c>
      <c r="I577">
        <v>20.524999999999999</v>
      </c>
      <c r="K577" t="s">
        <v>19</v>
      </c>
      <c r="N577" t="s">
        <v>963</v>
      </c>
      <c r="O577" t="s">
        <v>339</v>
      </c>
      <c r="P577" t="s">
        <v>1433</v>
      </c>
      <c r="Q577" t="str">
        <f>IF(COUNTIF(Table1[Ticket],Table1[[#This Row],[Ticket]])&gt;1,VLOOKUP(Table1[[#This Row],[Ticket]],Table2[#All],2,FALSE),"")</f>
        <v>Ticket 449</v>
      </c>
      <c r="R577" t="str">
        <f>IF(COUNTIF(Table1[SurName],Table1[[#This Row],[SurName]])&gt;1,VLOOKUP(Table1[[#This Row],[SurName]],Table3[#All],2,FALSE),"")</f>
        <v>Family 223</v>
      </c>
      <c r="S577" t="str">
        <f>IF(Table1[[#This Row],[Ticket Group]]="","","Ticket")</f>
        <v>Ticket</v>
      </c>
      <c r="T577" t="str">
        <f>IF(Table1[[#This Row],[Family Group]]="","","Family")</f>
        <v>Family</v>
      </c>
    </row>
    <row r="578" spans="1:20" x14ac:dyDescent="0.25">
      <c r="A578">
        <v>759</v>
      </c>
      <c r="B578">
        <v>0</v>
      </c>
      <c r="C578">
        <v>3</v>
      </c>
      <c r="D578" t="s">
        <v>14</v>
      </c>
      <c r="E578">
        <v>34</v>
      </c>
      <c r="F578">
        <v>0</v>
      </c>
      <c r="G578">
        <v>0</v>
      </c>
      <c r="H578">
        <v>363294</v>
      </c>
      <c r="I578">
        <v>8.0500000000000007</v>
      </c>
      <c r="K578" t="s">
        <v>19</v>
      </c>
      <c r="N578" t="s">
        <v>1659</v>
      </c>
      <c r="O578" t="s">
        <v>339</v>
      </c>
      <c r="P578" t="s">
        <v>1660</v>
      </c>
      <c r="Q578" t="str">
        <f>IF(COUNTIF(Table1[Ticket],Table1[[#This Row],[Ticket]])&gt;1,VLOOKUP(Table1[[#This Row],[Ticket]],Table2[#All],2,FALSE),"")</f>
        <v/>
      </c>
      <c r="R578" t="str">
        <f>IF(COUNTIF(Table1[SurName],Table1[[#This Row],[SurName]])&gt;1,VLOOKUP(Table1[[#This Row],[SurName]],Table3[#All],2,FALSE),"")</f>
        <v/>
      </c>
      <c r="S578" t="str">
        <f>IF(Table1[[#This Row],[Ticket Group]]="","","Ticket")</f>
        <v/>
      </c>
      <c r="T578" t="str">
        <f>IF(Table1[[#This Row],[Family Group]]="","","Family")</f>
        <v/>
      </c>
    </row>
    <row r="579" spans="1:20" x14ac:dyDescent="0.25">
      <c r="A579">
        <v>697</v>
      </c>
      <c r="B579">
        <v>0</v>
      </c>
      <c r="C579">
        <v>3</v>
      </c>
      <c r="D579" t="s">
        <v>14</v>
      </c>
      <c r="E579">
        <v>44</v>
      </c>
      <c r="F579">
        <v>0</v>
      </c>
      <c r="G579">
        <v>0</v>
      </c>
      <c r="H579">
        <v>363592</v>
      </c>
      <c r="I579">
        <v>8.0500000000000007</v>
      </c>
      <c r="K579" t="s">
        <v>19</v>
      </c>
      <c r="N579" t="s">
        <v>1137</v>
      </c>
      <c r="O579" t="s">
        <v>339</v>
      </c>
      <c r="P579" t="s">
        <v>719</v>
      </c>
      <c r="Q579" t="str">
        <f>IF(COUNTIF(Table1[Ticket],Table1[[#This Row],[Ticket]])&gt;1,VLOOKUP(Table1[[#This Row],[Ticket]],Table2[#All],2,FALSE),"")</f>
        <v/>
      </c>
      <c r="R579" t="str">
        <f>IF(COUNTIF(Table1[SurName],Table1[[#This Row],[SurName]])&gt;1,VLOOKUP(Table1[[#This Row],[SurName]],Table3[#All],2,FALSE),"")</f>
        <v>Family 311</v>
      </c>
      <c r="S579" t="str">
        <f>IF(Table1[[#This Row],[Ticket Group]]="","","Ticket")</f>
        <v/>
      </c>
      <c r="T579" t="str">
        <f>IF(Table1[[#This Row],[Family Group]]="","","Family")</f>
        <v>Family</v>
      </c>
    </row>
    <row r="580" spans="1:20" x14ac:dyDescent="0.25">
      <c r="A580">
        <v>539</v>
      </c>
      <c r="B580">
        <v>0</v>
      </c>
      <c r="C580">
        <v>3</v>
      </c>
      <c r="D580" t="s">
        <v>14</v>
      </c>
      <c r="F580">
        <v>0</v>
      </c>
      <c r="G580">
        <v>0</v>
      </c>
      <c r="H580">
        <v>364498</v>
      </c>
      <c r="I580">
        <v>14.5</v>
      </c>
      <c r="K580" t="s">
        <v>19</v>
      </c>
      <c r="N580" t="s">
        <v>1422</v>
      </c>
      <c r="O580" t="s">
        <v>339</v>
      </c>
      <c r="P580" t="s">
        <v>1423</v>
      </c>
      <c r="Q580" t="str">
        <f>IF(COUNTIF(Table1[Ticket],Table1[[#This Row],[Ticket]])&gt;1,VLOOKUP(Table1[[#This Row],[Ticket]],Table2[#All],2,FALSE),"")</f>
        <v/>
      </c>
      <c r="R580" t="str">
        <f>IF(COUNTIF(Table1[SurName],Table1[[#This Row],[SurName]])&gt;1,VLOOKUP(Table1[[#This Row],[SurName]],Table3[#All],2,FALSE),"")</f>
        <v/>
      </c>
      <c r="S580" t="str">
        <f>IF(Table1[[#This Row],[Ticket Group]]="","","Ticket")</f>
        <v/>
      </c>
      <c r="T580" t="str">
        <f>IF(Table1[[#This Row],[Family Group]]="","","Family")</f>
        <v/>
      </c>
    </row>
    <row r="581" spans="1:20" x14ac:dyDescent="0.25">
      <c r="A581">
        <v>815</v>
      </c>
      <c r="B581">
        <v>0</v>
      </c>
      <c r="C581">
        <v>3</v>
      </c>
      <c r="D581" t="s">
        <v>14</v>
      </c>
      <c r="E581">
        <v>30.5</v>
      </c>
      <c r="F581">
        <v>0</v>
      </c>
      <c r="G581">
        <v>0</v>
      </c>
      <c r="H581">
        <v>364499</v>
      </c>
      <c r="I581">
        <v>8.0500000000000007</v>
      </c>
      <c r="K581" t="s">
        <v>19</v>
      </c>
      <c r="N581" t="s">
        <v>1718</v>
      </c>
      <c r="O581" t="s">
        <v>339</v>
      </c>
      <c r="P581" t="s">
        <v>1719</v>
      </c>
      <c r="Q581" t="str">
        <f>IF(COUNTIF(Table1[Ticket],Table1[[#This Row],[Ticket]])&gt;1,VLOOKUP(Table1[[#This Row],[Ticket]],Table2[#All],2,FALSE),"")</f>
        <v/>
      </c>
      <c r="R581" t="str">
        <f>IF(COUNTIF(Table1[SurName],Table1[[#This Row],[SurName]])&gt;1,VLOOKUP(Table1[[#This Row],[SurName]],Table3[#All],2,FALSE),"")</f>
        <v/>
      </c>
      <c r="S581" t="str">
        <f>IF(Table1[[#This Row],[Ticket Group]]="","","Ticket")</f>
        <v/>
      </c>
      <c r="T581" t="str">
        <f>IF(Table1[[#This Row],[Family Group]]="","","Family")</f>
        <v/>
      </c>
    </row>
    <row r="582" spans="1:20" x14ac:dyDescent="0.25">
      <c r="A582">
        <v>95</v>
      </c>
      <c r="B582">
        <v>0</v>
      </c>
      <c r="C582">
        <v>3</v>
      </c>
      <c r="D582" t="s">
        <v>14</v>
      </c>
      <c r="E582">
        <v>59</v>
      </c>
      <c r="F582">
        <v>0</v>
      </c>
      <c r="G582">
        <v>0</v>
      </c>
      <c r="H582">
        <v>364500</v>
      </c>
      <c r="I582">
        <v>7.25</v>
      </c>
      <c r="K582" t="s">
        <v>19</v>
      </c>
      <c r="N582" t="s">
        <v>858</v>
      </c>
      <c r="O582" t="s">
        <v>339</v>
      </c>
      <c r="P582" t="s">
        <v>859</v>
      </c>
      <c r="Q582" t="str">
        <f>IF(COUNTIF(Table1[Ticket],Table1[[#This Row],[Ticket]])&gt;1,VLOOKUP(Table1[[#This Row],[Ticket]],Table2[#All],2,FALSE),"")</f>
        <v/>
      </c>
      <c r="R582" t="str">
        <f>IF(COUNTIF(Table1[SurName],Table1[[#This Row],[SurName]])&gt;1,VLOOKUP(Table1[[#This Row],[SurName]],Table3[#All],2,FALSE),"")</f>
        <v/>
      </c>
      <c r="S582" t="str">
        <f>IF(Table1[[#This Row],[Ticket Group]]="","","Ticket")</f>
        <v/>
      </c>
      <c r="T582" t="str">
        <f>IF(Table1[[#This Row],[Family Group]]="","","Family")</f>
        <v/>
      </c>
    </row>
    <row r="583" spans="1:20" x14ac:dyDescent="0.25">
      <c r="A583">
        <v>462</v>
      </c>
      <c r="B583">
        <v>0</v>
      </c>
      <c r="C583">
        <v>3</v>
      </c>
      <c r="D583" t="s">
        <v>14</v>
      </c>
      <c r="E583">
        <v>34</v>
      </c>
      <c r="F583">
        <v>0</v>
      </c>
      <c r="G583">
        <v>0</v>
      </c>
      <c r="H583">
        <v>364506</v>
      </c>
      <c r="I583">
        <v>8.0500000000000007</v>
      </c>
      <c r="K583" t="s">
        <v>19</v>
      </c>
      <c r="N583" t="s">
        <v>1332</v>
      </c>
      <c r="O583" t="s">
        <v>339</v>
      </c>
      <c r="P583" t="s">
        <v>458</v>
      </c>
      <c r="Q583" t="str">
        <f>IF(COUNTIF(Table1[Ticket],Table1[[#This Row],[Ticket]])&gt;1,VLOOKUP(Table1[[#This Row],[Ticket]],Table2[#All],2,FALSE),"")</f>
        <v/>
      </c>
      <c r="R583" t="str">
        <f>IF(COUNTIF(Table1[SurName],Table1[[#This Row],[SurName]])&gt;1,VLOOKUP(Table1[[#This Row],[SurName]],Table3[#All],2,FALSE),"")</f>
        <v>Family 416</v>
      </c>
      <c r="S583" t="str">
        <f>IF(Table1[[#This Row],[Ticket Group]]="","","Ticket")</f>
        <v/>
      </c>
      <c r="T583" t="str">
        <f>IF(Table1[[#This Row],[Family Group]]="","","Family")</f>
        <v>Family</v>
      </c>
    </row>
    <row r="584" spans="1:20" x14ac:dyDescent="0.25">
      <c r="A584">
        <v>604</v>
      </c>
      <c r="B584">
        <v>0</v>
      </c>
      <c r="C584">
        <v>3</v>
      </c>
      <c r="D584" t="s">
        <v>14</v>
      </c>
      <c r="E584">
        <v>44</v>
      </c>
      <c r="F584">
        <v>0</v>
      </c>
      <c r="G584">
        <v>0</v>
      </c>
      <c r="H584">
        <v>364511</v>
      </c>
      <c r="I584">
        <v>8.0500000000000007</v>
      </c>
      <c r="K584" t="s">
        <v>19</v>
      </c>
      <c r="N584" t="s">
        <v>1493</v>
      </c>
      <c r="O584" t="s">
        <v>339</v>
      </c>
      <c r="P584" t="s">
        <v>1494</v>
      </c>
      <c r="Q584" t="str">
        <f>IF(COUNTIF(Table1[Ticket],Table1[[#This Row],[Ticket]])&gt;1,VLOOKUP(Table1[[#This Row],[Ticket]],Table2[#All],2,FALSE),"")</f>
        <v/>
      </c>
      <c r="R584" t="str">
        <f>IF(COUNTIF(Table1[SurName],Table1[[#This Row],[SurName]])&gt;1,VLOOKUP(Table1[[#This Row],[SurName]],Table3[#All],2,FALSE),"")</f>
        <v/>
      </c>
      <c r="S584" t="str">
        <f>IF(Table1[[#This Row],[Ticket Group]]="","","Ticket")</f>
        <v/>
      </c>
      <c r="T584" t="str">
        <f>IF(Table1[[#This Row],[Family Group]]="","","Family")</f>
        <v/>
      </c>
    </row>
    <row r="585" spans="1:20" x14ac:dyDescent="0.25">
      <c r="A585">
        <v>615</v>
      </c>
      <c r="B585">
        <v>0</v>
      </c>
      <c r="C585">
        <v>3</v>
      </c>
      <c r="D585" t="s">
        <v>14</v>
      </c>
      <c r="E585">
        <v>35</v>
      </c>
      <c r="F585">
        <v>0</v>
      </c>
      <c r="G585">
        <v>0</v>
      </c>
      <c r="H585">
        <v>364512</v>
      </c>
      <c r="I585">
        <v>8.0500000000000007</v>
      </c>
      <c r="K585" t="s">
        <v>19</v>
      </c>
      <c r="N585" t="s">
        <v>1508</v>
      </c>
      <c r="O585" t="s">
        <v>339</v>
      </c>
      <c r="P585" t="s">
        <v>1509</v>
      </c>
      <c r="Q585" t="str">
        <f>IF(COUNTIF(Table1[Ticket],Table1[[#This Row],[Ticket]])&gt;1,VLOOKUP(Table1[[#This Row],[Ticket]],Table2[#All],2,FALSE),"")</f>
        <v/>
      </c>
      <c r="R585" t="str">
        <f>IF(COUNTIF(Table1[SurName],Table1[[#This Row],[SurName]])&gt;1,VLOOKUP(Table1[[#This Row],[SurName]],Table3[#All],2,FALSE),"")</f>
        <v/>
      </c>
      <c r="S585" t="str">
        <f>IF(Table1[[#This Row],[Ticket Group]]="","","Ticket")</f>
        <v/>
      </c>
      <c r="T585" t="str">
        <f>IF(Table1[[#This Row],[Family Group]]="","","Family")</f>
        <v/>
      </c>
    </row>
    <row r="586" spans="1:20" x14ac:dyDescent="0.25">
      <c r="A586">
        <v>80</v>
      </c>
      <c r="B586">
        <v>1</v>
      </c>
      <c r="C586">
        <v>3</v>
      </c>
      <c r="D586" t="s">
        <v>20</v>
      </c>
      <c r="E586">
        <v>30</v>
      </c>
      <c r="F586">
        <v>0</v>
      </c>
      <c r="G586">
        <v>0</v>
      </c>
      <c r="H586">
        <v>364516</v>
      </c>
      <c r="I586">
        <v>12.475</v>
      </c>
      <c r="K586" t="s">
        <v>19</v>
      </c>
      <c r="N586" t="s">
        <v>834</v>
      </c>
      <c r="O586" t="s">
        <v>376</v>
      </c>
      <c r="P586" t="s">
        <v>467</v>
      </c>
      <c r="Q586" t="str">
        <f>IF(COUNTIF(Table1[Ticket],Table1[[#This Row],[Ticket]])&gt;1,VLOOKUP(Table1[[#This Row],[Ticket]],Table2[#All],2,FALSE),"")</f>
        <v>Ticket 458</v>
      </c>
      <c r="R586" t="str">
        <f>IF(COUNTIF(Table1[SurName],Table1[[#This Row],[SurName]])&gt;1,VLOOKUP(Table1[[#This Row],[SurName]],Table3[#All],2,FALSE),"")</f>
        <v/>
      </c>
      <c r="S586" t="str">
        <f>IF(Table1[[#This Row],[Ticket Group]]="","","Ticket")</f>
        <v>Ticket</v>
      </c>
      <c r="T586" t="str">
        <f>IF(Table1[[#This Row],[Family Group]]="","","Family")</f>
        <v/>
      </c>
    </row>
    <row r="587" spans="1:20" x14ac:dyDescent="0.25">
      <c r="A587">
        <v>778</v>
      </c>
      <c r="B587">
        <v>1</v>
      </c>
      <c r="C587">
        <v>3</v>
      </c>
      <c r="D587" t="s">
        <v>20</v>
      </c>
      <c r="E587">
        <v>5</v>
      </c>
      <c r="F587">
        <v>0</v>
      </c>
      <c r="G587">
        <v>0</v>
      </c>
      <c r="H587">
        <v>364516</v>
      </c>
      <c r="I587">
        <v>12.475</v>
      </c>
      <c r="K587" t="s">
        <v>19</v>
      </c>
      <c r="N587" t="s">
        <v>1681</v>
      </c>
      <c r="O587" t="s">
        <v>376</v>
      </c>
      <c r="P587" t="s">
        <v>1682</v>
      </c>
      <c r="Q587" t="str">
        <f>IF(COUNTIF(Table1[Ticket],Table1[[#This Row],[Ticket]])&gt;1,VLOOKUP(Table1[[#This Row],[Ticket]],Table2[#All],2,FALSE),"")</f>
        <v>Ticket 458</v>
      </c>
      <c r="R587" t="str">
        <f>IF(COUNTIF(Table1[SurName],Table1[[#This Row],[SurName]])&gt;1,VLOOKUP(Table1[[#This Row],[SurName]],Table3[#All],2,FALSE),"")</f>
        <v/>
      </c>
      <c r="S587" t="str">
        <f>IF(Table1[[#This Row],[Ticket Group]]="","","Ticket")</f>
        <v>Ticket</v>
      </c>
      <c r="T587" t="str">
        <f>IF(Table1[[#This Row],[Family Group]]="","","Family")</f>
        <v/>
      </c>
    </row>
    <row r="588" spans="1:20" x14ac:dyDescent="0.25">
      <c r="A588">
        <v>502</v>
      </c>
      <c r="B588">
        <v>0</v>
      </c>
      <c r="C588">
        <v>3</v>
      </c>
      <c r="D588" t="s">
        <v>20</v>
      </c>
      <c r="E588">
        <v>21</v>
      </c>
      <c r="F588">
        <v>0</v>
      </c>
      <c r="G588">
        <v>0</v>
      </c>
      <c r="H588">
        <v>364846</v>
      </c>
      <c r="I588">
        <v>7.75</v>
      </c>
      <c r="K588" t="s">
        <v>117</v>
      </c>
      <c r="N588" t="s">
        <v>1380</v>
      </c>
      <c r="O588" t="s">
        <v>376</v>
      </c>
      <c r="P588" t="s">
        <v>1199</v>
      </c>
      <c r="Q588" t="str">
        <f>IF(COUNTIF(Table1[Ticket],Table1[[#This Row],[Ticket]])&gt;1,VLOOKUP(Table1[[#This Row],[Ticket]],Table2[#All],2,FALSE),"")</f>
        <v/>
      </c>
      <c r="R588" t="str">
        <f>IF(COUNTIF(Table1[SurName],Table1[[#This Row],[SurName]])&gt;1,VLOOKUP(Table1[[#This Row],[SurName]],Table3[#All],2,FALSE),"")</f>
        <v/>
      </c>
      <c r="S588" t="str">
        <f>IF(Table1[[#This Row],[Ticket Group]]="","","Ticket")</f>
        <v/>
      </c>
      <c r="T588" t="str">
        <f>IF(Table1[[#This Row],[Family Group]]="","","Family")</f>
        <v/>
      </c>
    </row>
    <row r="589" spans="1:20" x14ac:dyDescent="0.25">
      <c r="A589">
        <v>594</v>
      </c>
      <c r="B589">
        <v>0</v>
      </c>
      <c r="C589">
        <v>3</v>
      </c>
      <c r="D589" t="s">
        <v>20</v>
      </c>
      <c r="F589">
        <v>0</v>
      </c>
      <c r="G589">
        <v>2</v>
      </c>
      <c r="H589">
        <v>364848</v>
      </c>
      <c r="I589">
        <v>7.75</v>
      </c>
      <c r="K589" t="s">
        <v>117</v>
      </c>
      <c r="N589" t="s">
        <v>991</v>
      </c>
      <c r="O589" t="s">
        <v>376</v>
      </c>
      <c r="P589" t="s">
        <v>1199</v>
      </c>
      <c r="Q589" t="str">
        <f>IF(COUNTIF(Table1[Ticket],Table1[[#This Row],[Ticket]])&gt;1,VLOOKUP(Table1[[#This Row],[Ticket]],Table2[#All],2,FALSE),"")</f>
        <v/>
      </c>
      <c r="R589" t="str">
        <f>IF(COUNTIF(Table1[SurName],Table1[[#This Row],[SurName]])&gt;1,VLOOKUP(Table1[[#This Row],[SurName]],Table3[#All],2,FALSE),"")</f>
        <v>Family 69</v>
      </c>
      <c r="S589" t="str">
        <f>IF(Table1[[#This Row],[Ticket Group]]="","","Ticket")</f>
        <v/>
      </c>
      <c r="T589" t="str">
        <f>IF(Table1[[#This Row],[Family Group]]="","","Family")</f>
        <v>Family</v>
      </c>
    </row>
    <row r="590" spans="1:20" x14ac:dyDescent="0.25">
      <c r="A590">
        <v>189</v>
      </c>
      <c r="B590">
        <v>0</v>
      </c>
      <c r="C590">
        <v>3</v>
      </c>
      <c r="D590" t="s">
        <v>14</v>
      </c>
      <c r="E590">
        <v>40</v>
      </c>
      <c r="F590">
        <v>1</v>
      </c>
      <c r="G590">
        <v>1</v>
      </c>
      <c r="H590">
        <v>364849</v>
      </c>
      <c r="I590">
        <v>15.5</v>
      </c>
      <c r="K590" t="s">
        <v>117</v>
      </c>
      <c r="N590" t="s">
        <v>991</v>
      </c>
      <c r="O590" t="s">
        <v>339</v>
      </c>
      <c r="P590" t="s">
        <v>561</v>
      </c>
      <c r="Q590" t="str">
        <f>IF(COUNTIF(Table1[Ticket],Table1[[#This Row],[Ticket]])&gt;1,VLOOKUP(Table1[[#This Row],[Ticket]],Table2[#All],2,FALSE),"")</f>
        <v>Ticket 461</v>
      </c>
      <c r="R590" t="str">
        <f>IF(COUNTIF(Table1[SurName],Table1[[#This Row],[SurName]])&gt;1,VLOOKUP(Table1[[#This Row],[SurName]],Table3[#All],2,FALSE),"")</f>
        <v>Family 69</v>
      </c>
      <c r="S590" t="str">
        <f>IF(Table1[[#This Row],[Ticket Group]]="","","Ticket")</f>
        <v>Ticket</v>
      </c>
      <c r="T590" t="str">
        <f>IF(Table1[[#This Row],[Family Group]]="","","Family")</f>
        <v>Family</v>
      </c>
    </row>
    <row r="591" spans="1:20" x14ac:dyDescent="0.25">
      <c r="A591">
        <v>658</v>
      </c>
      <c r="B591">
        <v>0</v>
      </c>
      <c r="C591">
        <v>3</v>
      </c>
      <c r="D591" t="s">
        <v>20</v>
      </c>
      <c r="E591">
        <v>32</v>
      </c>
      <c r="F591">
        <v>1</v>
      </c>
      <c r="G591">
        <v>1</v>
      </c>
      <c r="H591">
        <v>364849</v>
      </c>
      <c r="I591">
        <v>15.5</v>
      </c>
      <c r="K591" t="s">
        <v>117</v>
      </c>
      <c r="N591" t="s">
        <v>991</v>
      </c>
      <c r="O591" t="s">
        <v>378</v>
      </c>
      <c r="P591" t="s">
        <v>1558</v>
      </c>
      <c r="Q591" t="str">
        <f>IF(COUNTIF(Table1[Ticket],Table1[[#This Row],[Ticket]])&gt;1,VLOOKUP(Table1[[#This Row],[Ticket]],Table2[#All],2,FALSE),"")</f>
        <v>Ticket 461</v>
      </c>
      <c r="R591" t="str">
        <f>IF(COUNTIF(Table1[SurName],Table1[[#This Row],[SurName]])&gt;1,VLOOKUP(Table1[[#This Row],[SurName]],Table3[#All],2,FALSE),"")</f>
        <v>Family 69</v>
      </c>
      <c r="S591" t="str">
        <f>IF(Table1[[#This Row],[Ticket Group]]="","","Ticket")</f>
        <v>Ticket</v>
      </c>
      <c r="T591" t="str">
        <f>IF(Table1[[#This Row],[Family Group]]="","","Family")</f>
        <v>Family</v>
      </c>
    </row>
    <row r="592" spans="1:20" x14ac:dyDescent="0.25">
      <c r="A592">
        <v>768</v>
      </c>
      <c r="B592">
        <v>0</v>
      </c>
      <c r="C592">
        <v>3</v>
      </c>
      <c r="D592" t="s">
        <v>20</v>
      </c>
      <c r="E592">
        <v>30.5</v>
      </c>
      <c r="F592">
        <v>0</v>
      </c>
      <c r="G592">
        <v>0</v>
      </c>
      <c r="H592">
        <v>364850</v>
      </c>
      <c r="I592">
        <v>7.75</v>
      </c>
      <c r="K592" t="s">
        <v>117</v>
      </c>
      <c r="N592" t="s">
        <v>1670</v>
      </c>
      <c r="O592" t="s">
        <v>376</v>
      </c>
      <c r="P592" t="s">
        <v>1199</v>
      </c>
      <c r="Q592" t="str">
        <f>IF(COUNTIF(Table1[Ticket],Table1[[#This Row],[Ticket]])&gt;1,VLOOKUP(Table1[[#This Row],[Ticket]],Table2[#All],2,FALSE),"")</f>
        <v/>
      </c>
      <c r="R592" t="str">
        <f>IF(COUNTIF(Table1[SurName],Table1[[#This Row],[SurName]])&gt;1,VLOOKUP(Table1[[#This Row],[SurName]],Table3[#All],2,FALSE),"")</f>
        <v/>
      </c>
      <c r="S592" t="str">
        <f>IF(Table1[[#This Row],[Ticket Group]]="","","Ticket")</f>
        <v/>
      </c>
      <c r="T592" t="str">
        <f>IF(Table1[[#This Row],[Family Group]]="","","Family")</f>
        <v/>
      </c>
    </row>
    <row r="593" spans="1:20" x14ac:dyDescent="0.25">
      <c r="A593">
        <v>429</v>
      </c>
      <c r="B593">
        <v>0</v>
      </c>
      <c r="C593">
        <v>3</v>
      </c>
      <c r="D593" t="s">
        <v>14</v>
      </c>
      <c r="F593">
        <v>0</v>
      </c>
      <c r="G593">
        <v>0</v>
      </c>
      <c r="H593">
        <v>364851</v>
      </c>
      <c r="I593">
        <v>7.75</v>
      </c>
      <c r="K593" t="s">
        <v>117</v>
      </c>
      <c r="N593" t="s">
        <v>645</v>
      </c>
      <c r="O593" t="s">
        <v>339</v>
      </c>
      <c r="P593" t="s">
        <v>719</v>
      </c>
      <c r="Q593" t="str">
        <f>IF(COUNTIF(Table1[Ticket],Table1[[#This Row],[Ticket]])&gt;1,VLOOKUP(Table1[[#This Row],[Ticket]],Table2[#All],2,FALSE),"")</f>
        <v/>
      </c>
      <c r="R593" t="str">
        <f>IF(COUNTIF(Table1[SurName],Table1[[#This Row],[SurName]])&gt;1,VLOOKUP(Table1[[#This Row],[SurName]],Table3[#All],2,FALSE),"")</f>
        <v>Family 190</v>
      </c>
      <c r="S593" t="str">
        <f>IF(Table1[[#This Row],[Ticket Group]]="","","Ticket")</f>
        <v/>
      </c>
      <c r="T593" t="str">
        <f>IF(Table1[[#This Row],[Family Group]]="","","Family")</f>
        <v>Family</v>
      </c>
    </row>
    <row r="594" spans="1:20" x14ac:dyDescent="0.25">
      <c r="A594">
        <v>144</v>
      </c>
      <c r="B594">
        <v>0</v>
      </c>
      <c r="C594">
        <v>3</v>
      </c>
      <c r="D594" t="s">
        <v>14</v>
      </c>
      <c r="E594">
        <v>19</v>
      </c>
      <c r="F594">
        <v>0</v>
      </c>
      <c r="G594">
        <v>0</v>
      </c>
      <c r="H594">
        <v>365222</v>
      </c>
      <c r="I594">
        <v>6.75</v>
      </c>
      <c r="K594" t="s">
        <v>117</v>
      </c>
      <c r="N594" t="s">
        <v>927</v>
      </c>
      <c r="O594" t="s">
        <v>339</v>
      </c>
      <c r="P594" t="s">
        <v>928</v>
      </c>
      <c r="Q594" t="str">
        <f>IF(COUNTIF(Table1[Ticket],Table1[[#This Row],[Ticket]])&gt;1,VLOOKUP(Table1[[#This Row],[Ticket]],Table2[#All],2,FALSE),"")</f>
        <v/>
      </c>
      <c r="R594" t="str">
        <f>IF(COUNTIF(Table1[SurName],Table1[[#This Row],[SurName]])&gt;1,VLOOKUP(Table1[[#This Row],[SurName]],Table3[#All],2,FALSE),"")</f>
        <v/>
      </c>
      <c r="S594" t="str">
        <f>IF(Table1[[#This Row],[Ticket Group]]="","","Ticket")</f>
        <v/>
      </c>
      <c r="T594" t="str">
        <f>IF(Table1[[#This Row],[Family Group]]="","","Family")</f>
        <v/>
      </c>
    </row>
    <row r="595" spans="1:20" x14ac:dyDescent="0.25">
      <c r="A595">
        <v>655</v>
      </c>
      <c r="B595">
        <v>0</v>
      </c>
      <c r="C595">
        <v>3</v>
      </c>
      <c r="D595" t="s">
        <v>20</v>
      </c>
      <c r="E595">
        <v>18</v>
      </c>
      <c r="F595">
        <v>0</v>
      </c>
      <c r="G595">
        <v>0</v>
      </c>
      <c r="H595">
        <v>365226</v>
      </c>
      <c r="I595">
        <v>6.75</v>
      </c>
      <c r="K595" t="s">
        <v>117</v>
      </c>
      <c r="N595" t="s">
        <v>1555</v>
      </c>
      <c r="O595" t="s">
        <v>376</v>
      </c>
      <c r="P595" t="s">
        <v>1105</v>
      </c>
      <c r="Q595" t="str">
        <f>IF(COUNTIF(Table1[Ticket],Table1[[#This Row],[Ticket]])&gt;1,VLOOKUP(Table1[[#This Row],[Ticket]],Table2[#All],2,FALSE),"")</f>
        <v/>
      </c>
      <c r="R595" t="str">
        <f>IF(COUNTIF(Table1[SurName],Table1[[#This Row],[SurName]])&gt;1,VLOOKUP(Table1[[#This Row],[SurName]],Table3[#All],2,FALSE),"")</f>
        <v/>
      </c>
      <c r="S595" t="str">
        <f>IF(Table1[[#This Row],[Ticket Group]]="","","Ticket")</f>
        <v/>
      </c>
      <c r="T595" t="str">
        <f>IF(Table1[[#This Row],[Family Group]]="","","Family")</f>
        <v/>
      </c>
    </row>
    <row r="596" spans="1:20" x14ac:dyDescent="0.25">
      <c r="A596">
        <v>302</v>
      </c>
      <c r="B596">
        <v>1</v>
      </c>
      <c r="C596">
        <v>3</v>
      </c>
      <c r="D596" t="s">
        <v>14</v>
      </c>
      <c r="F596">
        <v>2</v>
      </c>
      <c r="G596">
        <v>0</v>
      </c>
      <c r="H596">
        <v>367226</v>
      </c>
      <c r="I596">
        <v>23.25</v>
      </c>
      <c r="K596" t="s">
        <v>117</v>
      </c>
      <c r="N596" t="s">
        <v>1139</v>
      </c>
      <c r="O596" t="s">
        <v>339</v>
      </c>
      <c r="P596" t="s">
        <v>1140</v>
      </c>
      <c r="Q596" t="str">
        <f>IF(COUNTIF(Table1[Ticket],Table1[[#This Row],[Ticket]])&gt;1,VLOOKUP(Table1[[#This Row],[Ticket]],Table2[#All],2,FALSE),"")</f>
        <v>Ticket 466</v>
      </c>
      <c r="R596" t="str">
        <f>IF(COUNTIF(Table1[SurName],Table1[[#This Row],[SurName]])&gt;1,VLOOKUP(Table1[[#This Row],[SurName]],Table3[#All],2,FALSE),"")</f>
        <v>Family 385</v>
      </c>
      <c r="S596" t="str">
        <f>IF(Table1[[#This Row],[Ticket Group]]="","","Ticket")</f>
        <v>Ticket</v>
      </c>
      <c r="T596" t="str">
        <f>IF(Table1[[#This Row],[Family Group]]="","","Family")</f>
        <v>Family</v>
      </c>
    </row>
    <row r="597" spans="1:20" x14ac:dyDescent="0.25">
      <c r="A597">
        <v>331</v>
      </c>
      <c r="B597">
        <v>1</v>
      </c>
      <c r="C597">
        <v>3</v>
      </c>
      <c r="D597" t="s">
        <v>20</v>
      </c>
      <c r="F597">
        <v>2</v>
      </c>
      <c r="G597">
        <v>0</v>
      </c>
      <c r="H597">
        <v>367226</v>
      </c>
      <c r="I597">
        <v>23.25</v>
      </c>
      <c r="K597" t="s">
        <v>117</v>
      </c>
      <c r="N597" t="s">
        <v>1139</v>
      </c>
      <c r="O597" t="s">
        <v>376</v>
      </c>
      <c r="P597" t="s">
        <v>1167</v>
      </c>
      <c r="Q597" t="str">
        <f>IF(COUNTIF(Table1[Ticket],Table1[[#This Row],[Ticket]])&gt;1,VLOOKUP(Table1[[#This Row],[Ticket]],Table2[#All],2,FALSE),"")</f>
        <v>Ticket 466</v>
      </c>
      <c r="R597" t="str">
        <f>IF(COUNTIF(Table1[SurName],Table1[[#This Row],[SurName]])&gt;1,VLOOKUP(Table1[[#This Row],[SurName]],Table3[#All],2,FALSE),"")</f>
        <v>Family 385</v>
      </c>
      <c r="S597" t="str">
        <f>IF(Table1[[#This Row],[Ticket Group]]="","","Ticket")</f>
        <v>Ticket</v>
      </c>
      <c r="T597" t="str">
        <f>IF(Table1[[#This Row],[Family Group]]="","","Family")</f>
        <v>Family</v>
      </c>
    </row>
    <row r="598" spans="1:20" x14ac:dyDescent="0.25">
      <c r="A598">
        <v>829</v>
      </c>
      <c r="B598">
        <v>1</v>
      </c>
      <c r="C598">
        <v>3</v>
      </c>
      <c r="D598" t="s">
        <v>14</v>
      </c>
      <c r="F598">
        <v>0</v>
      </c>
      <c r="G598">
        <v>0</v>
      </c>
      <c r="H598">
        <v>367228</v>
      </c>
      <c r="I598">
        <v>7.75</v>
      </c>
      <c r="K598" t="s">
        <v>117</v>
      </c>
      <c r="N598" t="s">
        <v>1735</v>
      </c>
      <c r="O598" t="s">
        <v>339</v>
      </c>
      <c r="P598" t="s">
        <v>1736</v>
      </c>
      <c r="Q598" t="str">
        <f>IF(COUNTIF(Table1[Ticket],Table1[[#This Row],[Ticket]])&gt;1,VLOOKUP(Table1[[#This Row],[Ticket]],Table2[#All],2,FALSE),"")</f>
        <v/>
      </c>
      <c r="R598" t="str">
        <f>IF(COUNTIF(Table1[SurName],Table1[[#This Row],[SurName]])&gt;1,VLOOKUP(Table1[[#This Row],[SurName]],Table3[#All],2,FALSE),"")</f>
        <v/>
      </c>
      <c r="S598" t="str">
        <f>IF(Table1[[#This Row],[Ticket Group]]="","","Ticket")</f>
        <v/>
      </c>
      <c r="T598" t="str">
        <f>IF(Table1[[#This Row],[Family Group]]="","","Family")</f>
        <v/>
      </c>
    </row>
    <row r="599" spans="1:20" x14ac:dyDescent="0.25">
      <c r="A599">
        <v>215</v>
      </c>
      <c r="B599">
        <v>0</v>
      </c>
      <c r="C599">
        <v>3</v>
      </c>
      <c r="D599" t="s">
        <v>14</v>
      </c>
      <c r="F599">
        <v>1</v>
      </c>
      <c r="G599">
        <v>0</v>
      </c>
      <c r="H599">
        <v>367229</v>
      </c>
      <c r="I599">
        <v>7.75</v>
      </c>
      <c r="K599" t="s">
        <v>117</v>
      </c>
      <c r="N599" t="s">
        <v>1026</v>
      </c>
      <c r="O599" t="s">
        <v>339</v>
      </c>
      <c r="P599" t="s">
        <v>1027</v>
      </c>
      <c r="Q599" t="str">
        <f>IF(COUNTIF(Table1[Ticket],Table1[[#This Row],[Ticket]])&gt;1,VLOOKUP(Table1[[#This Row],[Ticket]],Table2[#All],2,FALSE),"")</f>
        <v/>
      </c>
      <c r="R599" t="str">
        <f>IF(COUNTIF(Table1[SurName],Table1[[#This Row],[SurName]])&gt;1,VLOOKUP(Table1[[#This Row],[SurName]],Table3[#All],2,FALSE),"")</f>
        <v/>
      </c>
      <c r="S599" t="str">
        <f>IF(Table1[[#This Row],[Ticket Group]]="","","Ticket")</f>
        <v/>
      </c>
      <c r="T599" t="str">
        <f>IF(Table1[[#This Row],[Family Group]]="","","Family")</f>
        <v/>
      </c>
    </row>
    <row r="600" spans="1:20" x14ac:dyDescent="0.25">
      <c r="A600">
        <v>242</v>
      </c>
      <c r="B600">
        <v>1</v>
      </c>
      <c r="C600">
        <v>3</v>
      </c>
      <c r="D600" t="s">
        <v>20</v>
      </c>
      <c r="F600">
        <v>1</v>
      </c>
      <c r="G600">
        <v>0</v>
      </c>
      <c r="H600">
        <v>367230</v>
      </c>
      <c r="I600">
        <v>15.5</v>
      </c>
      <c r="K600" t="s">
        <v>117</v>
      </c>
      <c r="N600" t="s">
        <v>1066</v>
      </c>
      <c r="O600" t="s">
        <v>376</v>
      </c>
      <c r="P600" t="s">
        <v>1067</v>
      </c>
      <c r="Q600" t="str">
        <f>IF(COUNTIF(Table1[Ticket],Table1[[#This Row],[Ticket]])&gt;1,VLOOKUP(Table1[[#This Row],[Ticket]],Table2[#All],2,FALSE),"")</f>
        <v>Ticket 469</v>
      </c>
      <c r="R600" t="str">
        <f>IF(COUNTIF(Table1[SurName],Table1[[#This Row],[SurName]])&gt;1,VLOOKUP(Table1[[#This Row],[SurName]],Table3[#All],2,FALSE),"")</f>
        <v>Family 425</v>
      </c>
      <c r="S600" t="str">
        <f>IF(Table1[[#This Row],[Ticket Group]]="","","Ticket")</f>
        <v>Ticket</v>
      </c>
      <c r="T600" t="str">
        <f>IF(Table1[[#This Row],[Family Group]]="","","Family")</f>
        <v>Family</v>
      </c>
    </row>
    <row r="601" spans="1:20" x14ac:dyDescent="0.25">
      <c r="A601">
        <v>613</v>
      </c>
      <c r="B601">
        <v>1</v>
      </c>
      <c r="C601">
        <v>3</v>
      </c>
      <c r="D601" t="s">
        <v>20</v>
      </c>
      <c r="F601">
        <v>1</v>
      </c>
      <c r="G601">
        <v>0</v>
      </c>
      <c r="H601">
        <v>367230</v>
      </c>
      <c r="I601">
        <v>15.5</v>
      </c>
      <c r="K601" t="s">
        <v>117</v>
      </c>
      <c r="N601" t="s">
        <v>1066</v>
      </c>
      <c r="O601" t="s">
        <v>376</v>
      </c>
      <c r="P601" t="s">
        <v>1506</v>
      </c>
      <c r="Q601" t="str">
        <f>IF(COUNTIF(Table1[Ticket],Table1[[#This Row],[Ticket]])&gt;1,VLOOKUP(Table1[[#This Row],[Ticket]],Table2[#All],2,FALSE),"")</f>
        <v>Ticket 469</v>
      </c>
      <c r="R601" t="str">
        <f>IF(COUNTIF(Table1[SurName],Table1[[#This Row],[SurName]])&gt;1,VLOOKUP(Table1[[#This Row],[SurName]],Table3[#All],2,FALSE),"")</f>
        <v>Family 425</v>
      </c>
      <c r="S601" t="str">
        <f>IF(Table1[[#This Row],[Ticket Group]]="","","Ticket")</f>
        <v>Ticket</v>
      </c>
      <c r="T601" t="str">
        <f>IF(Table1[[#This Row],[Family Group]]="","","Family")</f>
        <v>Family</v>
      </c>
    </row>
    <row r="602" spans="1:20" x14ac:dyDescent="0.25">
      <c r="A602">
        <v>209</v>
      </c>
      <c r="B602">
        <v>1</v>
      </c>
      <c r="C602">
        <v>3</v>
      </c>
      <c r="D602" t="s">
        <v>20</v>
      </c>
      <c r="E602">
        <v>16</v>
      </c>
      <c r="F602">
        <v>0</v>
      </c>
      <c r="G602">
        <v>0</v>
      </c>
      <c r="H602">
        <v>367231</v>
      </c>
      <c r="I602">
        <v>7.75</v>
      </c>
      <c r="K602" t="s">
        <v>117</v>
      </c>
      <c r="N602" t="s">
        <v>1016</v>
      </c>
      <c r="O602" t="s">
        <v>376</v>
      </c>
      <c r="P602" t="s">
        <v>1017</v>
      </c>
      <c r="Q602" t="str">
        <f>IF(COUNTIF(Table1[Ticket],Table1[[#This Row],[Ticket]])&gt;1,VLOOKUP(Table1[[#This Row],[Ticket]],Table2[#All],2,FALSE),"")</f>
        <v/>
      </c>
      <c r="R602" t="str">
        <f>IF(COUNTIF(Table1[SurName],Table1[[#This Row],[SurName]])&gt;1,VLOOKUP(Table1[[#This Row],[SurName]],Table3[#All],2,FALSE),"")</f>
        <v/>
      </c>
      <c r="S602" t="str">
        <f>IF(Table1[[#This Row],[Ticket Group]]="","","Ticket")</f>
        <v/>
      </c>
      <c r="T602" t="str">
        <f>IF(Table1[[#This Row],[Family Group]]="","","Family")</f>
        <v/>
      </c>
    </row>
    <row r="603" spans="1:20" x14ac:dyDescent="0.25">
      <c r="A603">
        <v>526</v>
      </c>
      <c r="B603">
        <v>0</v>
      </c>
      <c r="C603">
        <v>3</v>
      </c>
      <c r="D603" t="s">
        <v>14</v>
      </c>
      <c r="E603">
        <v>40.5</v>
      </c>
      <c r="F603">
        <v>0</v>
      </c>
      <c r="G603">
        <v>0</v>
      </c>
      <c r="H603">
        <v>367232</v>
      </c>
      <c r="I603">
        <v>7.75</v>
      </c>
      <c r="K603" t="s">
        <v>117</v>
      </c>
      <c r="N603" t="s">
        <v>1408</v>
      </c>
      <c r="O603" t="s">
        <v>339</v>
      </c>
      <c r="P603" t="s">
        <v>719</v>
      </c>
      <c r="Q603" t="str">
        <f>IF(COUNTIF(Table1[Ticket],Table1[[#This Row],[Ticket]])&gt;1,VLOOKUP(Table1[[#This Row],[Ticket]],Table2[#All],2,FALSE),"")</f>
        <v/>
      </c>
      <c r="R603" t="str">
        <f>IF(COUNTIF(Table1[SurName],Table1[[#This Row],[SurName]])&gt;1,VLOOKUP(Table1[[#This Row],[SurName]],Table3[#All],2,FALSE),"")</f>
        <v/>
      </c>
      <c r="S603" t="str">
        <f>IF(Table1[[#This Row],[Ticket Group]]="","","Ticket")</f>
        <v/>
      </c>
      <c r="T603" t="str">
        <f>IF(Table1[[#This Row],[Family Group]]="","","Family")</f>
        <v/>
      </c>
    </row>
    <row r="604" spans="1:20" x14ac:dyDescent="0.25">
      <c r="A604">
        <v>389</v>
      </c>
      <c r="B604">
        <v>0</v>
      </c>
      <c r="C604">
        <v>3</v>
      </c>
      <c r="D604" t="s">
        <v>14</v>
      </c>
      <c r="F604">
        <v>0</v>
      </c>
      <c r="G604">
        <v>0</v>
      </c>
      <c r="H604">
        <v>367655</v>
      </c>
      <c r="I604">
        <v>7.7291999999999996</v>
      </c>
      <c r="K604" t="s">
        <v>117</v>
      </c>
      <c r="N604" t="s">
        <v>1238</v>
      </c>
      <c r="O604" t="s">
        <v>339</v>
      </c>
      <c r="P604" t="s">
        <v>1239</v>
      </c>
      <c r="Q604" t="str">
        <f>IF(COUNTIF(Table1[Ticket],Table1[[#This Row],[Ticket]])&gt;1,VLOOKUP(Table1[[#This Row],[Ticket]],Table2[#All],2,FALSE),"")</f>
        <v/>
      </c>
      <c r="R604" t="str">
        <f>IF(COUNTIF(Table1[SurName],Table1[[#This Row],[SurName]])&gt;1,VLOOKUP(Table1[[#This Row],[SurName]],Table3[#All],2,FALSE),"")</f>
        <v/>
      </c>
      <c r="S604" t="str">
        <f>IF(Table1[[#This Row],[Ticket Group]]="","","Ticket")</f>
        <v/>
      </c>
      <c r="T604" t="str">
        <f>IF(Table1[[#This Row],[Family Group]]="","","Family")</f>
        <v/>
      </c>
    </row>
    <row r="605" spans="1:20" x14ac:dyDescent="0.25">
      <c r="A605">
        <v>826</v>
      </c>
      <c r="B605">
        <v>0</v>
      </c>
      <c r="C605">
        <v>3</v>
      </c>
      <c r="D605" t="s">
        <v>14</v>
      </c>
      <c r="F605">
        <v>0</v>
      </c>
      <c r="G605">
        <v>0</v>
      </c>
      <c r="H605">
        <v>368323</v>
      </c>
      <c r="I605">
        <v>6.95</v>
      </c>
      <c r="K605" t="s">
        <v>117</v>
      </c>
      <c r="N605" t="s">
        <v>645</v>
      </c>
      <c r="O605" t="s">
        <v>339</v>
      </c>
      <c r="P605" t="s">
        <v>561</v>
      </c>
      <c r="Q605" t="str">
        <f>IF(COUNTIF(Table1[Ticket],Table1[[#This Row],[Ticket]])&gt;1,VLOOKUP(Table1[[#This Row],[Ticket]],Table2[#All],2,FALSE),"")</f>
        <v/>
      </c>
      <c r="R605" t="str">
        <f>IF(COUNTIF(Table1[SurName],Table1[[#This Row],[SurName]])&gt;1,VLOOKUP(Table1[[#This Row],[SurName]],Table3[#All],2,FALSE),"")</f>
        <v>Family 190</v>
      </c>
      <c r="S605" t="str">
        <f>IF(Table1[[#This Row],[Ticket Group]]="","","Ticket")</f>
        <v/>
      </c>
      <c r="T605" t="str">
        <f>IF(Table1[[#This Row],[Family Group]]="","","Family")</f>
        <v>Family</v>
      </c>
    </row>
    <row r="606" spans="1:20" x14ac:dyDescent="0.25">
      <c r="A606">
        <v>197</v>
      </c>
      <c r="B606">
        <v>0</v>
      </c>
      <c r="C606">
        <v>3</v>
      </c>
      <c r="D606" t="s">
        <v>14</v>
      </c>
      <c r="F606">
        <v>0</v>
      </c>
      <c r="G606">
        <v>0</v>
      </c>
      <c r="H606">
        <v>368703</v>
      </c>
      <c r="I606">
        <v>7.75</v>
      </c>
      <c r="K606" t="s">
        <v>117</v>
      </c>
      <c r="N606" t="s">
        <v>999</v>
      </c>
      <c r="O606" t="s">
        <v>339</v>
      </c>
      <c r="P606" t="s">
        <v>393</v>
      </c>
      <c r="Q606" t="str">
        <f>IF(COUNTIF(Table1[Ticket],Table1[[#This Row],[Ticket]])&gt;1,VLOOKUP(Table1[[#This Row],[Ticket]],Table2[#All],2,FALSE),"")</f>
        <v/>
      </c>
      <c r="R606" t="str">
        <f>IF(COUNTIF(Table1[SurName],Table1[[#This Row],[SurName]])&gt;1,VLOOKUP(Table1[[#This Row],[SurName]],Table3[#All],2,FALSE),"")</f>
        <v/>
      </c>
      <c r="S606" t="str">
        <f>IF(Table1[[#This Row],[Ticket Group]]="","","Ticket")</f>
        <v/>
      </c>
      <c r="T606" t="str">
        <f>IF(Table1[[#This Row],[Family Group]]="","","Family")</f>
        <v/>
      </c>
    </row>
    <row r="607" spans="1:20" x14ac:dyDescent="0.25">
      <c r="A607">
        <v>255</v>
      </c>
      <c r="B607">
        <v>0</v>
      </c>
      <c r="C607">
        <v>3</v>
      </c>
      <c r="D607" t="s">
        <v>20</v>
      </c>
      <c r="E607">
        <v>41</v>
      </c>
      <c r="F607">
        <v>0</v>
      </c>
      <c r="G607">
        <v>2</v>
      </c>
      <c r="H607">
        <v>370129</v>
      </c>
      <c r="I607">
        <v>20.212499999999999</v>
      </c>
      <c r="K607" t="s">
        <v>19</v>
      </c>
      <c r="N607" t="s">
        <v>1082</v>
      </c>
      <c r="O607" t="s">
        <v>378</v>
      </c>
      <c r="P607" t="s">
        <v>1083</v>
      </c>
      <c r="Q607" t="str">
        <f>IF(COUNTIF(Table1[Ticket],Table1[[#This Row],[Ticket]])&gt;1,VLOOKUP(Table1[[#This Row],[Ticket]],Table2[#All],2,FALSE),"")</f>
        <v>Ticket 475</v>
      </c>
      <c r="R607" t="str">
        <f>IF(COUNTIF(Table1[SurName],Table1[[#This Row],[SurName]])&gt;1,VLOOKUP(Table1[[#This Row],[SurName]],Table3[#All],2,FALSE),"")</f>
        <v>Family 525</v>
      </c>
      <c r="S607" t="str">
        <f>IF(Table1[[#This Row],[Ticket Group]]="","","Ticket")</f>
        <v>Ticket</v>
      </c>
      <c r="T607" t="str">
        <f>IF(Table1[[#This Row],[Family Group]]="","","Family")</f>
        <v>Family</v>
      </c>
    </row>
    <row r="608" spans="1:20" x14ac:dyDescent="0.25">
      <c r="A608">
        <v>425</v>
      </c>
      <c r="B608">
        <v>0</v>
      </c>
      <c r="C608">
        <v>3</v>
      </c>
      <c r="D608" t="s">
        <v>14</v>
      </c>
      <c r="E608">
        <v>18</v>
      </c>
      <c r="F608">
        <v>1</v>
      </c>
      <c r="G608">
        <v>1</v>
      </c>
      <c r="H608">
        <v>370129</v>
      </c>
      <c r="I608">
        <v>20.212499999999999</v>
      </c>
      <c r="K608" t="s">
        <v>19</v>
      </c>
      <c r="N608" t="s">
        <v>1082</v>
      </c>
      <c r="O608" t="s">
        <v>339</v>
      </c>
      <c r="P608" t="s">
        <v>1290</v>
      </c>
      <c r="Q608" t="str">
        <f>IF(COUNTIF(Table1[Ticket],Table1[[#This Row],[Ticket]])&gt;1,VLOOKUP(Table1[[#This Row],[Ticket]],Table2[#All],2,FALSE),"")</f>
        <v>Ticket 475</v>
      </c>
      <c r="R608" t="str">
        <f>IF(COUNTIF(Table1[SurName],Table1[[#This Row],[SurName]])&gt;1,VLOOKUP(Table1[[#This Row],[SurName]],Table3[#All],2,FALSE),"")</f>
        <v>Family 525</v>
      </c>
      <c r="S608" t="str">
        <f>IF(Table1[[#This Row],[Ticket Group]]="","","Ticket")</f>
        <v>Ticket</v>
      </c>
      <c r="T608" t="str">
        <f>IF(Table1[[#This Row],[Family Group]]="","","Family")</f>
        <v>Family</v>
      </c>
    </row>
    <row r="609" spans="1:20" x14ac:dyDescent="0.25">
      <c r="A609">
        <v>187</v>
      </c>
      <c r="B609">
        <v>1</v>
      </c>
      <c r="C609">
        <v>3</v>
      </c>
      <c r="D609" t="s">
        <v>20</v>
      </c>
      <c r="F609">
        <v>1</v>
      </c>
      <c r="G609">
        <v>0</v>
      </c>
      <c r="H609">
        <v>370365</v>
      </c>
      <c r="I609">
        <v>15.5</v>
      </c>
      <c r="K609" t="s">
        <v>117</v>
      </c>
      <c r="N609" t="s">
        <v>987</v>
      </c>
      <c r="O609" t="s">
        <v>378</v>
      </c>
      <c r="P609" t="s">
        <v>988</v>
      </c>
      <c r="Q609" t="str">
        <f>IF(COUNTIF(Table1[Ticket],Table1[[#This Row],[Ticket]])&gt;1,VLOOKUP(Table1[[#This Row],[Ticket]],Table2[#All],2,FALSE),"")</f>
        <v>Ticket 476</v>
      </c>
      <c r="R609" t="str">
        <f>IF(COUNTIF(Table1[SurName],Table1[[#This Row],[SurName]])&gt;1,VLOOKUP(Table1[[#This Row],[SurName]],Table3[#All],2,FALSE),"")</f>
        <v>Family 449</v>
      </c>
      <c r="S609" t="str">
        <f>IF(Table1[[#This Row],[Ticket Group]]="","","Ticket")</f>
        <v>Ticket</v>
      </c>
      <c r="T609" t="str">
        <f>IF(Table1[[#This Row],[Family Group]]="","","Family")</f>
        <v>Family</v>
      </c>
    </row>
    <row r="610" spans="1:20" x14ac:dyDescent="0.25">
      <c r="A610">
        <v>365</v>
      </c>
      <c r="B610">
        <v>0</v>
      </c>
      <c r="C610">
        <v>3</v>
      </c>
      <c r="D610" t="s">
        <v>14</v>
      </c>
      <c r="F610">
        <v>1</v>
      </c>
      <c r="G610">
        <v>0</v>
      </c>
      <c r="H610">
        <v>370365</v>
      </c>
      <c r="I610">
        <v>15.5</v>
      </c>
      <c r="K610" t="s">
        <v>117</v>
      </c>
      <c r="N610" t="s">
        <v>987</v>
      </c>
      <c r="O610" t="s">
        <v>339</v>
      </c>
      <c r="P610" t="s">
        <v>1091</v>
      </c>
      <c r="Q610" t="str">
        <f>IF(COUNTIF(Table1[Ticket],Table1[[#This Row],[Ticket]])&gt;1,VLOOKUP(Table1[[#This Row],[Ticket]],Table2[#All],2,FALSE),"")</f>
        <v>Ticket 476</v>
      </c>
      <c r="R610" t="str">
        <f>IF(COUNTIF(Table1[SurName],Table1[[#This Row],[SurName]])&gt;1,VLOOKUP(Table1[[#This Row],[SurName]],Table3[#All],2,FALSE),"")</f>
        <v>Family 449</v>
      </c>
      <c r="S610" t="str">
        <f>IF(Table1[[#This Row],[Ticket Group]]="","","Ticket")</f>
        <v>Ticket</v>
      </c>
      <c r="T610" t="str">
        <f>IF(Table1[[#This Row],[Family Group]]="","","Family")</f>
        <v>Family</v>
      </c>
    </row>
    <row r="611" spans="1:20" x14ac:dyDescent="0.25">
      <c r="A611">
        <v>117</v>
      </c>
      <c r="B611">
        <v>0</v>
      </c>
      <c r="C611">
        <v>3</v>
      </c>
      <c r="D611" t="s">
        <v>14</v>
      </c>
      <c r="E611">
        <v>70.5</v>
      </c>
      <c r="F611">
        <v>0</v>
      </c>
      <c r="G611">
        <v>0</v>
      </c>
      <c r="H611">
        <v>370369</v>
      </c>
      <c r="I611">
        <v>7.75</v>
      </c>
      <c r="K611" t="s">
        <v>117</v>
      </c>
      <c r="N611" t="s">
        <v>892</v>
      </c>
      <c r="O611" t="s">
        <v>339</v>
      </c>
      <c r="P611" t="s">
        <v>893</v>
      </c>
      <c r="Q611" t="str">
        <f>IF(COUNTIF(Table1[Ticket],Table1[[#This Row],[Ticket]])&gt;1,VLOOKUP(Table1[[#This Row],[Ticket]],Table2[#All],2,FALSE),"")</f>
        <v/>
      </c>
      <c r="R611" t="str">
        <f>IF(COUNTIF(Table1[SurName],Table1[[#This Row],[SurName]])&gt;1,VLOOKUP(Table1[[#This Row],[SurName]],Table3[#All],2,FALSE),"")</f>
        <v/>
      </c>
      <c r="S611" t="str">
        <f>IF(Table1[[#This Row],[Ticket Group]]="","","Ticket")</f>
        <v/>
      </c>
      <c r="T611" t="str">
        <f>IF(Table1[[#This Row],[Family Group]]="","","Family")</f>
        <v/>
      </c>
    </row>
    <row r="612" spans="1:20" x14ac:dyDescent="0.25">
      <c r="A612">
        <v>199</v>
      </c>
      <c r="B612">
        <v>1</v>
      </c>
      <c r="C612">
        <v>3</v>
      </c>
      <c r="D612" t="s">
        <v>20</v>
      </c>
      <c r="F612">
        <v>0</v>
      </c>
      <c r="G612">
        <v>0</v>
      </c>
      <c r="H612">
        <v>370370</v>
      </c>
      <c r="I612">
        <v>7.75</v>
      </c>
      <c r="K612" t="s">
        <v>117</v>
      </c>
      <c r="N612" t="s">
        <v>1001</v>
      </c>
      <c r="O612" t="s">
        <v>376</v>
      </c>
      <c r="P612" t="s">
        <v>1002</v>
      </c>
      <c r="Q612" t="str">
        <f>IF(COUNTIF(Table1[Ticket],Table1[[#This Row],[Ticket]])&gt;1,VLOOKUP(Table1[[#This Row],[Ticket]],Table2[#All],2,FALSE),"")</f>
        <v/>
      </c>
      <c r="R612" t="str">
        <f>IF(COUNTIF(Table1[SurName],Table1[[#This Row],[SurName]])&gt;1,VLOOKUP(Table1[[#This Row],[SurName]],Table3[#All],2,FALSE),"")</f>
        <v/>
      </c>
      <c r="S612" t="str">
        <f>IF(Table1[[#This Row],[Ticket Group]]="","","Ticket")</f>
        <v/>
      </c>
      <c r="T612" t="str">
        <f>IF(Table1[[#This Row],[Family Group]]="","","Family")</f>
        <v/>
      </c>
    </row>
    <row r="613" spans="1:20" x14ac:dyDescent="0.25">
      <c r="A613">
        <v>47</v>
      </c>
      <c r="B613">
        <v>0</v>
      </c>
      <c r="C613">
        <v>3</v>
      </c>
      <c r="D613" t="s">
        <v>14</v>
      </c>
      <c r="F613">
        <v>1</v>
      </c>
      <c r="G613">
        <v>0</v>
      </c>
      <c r="H613">
        <v>370371</v>
      </c>
      <c r="I613">
        <v>15.5</v>
      </c>
      <c r="K613" t="s">
        <v>117</v>
      </c>
      <c r="N613" t="s">
        <v>784</v>
      </c>
      <c r="O613" t="s">
        <v>339</v>
      </c>
      <c r="P613" t="s">
        <v>785</v>
      </c>
      <c r="Q613" t="str">
        <f>IF(COUNTIF(Table1[Ticket],Table1[[#This Row],[Ticket]])&gt;1,VLOOKUP(Table1[[#This Row],[Ticket]],Table2[#All],2,FALSE),"")</f>
        <v/>
      </c>
      <c r="R613" t="str">
        <f>IF(COUNTIF(Table1[SurName],Table1[[#This Row],[SurName]])&gt;1,VLOOKUP(Table1[[#This Row],[SurName]],Table3[#All],2,FALSE),"")</f>
        <v/>
      </c>
      <c r="S613" t="str">
        <f>IF(Table1[[#This Row],[Ticket Group]]="","","Ticket")</f>
        <v/>
      </c>
      <c r="T613" t="str">
        <f>IF(Table1[[#This Row],[Family Group]]="","","Family")</f>
        <v/>
      </c>
    </row>
    <row r="614" spans="1:20" x14ac:dyDescent="0.25">
      <c r="A614">
        <v>127</v>
      </c>
      <c r="B614">
        <v>0</v>
      </c>
      <c r="C614">
        <v>3</v>
      </c>
      <c r="D614" t="s">
        <v>14</v>
      </c>
      <c r="F614">
        <v>0</v>
      </c>
      <c r="G614">
        <v>0</v>
      </c>
      <c r="H614">
        <v>370372</v>
      </c>
      <c r="I614">
        <v>7.75</v>
      </c>
      <c r="K614" t="s">
        <v>117</v>
      </c>
      <c r="N614" t="s">
        <v>902</v>
      </c>
      <c r="O614" t="s">
        <v>339</v>
      </c>
      <c r="P614" t="s">
        <v>903</v>
      </c>
      <c r="Q614" t="str">
        <f>IF(COUNTIF(Table1[Ticket],Table1[[#This Row],[Ticket]])&gt;1,VLOOKUP(Table1[[#This Row],[Ticket]],Table2[#All],2,FALSE),"")</f>
        <v/>
      </c>
      <c r="R614" t="str">
        <f>IF(COUNTIF(Table1[SurName],Table1[[#This Row],[SurName]])&gt;1,VLOOKUP(Table1[[#This Row],[SurName]],Table3[#All],2,FALSE),"")</f>
        <v/>
      </c>
      <c r="S614" t="str">
        <f>IF(Table1[[#This Row],[Ticket Group]]="","","Ticket")</f>
        <v/>
      </c>
      <c r="T614" t="str">
        <f>IF(Table1[[#This Row],[Family Group]]="","","Family")</f>
        <v/>
      </c>
    </row>
    <row r="615" spans="1:20" x14ac:dyDescent="0.25">
      <c r="A615">
        <v>290</v>
      </c>
      <c r="B615">
        <v>1</v>
      </c>
      <c r="C615">
        <v>3</v>
      </c>
      <c r="D615" t="s">
        <v>20</v>
      </c>
      <c r="E615">
        <v>22</v>
      </c>
      <c r="F615">
        <v>0</v>
      </c>
      <c r="G615">
        <v>0</v>
      </c>
      <c r="H615">
        <v>370373</v>
      </c>
      <c r="I615">
        <v>7.75</v>
      </c>
      <c r="K615" t="s">
        <v>117</v>
      </c>
      <c r="N615" t="s">
        <v>1128</v>
      </c>
      <c r="O615" t="s">
        <v>376</v>
      </c>
      <c r="P615" t="s">
        <v>1129</v>
      </c>
      <c r="Q615" t="str">
        <f>IF(COUNTIF(Table1[Ticket],Table1[[#This Row],[Ticket]])&gt;1,VLOOKUP(Table1[[#This Row],[Ticket]],Table2[#All],2,FALSE),"")</f>
        <v/>
      </c>
      <c r="R615" t="str">
        <f>IF(COUNTIF(Table1[SurName],Table1[[#This Row],[SurName]])&gt;1,VLOOKUP(Table1[[#This Row],[SurName]],Table3[#All],2,FALSE),"")</f>
        <v/>
      </c>
      <c r="S615" t="str">
        <f>IF(Table1[[#This Row],[Ticket Group]]="","","Ticket")</f>
        <v/>
      </c>
      <c r="T615" t="str">
        <f>IF(Table1[[#This Row],[Family Group]]="","","Family")</f>
        <v/>
      </c>
    </row>
    <row r="616" spans="1:20" x14ac:dyDescent="0.25">
      <c r="A616">
        <v>275</v>
      </c>
      <c r="B616">
        <v>1</v>
      </c>
      <c r="C616">
        <v>3</v>
      </c>
      <c r="D616" t="s">
        <v>20</v>
      </c>
      <c r="F616">
        <v>0</v>
      </c>
      <c r="G616">
        <v>0</v>
      </c>
      <c r="H616">
        <v>370375</v>
      </c>
      <c r="I616">
        <v>7.75</v>
      </c>
      <c r="K616" t="s">
        <v>117</v>
      </c>
      <c r="N616" t="s">
        <v>1104</v>
      </c>
      <c r="O616" t="s">
        <v>376</v>
      </c>
      <c r="P616" t="s">
        <v>1105</v>
      </c>
      <c r="Q616" t="str">
        <f>IF(COUNTIF(Table1[Ticket],Table1[[#This Row],[Ticket]])&gt;1,VLOOKUP(Table1[[#This Row],[Ticket]],Table2[#All],2,FALSE),"")</f>
        <v/>
      </c>
      <c r="R616" t="str">
        <f>IF(COUNTIF(Table1[SurName],Table1[[#This Row],[SurName]])&gt;1,VLOOKUP(Table1[[#This Row],[SurName]],Table3[#All],2,FALSE),"")</f>
        <v/>
      </c>
      <c r="S616" t="str">
        <f>IF(Table1[[#This Row],[Ticket Group]]="","","Ticket")</f>
        <v/>
      </c>
      <c r="T616" t="str">
        <f>IF(Table1[[#This Row],[Family Group]]="","","Family")</f>
        <v/>
      </c>
    </row>
    <row r="617" spans="1:20" x14ac:dyDescent="0.25">
      <c r="A617">
        <v>891</v>
      </c>
      <c r="B617">
        <v>0</v>
      </c>
      <c r="C617">
        <v>3</v>
      </c>
      <c r="D617" t="s">
        <v>14</v>
      </c>
      <c r="E617">
        <v>32</v>
      </c>
      <c r="F617">
        <v>0</v>
      </c>
      <c r="G617">
        <v>0</v>
      </c>
      <c r="H617">
        <v>370376</v>
      </c>
      <c r="I617">
        <v>7.75</v>
      </c>
      <c r="K617" t="s">
        <v>117</v>
      </c>
      <c r="N617" t="s">
        <v>1809</v>
      </c>
      <c r="O617" t="s">
        <v>339</v>
      </c>
      <c r="P617" t="s">
        <v>893</v>
      </c>
      <c r="Q617" t="str">
        <f>IF(COUNTIF(Table1[Ticket],Table1[[#This Row],[Ticket]])&gt;1,VLOOKUP(Table1[[#This Row],[Ticket]],Table2[#All],2,FALSE),"")</f>
        <v/>
      </c>
      <c r="R617" t="str">
        <f>IF(COUNTIF(Table1[SurName],Table1[[#This Row],[SurName]])&gt;1,VLOOKUP(Table1[[#This Row],[SurName]],Table3[#All],2,FALSE),"")</f>
        <v/>
      </c>
      <c r="S617" t="str">
        <f>IF(Table1[[#This Row],[Ticket Group]]="","","Ticket")</f>
        <v/>
      </c>
      <c r="T617" t="str">
        <f>IF(Table1[[#This Row],[Family Group]]="","","Family")</f>
        <v/>
      </c>
    </row>
    <row r="618" spans="1:20" x14ac:dyDescent="0.25">
      <c r="A618">
        <v>614</v>
      </c>
      <c r="B618">
        <v>0</v>
      </c>
      <c r="C618">
        <v>3</v>
      </c>
      <c r="D618" t="s">
        <v>14</v>
      </c>
      <c r="F618">
        <v>0</v>
      </c>
      <c r="G618">
        <v>0</v>
      </c>
      <c r="H618">
        <v>370377</v>
      </c>
      <c r="I618">
        <v>7.75</v>
      </c>
      <c r="K618" t="s">
        <v>117</v>
      </c>
      <c r="N618" t="s">
        <v>1507</v>
      </c>
      <c r="O618" t="s">
        <v>339</v>
      </c>
      <c r="P618" t="s">
        <v>561</v>
      </c>
      <c r="Q618" t="str">
        <f>IF(COUNTIF(Table1[Ticket],Table1[[#This Row],[Ticket]])&gt;1,VLOOKUP(Table1[[#This Row],[Ticket]],Table2[#All],2,FALSE),"")</f>
        <v/>
      </c>
      <c r="R618" t="str">
        <f>IF(COUNTIF(Table1[SurName],Table1[[#This Row],[SurName]])&gt;1,VLOOKUP(Table1[[#This Row],[SurName]],Table3[#All],2,FALSE),"")</f>
        <v/>
      </c>
      <c r="S618" t="str">
        <f>IF(Table1[[#This Row],[Ticket Group]]="","","Ticket")</f>
        <v/>
      </c>
      <c r="T618" t="str">
        <f>IF(Table1[[#This Row],[Family Group]]="","","Family")</f>
        <v/>
      </c>
    </row>
    <row r="619" spans="1:20" x14ac:dyDescent="0.25">
      <c r="A619">
        <v>460</v>
      </c>
      <c r="B619">
        <v>0</v>
      </c>
      <c r="C619">
        <v>3</v>
      </c>
      <c r="D619" t="s">
        <v>14</v>
      </c>
      <c r="F619">
        <v>0</v>
      </c>
      <c r="G619">
        <v>0</v>
      </c>
      <c r="H619">
        <v>371060</v>
      </c>
      <c r="I619">
        <v>7.75</v>
      </c>
      <c r="K619" t="s">
        <v>117</v>
      </c>
      <c r="N619" t="s">
        <v>1330</v>
      </c>
      <c r="O619" t="s">
        <v>339</v>
      </c>
      <c r="P619" t="s">
        <v>1331</v>
      </c>
      <c r="Q619" t="str">
        <f>IF(COUNTIF(Table1[Ticket],Table1[[#This Row],[Ticket]])&gt;1,VLOOKUP(Table1[[#This Row],[Ticket]],Table2[#All],2,FALSE),"")</f>
        <v/>
      </c>
      <c r="R619" t="str">
        <f>IF(COUNTIF(Table1[SurName],Table1[[#This Row],[SurName]])&gt;1,VLOOKUP(Table1[[#This Row],[SurName]],Table3[#All],2,FALSE),"")</f>
        <v/>
      </c>
      <c r="S619" t="str">
        <f>IF(Table1[[#This Row],[Ticket Group]]="","","Ticket")</f>
        <v/>
      </c>
      <c r="T619" t="str">
        <f>IF(Table1[[#This Row],[Family Group]]="","","Family")</f>
        <v/>
      </c>
    </row>
    <row r="620" spans="1:20" x14ac:dyDescent="0.25">
      <c r="A620">
        <v>110</v>
      </c>
      <c r="B620">
        <v>1</v>
      </c>
      <c r="C620">
        <v>3</v>
      </c>
      <c r="D620" t="s">
        <v>20</v>
      </c>
      <c r="F620">
        <v>1</v>
      </c>
      <c r="G620">
        <v>0</v>
      </c>
      <c r="H620">
        <v>371110</v>
      </c>
      <c r="I620">
        <v>24.15</v>
      </c>
      <c r="K620" t="s">
        <v>117</v>
      </c>
      <c r="N620" t="s">
        <v>718</v>
      </c>
      <c r="O620" t="s">
        <v>376</v>
      </c>
      <c r="P620" t="s">
        <v>844</v>
      </c>
      <c r="Q620" t="str">
        <f>IF(COUNTIF(Table1[Ticket],Table1[[#This Row],[Ticket]])&gt;1,VLOOKUP(Table1[[#This Row],[Ticket]],Table2[#All],2,FALSE),"")</f>
        <v>Ticket 486</v>
      </c>
      <c r="R620" t="str">
        <f>IF(COUNTIF(Table1[SurName],Table1[[#This Row],[SurName]])&gt;1,VLOOKUP(Table1[[#This Row],[SurName]],Table3[#All],2,FALSE),"")</f>
        <v>Family 414</v>
      </c>
      <c r="S620" t="str">
        <f>IF(Table1[[#This Row],[Ticket Group]]="","","Ticket")</f>
        <v>Ticket</v>
      </c>
      <c r="T620" t="str">
        <f>IF(Table1[[#This Row],[Family Group]]="","","Family")</f>
        <v>Family</v>
      </c>
    </row>
    <row r="621" spans="1:20" x14ac:dyDescent="0.25">
      <c r="A621">
        <v>769</v>
      </c>
      <c r="B621">
        <v>0</v>
      </c>
      <c r="C621">
        <v>3</v>
      </c>
      <c r="D621" t="s">
        <v>14</v>
      </c>
      <c r="F621">
        <v>1</v>
      </c>
      <c r="G621">
        <v>0</v>
      </c>
      <c r="H621">
        <v>371110</v>
      </c>
      <c r="I621">
        <v>24.15</v>
      </c>
      <c r="K621" t="s">
        <v>117</v>
      </c>
      <c r="N621" t="s">
        <v>718</v>
      </c>
      <c r="O621" t="s">
        <v>339</v>
      </c>
      <c r="P621" t="s">
        <v>1671</v>
      </c>
      <c r="Q621" t="str">
        <f>IF(COUNTIF(Table1[Ticket],Table1[[#This Row],[Ticket]])&gt;1,VLOOKUP(Table1[[#This Row],[Ticket]],Table2[#All],2,FALSE),"")</f>
        <v>Ticket 486</v>
      </c>
      <c r="R621" t="str">
        <f>IF(COUNTIF(Table1[SurName],Table1[[#This Row],[SurName]])&gt;1,VLOOKUP(Table1[[#This Row],[SurName]],Table3[#All],2,FALSE),"")</f>
        <v>Family 414</v>
      </c>
      <c r="S621" t="str">
        <f>IF(Table1[[#This Row],[Ticket Group]]="","","Ticket")</f>
        <v>Ticket</v>
      </c>
      <c r="T621" t="str">
        <f>IF(Table1[[#This Row],[Family Group]]="","","Family")</f>
        <v>Family</v>
      </c>
    </row>
    <row r="622" spans="1:20" x14ac:dyDescent="0.25">
      <c r="A622">
        <v>518</v>
      </c>
      <c r="B622">
        <v>0</v>
      </c>
      <c r="C622">
        <v>3</v>
      </c>
      <c r="D622" t="s">
        <v>14</v>
      </c>
      <c r="F622">
        <v>0</v>
      </c>
      <c r="G622">
        <v>0</v>
      </c>
      <c r="H622">
        <v>371110</v>
      </c>
      <c r="I622">
        <v>24.15</v>
      </c>
      <c r="K622" t="s">
        <v>117</v>
      </c>
      <c r="N622" t="s">
        <v>1397</v>
      </c>
      <c r="O622" t="s">
        <v>339</v>
      </c>
      <c r="P622" t="s">
        <v>893</v>
      </c>
      <c r="Q622" t="str">
        <f>IF(COUNTIF(Table1[Ticket],Table1[[#This Row],[Ticket]])&gt;1,VLOOKUP(Table1[[#This Row],[Ticket]],Table2[#All],2,FALSE),"")</f>
        <v>Ticket 486</v>
      </c>
      <c r="R622" t="str">
        <f>IF(COUNTIF(Table1[SurName],Table1[[#This Row],[SurName]])&gt;1,VLOOKUP(Table1[[#This Row],[SurName]],Table3[#All],2,FALSE),"")</f>
        <v/>
      </c>
      <c r="S622" t="str">
        <f>IF(Table1[[#This Row],[Ticket Group]]="","","Ticket")</f>
        <v>Ticket</v>
      </c>
      <c r="T622" t="str">
        <f>IF(Table1[[#This Row],[Family Group]]="","","Family")</f>
        <v/>
      </c>
    </row>
    <row r="623" spans="1:20" x14ac:dyDescent="0.25">
      <c r="A623">
        <v>161</v>
      </c>
      <c r="B623">
        <v>0</v>
      </c>
      <c r="C623">
        <v>3</v>
      </c>
      <c r="D623" t="s">
        <v>14</v>
      </c>
      <c r="E623">
        <v>44</v>
      </c>
      <c r="F623">
        <v>0</v>
      </c>
      <c r="G623">
        <v>1</v>
      </c>
      <c r="H623">
        <v>371362</v>
      </c>
      <c r="I623">
        <v>16.100000000000001</v>
      </c>
      <c r="K623" t="s">
        <v>19</v>
      </c>
      <c r="N623" t="s">
        <v>954</v>
      </c>
      <c r="O623" t="s">
        <v>339</v>
      </c>
      <c r="P623" t="s">
        <v>955</v>
      </c>
      <c r="Q623" t="str">
        <f>IF(COUNTIF(Table1[Ticket],Table1[[#This Row],[Ticket]])&gt;1,VLOOKUP(Table1[[#This Row],[Ticket]],Table2[#All],2,FALSE),"")</f>
        <v/>
      </c>
      <c r="R623" t="str">
        <f>IF(COUNTIF(Table1[SurName],Table1[[#This Row],[SurName]])&gt;1,VLOOKUP(Table1[[#This Row],[SurName]],Table3[#All],2,FALSE),"")</f>
        <v/>
      </c>
      <c r="S623" t="str">
        <f>IF(Table1[[#This Row],[Ticket Group]]="","","Ticket")</f>
        <v/>
      </c>
      <c r="T623" t="str">
        <f>IF(Table1[[#This Row],[Family Group]]="","","Family")</f>
        <v/>
      </c>
    </row>
    <row r="624" spans="1:20" x14ac:dyDescent="0.25">
      <c r="A624">
        <v>561</v>
      </c>
      <c r="B624">
        <v>0</v>
      </c>
      <c r="C624">
        <v>3</v>
      </c>
      <c r="D624" t="s">
        <v>14</v>
      </c>
      <c r="F624">
        <v>0</v>
      </c>
      <c r="G624">
        <v>0</v>
      </c>
      <c r="H624">
        <v>372622</v>
      </c>
      <c r="I624">
        <v>7.75</v>
      </c>
      <c r="K624" t="s">
        <v>117</v>
      </c>
      <c r="N624" t="s">
        <v>1447</v>
      </c>
      <c r="O624" t="s">
        <v>339</v>
      </c>
      <c r="P624" t="s">
        <v>1448</v>
      </c>
      <c r="Q624" t="str">
        <f>IF(COUNTIF(Table1[Ticket],Table1[[#This Row],[Ticket]])&gt;1,VLOOKUP(Table1[[#This Row],[Ticket]],Table2[#All],2,FALSE),"")</f>
        <v/>
      </c>
      <c r="R624" t="str">
        <f>IF(COUNTIF(Table1[SurName],Table1[[#This Row],[SurName]])&gt;1,VLOOKUP(Table1[[#This Row],[SurName]],Table3[#All],2,FALSE),"")</f>
        <v/>
      </c>
      <c r="S624" t="str">
        <f>IF(Table1[[#This Row],[Ticket Group]]="","","Ticket")</f>
        <v/>
      </c>
      <c r="T624" t="str">
        <f>IF(Table1[[#This Row],[Family Group]]="","","Family")</f>
        <v/>
      </c>
    </row>
    <row r="625" spans="1:20" x14ac:dyDescent="0.25">
      <c r="A625">
        <v>5</v>
      </c>
      <c r="B625">
        <v>0</v>
      </c>
      <c r="C625">
        <v>3</v>
      </c>
      <c r="D625" t="s">
        <v>14</v>
      </c>
      <c r="E625">
        <v>35</v>
      </c>
      <c r="F625">
        <v>0</v>
      </c>
      <c r="G625">
        <v>0</v>
      </c>
      <c r="H625">
        <v>373450</v>
      </c>
      <c r="I625">
        <v>8.0500000000000007</v>
      </c>
      <c r="K625" t="s">
        <v>19</v>
      </c>
      <c r="N625" t="s">
        <v>421</v>
      </c>
      <c r="O625" t="s">
        <v>339</v>
      </c>
      <c r="P625" t="s">
        <v>717</v>
      </c>
      <c r="Q625" t="str">
        <f>IF(COUNTIF(Table1[Ticket],Table1[[#This Row],[Ticket]])&gt;1,VLOOKUP(Table1[[#This Row],[Ticket]],Table2[#All],2,FALSE),"")</f>
        <v/>
      </c>
      <c r="R625" t="str">
        <f>IF(COUNTIF(Table1[SurName],Table1[[#This Row],[SurName]])&gt;1,VLOOKUP(Table1[[#This Row],[SurName]],Table3[#All],2,FALSE),"")</f>
        <v>Family 12</v>
      </c>
      <c r="S625" t="str">
        <f>IF(Table1[[#This Row],[Ticket Group]]="","","Ticket")</f>
        <v/>
      </c>
      <c r="T625" t="str">
        <f>IF(Table1[[#This Row],[Family Group]]="","","Family")</f>
        <v>Family</v>
      </c>
    </row>
    <row r="626" spans="1:20" x14ac:dyDescent="0.25">
      <c r="A626">
        <v>78</v>
      </c>
      <c r="B626">
        <v>0</v>
      </c>
      <c r="C626">
        <v>3</v>
      </c>
      <c r="D626" t="s">
        <v>14</v>
      </c>
      <c r="F626">
        <v>0</v>
      </c>
      <c r="G626">
        <v>0</v>
      </c>
      <c r="H626">
        <v>374746</v>
      </c>
      <c r="I626">
        <v>8.0500000000000007</v>
      </c>
      <c r="K626" t="s">
        <v>19</v>
      </c>
      <c r="N626" t="s">
        <v>830</v>
      </c>
      <c r="O626" t="s">
        <v>339</v>
      </c>
      <c r="P626" t="s">
        <v>831</v>
      </c>
      <c r="Q626" t="str">
        <f>IF(COUNTIF(Table1[Ticket],Table1[[#This Row],[Ticket]])&gt;1,VLOOKUP(Table1[[#This Row],[Ticket]],Table2[#All],2,FALSE),"")</f>
        <v/>
      </c>
      <c r="R626" t="str">
        <f>IF(COUNTIF(Table1[SurName],Table1[[#This Row],[SurName]])&gt;1,VLOOKUP(Table1[[#This Row],[SurName]],Table3[#All],2,FALSE),"")</f>
        <v/>
      </c>
      <c r="S626" t="str">
        <f>IF(Table1[[#This Row],[Ticket Group]]="","","Ticket")</f>
        <v/>
      </c>
      <c r="T626" t="str">
        <f>IF(Table1[[#This Row],[Family Group]]="","","Family")</f>
        <v/>
      </c>
    </row>
    <row r="627" spans="1:20" x14ac:dyDescent="0.25">
      <c r="A627">
        <v>786</v>
      </c>
      <c r="B627">
        <v>0</v>
      </c>
      <c r="C627">
        <v>3</v>
      </c>
      <c r="D627" t="s">
        <v>14</v>
      </c>
      <c r="E627">
        <v>25</v>
      </c>
      <c r="F627">
        <v>0</v>
      </c>
      <c r="G627">
        <v>0</v>
      </c>
      <c r="H627">
        <v>374887</v>
      </c>
      <c r="I627">
        <v>7.25</v>
      </c>
      <c r="K627" t="s">
        <v>19</v>
      </c>
      <c r="N627" t="s">
        <v>1689</v>
      </c>
      <c r="O627" t="s">
        <v>339</v>
      </c>
      <c r="P627" t="s">
        <v>1690</v>
      </c>
      <c r="Q627" t="str">
        <f>IF(COUNTIF(Table1[Ticket],Table1[[#This Row],[Ticket]])&gt;1,VLOOKUP(Table1[[#This Row],[Ticket]],Table2[#All],2,FALSE),"")</f>
        <v/>
      </c>
      <c r="R627" t="str">
        <f>IF(COUNTIF(Table1[SurName],Table1[[#This Row],[SurName]])&gt;1,VLOOKUP(Table1[[#This Row],[SurName]],Table3[#All],2,FALSE),"")</f>
        <v/>
      </c>
      <c r="S627" t="str">
        <f>IF(Table1[[#This Row],[Ticket Group]]="","","Ticket")</f>
        <v/>
      </c>
      <c r="T627" t="str">
        <f>IF(Table1[[#This Row],[Family Group]]="","","Family")</f>
        <v/>
      </c>
    </row>
    <row r="628" spans="1:20" x14ac:dyDescent="0.25">
      <c r="A628">
        <v>96</v>
      </c>
      <c r="B628">
        <v>0</v>
      </c>
      <c r="C628">
        <v>3</v>
      </c>
      <c r="D628" t="s">
        <v>14</v>
      </c>
      <c r="F628">
        <v>0</v>
      </c>
      <c r="G628">
        <v>0</v>
      </c>
      <c r="H628">
        <v>374910</v>
      </c>
      <c r="I628">
        <v>8.0500000000000007</v>
      </c>
      <c r="K628" t="s">
        <v>19</v>
      </c>
      <c r="N628" t="s">
        <v>860</v>
      </c>
      <c r="O628" t="s">
        <v>339</v>
      </c>
      <c r="P628" t="s">
        <v>861</v>
      </c>
      <c r="Q628" t="str">
        <f>IF(COUNTIF(Table1[Ticket],Table1[[#This Row],[Ticket]])&gt;1,VLOOKUP(Table1[[#This Row],[Ticket]],Table2[#All],2,FALSE),"")</f>
        <v/>
      </c>
      <c r="R628" t="str">
        <f>IF(COUNTIF(Table1[SurName],Table1[[#This Row],[SurName]])&gt;1,VLOOKUP(Table1[[#This Row],[SurName]],Table3[#All],2,FALSE),"")</f>
        <v/>
      </c>
      <c r="S628" t="str">
        <f>IF(Table1[[#This Row],[Ticket Group]]="","","Ticket")</f>
        <v/>
      </c>
      <c r="T628" t="str">
        <f>IF(Table1[[#This Row],[Family Group]]="","","Family")</f>
        <v/>
      </c>
    </row>
    <row r="629" spans="1:20" x14ac:dyDescent="0.25">
      <c r="A629">
        <v>432</v>
      </c>
      <c r="B629">
        <v>1</v>
      </c>
      <c r="C629">
        <v>3</v>
      </c>
      <c r="D629" t="s">
        <v>20</v>
      </c>
      <c r="F629">
        <v>1</v>
      </c>
      <c r="G629">
        <v>0</v>
      </c>
      <c r="H629">
        <v>376564</v>
      </c>
      <c r="I629">
        <v>16.100000000000001</v>
      </c>
      <c r="K629" t="s">
        <v>19</v>
      </c>
      <c r="N629" t="s">
        <v>1297</v>
      </c>
      <c r="O629" t="s">
        <v>378</v>
      </c>
      <c r="P629" t="s">
        <v>1298</v>
      </c>
      <c r="Q629" t="str">
        <f>IF(COUNTIF(Table1[Ticket],Table1[[#This Row],[Ticket]])&gt;1,VLOOKUP(Table1[[#This Row],[Ticket]],Table2[#All],2,FALSE),"")</f>
        <v>Ticket 493</v>
      </c>
      <c r="R629" t="str">
        <f>IF(COUNTIF(Table1[SurName],Table1[[#This Row],[SurName]])&gt;1,VLOOKUP(Table1[[#This Row],[SurName]],Table3[#All],2,FALSE),"")</f>
        <v>Family 606</v>
      </c>
      <c r="S629" t="str">
        <f>IF(Table1[[#This Row],[Ticket Group]]="","","Ticket")</f>
        <v>Ticket</v>
      </c>
      <c r="T629" t="str">
        <f>IF(Table1[[#This Row],[Family Group]]="","","Family")</f>
        <v>Family</v>
      </c>
    </row>
    <row r="630" spans="1:20" x14ac:dyDescent="0.25">
      <c r="A630">
        <v>640</v>
      </c>
      <c r="B630">
        <v>0</v>
      </c>
      <c r="C630">
        <v>3</v>
      </c>
      <c r="D630" t="s">
        <v>14</v>
      </c>
      <c r="F630">
        <v>1</v>
      </c>
      <c r="G630">
        <v>0</v>
      </c>
      <c r="H630">
        <v>376564</v>
      </c>
      <c r="I630">
        <v>16.100000000000001</v>
      </c>
      <c r="K630" t="s">
        <v>19</v>
      </c>
      <c r="N630" t="s">
        <v>1297</v>
      </c>
      <c r="O630" t="s">
        <v>339</v>
      </c>
      <c r="P630" t="s">
        <v>1537</v>
      </c>
      <c r="Q630" t="str">
        <f>IF(COUNTIF(Table1[Ticket],Table1[[#This Row],[Ticket]])&gt;1,VLOOKUP(Table1[[#This Row],[Ticket]],Table2[#All],2,FALSE),"")</f>
        <v>Ticket 493</v>
      </c>
      <c r="R630" t="str">
        <f>IF(COUNTIF(Table1[SurName],Table1[[#This Row],[SurName]])&gt;1,VLOOKUP(Table1[[#This Row],[SurName]],Table3[#All],2,FALSE),"")</f>
        <v>Family 606</v>
      </c>
      <c r="S630" t="str">
        <f>IF(Table1[[#This Row],[Ticket Group]]="","","Ticket")</f>
        <v>Ticket</v>
      </c>
      <c r="T630" t="str">
        <f>IF(Table1[[#This Row],[Family Group]]="","","Family")</f>
        <v>Family</v>
      </c>
    </row>
    <row r="631" spans="1:20" x14ac:dyDescent="0.25">
      <c r="A631">
        <v>744</v>
      </c>
      <c r="B631">
        <v>0</v>
      </c>
      <c r="C631">
        <v>3</v>
      </c>
      <c r="D631" t="s">
        <v>14</v>
      </c>
      <c r="E631">
        <v>24</v>
      </c>
      <c r="F631">
        <v>1</v>
      </c>
      <c r="G631">
        <v>0</v>
      </c>
      <c r="H631">
        <v>376566</v>
      </c>
      <c r="I631">
        <v>16.100000000000001</v>
      </c>
      <c r="K631" t="s">
        <v>19</v>
      </c>
      <c r="N631" t="s">
        <v>1643</v>
      </c>
      <c r="O631" t="s">
        <v>339</v>
      </c>
      <c r="P631" t="s">
        <v>1644</v>
      </c>
      <c r="Q631" t="str">
        <f>IF(COUNTIF(Table1[Ticket],Table1[[#This Row],[Ticket]])&gt;1,VLOOKUP(Table1[[#This Row],[Ticket]],Table2[#All],2,FALSE),"")</f>
        <v/>
      </c>
      <c r="R631" t="str">
        <f>IF(COUNTIF(Table1[SurName],Table1[[#This Row],[SurName]])&gt;1,VLOOKUP(Table1[[#This Row],[SurName]],Table3[#All],2,FALSE),"")</f>
        <v/>
      </c>
      <c r="S631" t="str">
        <f>IF(Table1[[#This Row],[Ticket Group]]="","","Ticket")</f>
        <v/>
      </c>
      <c r="T631" t="str">
        <f>IF(Table1[[#This Row],[Family Group]]="","","Family")</f>
        <v/>
      </c>
    </row>
    <row r="632" spans="1:20" x14ac:dyDescent="0.25">
      <c r="A632">
        <v>265</v>
      </c>
      <c r="B632">
        <v>0</v>
      </c>
      <c r="C632">
        <v>3</v>
      </c>
      <c r="D632" t="s">
        <v>20</v>
      </c>
      <c r="F632">
        <v>0</v>
      </c>
      <c r="G632">
        <v>0</v>
      </c>
      <c r="H632">
        <v>382649</v>
      </c>
      <c r="I632">
        <v>7.75</v>
      </c>
      <c r="K632" t="s">
        <v>117</v>
      </c>
      <c r="N632" t="s">
        <v>358</v>
      </c>
      <c r="O632" t="s">
        <v>376</v>
      </c>
      <c r="P632" t="s">
        <v>1093</v>
      </c>
      <c r="Q632" t="str">
        <f>IF(COUNTIF(Table1[Ticket],Table1[[#This Row],[Ticket]])&gt;1,VLOOKUP(Table1[[#This Row],[Ticket]],Table2[#All],2,FALSE),"")</f>
        <v/>
      </c>
      <c r="R632" t="str">
        <f>IF(COUNTIF(Table1[SurName],Table1[[#This Row],[SurName]])&gt;1,VLOOKUP(Table1[[#This Row],[SurName]],Table3[#All],2,FALSE),"")</f>
        <v/>
      </c>
      <c r="S632" t="str">
        <f>IF(Table1[[#This Row],[Ticket Group]]="","","Ticket")</f>
        <v/>
      </c>
      <c r="T632" t="str">
        <f>IF(Table1[[#This Row],[Family Group]]="","","Family")</f>
        <v/>
      </c>
    </row>
    <row r="633" spans="1:20" x14ac:dyDescent="0.25">
      <c r="A633">
        <v>511</v>
      </c>
      <c r="B633">
        <v>1</v>
      </c>
      <c r="C633">
        <v>3</v>
      </c>
      <c r="D633" t="s">
        <v>14</v>
      </c>
      <c r="E633">
        <v>29</v>
      </c>
      <c r="F633">
        <v>0</v>
      </c>
      <c r="G633">
        <v>0</v>
      </c>
      <c r="H633">
        <v>382651</v>
      </c>
      <c r="I633">
        <v>7.75</v>
      </c>
      <c r="K633" t="s">
        <v>117</v>
      </c>
      <c r="N633" t="s">
        <v>637</v>
      </c>
      <c r="O633" t="s">
        <v>339</v>
      </c>
      <c r="P633" t="s">
        <v>1392</v>
      </c>
      <c r="Q633" t="str">
        <f>IF(COUNTIF(Table1[Ticket],Table1[[#This Row],[Ticket]])&gt;1,VLOOKUP(Table1[[#This Row],[Ticket]],Table2[#All],2,FALSE),"")</f>
        <v/>
      </c>
      <c r="R633" t="str">
        <f>IF(COUNTIF(Table1[SurName],Table1[[#This Row],[SurName]])&gt;1,VLOOKUP(Table1[[#This Row],[SurName]],Table3[#All],2,FALSE),"")</f>
        <v>Family 142</v>
      </c>
      <c r="S633" t="str">
        <f>IF(Table1[[#This Row],[Ticket Group]]="","","Ticket")</f>
        <v/>
      </c>
      <c r="T633" t="str">
        <f>IF(Table1[[#This Row],[Family Group]]="","","Family")</f>
        <v>Family</v>
      </c>
    </row>
    <row r="634" spans="1:20" x14ac:dyDescent="0.25">
      <c r="A634">
        <v>17</v>
      </c>
      <c r="B634">
        <v>0</v>
      </c>
      <c r="C634">
        <v>3</v>
      </c>
      <c r="D634" t="s">
        <v>14</v>
      </c>
      <c r="E634">
        <v>2</v>
      </c>
      <c r="F634">
        <v>4</v>
      </c>
      <c r="G634">
        <v>1</v>
      </c>
      <c r="H634">
        <v>382652</v>
      </c>
      <c r="I634">
        <v>29.125</v>
      </c>
      <c r="K634" t="s">
        <v>117</v>
      </c>
      <c r="N634" t="s">
        <v>733</v>
      </c>
      <c r="O634" t="s">
        <v>362</v>
      </c>
      <c r="P634" t="s">
        <v>734</v>
      </c>
      <c r="Q634" t="str">
        <f>IF(COUNTIF(Table1[Ticket],Table1[[#This Row],[Ticket]])&gt;1,VLOOKUP(Table1[[#This Row],[Ticket]],Table2[#All],2,FALSE),"")</f>
        <v>Ticket 497</v>
      </c>
      <c r="R634" t="str">
        <f>IF(COUNTIF(Table1[SurName],Table1[[#This Row],[SurName]])&gt;1,VLOOKUP(Table1[[#This Row],[SurName]],Table3[#All],2,FALSE),"")</f>
        <v>Family 510</v>
      </c>
      <c r="S634" t="str">
        <f>IF(Table1[[#This Row],[Ticket Group]]="","","Ticket")</f>
        <v>Ticket</v>
      </c>
      <c r="T634" t="str">
        <f>IF(Table1[[#This Row],[Family Group]]="","","Family")</f>
        <v>Family</v>
      </c>
    </row>
    <row r="635" spans="1:20" x14ac:dyDescent="0.25">
      <c r="A635">
        <v>172</v>
      </c>
      <c r="B635">
        <v>0</v>
      </c>
      <c r="C635">
        <v>3</v>
      </c>
      <c r="D635" t="s">
        <v>14</v>
      </c>
      <c r="E635">
        <v>4</v>
      </c>
      <c r="F635">
        <v>4</v>
      </c>
      <c r="G635">
        <v>1</v>
      </c>
      <c r="H635">
        <v>382652</v>
      </c>
      <c r="I635">
        <v>29.125</v>
      </c>
      <c r="K635" t="s">
        <v>117</v>
      </c>
      <c r="N635" t="s">
        <v>733</v>
      </c>
      <c r="O635" t="s">
        <v>362</v>
      </c>
      <c r="P635" t="s">
        <v>969</v>
      </c>
      <c r="Q635" t="str">
        <f>IF(COUNTIF(Table1[Ticket],Table1[[#This Row],[Ticket]])&gt;1,VLOOKUP(Table1[[#This Row],[Ticket]],Table2[#All],2,FALSE),"")</f>
        <v>Ticket 497</v>
      </c>
      <c r="R635" t="str">
        <f>IF(COUNTIF(Table1[SurName],Table1[[#This Row],[SurName]])&gt;1,VLOOKUP(Table1[[#This Row],[SurName]],Table3[#All],2,FALSE),"")</f>
        <v>Family 510</v>
      </c>
      <c r="S635" t="str">
        <f>IF(Table1[[#This Row],[Ticket Group]]="","","Ticket")</f>
        <v>Ticket</v>
      </c>
      <c r="T635" t="str">
        <f>IF(Table1[[#This Row],[Family Group]]="","","Family")</f>
        <v>Family</v>
      </c>
    </row>
    <row r="636" spans="1:20" x14ac:dyDescent="0.25">
      <c r="A636">
        <v>279</v>
      </c>
      <c r="B636">
        <v>0</v>
      </c>
      <c r="C636">
        <v>3</v>
      </c>
      <c r="D636" t="s">
        <v>14</v>
      </c>
      <c r="E636">
        <v>7</v>
      </c>
      <c r="F636">
        <v>4</v>
      </c>
      <c r="G636">
        <v>1</v>
      </c>
      <c r="H636">
        <v>382652</v>
      </c>
      <c r="I636">
        <v>29.125</v>
      </c>
      <c r="K636" t="s">
        <v>117</v>
      </c>
      <c r="N636" t="s">
        <v>733</v>
      </c>
      <c r="O636" t="s">
        <v>362</v>
      </c>
      <c r="P636" t="s">
        <v>1110</v>
      </c>
      <c r="Q636" t="str">
        <f>IF(COUNTIF(Table1[Ticket],Table1[[#This Row],[Ticket]])&gt;1,VLOOKUP(Table1[[#This Row],[Ticket]],Table2[#All],2,FALSE),"")</f>
        <v>Ticket 497</v>
      </c>
      <c r="R636" t="str">
        <f>IF(COUNTIF(Table1[SurName],Table1[[#This Row],[SurName]])&gt;1,VLOOKUP(Table1[[#This Row],[SurName]],Table3[#All],2,FALSE),"")</f>
        <v>Family 510</v>
      </c>
      <c r="S636" t="str">
        <f>IF(Table1[[#This Row],[Ticket Group]]="","","Ticket")</f>
        <v>Ticket</v>
      </c>
      <c r="T636" t="str">
        <f>IF(Table1[[#This Row],[Family Group]]="","","Family")</f>
        <v>Family</v>
      </c>
    </row>
    <row r="637" spans="1:20" x14ac:dyDescent="0.25">
      <c r="A637">
        <v>788</v>
      </c>
      <c r="B637">
        <v>0</v>
      </c>
      <c r="C637">
        <v>3</v>
      </c>
      <c r="D637" t="s">
        <v>14</v>
      </c>
      <c r="E637">
        <v>8</v>
      </c>
      <c r="F637">
        <v>4</v>
      </c>
      <c r="G637">
        <v>1</v>
      </c>
      <c r="H637">
        <v>382652</v>
      </c>
      <c r="I637">
        <v>29.125</v>
      </c>
      <c r="K637" t="s">
        <v>117</v>
      </c>
      <c r="N637" t="s">
        <v>733</v>
      </c>
      <c r="O637" t="s">
        <v>362</v>
      </c>
      <c r="P637" t="s">
        <v>1692</v>
      </c>
      <c r="Q637" t="str">
        <f>IF(COUNTIF(Table1[Ticket],Table1[[#This Row],[Ticket]])&gt;1,VLOOKUP(Table1[[#This Row],[Ticket]],Table2[#All],2,FALSE),"")</f>
        <v>Ticket 497</v>
      </c>
      <c r="R637" t="str">
        <f>IF(COUNTIF(Table1[SurName],Table1[[#This Row],[SurName]])&gt;1,VLOOKUP(Table1[[#This Row],[SurName]],Table3[#All],2,FALSE),"")</f>
        <v>Family 510</v>
      </c>
      <c r="S637" t="str">
        <f>IF(Table1[[#This Row],[Ticket Group]]="","","Ticket")</f>
        <v>Ticket</v>
      </c>
      <c r="T637" t="str">
        <f>IF(Table1[[#This Row],[Family Group]]="","","Family")</f>
        <v>Family</v>
      </c>
    </row>
    <row r="638" spans="1:20" x14ac:dyDescent="0.25">
      <c r="A638">
        <v>886</v>
      </c>
      <c r="B638">
        <v>0</v>
      </c>
      <c r="C638">
        <v>3</v>
      </c>
      <c r="D638" t="s">
        <v>20</v>
      </c>
      <c r="E638">
        <v>39</v>
      </c>
      <c r="F638">
        <v>0</v>
      </c>
      <c r="G638">
        <v>5</v>
      </c>
      <c r="H638">
        <v>382652</v>
      </c>
      <c r="I638">
        <v>29.125</v>
      </c>
      <c r="K638" t="s">
        <v>117</v>
      </c>
      <c r="N638" t="s">
        <v>733</v>
      </c>
      <c r="O638" t="s">
        <v>378</v>
      </c>
      <c r="P638" t="s">
        <v>1805</v>
      </c>
      <c r="Q638" t="str">
        <f>IF(COUNTIF(Table1[Ticket],Table1[[#This Row],[Ticket]])&gt;1,VLOOKUP(Table1[[#This Row],[Ticket]],Table2[#All],2,FALSE),"")</f>
        <v>Ticket 497</v>
      </c>
      <c r="R638" t="str">
        <f>IF(COUNTIF(Table1[SurName],Table1[[#This Row],[SurName]])&gt;1,VLOOKUP(Table1[[#This Row],[SurName]],Table3[#All],2,FALSE),"")</f>
        <v>Family 510</v>
      </c>
      <c r="S638" t="str">
        <f>IF(Table1[[#This Row],[Ticket Group]]="","","Ticket")</f>
        <v>Ticket</v>
      </c>
      <c r="T638" t="str">
        <f>IF(Table1[[#This Row],[Family Group]]="","","Family")</f>
        <v>Family</v>
      </c>
    </row>
    <row r="639" spans="1:20" x14ac:dyDescent="0.25">
      <c r="A639">
        <v>777</v>
      </c>
      <c r="B639">
        <v>0</v>
      </c>
      <c r="C639">
        <v>3</v>
      </c>
      <c r="D639" t="s">
        <v>14</v>
      </c>
      <c r="F639">
        <v>0</v>
      </c>
      <c r="G639">
        <v>0</v>
      </c>
      <c r="H639">
        <v>383121</v>
      </c>
      <c r="I639">
        <v>7.75</v>
      </c>
      <c r="J639" t="s">
        <v>203</v>
      </c>
      <c r="K639" t="s">
        <v>117</v>
      </c>
      <c r="L639" t="s">
        <v>196</v>
      </c>
      <c r="M639">
        <v>1</v>
      </c>
      <c r="N639" t="s">
        <v>700</v>
      </c>
      <c r="O639" t="s">
        <v>339</v>
      </c>
      <c r="P639" t="s">
        <v>701</v>
      </c>
      <c r="Q639" t="str">
        <f>IF(COUNTIF(Table1[Ticket],Table1[[#This Row],[Ticket]])&gt;1,VLOOKUP(Table1[[#This Row],[Ticket]],Table2[#All],2,FALSE),"")</f>
        <v/>
      </c>
      <c r="R639" t="str">
        <f>IF(COUNTIF(Table1[SurName],Table1[[#This Row],[SurName]])&gt;1,VLOOKUP(Table1[[#This Row],[SurName]],Table3[#All],2,FALSE),"")</f>
        <v/>
      </c>
      <c r="S639" t="str">
        <f>IF(Table1[[#This Row],[Ticket Group]]="","","Ticket")</f>
        <v/>
      </c>
      <c r="T639" t="str">
        <f>IF(Table1[[#This Row],[Family Group]]="","","Family")</f>
        <v/>
      </c>
    </row>
    <row r="640" spans="1:20" x14ac:dyDescent="0.25">
      <c r="A640">
        <v>261</v>
      </c>
      <c r="B640">
        <v>0</v>
      </c>
      <c r="C640">
        <v>3</v>
      </c>
      <c r="D640" t="s">
        <v>14</v>
      </c>
      <c r="F640">
        <v>0</v>
      </c>
      <c r="G640">
        <v>0</v>
      </c>
      <c r="H640">
        <v>384461</v>
      </c>
      <c r="I640">
        <v>7.75</v>
      </c>
      <c r="K640" t="s">
        <v>117</v>
      </c>
      <c r="N640" t="s">
        <v>346</v>
      </c>
      <c r="O640" t="s">
        <v>339</v>
      </c>
      <c r="P640" t="s">
        <v>1091</v>
      </c>
      <c r="Q640" t="str">
        <f>IF(COUNTIF(Table1[Ticket],Table1[[#This Row],[Ticket]])&gt;1,VLOOKUP(Table1[[#This Row],[Ticket]],Table2[#All],2,FALSE),"")</f>
        <v/>
      </c>
      <c r="R640" t="str">
        <f>IF(COUNTIF(Table1[SurName],Table1[[#This Row],[SurName]])&gt;1,VLOOKUP(Table1[[#This Row],[SurName]],Table3[#All],2,FALSE),"")</f>
        <v>Family 576</v>
      </c>
      <c r="S640" t="str">
        <f>IF(Table1[[#This Row],[Ticket Group]]="","","Ticket")</f>
        <v/>
      </c>
      <c r="T640" t="str">
        <f>IF(Table1[[#This Row],[Family Group]]="","","Family")</f>
        <v>Family</v>
      </c>
    </row>
    <row r="641" spans="1:20" x14ac:dyDescent="0.25">
      <c r="A641">
        <v>348</v>
      </c>
      <c r="B641">
        <v>1</v>
      </c>
      <c r="C641">
        <v>3</v>
      </c>
      <c r="D641" t="s">
        <v>20</v>
      </c>
      <c r="F641">
        <v>1</v>
      </c>
      <c r="G641">
        <v>0</v>
      </c>
      <c r="H641">
        <v>386525</v>
      </c>
      <c r="I641">
        <v>16.100000000000001</v>
      </c>
      <c r="K641" t="s">
        <v>19</v>
      </c>
      <c r="N641" t="s">
        <v>1182</v>
      </c>
      <c r="O641" t="s">
        <v>378</v>
      </c>
      <c r="P641" t="s">
        <v>1183</v>
      </c>
      <c r="Q641" t="str">
        <f>IF(COUNTIF(Table1[Ticket],Table1[[#This Row],[Ticket]])&gt;1,VLOOKUP(Table1[[#This Row],[Ticket]],Table2[#All],2,FALSE),"")</f>
        <v/>
      </c>
      <c r="R641" t="str">
        <f>IF(COUNTIF(Table1[SurName],Table1[[#This Row],[SurName]])&gt;1,VLOOKUP(Table1[[#This Row],[SurName]],Table3[#All],2,FALSE),"")</f>
        <v/>
      </c>
      <c r="S641" t="str">
        <f>IF(Table1[[#This Row],[Ticket Group]]="","","Ticket")</f>
        <v/>
      </c>
      <c r="T641" t="str">
        <f>IF(Table1[[#This Row],[Family Group]]="","","Family")</f>
        <v/>
      </c>
    </row>
    <row r="642" spans="1:20" x14ac:dyDescent="0.25">
      <c r="A642">
        <v>856</v>
      </c>
      <c r="B642">
        <v>1</v>
      </c>
      <c r="C642">
        <v>3</v>
      </c>
      <c r="D642" t="s">
        <v>20</v>
      </c>
      <c r="E642">
        <v>18</v>
      </c>
      <c r="F642">
        <v>0</v>
      </c>
      <c r="G642">
        <v>1</v>
      </c>
      <c r="H642">
        <v>392091</v>
      </c>
      <c r="I642">
        <v>9.35</v>
      </c>
      <c r="K642" t="s">
        <v>19</v>
      </c>
      <c r="N642" t="s">
        <v>1766</v>
      </c>
      <c r="O642" t="s">
        <v>378</v>
      </c>
      <c r="P642" t="s">
        <v>1767</v>
      </c>
      <c r="Q642" t="str">
        <f>IF(COUNTIF(Table1[Ticket],Table1[[#This Row],[Ticket]])&gt;1,VLOOKUP(Table1[[#This Row],[Ticket]],Table2[#All],2,FALSE),"")</f>
        <v/>
      </c>
      <c r="R642" t="str">
        <f>IF(COUNTIF(Table1[SurName],Table1[[#This Row],[SurName]])&gt;1,VLOOKUP(Table1[[#This Row],[SurName]],Table3[#All],2,FALSE),"")</f>
        <v/>
      </c>
      <c r="S642" t="str">
        <f>IF(Table1[[#This Row],[Ticket Group]]="","","Ticket")</f>
        <v/>
      </c>
      <c r="T642" t="str">
        <f>IF(Table1[[#This Row],[Family Group]]="","","Family")</f>
        <v/>
      </c>
    </row>
    <row r="643" spans="1:20" x14ac:dyDescent="0.25">
      <c r="A643">
        <v>838</v>
      </c>
      <c r="B643">
        <v>0</v>
      </c>
      <c r="C643">
        <v>3</v>
      </c>
      <c r="D643" t="s">
        <v>14</v>
      </c>
      <c r="F643">
        <v>0</v>
      </c>
      <c r="G643">
        <v>0</v>
      </c>
      <c r="H643">
        <v>392092</v>
      </c>
      <c r="I643">
        <v>8.0500000000000007</v>
      </c>
      <c r="K643" t="s">
        <v>19</v>
      </c>
      <c r="N643" t="s">
        <v>1745</v>
      </c>
      <c r="O643" t="s">
        <v>339</v>
      </c>
      <c r="P643" t="s">
        <v>1331</v>
      </c>
      <c r="Q643" t="str">
        <f>IF(COUNTIF(Table1[Ticket],Table1[[#This Row],[Ticket]])&gt;1,VLOOKUP(Table1[[#This Row],[Ticket]],Table2[#All],2,FALSE),"")</f>
        <v/>
      </c>
      <c r="R643" t="str">
        <f>IF(COUNTIF(Table1[SurName],Table1[[#This Row],[SurName]])&gt;1,VLOOKUP(Table1[[#This Row],[SurName]],Table3[#All],2,FALSE),"")</f>
        <v/>
      </c>
      <c r="S643" t="str">
        <f>IF(Table1[[#This Row],[Ticket Group]]="","","Ticket")</f>
        <v/>
      </c>
      <c r="T643" t="str">
        <f>IF(Table1[[#This Row],[Family Group]]="","","Family")</f>
        <v/>
      </c>
    </row>
    <row r="644" spans="1:20" x14ac:dyDescent="0.25">
      <c r="A644">
        <v>752</v>
      </c>
      <c r="B644">
        <v>1</v>
      </c>
      <c r="C644">
        <v>3</v>
      </c>
      <c r="D644" t="s">
        <v>14</v>
      </c>
      <c r="E644">
        <v>6</v>
      </c>
      <c r="F644">
        <v>0</v>
      </c>
      <c r="G644">
        <v>1</v>
      </c>
      <c r="H644">
        <v>392096</v>
      </c>
      <c r="I644">
        <v>12.475</v>
      </c>
      <c r="J644" t="s">
        <v>168</v>
      </c>
      <c r="K644" t="s">
        <v>19</v>
      </c>
      <c r="L644" t="s">
        <v>165</v>
      </c>
      <c r="M644">
        <v>1</v>
      </c>
      <c r="N644" t="s">
        <v>634</v>
      </c>
      <c r="O644" t="s">
        <v>362</v>
      </c>
      <c r="P644" t="s">
        <v>635</v>
      </c>
      <c r="Q644" t="str">
        <f>IF(COUNTIF(Table1[Ticket],Table1[[#This Row],[Ticket]])&gt;1,VLOOKUP(Table1[[#This Row],[Ticket]],Table2[#All],2,FALSE),"")</f>
        <v>Ticket 503</v>
      </c>
      <c r="R644" t="str">
        <f>IF(COUNTIF(Table1[SurName],Table1[[#This Row],[SurName]])&gt;1,VLOOKUP(Table1[[#This Row],[SurName]],Table3[#All],2,FALSE),"")</f>
        <v>Family 412</v>
      </c>
      <c r="S644" t="str">
        <f>IF(Table1[[#This Row],[Ticket Group]]="","","Ticket")</f>
        <v>Ticket</v>
      </c>
      <c r="T644" t="str">
        <f>IF(Table1[[#This Row],[Family Group]]="","","Family")</f>
        <v>Family</v>
      </c>
    </row>
    <row r="645" spans="1:20" x14ac:dyDescent="0.25">
      <c r="A645">
        <v>824</v>
      </c>
      <c r="B645">
        <v>1</v>
      </c>
      <c r="C645">
        <v>3</v>
      </c>
      <c r="D645" t="s">
        <v>20</v>
      </c>
      <c r="E645">
        <v>27</v>
      </c>
      <c r="F645">
        <v>0</v>
      </c>
      <c r="G645">
        <v>1</v>
      </c>
      <c r="H645">
        <v>392096</v>
      </c>
      <c r="I645">
        <v>12.475</v>
      </c>
      <c r="J645" t="s">
        <v>168</v>
      </c>
      <c r="K645" t="s">
        <v>19</v>
      </c>
      <c r="L645" t="s">
        <v>165</v>
      </c>
      <c r="M645">
        <v>1</v>
      </c>
      <c r="N645" t="s">
        <v>634</v>
      </c>
      <c r="O645" t="s">
        <v>378</v>
      </c>
      <c r="P645" t="s">
        <v>636</v>
      </c>
      <c r="Q645" t="str">
        <f>IF(COUNTIF(Table1[Ticket],Table1[[#This Row],[Ticket]])&gt;1,VLOOKUP(Table1[[#This Row],[Ticket]],Table2[#All],2,FALSE),"")</f>
        <v>Ticket 503</v>
      </c>
      <c r="R645" t="str">
        <f>IF(COUNTIF(Table1[SurName],Table1[[#This Row],[SurName]])&gt;1,VLOOKUP(Table1[[#This Row],[SurName]],Table3[#All],2,FALSE),"")</f>
        <v>Family 412</v>
      </c>
      <c r="S645" t="str">
        <f>IF(Table1[[#This Row],[Ticket Group]]="","","Ticket")</f>
        <v>Ticket</v>
      </c>
      <c r="T645" t="str">
        <f>IF(Table1[[#This Row],[Family Group]]="","","Family")</f>
        <v>Family</v>
      </c>
    </row>
    <row r="646" spans="1:20" x14ac:dyDescent="0.25">
      <c r="A646">
        <v>412</v>
      </c>
      <c r="B646">
        <v>0</v>
      </c>
      <c r="C646">
        <v>3</v>
      </c>
      <c r="D646" t="s">
        <v>14</v>
      </c>
      <c r="F646">
        <v>0</v>
      </c>
      <c r="G646">
        <v>0</v>
      </c>
      <c r="H646">
        <v>394140</v>
      </c>
      <c r="I646">
        <v>6.8582999999999998</v>
      </c>
      <c r="K646" t="s">
        <v>117</v>
      </c>
      <c r="N646" t="s">
        <v>1151</v>
      </c>
      <c r="O646" t="s">
        <v>339</v>
      </c>
      <c r="P646" t="s">
        <v>358</v>
      </c>
      <c r="Q646" t="str">
        <f>IF(COUNTIF(Table1[Ticket],Table1[[#This Row],[Ticket]])&gt;1,VLOOKUP(Table1[[#This Row],[Ticket]],Table2[#All],2,FALSE),"")</f>
        <v/>
      </c>
      <c r="R646" t="str">
        <f>IF(COUNTIF(Table1[SurName],Table1[[#This Row],[SurName]])&gt;1,VLOOKUP(Table1[[#This Row],[SurName]],Table3[#All],2,FALSE),"")</f>
        <v>Family 248</v>
      </c>
      <c r="S646" t="str">
        <f>IF(Table1[[#This Row],[Ticket Group]]="","","Ticket")</f>
        <v/>
      </c>
      <c r="T646" t="str">
        <f>IF(Table1[[#This Row],[Family Group]]="","","Family")</f>
        <v>Family</v>
      </c>
    </row>
    <row r="647" spans="1:20" x14ac:dyDescent="0.25">
      <c r="A647">
        <v>203</v>
      </c>
      <c r="B647">
        <v>0</v>
      </c>
      <c r="C647">
        <v>3</v>
      </c>
      <c r="D647" t="s">
        <v>14</v>
      </c>
      <c r="E647">
        <v>34</v>
      </c>
      <c r="F647">
        <v>0</v>
      </c>
      <c r="G647">
        <v>0</v>
      </c>
      <c r="H647">
        <v>3101264</v>
      </c>
      <c r="I647">
        <v>6.4958</v>
      </c>
      <c r="K647" t="s">
        <v>19</v>
      </c>
      <c r="N647" t="s">
        <v>1007</v>
      </c>
      <c r="O647" t="s">
        <v>339</v>
      </c>
      <c r="P647" t="s">
        <v>1008</v>
      </c>
      <c r="Q647" t="str">
        <f>IF(COUNTIF(Table1[Ticket],Table1[[#This Row],[Ticket]])&gt;1,VLOOKUP(Table1[[#This Row],[Ticket]],Table2[#All],2,FALSE),"")</f>
        <v/>
      </c>
      <c r="R647" t="str">
        <f>IF(COUNTIF(Table1[SurName],Table1[[#This Row],[SurName]])&gt;1,VLOOKUP(Table1[[#This Row],[SurName]],Table3[#All],2,FALSE),"")</f>
        <v/>
      </c>
      <c r="S647" t="str">
        <f>IF(Table1[[#This Row],[Ticket Group]]="","","Ticket")</f>
        <v/>
      </c>
      <c r="T647" t="str">
        <f>IF(Table1[[#This Row],[Family Group]]="","","Family")</f>
        <v/>
      </c>
    </row>
    <row r="648" spans="1:20" x14ac:dyDescent="0.25">
      <c r="A648">
        <v>787</v>
      </c>
      <c r="B648">
        <v>1</v>
      </c>
      <c r="C648">
        <v>3</v>
      </c>
      <c r="D648" t="s">
        <v>20</v>
      </c>
      <c r="E648">
        <v>18</v>
      </c>
      <c r="F648">
        <v>0</v>
      </c>
      <c r="G648">
        <v>0</v>
      </c>
      <c r="H648">
        <v>3101265</v>
      </c>
      <c r="I648">
        <v>7.4958</v>
      </c>
      <c r="K648" t="s">
        <v>19</v>
      </c>
      <c r="N648" t="s">
        <v>1691</v>
      </c>
      <c r="O648" t="s">
        <v>376</v>
      </c>
      <c r="P648" t="s">
        <v>924</v>
      </c>
      <c r="Q648" t="str">
        <f>IF(COUNTIF(Table1[Ticket],Table1[[#This Row],[Ticket]])&gt;1,VLOOKUP(Table1[[#This Row],[Ticket]],Table2[#All],2,FALSE),"")</f>
        <v/>
      </c>
      <c r="R648" t="str">
        <f>IF(COUNTIF(Table1[SurName],Table1[[#This Row],[SurName]])&gt;1,VLOOKUP(Table1[[#This Row],[SurName]],Table3[#All],2,FALSE),"")</f>
        <v/>
      </c>
      <c r="S648" t="str">
        <f>IF(Table1[[#This Row],[Ticket Group]]="","","Ticket")</f>
        <v/>
      </c>
      <c r="T648" t="str">
        <f>IF(Table1[[#This Row],[Family Group]]="","","Family")</f>
        <v/>
      </c>
    </row>
    <row r="649" spans="1:20" x14ac:dyDescent="0.25">
      <c r="A649">
        <v>372</v>
      </c>
      <c r="B649">
        <v>0</v>
      </c>
      <c r="C649">
        <v>3</v>
      </c>
      <c r="D649" t="s">
        <v>14</v>
      </c>
      <c r="E649">
        <v>18</v>
      </c>
      <c r="F649">
        <v>1</v>
      </c>
      <c r="G649">
        <v>0</v>
      </c>
      <c r="H649">
        <v>3101267</v>
      </c>
      <c r="I649">
        <v>6.4958</v>
      </c>
      <c r="K649" t="s">
        <v>19</v>
      </c>
      <c r="N649" t="s">
        <v>1215</v>
      </c>
      <c r="O649" t="s">
        <v>339</v>
      </c>
      <c r="P649" t="s">
        <v>1008</v>
      </c>
      <c r="Q649" t="str">
        <f>IF(COUNTIF(Table1[Ticket],Table1[[#This Row],[Ticket]])&gt;1,VLOOKUP(Table1[[#This Row],[Ticket]],Table2[#All],2,FALSE),"")</f>
        <v/>
      </c>
      <c r="R649" t="str">
        <f>IF(COUNTIF(Table1[SurName],Table1[[#This Row],[SurName]])&gt;1,VLOOKUP(Table1[[#This Row],[SurName]],Table3[#All],2,FALSE),"")</f>
        <v/>
      </c>
      <c r="S649" t="str">
        <f>IF(Table1[[#This Row],[Ticket Group]]="","","Ticket")</f>
        <v/>
      </c>
      <c r="T649" t="str">
        <f>IF(Table1[[#This Row],[Family Group]]="","","Family")</f>
        <v/>
      </c>
    </row>
    <row r="650" spans="1:20" x14ac:dyDescent="0.25">
      <c r="A650">
        <v>105</v>
      </c>
      <c r="B650">
        <v>0</v>
      </c>
      <c r="C650">
        <v>3</v>
      </c>
      <c r="D650" t="s">
        <v>14</v>
      </c>
      <c r="E650">
        <v>37</v>
      </c>
      <c r="F650">
        <v>2</v>
      </c>
      <c r="G650">
        <v>0</v>
      </c>
      <c r="H650">
        <v>3101276</v>
      </c>
      <c r="I650">
        <v>7.9249999999999998</v>
      </c>
      <c r="K650" t="s">
        <v>19</v>
      </c>
      <c r="N650" t="s">
        <v>872</v>
      </c>
      <c r="O650" t="s">
        <v>339</v>
      </c>
      <c r="P650" t="s">
        <v>873</v>
      </c>
      <c r="Q650" t="str">
        <f>IF(COUNTIF(Table1[Ticket],Table1[[#This Row],[Ticket]])&gt;1,VLOOKUP(Table1[[#This Row],[Ticket]],Table2[#All],2,FALSE),"")</f>
        <v/>
      </c>
      <c r="R650" t="str">
        <f>IF(COUNTIF(Table1[SurName],Table1[[#This Row],[SurName]])&gt;1,VLOOKUP(Table1[[#This Row],[SurName]],Table3[#All],2,FALSE),"")</f>
        <v>Family 232</v>
      </c>
      <c r="S650" t="str">
        <f>IF(Table1[[#This Row],[Ticket Group]]="","","Ticket")</f>
        <v/>
      </c>
      <c r="T650" t="str">
        <f>IF(Table1[[#This Row],[Family Group]]="","","Family")</f>
        <v>Family</v>
      </c>
    </row>
    <row r="651" spans="1:20" x14ac:dyDescent="0.25">
      <c r="A651">
        <v>393</v>
      </c>
      <c r="B651">
        <v>0</v>
      </c>
      <c r="C651">
        <v>3</v>
      </c>
      <c r="D651" t="s">
        <v>14</v>
      </c>
      <c r="E651">
        <v>28</v>
      </c>
      <c r="F651">
        <v>2</v>
      </c>
      <c r="G651">
        <v>0</v>
      </c>
      <c r="H651">
        <v>3101277</v>
      </c>
      <c r="I651">
        <v>7.9249999999999998</v>
      </c>
      <c r="K651" t="s">
        <v>19</v>
      </c>
      <c r="N651" t="s">
        <v>872</v>
      </c>
      <c r="O651" t="s">
        <v>339</v>
      </c>
      <c r="P651" t="s">
        <v>1243</v>
      </c>
      <c r="Q651" t="str">
        <f>IF(COUNTIF(Table1[Ticket],Table1[[#This Row],[Ticket]])&gt;1,VLOOKUP(Table1[[#This Row],[Ticket]],Table2[#All],2,FALSE),"")</f>
        <v/>
      </c>
      <c r="R651" t="str">
        <f>IF(COUNTIF(Table1[SurName],Table1[[#This Row],[SurName]])&gt;1,VLOOKUP(Table1[[#This Row],[SurName]],Table3[#All],2,FALSE),"")</f>
        <v>Family 232</v>
      </c>
      <c r="S651" t="str">
        <f>IF(Table1[[#This Row],[Ticket Group]]="","","Ticket")</f>
        <v/>
      </c>
      <c r="T651" t="str">
        <f>IF(Table1[[#This Row],[Family Group]]="","","Family")</f>
        <v>Family</v>
      </c>
    </row>
    <row r="652" spans="1:20" x14ac:dyDescent="0.25">
      <c r="A652">
        <v>86</v>
      </c>
      <c r="B652">
        <v>1</v>
      </c>
      <c r="C652">
        <v>3</v>
      </c>
      <c r="D652" t="s">
        <v>20</v>
      </c>
      <c r="E652">
        <v>33</v>
      </c>
      <c r="F652">
        <v>3</v>
      </c>
      <c r="G652">
        <v>0</v>
      </c>
      <c r="H652">
        <v>3101278</v>
      </c>
      <c r="I652">
        <v>15.85</v>
      </c>
      <c r="K652" t="s">
        <v>19</v>
      </c>
      <c r="N652" t="s">
        <v>845</v>
      </c>
      <c r="O652" t="s">
        <v>378</v>
      </c>
      <c r="P652" t="s">
        <v>846</v>
      </c>
      <c r="Q652" t="str">
        <f>IF(COUNTIF(Table1[Ticket],Table1[[#This Row],[Ticket]])&gt;1,VLOOKUP(Table1[[#This Row],[Ticket]],Table2[#All],2,FALSE),"")</f>
        <v>Ticket 510</v>
      </c>
      <c r="R652" t="str">
        <f>IF(COUNTIF(Table1[SurName],Table1[[#This Row],[SurName]])&gt;1,VLOOKUP(Table1[[#This Row],[SurName]],Table3[#All],2,FALSE),"")</f>
        <v>Family 32</v>
      </c>
      <c r="S652" t="str">
        <f>IF(Table1[[#This Row],[Ticket Group]]="","","Ticket")</f>
        <v>Ticket</v>
      </c>
      <c r="T652" t="str">
        <f>IF(Table1[[#This Row],[Family Group]]="","","Family")</f>
        <v>Family</v>
      </c>
    </row>
    <row r="653" spans="1:20" x14ac:dyDescent="0.25">
      <c r="A653">
        <v>207</v>
      </c>
      <c r="B653">
        <v>0</v>
      </c>
      <c r="C653">
        <v>3</v>
      </c>
      <c r="D653" t="s">
        <v>14</v>
      </c>
      <c r="E653">
        <v>32</v>
      </c>
      <c r="F653">
        <v>1</v>
      </c>
      <c r="G653">
        <v>0</v>
      </c>
      <c r="H653">
        <v>3101278</v>
      </c>
      <c r="I653">
        <v>15.85</v>
      </c>
      <c r="K653" t="s">
        <v>19</v>
      </c>
      <c r="N653" t="s">
        <v>845</v>
      </c>
      <c r="O653" t="s">
        <v>339</v>
      </c>
      <c r="P653" t="s">
        <v>1013</v>
      </c>
      <c r="Q653" t="str">
        <f>IF(COUNTIF(Table1[Ticket],Table1[[#This Row],[Ticket]])&gt;1,VLOOKUP(Table1[[#This Row],[Ticket]],Table2[#All],2,FALSE),"")</f>
        <v>Ticket 510</v>
      </c>
      <c r="R653" t="str">
        <f>IF(COUNTIF(Table1[SurName],Table1[[#This Row],[SurName]])&gt;1,VLOOKUP(Table1[[#This Row],[SurName]],Table3[#All],2,FALSE),"")</f>
        <v>Family 32</v>
      </c>
      <c r="S653" t="str">
        <f>IF(Table1[[#This Row],[Ticket Group]]="","","Ticket")</f>
        <v>Ticket</v>
      </c>
      <c r="T653" t="str">
        <f>IF(Table1[[#This Row],[Family Group]]="","","Family")</f>
        <v>Family</v>
      </c>
    </row>
    <row r="654" spans="1:20" x14ac:dyDescent="0.25">
      <c r="A654">
        <v>69</v>
      </c>
      <c r="B654">
        <v>1</v>
      </c>
      <c r="C654">
        <v>3</v>
      </c>
      <c r="D654" t="s">
        <v>20</v>
      </c>
      <c r="E654">
        <v>17</v>
      </c>
      <c r="F654">
        <v>4</v>
      </c>
      <c r="G654">
        <v>2</v>
      </c>
      <c r="H654">
        <v>3101281</v>
      </c>
      <c r="I654">
        <v>7.9249999999999998</v>
      </c>
      <c r="K654" t="s">
        <v>19</v>
      </c>
      <c r="N654" t="s">
        <v>727</v>
      </c>
      <c r="O654" t="s">
        <v>376</v>
      </c>
      <c r="P654" t="s">
        <v>816</v>
      </c>
      <c r="Q654" t="str">
        <f>IF(COUNTIF(Table1[Ticket],Table1[[#This Row],[Ticket]])&gt;1,VLOOKUP(Table1[[#This Row],[Ticket]],Table2[#All],2,FALSE),"")</f>
        <v/>
      </c>
      <c r="R654" t="str">
        <f>IF(COUNTIF(Table1[SurName],Table1[[#This Row],[SurName]])&gt;1,VLOOKUP(Table1[[#This Row],[SurName]],Table3[#All],2,FALSE),"")</f>
        <v>Family 17</v>
      </c>
      <c r="S654" t="str">
        <f>IF(Table1[[#This Row],[Ticket Group]]="","","Ticket")</f>
        <v/>
      </c>
      <c r="T654" t="str">
        <f>IF(Table1[[#This Row],[Family Group]]="","","Family")</f>
        <v>Family</v>
      </c>
    </row>
    <row r="655" spans="1:20" x14ac:dyDescent="0.25">
      <c r="A655">
        <v>51</v>
      </c>
      <c r="B655">
        <v>0</v>
      </c>
      <c r="C655">
        <v>3</v>
      </c>
      <c r="D655" t="s">
        <v>14</v>
      </c>
      <c r="E655">
        <v>7</v>
      </c>
      <c r="F655">
        <v>4</v>
      </c>
      <c r="G655">
        <v>1</v>
      </c>
      <c r="H655">
        <v>3101295</v>
      </c>
      <c r="I655">
        <v>39.6875</v>
      </c>
      <c r="K655" t="s">
        <v>19</v>
      </c>
      <c r="N655" t="s">
        <v>792</v>
      </c>
      <c r="O655" t="s">
        <v>362</v>
      </c>
      <c r="P655" t="s">
        <v>793</v>
      </c>
      <c r="Q655" t="str">
        <f>IF(COUNTIF(Table1[Ticket],Table1[[#This Row],[Ticket]])&gt;1,VLOOKUP(Table1[[#This Row],[Ticket]],Table2[#All],2,FALSE),"")</f>
        <v>Ticket 512</v>
      </c>
      <c r="R655" t="str">
        <f>IF(COUNTIF(Table1[SurName],Table1[[#This Row],[SurName]])&gt;1,VLOOKUP(Table1[[#This Row],[SurName]],Table3[#All],2,FALSE),"")</f>
        <v>Family 469</v>
      </c>
      <c r="S655" t="str">
        <f>IF(Table1[[#This Row],[Ticket Group]]="","","Ticket")</f>
        <v>Ticket</v>
      </c>
      <c r="T655" t="str">
        <f>IF(Table1[[#This Row],[Family Group]]="","","Family")</f>
        <v>Family</v>
      </c>
    </row>
    <row r="656" spans="1:20" x14ac:dyDescent="0.25">
      <c r="A656">
        <v>165</v>
      </c>
      <c r="B656">
        <v>0</v>
      </c>
      <c r="C656">
        <v>3</v>
      </c>
      <c r="D656" t="s">
        <v>14</v>
      </c>
      <c r="E656">
        <v>1</v>
      </c>
      <c r="F656">
        <v>4</v>
      </c>
      <c r="G656">
        <v>1</v>
      </c>
      <c r="H656">
        <v>3101295</v>
      </c>
      <c r="I656">
        <v>39.6875</v>
      </c>
      <c r="K656" t="s">
        <v>19</v>
      </c>
      <c r="N656" t="s">
        <v>792</v>
      </c>
      <c r="O656" t="s">
        <v>362</v>
      </c>
      <c r="P656" t="s">
        <v>962</v>
      </c>
      <c r="Q656" t="str">
        <f>IF(COUNTIF(Table1[Ticket],Table1[[#This Row],[Ticket]])&gt;1,VLOOKUP(Table1[[#This Row],[Ticket]],Table2[#All],2,FALSE),"")</f>
        <v>Ticket 512</v>
      </c>
      <c r="R656" t="str">
        <f>IF(COUNTIF(Table1[SurName],Table1[[#This Row],[SurName]])&gt;1,VLOOKUP(Table1[[#This Row],[SurName]],Table3[#All],2,FALSE),"")</f>
        <v>Family 469</v>
      </c>
      <c r="S656" t="str">
        <f>IF(Table1[[#This Row],[Ticket Group]]="","","Ticket")</f>
        <v>Ticket</v>
      </c>
      <c r="T656" t="str">
        <f>IF(Table1[[#This Row],[Family Group]]="","","Family")</f>
        <v>Family</v>
      </c>
    </row>
    <row r="657" spans="1:20" x14ac:dyDescent="0.25">
      <c r="A657">
        <v>267</v>
      </c>
      <c r="B657">
        <v>0</v>
      </c>
      <c r="C657">
        <v>3</v>
      </c>
      <c r="D657" t="s">
        <v>14</v>
      </c>
      <c r="E657">
        <v>16</v>
      </c>
      <c r="F657">
        <v>4</v>
      </c>
      <c r="G657">
        <v>1</v>
      </c>
      <c r="H657">
        <v>3101295</v>
      </c>
      <c r="I657">
        <v>39.6875</v>
      </c>
      <c r="K657" t="s">
        <v>19</v>
      </c>
      <c r="N657" t="s">
        <v>792</v>
      </c>
      <c r="O657" t="s">
        <v>339</v>
      </c>
      <c r="P657" t="s">
        <v>1096</v>
      </c>
      <c r="Q657" t="str">
        <f>IF(COUNTIF(Table1[Ticket],Table1[[#This Row],[Ticket]])&gt;1,VLOOKUP(Table1[[#This Row],[Ticket]],Table2[#All],2,FALSE),"")</f>
        <v>Ticket 512</v>
      </c>
      <c r="R657" t="str">
        <f>IF(COUNTIF(Table1[SurName],Table1[[#This Row],[SurName]])&gt;1,VLOOKUP(Table1[[#This Row],[SurName]],Table3[#All],2,FALSE),"")</f>
        <v>Family 469</v>
      </c>
      <c r="S657" t="str">
        <f>IF(Table1[[#This Row],[Ticket Group]]="","","Ticket")</f>
        <v>Ticket</v>
      </c>
      <c r="T657" t="str">
        <f>IF(Table1[[#This Row],[Family Group]]="","","Family")</f>
        <v>Family</v>
      </c>
    </row>
    <row r="658" spans="1:20" x14ac:dyDescent="0.25">
      <c r="A658">
        <v>639</v>
      </c>
      <c r="B658">
        <v>0</v>
      </c>
      <c r="C658">
        <v>3</v>
      </c>
      <c r="D658" t="s">
        <v>20</v>
      </c>
      <c r="E658">
        <v>41</v>
      </c>
      <c r="F658">
        <v>0</v>
      </c>
      <c r="G658">
        <v>5</v>
      </c>
      <c r="H658">
        <v>3101295</v>
      </c>
      <c r="I658">
        <v>39.6875</v>
      </c>
      <c r="K658" t="s">
        <v>19</v>
      </c>
      <c r="N658" t="s">
        <v>792</v>
      </c>
      <c r="O658" t="s">
        <v>378</v>
      </c>
      <c r="P658" t="s">
        <v>1536</v>
      </c>
      <c r="Q658" t="str">
        <f>IF(COUNTIF(Table1[Ticket],Table1[[#This Row],[Ticket]])&gt;1,VLOOKUP(Table1[[#This Row],[Ticket]],Table2[#All],2,FALSE),"")</f>
        <v>Ticket 512</v>
      </c>
      <c r="R658" t="str">
        <f>IF(COUNTIF(Table1[SurName],Table1[[#This Row],[SurName]])&gt;1,VLOOKUP(Table1[[#This Row],[SurName]],Table3[#All],2,FALSE),"")</f>
        <v>Family 469</v>
      </c>
      <c r="S658" t="str">
        <f>IF(Table1[[#This Row],[Ticket Group]]="","","Ticket")</f>
        <v>Ticket</v>
      </c>
      <c r="T658" t="str">
        <f>IF(Table1[[#This Row],[Family Group]]="","","Family")</f>
        <v>Family</v>
      </c>
    </row>
    <row r="659" spans="1:20" x14ac:dyDescent="0.25">
      <c r="A659">
        <v>687</v>
      </c>
      <c r="B659">
        <v>0</v>
      </c>
      <c r="C659">
        <v>3</v>
      </c>
      <c r="D659" t="s">
        <v>14</v>
      </c>
      <c r="E659">
        <v>14</v>
      </c>
      <c r="F659">
        <v>4</v>
      </c>
      <c r="G659">
        <v>1</v>
      </c>
      <c r="H659">
        <v>3101295</v>
      </c>
      <c r="I659">
        <v>39.6875</v>
      </c>
      <c r="K659" t="s">
        <v>19</v>
      </c>
      <c r="N659" t="s">
        <v>792</v>
      </c>
      <c r="O659" t="s">
        <v>339</v>
      </c>
      <c r="P659" t="s">
        <v>1594</v>
      </c>
      <c r="Q659" t="str">
        <f>IF(COUNTIF(Table1[Ticket],Table1[[#This Row],[Ticket]])&gt;1,VLOOKUP(Table1[[#This Row],[Ticket]],Table2[#All],2,FALSE),"")</f>
        <v>Ticket 512</v>
      </c>
      <c r="R659" t="str">
        <f>IF(COUNTIF(Table1[SurName],Table1[[#This Row],[SurName]])&gt;1,VLOOKUP(Table1[[#This Row],[SurName]],Table3[#All],2,FALSE),"")</f>
        <v>Family 469</v>
      </c>
      <c r="S659" t="str">
        <f>IF(Table1[[#This Row],[Ticket Group]]="","","Ticket")</f>
        <v>Ticket</v>
      </c>
      <c r="T659" t="str">
        <f>IF(Table1[[#This Row],[Family Group]]="","","Family")</f>
        <v>Family</v>
      </c>
    </row>
    <row r="660" spans="1:20" x14ac:dyDescent="0.25">
      <c r="A660">
        <v>825</v>
      </c>
      <c r="B660">
        <v>0</v>
      </c>
      <c r="C660">
        <v>3</v>
      </c>
      <c r="D660" t="s">
        <v>14</v>
      </c>
      <c r="E660">
        <v>2</v>
      </c>
      <c r="F660">
        <v>4</v>
      </c>
      <c r="G660">
        <v>1</v>
      </c>
      <c r="H660">
        <v>3101295</v>
      </c>
      <c r="I660">
        <v>39.6875</v>
      </c>
      <c r="K660" t="s">
        <v>19</v>
      </c>
      <c r="N660" t="s">
        <v>792</v>
      </c>
      <c r="O660" t="s">
        <v>362</v>
      </c>
      <c r="P660" t="s">
        <v>1732</v>
      </c>
      <c r="Q660" t="str">
        <f>IF(COUNTIF(Table1[Ticket],Table1[[#This Row],[Ticket]])&gt;1,VLOOKUP(Table1[[#This Row],[Ticket]],Table2[#All],2,FALSE),"")</f>
        <v>Ticket 512</v>
      </c>
      <c r="R660" t="str">
        <f>IF(COUNTIF(Table1[SurName],Table1[[#This Row],[SurName]])&gt;1,VLOOKUP(Table1[[#This Row],[SurName]],Table3[#All],2,FALSE),"")</f>
        <v>Family 469</v>
      </c>
      <c r="S660" t="str">
        <f>IF(Table1[[#This Row],[Ticket Group]]="","","Ticket")</f>
        <v>Ticket</v>
      </c>
      <c r="T660" t="str">
        <f>IF(Table1[[#This Row],[Family Group]]="","","Family")</f>
        <v>Family</v>
      </c>
    </row>
    <row r="661" spans="1:20" x14ac:dyDescent="0.25">
      <c r="A661">
        <v>529</v>
      </c>
      <c r="B661">
        <v>0</v>
      </c>
      <c r="C661">
        <v>3</v>
      </c>
      <c r="D661" t="s">
        <v>14</v>
      </c>
      <c r="E661">
        <v>39</v>
      </c>
      <c r="F661">
        <v>0</v>
      </c>
      <c r="G661">
        <v>0</v>
      </c>
      <c r="H661">
        <v>3101296</v>
      </c>
      <c r="I661">
        <v>7.9249999999999998</v>
      </c>
      <c r="K661" t="s">
        <v>19</v>
      </c>
      <c r="N661" t="s">
        <v>1411</v>
      </c>
      <c r="O661" t="s">
        <v>339</v>
      </c>
      <c r="P661" t="s">
        <v>1412</v>
      </c>
      <c r="Q661" t="str">
        <f>IF(COUNTIF(Table1[Ticket],Table1[[#This Row],[Ticket]])&gt;1,VLOOKUP(Table1[[#This Row],[Ticket]],Table2[#All],2,FALSE),"")</f>
        <v/>
      </c>
      <c r="R661" t="str">
        <f>IF(COUNTIF(Table1[SurName],Table1[[#This Row],[SurName]])&gt;1,VLOOKUP(Table1[[#This Row],[SurName]],Table3[#All],2,FALSE),"")</f>
        <v/>
      </c>
      <c r="S661" t="str">
        <f>IF(Table1[[#This Row],[Ticket Group]]="","","Ticket")</f>
        <v/>
      </c>
      <c r="T661" t="str">
        <f>IF(Table1[[#This Row],[Family Group]]="","","Family")</f>
        <v/>
      </c>
    </row>
    <row r="662" spans="1:20" x14ac:dyDescent="0.25">
      <c r="A662">
        <v>480</v>
      </c>
      <c r="B662">
        <v>1</v>
      </c>
      <c r="C662">
        <v>3</v>
      </c>
      <c r="D662" t="s">
        <v>20</v>
      </c>
      <c r="E662">
        <v>2</v>
      </c>
      <c r="F662">
        <v>0</v>
      </c>
      <c r="G662">
        <v>1</v>
      </c>
      <c r="H662">
        <v>3101298</v>
      </c>
      <c r="I662">
        <v>12.2875</v>
      </c>
      <c r="K662" t="s">
        <v>19</v>
      </c>
      <c r="N662" t="s">
        <v>1355</v>
      </c>
      <c r="O662" t="s">
        <v>376</v>
      </c>
      <c r="P662" t="s">
        <v>1356</v>
      </c>
      <c r="Q662" t="str">
        <f>IF(COUNTIF(Table1[Ticket],Table1[[#This Row],[Ticket]])&gt;1,VLOOKUP(Table1[[#This Row],[Ticket]],Table2[#All],2,FALSE),"")</f>
        <v/>
      </c>
      <c r="R662" t="str">
        <f>IF(COUNTIF(Table1[SurName],Table1[[#This Row],[SurName]])&gt;1,VLOOKUP(Table1[[#This Row],[SurName]],Table3[#All],2,FALSE),"")</f>
        <v/>
      </c>
      <c r="S662" t="str">
        <f>IF(Table1[[#This Row],[Ticket Group]]="","","Ticket")</f>
        <v/>
      </c>
      <c r="T662" t="str">
        <f>IF(Table1[[#This Row],[Family Group]]="","","Family")</f>
        <v/>
      </c>
    </row>
    <row r="663" spans="1:20" x14ac:dyDescent="0.25">
      <c r="A663">
        <v>38</v>
      </c>
      <c r="B663">
        <v>0</v>
      </c>
      <c r="C663">
        <v>3</v>
      </c>
      <c r="D663" t="s">
        <v>14</v>
      </c>
      <c r="E663">
        <v>21</v>
      </c>
      <c r="F663">
        <v>0</v>
      </c>
      <c r="G663">
        <v>0</v>
      </c>
      <c r="H663" t="s">
        <v>215</v>
      </c>
      <c r="I663">
        <v>8.0500000000000007</v>
      </c>
      <c r="K663" t="s">
        <v>19</v>
      </c>
      <c r="N663" t="s">
        <v>767</v>
      </c>
      <c r="O663" t="s">
        <v>339</v>
      </c>
      <c r="P663" t="s">
        <v>768</v>
      </c>
      <c r="Q663" t="str">
        <f>IF(COUNTIF(Table1[Ticket],Table1[[#This Row],[Ticket]])&gt;1,VLOOKUP(Table1[[#This Row],[Ticket]],Table2[#All],2,FALSE),"")</f>
        <v/>
      </c>
      <c r="R663" t="str">
        <f>IF(COUNTIF(Table1[SurName],Table1[[#This Row],[SurName]])&gt;1,VLOOKUP(Table1[[#This Row],[SurName]],Table3[#All],2,FALSE),"")</f>
        <v/>
      </c>
      <c r="S663" t="str">
        <f>IF(Table1[[#This Row],[Ticket Group]]="","","Ticket")</f>
        <v/>
      </c>
      <c r="T663" t="str">
        <f>IF(Table1[[#This Row],[Family Group]]="","","Family")</f>
        <v/>
      </c>
    </row>
    <row r="664" spans="1:20" x14ac:dyDescent="0.25">
      <c r="A664">
        <v>590</v>
      </c>
      <c r="B664">
        <v>0</v>
      </c>
      <c r="C664">
        <v>3</v>
      </c>
      <c r="D664" t="s">
        <v>14</v>
      </c>
      <c r="F664">
        <v>0</v>
      </c>
      <c r="G664">
        <v>0</v>
      </c>
      <c r="H664" t="s">
        <v>313</v>
      </c>
      <c r="I664">
        <v>8.0500000000000007</v>
      </c>
      <c r="K664" t="s">
        <v>19</v>
      </c>
      <c r="N664" t="s">
        <v>1481</v>
      </c>
      <c r="O664" t="s">
        <v>339</v>
      </c>
      <c r="P664" t="s">
        <v>1326</v>
      </c>
      <c r="Q664" t="str">
        <f>IF(COUNTIF(Table1[Ticket],Table1[[#This Row],[Ticket]])&gt;1,VLOOKUP(Table1[[#This Row],[Ticket]],Table2[#All],2,FALSE),"")</f>
        <v/>
      </c>
      <c r="R664" t="str">
        <f>IF(COUNTIF(Table1[SurName],Table1[[#This Row],[SurName]])&gt;1,VLOOKUP(Table1[[#This Row],[SurName]],Table3[#All],2,FALSE),"")</f>
        <v/>
      </c>
      <c r="S664" t="str">
        <f>IF(Table1[[#This Row],[Ticket Group]]="","","Ticket")</f>
        <v/>
      </c>
      <c r="T664" t="str">
        <f>IF(Table1[[#This Row],[Family Group]]="","","Family")</f>
        <v/>
      </c>
    </row>
    <row r="665" spans="1:20" x14ac:dyDescent="0.25">
      <c r="A665">
        <v>153</v>
      </c>
      <c r="B665">
        <v>0</v>
      </c>
      <c r="C665">
        <v>3</v>
      </c>
      <c r="D665" t="s">
        <v>14</v>
      </c>
      <c r="E665">
        <v>55.5</v>
      </c>
      <c r="F665">
        <v>0</v>
      </c>
      <c r="G665">
        <v>0</v>
      </c>
      <c r="H665" t="s">
        <v>240</v>
      </c>
      <c r="I665">
        <v>8.0500000000000007</v>
      </c>
      <c r="K665" t="s">
        <v>19</v>
      </c>
      <c r="N665" t="s">
        <v>940</v>
      </c>
      <c r="O665" t="s">
        <v>339</v>
      </c>
      <c r="P665" t="s">
        <v>941</v>
      </c>
      <c r="Q665" t="str">
        <f>IF(COUNTIF(Table1[Ticket],Table1[[#This Row],[Ticket]])&gt;1,VLOOKUP(Table1[[#This Row],[Ticket]],Table2[#All],2,FALSE),"")</f>
        <v/>
      </c>
      <c r="R665" t="str">
        <f>IF(COUNTIF(Table1[SurName],Table1[[#This Row],[SurName]])&gt;1,VLOOKUP(Table1[[#This Row],[SurName]],Table3[#All],2,FALSE),"")</f>
        <v/>
      </c>
      <c r="S665" t="str">
        <f>IF(Table1[[#This Row],[Ticket Group]]="","","Ticket")</f>
        <v/>
      </c>
      <c r="T665" t="str">
        <f>IF(Table1[[#This Row],[Family Group]]="","","Family")</f>
        <v/>
      </c>
    </row>
    <row r="666" spans="1:20" x14ac:dyDescent="0.25">
      <c r="A666">
        <v>489</v>
      </c>
      <c r="B666">
        <v>0</v>
      </c>
      <c r="C666">
        <v>3</v>
      </c>
      <c r="D666" t="s">
        <v>14</v>
      </c>
      <c r="E666">
        <v>30</v>
      </c>
      <c r="F666">
        <v>0</v>
      </c>
      <c r="G666">
        <v>0</v>
      </c>
      <c r="H666" t="s">
        <v>297</v>
      </c>
      <c r="I666">
        <v>8.0500000000000007</v>
      </c>
      <c r="K666" t="s">
        <v>19</v>
      </c>
      <c r="N666" t="s">
        <v>1365</v>
      </c>
      <c r="O666" t="s">
        <v>339</v>
      </c>
      <c r="P666" t="s">
        <v>1366</v>
      </c>
      <c r="Q666" t="str">
        <f>IF(COUNTIF(Table1[Ticket],Table1[[#This Row],[Ticket]])&gt;1,VLOOKUP(Table1[[#This Row],[Ticket]],Table2[#All],2,FALSE),"")</f>
        <v/>
      </c>
      <c r="R666" t="str">
        <f>IF(COUNTIF(Table1[SurName],Table1[[#This Row],[SurName]])&gt;1,VLOOKUP(Table1[[#This Row],[SurName]],Table3[#All],2,FALSE),"")</f>
        <v/>
      </c>
      <c r="S666" t="str">
        <f>IF(Table1[[#This Row],[Ticket Group]]="","","Ticket")</f>
        <v/>
      </c>
      <c r="T666" t="str">
        <f>IF(Table1[[#This Row],[Family Group]]="","","Family")</f>
        <v/>
      </c>
    </row>
    <row r="667" spans="1:20" x14ac:dyDescent="0.25">
      <c r="A667">
        <v>495</v>
      </c>
      <c r="B667">
        <v>0</v>
      </c>
      <c r="C667">
        <v>3</v>
      </c>
      <c r="D667" t="s">
        <v>14</v>
      </c>
      <c r="E667">
        <v>21</v>
      </c>
      <c r="F667">
        <v>0</v>
      </c>
      <c r="G667">
        <v>0</v>
      </c>
      <c r="H667" t="s">
        <v>300</v>
      </c>
      <c r="I667">
        <v>8.0500000000000007</v>
      </c>
      <c r="K667" t="s">
        <v>19</v>
      </c>
      <c r="N667" t="s">
        <v>1373</v>
      </c>
      <c r="O667" t="s">
        <v>339</v>
      </c>
      <c r="P667" t="s">
        <v>1374</v>
      </c>
      <c r="Q667" t="str">
        <f>IF(COUNTIF(Table1[Ticket],Table1[[#This Row],[Ticket]])&gt;1,VLOOKUP(Table1[[#This Row],[Ticket]],Table2[#All],2,FALSE),"")</f>
        <v/>
      </c>
      <c r="R667" t="str">
        <f>IF(COUNTIF(Table1[SurName],Table1[[#This Row],[SurName]])&gt;1,VLOOKUP(Table1[[#This Row],[SurName]],Table3[#All],2,FALSE),"")</f>
        <v>Family 585</v>
      </c>
      <c r="S667" t="str">
        <f>IF(Table1[[#This Row],[Ticket Group]]="","","Ticket")</f>
        <v/>
      </c>
      <c r="T667" t="str">
        <f>IF(Table1[[#This Row],[Family Group]]="","","Family")</f>
        <v>Family</v>
      </c>
    </row>
    <row r="668" spans="1:20" x14ac:dyDescent="0.25">
      <c r="A668">
        <v>566</v>
      </c>
      <c r="B668">
        <v>0</v>
      </c>
      <c r="C668">
        <v>3</v>
      </c>
      <c r="D668" t="s">
        <v>14</v>
      </c>
      <c r="E668">
        <v>24</v>
      </c>
      <c r="F668">
        <v>2</v>
      </c>
      <c r="G668">
        <v>0</v>
      </c>
      <c r="H668" t="s">
        <v>309</v>
      </c>
      <c r="I668">
        <v>24.15</v>
      </c>
      <c r="K668" t="s">
        <v>19</v>
      </c>
      <c r="N668" t="s">
        <v>1234</v>
      </c>
      <c r="O668" t="s">
        <v>339</v>
      </c>
      <c r="P668" t="s">
        <v>1456</v>
      </c>
      <c r="Q668" t="str">
        <f>IF(COUNTIF(Table1[Ticket],Table1[[#This Row],[Ticket]])&gt;1,VLOOKUP(Table1[[#This Row],[Ticket]],Table2[#All],2,FALSE),"")</f>
        <v>Ticket 520</v>
      </c>
      <c r="R668" t="str">
        <f>IF(COUNTIF(Table1[SurName],Table1[[#This Row],[SurName]])&gt;1,VLOOKUP(Table1[[#This Row],[SurName]],Table3[#All],2,FALSE),"")</f>
        <v>Family 148</v>
      </c>
      <c r="S668" t="str">
        <f>IF(Table1[[#This Row],[Ticket Group]]="","","Ticket")</f>
        <v>Ticket</v>
      </c>
      <c r="T668" t="str">
        <f>IF(Table1[[#This Row],[Family Group]]="","","Family")</f>
        <v>Family</v>
      </c>
    </row>
    <row r="669" spans="1:20" x14ac:dyDescent="0.25">
      <c r="A669">
        <v>812</v>
      </c>
      <c r="B669">
        <v>0</v>
      </c>
      <c r="C669">
        <v>3</v>
      </c>
      <c r="D669" t="s">
        <v>14</v>
      </c>
      <c r="E669">
        <v>39</v>
      </c>
      <c r="F669">
        <v>0</v>
      </c>
      <c r="G669">
        <v>0</v>
      </c>
      <c r="H669" t="s">
        <v>309</v>
      </c>
      <c r="I669">
        <v>24.15</v>
      </c>
      <c r="K669" t="s">
        <v>19</v>
      </c>
      <c r="N669" t="s">
        <v>1714</v>
      </c>
      <c r="O669" t="s">
        <v>339</v>
      </c>
      <c r="P669" t="s">
        <v>719</v>
      </c>
      <c r="Q669" t="str">
        <f>IF(COUNTIF(Table1[Ticket],Table1[[#This Row],[Ticket]])&gt;1,VLOOKUP(Table1[[#This Row],[Ticket]],Table2[#All],2,FALSE),"")</f>
        <v>Ticket 520</v>
      </c>
      <c r="R669" t="str">
        <f>IF(COUNTIF(Table1[SurName],Table1[[#This Row],[SurName]])&gt;1,VLOOKUP(Table1[[#This Row],[SurName]],Table3[#All],2,FALSE),"")</f>
        <v/>
      </c>
      <c r="S669" t="str">
        <f>IF(Table1[[#This Row],[Ticket Group]]="","","Ticket")</f>
        <v>Ticket</v>
      </c>
      <c r="T669" t="str">
        <f>IF(Table1[[#This Row],[Family Group]]="","","Family")</f>
        <v/>
      </c>
    </row>
    <row r="670" spans="1:20" x14ac:dyDescent="0.25">
      <c r="A670">
        <v>575</v>
      </c>
      <c r="B670">
        <v>0</v>
      </c>
      <c r="C670">
        <v>3</v>
      </c>
      <c r="D670" t="s">
        <v>14</v>
      </c>
      <c r="E670">
        <v>16</v>
      </c>
      <c r="F670">
        <v>0</v>
      </c>
      <c r="G670">
        <v>0</v>
      </c>
      <c r="H670" t="s">
        <v>311</v>
      </c>
      <c r="I670">
        <v>8.0500000000000007</v>
      </c>
      <c r="K670" t="s">
        <v>19</v>
      </c>
      <c r="N670" t="s">
        <v>1463</v>
      </c>
      <c r="O670" t="s">
        <v>339</v>
      </c>
      <c r="P670" t="s">
        <v>1464</v>
      </c>
      <c r="Q670" t="str">
        <f>IF(COUNTIF(Table1[Ticket],Table1[[#This Row],[Ticket]])&gt;1,VLOOKUP(Table1[[#This Row],[Ticket]],Table2[#All],2,FALSE),"")</f>
        <v/>
      </c>
      <c r="R670" t="str">
        <f>IF(COUNTIF(Table1[SurName],Table1[[#This Row],[SurName]])&gt;1,VLOOKUP(Table1[[#This Row],[SurName]],Table3[#All],2,FALSE),"")</f>
        <v/>
      </c>
      <c r="S670" t="str">
        <f>IF(Table1[[#This Row],[Ticket Group]]="","","Ticket")</f>
        <v/>
      </c>
      <c r="T670" t="str">
        <f>IF(Table1[[#This Row],[Family Group]]="","","Family")</f>
        <v/>
      </c>
    </row>
    <row r="671" spans="1:20" x14ac:dyDescent="0.25">
      <c r="A671">
        <v>426</v>
      </c>
      <c r="B671">
        <v>0</v>
      </c>
      <c r="C671">
        <v>3</v>
      </c>
      <c r="D671" t="s">
        <v>14</v>
      </c>
      <c r="F671">
        <v>0</v>
      </c>
      <c r="G671">
        <v>0</v>
      </c>
      <c r="H671" t="s">
        <v>288</v>
      </c>
      <c r="I671">
        <v>7.25</v>
      </c>
      <c r="K671" t="s">
        <v>19</v>
      </c>
      <c r="N671" t="s">
        <v>1291</v>
      </c>
      <c r="O671" t="s">
        <v>339</v>
      </c>
      <c r="P671" t="s">
        <v>1292</v>
      </c>
      <c r="Q671" t="str">
        <f>IF(COUNTIF(Table1[Ticket],Table1[[#This Row],[Ticket]])&gt;1,VLOOKUP(Table1[[#This Row],[Ticket]],Table2[#All],2,FALSE),"")</f>
        <v/>
      </c>
      <c r="R671" t="str">
        <f>IF(COUNTIF(Table1[SurName],Table1[[#This Row],[SurName]])&gt;1,VLOOKUP(Table1[[#This Row],[SurName]],Table3[#All],2,FALSE),"")</f>
        <v/>
      </c>
      <c r="S671" t="str">
        <f>IF(Table1[[#This Row],[Ticket Group]]="","","Ticket")</f>
        <v/>
      </c>
      <c r="T671" t="str">
        <f>IF(Table1[[#This Row],[Family Group]]="","","Family")</f>
        <v/>
      </c>
    </row>
    <row r="672" spans="1:20" x14ac:dyDescent="0.25">
      <c r="A672">
        <v>52</v>
      </c>
      <c r="B672">
        <v>0</v>
      </c>
      <c r="C672">
        <v>3</v>
      </c>
      <c r="D672" t="s">
        <v>14</v>
      </c>
      <c r="E672">
        <v>21</v>
      </c>
      <c r="F672">
        <v>0</v>
      </c>
      <c r="G672">
        <v>0</v>
      </c>
      <c r="H672" t="s">
        <v>218</v>
      </c>
      <c r="I672">
        <v>7.8</v>
      </c>
      <c r="K672" t="s">
        <v>19</v>
      </c>
      <c r="N672" t="s">
        <v>794</v>
      </c>
      <c r="O672" t="s">
        <v>339</v>
      </c>
      <c r="P672" t="s">
        <v>795</v>
      </c>
      <c r="Q672" t="str">
        <f>IF(COUNTIF(Table1[Ticket],Table1[[#This Row],[Ticket]])&gt;1,VLOOKUP(Table1[[#This Row],[Ticket]],Table2[#All],2,FALSE),"")</f>
        <v/>
      </c>
      <c r="R672" t="str">
        <f>IF(COUNTIF(Table1[SurName],Table1[[#This Row],[SurName]])&gt;1,VLOOKUP(Table1[[#This Row],[SurName]],Table3[#All],2,FALSE),"")</f>
        <v/>
      </c>
      <c r="S672" t="str">
        <f>IF(Table1[[#This Row],[Ticket Group]]="","","Ticket")</f>
        <v/>
      </c>
      <c r="T672" t="str">
        <f>IF(Table1[[#This Row],[Family Group]]="","","Family")</f>
        <v/>
      </c>
    </row>
    <row r="673" spans="1:20" x14ac:dyDescent="0.25">
      <c r="A673">
        <v>1</v>
      </c>
      <c r="B673">
        <v>0</v>
      </c>
      <c r="C673">
        <v>3</v>
      </c>
      <c r="D673" t="s">
        <v>14</v>
      </c>
      <c r="E673">
        <v>22</v>
      </c>
      <c r="F673">
        <v>1</v>
      </c>
      <c r="G673">
        <v>0</v>
      </c>
      <c r="H673" t="s">
        <v>209</v>
      </c>
      <c r="I673">
        <v>7.25</v>
      </c>
      <c r="K673" t="s">
        <v>19</v>
      </c>
      <c r="N673" t="s">
        <v>713</v>
      </c>
      <c r="O673" t="s">
        <v>339</v>
      </c>
      <c r="P673" t="s">
        <v>714</v>
      </c>
      <c r="Q673" t="str">
        <f>IF(COUNTIF(Table1[Ticket],Table1[[#This Row],[Ticket]])&gt;1,VLOOKUP(Table1[[#This Row],[Ticket]],Table2[#All],2,FALSE),"")</f>
        <v/>
      </c>
      <c r="R673" t="str">
        <f>IF(COUNTIF(Table1[SurName],Table1[[#This Row],[SurName]])&gt;1,VLOOKUP(Table1[[#This Row],[SurName]],Table3[#All],2,FALSE),"")</f>
        <v>Family 74</v>
      </c>
      <c r="S673" t="str">
        <f>IF(Table1[[#This Row],[Ticket Group]]="","","Ticket")</f>
        <v/>
      </c>
      <c r="T673" t="str">
        <f>IF(Table1[[#This Row],[Family Group]]="","","Family")</f>
        <v>Family</v>
      </c>
    </row>
    <row r="674" spans="1:20" x14ac:dyDescent="0.25">
      <c r="A674">
        <v>321</v>
      </c>
      <c r="B674">
        <v>0</v>
      </c>
      <c r="C674">
        <v>3</v>
      </c>
      <c r="D674" t="s">
        <v>14</v>
      </c>
      <c r="E674">
        <v>22</v>
      </c>
      <c r="F674">
        <v>0</v>
      </c>
      <c r="G674">
        <v>0</v>
      </c>
      <c r="H674" t="s">
        <v>276</v>
      </c>
      <c r="I674">
        <v>7.25</v>
      </c>
      <c r="K674" t="s">
        <v>19</v>
      </c>
      <c r="N674" t="s">
        <v>1157</v>
      </c>
      <c r="O674" t="s">
        <v>339</v>
      </c>
      <c r="P674" t="s">
        <v>1146</v>
      </c>
      <c r="Q674" t="str">
        <f>IF(COUNTIF(Table1[Ticket],Table1[[#This Row],[Ticket]])&gt;1,VLOOKUP(Table1[[#This Row],[Ticket]],Table2[#All],2,FALSE),"")</f>
        <v/>
      </c>
      <c r="R674" t="str">
        <f>IF(COUNTIF(Table1[SurName],Table1[[#This Row],[SurName]])&gt;1,VLOOKUP(Table1[[#This Row],[SurName]],Table3[#All],2,FALSE),"")</f>
        <v/>
      </c>
      <c r="S674" t="str">
        <f>IF(Table1[[#This Row],[Ticket Group]]="","","Ticket")</f>
        <v/>
      </c>
      <c r="T674" t="str">
        <f>IF(Table1[[#This Row],[Family Group]]="","","Family")</f>
        <v/>
      </c>
    </row>
    <row r="675" spans="1:20" x14ac:dyDescent="0.25">
      <c r="A675">
        <v>228</v>
      </c>
      <c r="B675">
        <v>0</v>
      </c>
      <c r="C675">
        <v>3</v>
      </c>
      <c r="D675" t="s">
        <v>14</v>
      </c>
      <c r="E675">
        <v>20.5</v>
      </c>
      <c r="F675">
        <v>0</v>
      </c>
      <c r="G675">
        <v>0</v>
      </c>
      <c r="H675" t="s">
        <v>260</v>
      </c>
      <c r="I675">
        <v>7.25</v>
      </c>
      <c r="K675" t="s">
        <v>19</v>
      </c>
      <c r="N675" t="s">
        <v>1044</v>
      </c>
      <c r="O675" t="s">
        <v>339</v>
      </c>
      <c r="P675" t="s">
        <v>1045</v>
      </c>
      <c r="Q675" t="str">
        <f>IF(COUNTIF(Table1[Ticket],Table1[[#This Row],[Ticket]])&gt;1,VLOOKUP(Table1[[#This Row],[Ticket]],Table2[#All],2,FALSE),"")</f>
        <v/>
      </c>
      <c r="R675" t="str">
        <f>IF(COUNTIF(Table1[SurName],Table1[[#This Row],[SurName]])&gt;1,VLOOKUP(Table1[[#This Row],[SurName]],Table3[#All],2,FALSE),"")</f>
        <v/>
      </c>
      <c r="S675" t="str">
        <f>IF(Table1[[#This Row],[Ticket Group]]="","","Ticket")</f>
        <v/>
      </c>
      <c r="T675" t="str">
        <f>IF(Table1[[#This Row],[Family Group]]="","","Family")</f>
        <v/>
      </c>
    </row>
    <row r="676" spans="1:20" x14ac:dyDescent="0.25">
      <c r="A676">
        <v>213</v>
      </c>
      <c r="B676">
        <v>0</v>
      </c>
      <c r="C676">
        <v>3</v>
      </c>
      <c r="D676" t="s">
        <v>14</v>
      </c>
      <c r="E676">
        <v>22</v>
      </c>
      <c r="F676">
        <v>0</v>
      </c>
      <c r="G676">
        <v>0</v>
      </c>
      <c r="H676" t="s">
        <v>254</v>
      </c>
      <c r="I676">
        <v>7.25</v>
      </c>
      <c r="K676" t="s">
        <v>19</v>
      </c>
      <c r="N676" t="s">
        <v>1022</v>
      </c>
      <c r="O676" t="s">
        <v>339</v>
      </c>
      <c r="P676" t="s">
        <v>1023</v>
      </c>
      <c r="Q676" t="str">
        <f>IF(COUNTIF(Table1[Ticket],Table1[[#This Row],[Ticket]])&gt;1,VLOOKUP(Table1[[#This Row],[Ticket]],Table2[#All],2,FALSE),"")</f>
        <v/>
      </c>
      <c r="R676" t="str">
        <f>IF(COUNTIF(Table1[SurName],Table1[[#This Row],[SurName]])&gt;1,VLOOKUP(Table1[[#This Row],[SurName]],Table3[#All],2,FALSE),"")</f>
        <v/>
      </c>
      <c r="S676" t="str">
        <f>IF(Table1[[#This Row],[Ticket Group]]="","","Ticket")</f>
        <v/>
      </c>
      <c r="T676" t="str">
        <f>IF(Table1[[#This Row],[Family Group]]="","","Family")</f>
        <v/>
      </c>
    </row>
    <row r="677" spans="1:20" x14ac:dyDescent="0.25">
      <c r="A677">
        <v>305</v>
      </c>
      <c r="B677">
        <v>0</v>
      </c>
      <c r="C677">
        <v>3</v>
      </c>
      <c r="D677" t="s">
        <v>14</v>
      </c>
      <c r="F677">
        <v>0</v>
      </c>
      <c r="G677">
        <v>0</v>
      </c>
      <c r="H677" t="s">
        <v>273</v>
      </c>
      <c r="I677">
        <v>8.0500000000000007</v>
      </c>
      <c r="K677" t="s">
        <v>19</v>
      </c>
      <c r="N677" t="s">
        <v>735</v>
      </c>
      <c r="O677" t="s">
        <v>339</v>
      </c>
      <c r="P677" t="s">
        <v>1142</v>
      </c>
      <c r="Q677" t="str">
        <f>IF(COUNTIF(Table1[Ticket],Table1[[#This Row],[Ticket]])&gt;1,VLOOKUP(Table1[[#This Row],[Ticket]],Table2[#All],2,FALSE),"")</f>
        <v/>
      </c>
      <c r="R677" t="str">
        <f>IF(COUNTIF(Table1[SurName],Table1[[#This Row],[SurName]])&gt;1,VLOOKUP(Table1[[#This Row],[SurName]],Table3[#All],2,FALSE),"")</f>
        <v>Family 654</v>
      </c>
      <c r="S677" t="str">
        <f>IF(Table1[[#This Row],[Ticket Group]]="","","Ticket")</f>
        <v/>
      </c>
      <c r="T677" t="str">
        <f>IF(Table1[[#This Row],[Family Group]]="","","Family")</f>
        <v>Family</v>
      </c>
    </row>
    <row r="678" spans="1:20" x14ac:dyDescent="0.25">
      <c r="A678">
        <v>455</v>
      </c>
      <c r="B678">
        <v>0</v>
      </c>
      <c r="C678">
        <v>3</v>
      </c>
      <c r="D678" t="s">
        <v>14</v>
      </c>
      <c r="F678">
        <v>0</v>
      </c>
      <c r="G678">
        <v>0</v>
      </c>
      <c r="H678" t="s">
        <v>292</v>
      </c>
      <c r="I678">
        <v>8.0500000000000007</v>
      </c>
      <c r="K678" t="s">
        <v>19</v>
      </c>
      <c r="N678" t="s">
        <v>1325</v>
      </c>
      <c r="O678" t="s">
        <v>339</v>
      </c>
      <c r="P678" t="s">
        <v>1326</v>
      </c>
      <c r="Q678" t="str">
        <f>IF(COUNTIF(Table1[Ticket],Table1[[#This Row],[Ticket]])&gt;1,VLOOKUP(Table1[[#This Row],[Ticket]],Table2[#All],2,FALSE),"")</f>
        <v/>
      </c>
      <c r="R678" t="str">
        <f>IF(COUNTIF(Table1[SurName],Table1[[#This Row],[SurName]])&gt;1,VLOOKUP(Table1[[#This Row],[SurName]],Table3[#All],2,FALSE),"")</f>
        <v/>
      </c>
      <c r="S678" t="str">
        <f>IF(Table1[[#This Row],[Ticket Group]]="","","Ticket")</f>
        <v/>
      </c>
      <c r="T678" t="str">
        <f>IF(Table1[[#This Row],[Family Group]]="","","Family")</f>
        <v/>
      </c>
    </row>
    <row r="679" spans="1:20" x14ac:dyDescent="0.25">
      <c r="A679">
        <v>669</v>
      </c>
      <c r="B679">
        <v>0</v>
      </c>
      <c r="C679">
        <v>3</v>
      </c>
      <c r="D679" t="s">
        <v>14</v>
      </c>
      <c r="E679">
        <v>43</v>
      </c>
      <c r="F679">
        <v>0</v>
      </c>
      <c r="G679">
        <v>0</v>
      </c>
      <c r="H679" t="s">
        <v>322</v>
      </c>
      <c r="I679">
        <v>8.0500000000000007</v>
      </c>
      <c r="K679" t="s">
        <v>19</v>
      </c>
      <c r="N679" t="s">
        <v>1572</v>
      </c>
      <c r="O679" t="s">
        <v>339</v>
      </c>
      <c r="P679" t="s">
        <v>1573</v>
      </c>
      <c r="Q679" t="str">
        <f>IF(COUNTIF(Table1[Ticket],Table1[[#This Row],[Ticket]])&gt;1,VLOOKUP(Table1[[#This Row],[Ticket]],Table2[#All],2,FALSE),"")</f>
        <v/>
      </c>
      <c r="R679" t="str">
        <f>IF(COUNTIF(Table1[SurName],Table1[[#This Row],[SurName]])&gt;1,VLOOKUP(Table1[[#This Row],[SurName]],Table3[#All],2,FALSE),"")</f>
        <v/>
      </c>
      <c r="S679" t="str">
        <f>IF(Table1[[#This Row],[Ticket Group]]="","","Ticket")</f>
        <v/>
      </c>
      <c r="T679" t="str">
        <f>IF(Table1[[#This Row],[Family Group]]="","","Family")</f>
        <v/>
      </c>
    </row>
    <row r="680" spans="1:20" x14ac:dyDescent="0.25">
      <c r="A680">
        <v>205</v>
      </c>
      <c r="B680">
        <v>1</v>
      </c>
      <c r="C680">
        <v>3</v>
      </c>
      <c r="D680" t="s">
        <v>14</v>
      </c>
      <c r="E680">
        <v>18</v>
      </c>
      <c r="F680">
        <v>0</v>
      </c>
      <c r="G680">
        <v>0</v>
      </c>
      <c r="H680" t="s">
        <v>251</v>
      </c>
      <c r="I680">
        <v>8.0500000000000007</v>
      </c>
      <c r="K680" t="s">
        <v>19</v>
      </c>
      <c r="N680" t="s">
        <v>1011</v>
      </c>
      <c r="O680" t="s">
        <v>339</v>
      </c>
      <c r="P680" t="s">
        <v>1012</v>
      </c>
      <c r="Q680" t="str">
        <f>IF(COUNTIF(Table1[Ticket],Table1[[#This Row],[Ticket]])&gt;1,VLOOKUP(Table1[[#This Row],[Ticket]],Table2[#All],2,FALSE),"")</f>
        <v/>
      </c>
      <c r="R680" t="str">
        <f>IF(COUNTIF(Table1[SurName],Table1[[#This Row],[SurName]])&gt;1,VLOOKUP(Table1[[#This Row],[SurName]],Table3[#All],2,FALSE),"")</f>
        <v/>
      </c>
      <c r="S680" t="str">
        <f>IF(Table1[[#This Row],[Ticket Group]]="","","Ticket")</f>
        <v/>
      </c>
      <c r="T680" t="str">
        <f>IF(Table1[[#This Row],[Family Group]]="","","Family")</f>
        <v/>
      </c>
    </row>
    <row r="681" spans="1:20" x14ac:dyDescent="0.25">
      <c r="A681">
        <v>483</v>
      </c>
      <c r="B681">
        <v>0</v>
      </c>
      <c r="C681">
        <v>3</v>
      </c>
      <c r="D681" t="s">
        <v>14</v>
      </c>
      <c r="E681">
        <v>50</v>
      </c>
      <c r="F681">
        <v>0</v>
      </c>
      <c r="G681">
        <v>0</v>
      </c>
      <c r="H681" t="s">
        <v>296</v>
      </c>
      <c r="I681">
        <v>8.0500000000000007</v>
      </c>
      <c r="K681" t="s">
        <v>19</v>
      </c>
      <c r="N681" t="s">
        <v>1360</v>
      </c>
      <c r="O681" t="s">
        <v>339</v>
      </c>
      <c r="P681" t="s">
        <v>1361</v>
      </c>
      <c r="Q681" t="str">
        <f>IF(COUNTIF(Table1[Ticket],Table1[[#This Row],[Ticket]])&gt;1,VLOOKUP(Table1[[#This Row],[Ticket]],Table2[#All],2,FALSE),"")</f>
        <v/>
      </c>
      <c r="R681" t="str">
        <f>IF(COUNTIF(Table1[SurName],Table1[[#This Row],[SurName]])&gt;1,VLOOKUP(Table1[[#This Row],[SurName]],Table3[#All],2,FALSE),"")</f>
        <v/>
      </c>
      <c r="S681" t="str">
        <f>IF(Table1[[#This Row],[Ticket Group]]="","","Ticket")</f>
        <v/>
      </c>
      <c r="T681" t="str">
        <f>IF(Table1[[#This Row],[Family Group]]="","","Family")</f>
        <v/>
      </c>
    </row>
    <row r="682" spans="1:20" x14ac:dyDescent="0.25">
      <c r="A682">
        <v>593</v>
      </c>
      <c r="B682">
        <v>0</v>
      </c>
      <c r="C682">
        <v>3</v>
      </c>
      <c r="D682" t="s">
        <v>14</v>
      </c>
      <c r="E682">
        <v>47</v>
      </c>
      <c r="F682">
        <v>0</v>
      </c>
      <c r="G682">
        <v>0</v>
      </c>
      <c r="H682" t="s">
        <v>315</v>
      </c>
      <c r="I682">
        <v>7.25</v>
      </c>
      <c r="K682" t="s">
        <v>19</v>
      </c>
      <c r="N682" t="s">
        <v>1484</v>
      </c>
      <c r="O682" t="s">
        <v>339</v>
      </c>
      <c r="P682" t="s">
        <v>1474</v>
      </c>
      <c r="Q682" t="str">
        <f>IF(COUNTIF(Table1[Ticket],Table1[[#This Row],[Ticket]])&gt;1,VLOOKUP(Table1[[#This Row],[Ticket]],Table2[#All],2,FALSE),"")</f>
        <v/>
      </c>
      <c r="R682" t="str">
        <f>IF(COUNTIF(Table1[SurName],Table1[[#This Row],[SurName]])&gt;1,VLOOKUP(Table1[[#This Row],[SurName]],Table3[#All],2,FALSE),"")</f>
        <v/>
      </c>
      <c r="S682" t="str">
        <f>IF(Table1[[#This Row],[Ticket Group]]="","","Ticket")</f>
        <v/>
      </c>
      <c r="T682" t="str">
        <f>IF(Table1[[#This Row],[Family Group]]="","","Family")</f>
        <v/>
      </c>
    </row>
    <row r="683" spans="1:20" x14ac:dyDescent="0.25">
      <c r="A683">
        <v>284</v>
      </c>
      <c r="B683">
        <v>1</v>
      </c>
      <c r="C683">
        <v>3</v>
      </c>
      <c r="D683" t="s">
        <v>14</v>
      </c>
      <c r="E683">
        <v>19</v>
      </c>
      <c r="F683">
        <v>0</v>
      </c>
      <c r="G683">
        <v>0</v>
      </c>
      <c r="H683" t="s">
        <v>271</v>
      </c>
      <c r="I683">
        <v>8.0500000000000007</v>
      </c>
      <c r="K683" t="s">
        <v>19</v>
      </c>
      <c r="N683" t="s">
        <v>1119</v>
      </c>
      <c r="O683" t="s">
        <v>339</v>
      </c>
      <c r="P683" t="s">
        <v>1120</v>
      </c>
      <c r="Q683" t="str">
        <f>IF(COUNTIF(Table1[Ticket],Table1[[#This Row],[Ticket]])&gt;1,VLOOKUP(Table1[[#This Row],[Ticket]],Table2[#All],2,FALSE),"")</f>
        <v/>
      </c>
      <c r="R683" t="str">
        <f>IF(COUNTIF(Table1[SurName],Table1[[#This Row],[SurName]])&gt;1,VLOOKUP(Table1[[#This Row],[SurName]],Table3[#All],2,FALSE),"")</f>
        <v/>
      </c>
      <c r="S683" t="str">
        <f>IF(Table1[[#This Row],[Ticket Group]]="","","Ticket")</f>
        <v/>
      </c>
      <c r="T683" t="str">
        <f>IF(Table1[[#This Row],[Family Group]]="","","Family")</f>
        <v/>
      </c>
    </row>
    <row r="684" spans="1:20" x14ac:dyDescent="0.25">
      <c r="A684">
        <v>422</v>
      </c>
      <c r="B684">
        <v>0</v>
      </c>
      <c r="C684">
        <v>3</v>
      </c>
      <c r="D684" t="s">
        <v>14</v>
      </c>
      <c r="E684">
        <v>21</v>
      </c>
      <c r="F684">
        <v>0</v>
      </c>
      <c r="G684">
        <v>0</v>
      </c>
      <c r="H684" t="s">
        <v>287</v>
      </c>
      <c r="I684">
        <v>7.7332999999999998</v>
      </c>
      <c r="K684" t="s">
        <v>117</v>
      </c>
      <c r="N684" t="s">
        <v>1285</v>
      </c>
      <c r="O684" t="s">
        <v>339</v>
      </c>
      <c r="P684" t="s">
        <v>1095</v>
      </c>
      <c r="Q684" t="str">
        <f>IF(COUNTIF(Table1[Ticket],Table1[[#This Row],[Ticket]])&gt;1,VLOOKUP(Table1[[#This Row],[Ticket]],Table2[#All],2,FALSE),"")</f>
        <v/>
      </c>
      <c r="R684" t="str">
        <f>IF(COUNTIF(Table1[SurName],Table1[[#This Row],[SurName]])&gt;1,VLOOKUP(Table1[[#This Row],[SurName]],Table3[#All],2,FALSE),"")</f>
        <v/>
      </c>
      <c r="S684" t="str">
        <f>IF(Table1[[#This Row],[Ticket Group]]="","","Ticket")</f>
        <v/>
      </c>
      <c r="T684" t="str">
        <f>IF(Table1[[#This Row],[Family Group]]="","","Family")</f>
        <v/>
      </c>
    </row>
    <row r="685" spans="1:20" x14ac:dyDescent="0.25">
      <c r="A685">
        <v>13</v>
      </c>
      <c r="B685">
        <v>0</v>
      </c>
      <c r="C685">
        <v>3</v>
      </c>
      <c r="D685" t="s">
        <v>14</v>
      </c>
      <c r="E685">
        <v>20</v>
      </c>
      <c r="F685">
        <v>0</v>
      </c>
      <c r="G685">
        <v>0</v>
      </c>
      <c r="H685" t="s">
        <v>211</v>
      </c>
      <c r="I685">
        <v>8.0500000000000007</v>
      </c>
      <c r="K685" t="s">
        <v>19</v>
      </c>
      <c r="N685" t="s">
        <v>726</v>
      </c>
      <c r="O685" t="s">
        <v>339</v>
      </c>
      <c r="P685" t="s">
        <v>717</v>
      </c>
      <c r="Q685" t="str">
        <f>IF(COUNTIF(Table1[Ticket],Table1[[#This Row],[Ticket]])&gt;1,VLOOKUP(Table1[[#This Row],[Ticket]],Table2[#All],2,FALSE),"")</f>
        <v/>
      </c>
      <c r="R685" t="str">
        <f>IF(COUNTIF(Table1[SurName],Table1[[#This Row],[SurName]])&gt;1,VLOOKUP(Table1[[#This Row],[SurName]],Table3[#All],2,FALSE),"")</f>
        <v/>
      </c>
      <c r="S685" t="str">
        <f>IF(Table1[[#This Row],[Ticket Group]]="","","Ticket")</f>
        <v/>
      </c>
      <c r="T685" t="str">
        <f>IF(Table1[[#This Row],[Family Group]]="","","Family")</f>
        <v/>
      </c>
    </row>
    <row r="686" spans="1:20" x14ac:dyDescent="0.25">
      <c r="A686">
        <v>254</v>
      </c>
      <c r="B686">
        <v>0</v>
      </c>
      <c r="C686">
        <v>3</v>
      </c>
      <c r="D686" t="s">
        <v>14</v>
      </c>
      <c r="E686">
        <v>30</v>
      </c>
      <c r="F686">
        <v>1</v>
      </c>
      <c r="G686">
        <v>0</v>
      </c>
      <c r="H686" t="s">
        <v>267</v>
      </c>
      <c r="I686">
        <v>16.100000000000001</v>
      </c>
      <c r="K686" t="s">
        <v>19</v>
      </c>
      <c r="N686" t="s">
        <v>1080</v>
      </c>
      <c r="O686" t="s">
        <v>339</v>
      </c>
      <c r="P686" t="s">
        <v>1081</v>
      </c>
      <c r="Q686" t="str">
        <f>IF(COUNTIF(Table1[Ticket],Table1[[#This Row],[Ticket]])&gt;1,VLOOKUP(Table1[[#This Row],[Ticket]],Table2[#All],2,FALSE),"")</f>
        <v>Ticket 537</v>
      </c>
      <c r="R686" t="str">
        <f>IF(COUNTIF(Table1[SurName],Table1[[#This Row],[SurName]])&gt;1,VLOOKUP(Table1[[#This Row],[SurName]],Table3[#All],2,FALSE),"")</f>
        <v>Family 357</v>
      </c>
      <c r="S686" t="str">
        <f>IF(Table1[[#This Row],[Ticket Group]]="","","Ticket")</f>
        <v>Ticket</v>
      </c>
      <c r="T686" t="str">
        <f>IF(Table1[[#This Row],[Family Group]]="","","Family")</f>
        <v>Family</v>
      </c>
    </row>
    <row r="687" spans="1:20" x14ac:dyDescent="0.25">
      <c r="A687">
        <v>618</v>
      </c>
      <c r="B687">
        <v>0</v>
      </c>
      <c r="C687">
        <v>3</v>
      </c>
      <c r="D687" t="s">
        <v>20</v>
      </c>
      <c r="E687">
        <v>26</v>
      </c>
      <c r="F687">
        <v>1</v>
      </c>
      <c r="G687">
        <v>0</v>
      </c>
      <c r="H687" t="s">
        <v>267</v>
      </c>
      <c r="I687">
        <v>16.100000000000001</v>
      </c>
      <c r="K687" t="s">
        <v>19</v>
      </c>
      <c r="N687" t="s">
        <v>1080</v>
      </c>
      <c r="O687" t="s">
        <v>378</v>
      </c>
      <c r="P687" t="s">
        <v>1512</v>
      </c>
      <c r="Q687" t="str">
        <f>IF(COUNTIF(Table1[Ticket],Table1[[#This Row],[Ticket]])&gt;1,VLOOKUP(Table1[[#This Row],[Ticket]],Table2[#All],2,FALSE),"")</f>
        <v>Ticket 537</v>
      </c>
      <c r="R687" t="str">
        <f>IF(COUNTIF(Table1[SurName],Table1[[#This Row],[SurName]])&gt;1,VLOOKUP(Table1[[#This Row],[SurName]],Table3[#All],2,FALSE),"")</f>
        <v>Family 357</v>
      </c>
      <c r="S687" t="str">
        <f>IF(Table1[[#This Row],[Ticket Group]]="","","Ticket")</f>
        <v>Ticket</v>
      </c>
      <c r="T687" t="str">
        <f>IF(Table1[[#This Row],[Family Group]]="","","Family")</f>
        <v>Family</v>
      </c>
    </row>
    <row r="688" spans="1:20" x14ac:dyDescent="0.25">
      <c r="A688">
        <v>133</v>
      </c>
      <c r="B688">
        <v>0</v>
      </c>
      <c r="C688">
        <v>3</v>
      </c>
      <c r="D688" t="s">
        <v>20</v>
      </c>
      <c r="E688">
        <v>47</v>
      </c>
      <c r="F688">
        <v>1</v>
      </c>
      <c r="G688">
        <v>0</v>
      </c>
      <c r="H688" t="s">
        <v>234</v>
      </c>
      <c r="I688">
        <v>14.5</v>
      </c>
      <c r="K688" t="s">
        <v>19</v>
      </c>
      <c r="N688" t="s">
        <v>912</v>
      </c>
      <c r="O688" t="s">
        <v>378</v>
      </c>
      <c r="P688" t="s">
        <v>913</v>
      </c>
      <c r="Q688" t="str">
        <f>IF(COUNTIF(Table1[Ticket],Table1[[#This Row],[Ticket]])&gt;1,VLOOKUP(Table1[[#This Row],[Ticket]],Table2[#All],2,FALSE),"")</f>
        <v/>
      </c>
      <c r="R688" t="str">
        <f>IF(COUNTIF(Table1[SurName],Table1[[#This Row],[SurName]])&gt;1,VLOOKUP(Table1[[#This Row],[SurName]],Table3[#All],2,FALSE),"")</f>
        <v/>
      </c>
      <c r="S688" t="str">
        <f>IF(Table1[[#This Row],[Ticket Group]]="","","Ticket")</f>
        <v/>
      </c>
      <c r="T688" t="str">
        <f>IF(Table1[[#This Row],[Family Group]]="","","Family")</f>
        <v/>
      </c>
    </row>
    <row r="689" spans="1:20" x14ac:dyDescent="0.25">
      <c r="A689">
        <v>154</v>
      </c>
      <c r="B689">
        <v>0</v>
      </c>
      <c r="C689">
        <v>3</v>
      </c>
      <c r="D689" t="s">
        <v>14</v>
      </c>
      <c r="E689">
        <v>40.5</v>
      </c>
      <c r="F689">
        <v>0</v>
      </c>
      <c r="G689">
        <v>2</v>
      </c>
      <c r="H689" t="s">
        <v>241</v>
      </c>
      <c r="I689">
        <v>14.5</v>
      </c>
      <c r="K689" t="s">
        <v>19</v>
      </c>
      <c r="N689" t="s">
        <v>942</v>
      </c>
      <c r="O689" t="s">
        <v>339</v>
      </c>
      <c r="P689" t="s">
        <v>943</v>
      </c>
      <c r="Q689" t="str">
        <f>IF(COUNTIF(Table1[Ticket],Table1[[#This Row],[Ticket]])&gt;1,VLOOKUP(Table1[[#This Row],[Ticket]],Table2[#All],2,FALSE),"")</f>
        <v/>
      </c>
      <c r="R689" t="str">
        <f>IF(COUNTIF(Table1[SurName],Table1[[#This Row],[SurName]])&gt;1,VLOOKUP(Table1[[#This Row],[SurName]],Table3[#All],2,FALSE),"")</f>
        <v/>
      </c>
      <c r="S689" t="str">
        <f>IF(Table1[[#This Row],[Ticket Group]]="","","Ticket")</f>
        <v/>
      </c>
      <c r="T689" t="str">
        <f>IF(Table1[[#This Row],[Family Group]]="","","Family")</f>
        <v/>
      </c>
    </row>
    <row r="690" spans="1:20" x14ac:dyDescent="0.25">
      <c r="A690">
        <v>465</v>
      </c>
      <c r="B690">
        <v>0</v>
      </c>
      <c r="C690">
        <v>3</v>
      </c>
      <c r="D690" t="s">
        <v>14</v>
      </c>
      <c r="F690">
        <v>0</v>
      </c>
      <c r="G690">
        <v>0</v>
      </c>
      <c r="H690" t="s">
        <v>294</v>
      </c>
      <c r="I690">
        <v>8.0500000000000007</v>
      </c>
      <c r="K690" t="s">
        <v>19</v>
      </c>
      <c r="N690" t="s">
        <v>1335</v>
      </c>
      <c r="O690" t="s">
        <v>339</v>
      </c>
      <c r="P690" t="s">
        <v>1336</v>
      </c>
      <c r="Q690" t="str">
        <f>IF(COUNTIF(Table1[Ticket],Table1[[#This Row],[Ticket]])&gt;1,VLOOKUP(Table1[[#This Row],[Ticket]],Table2[#All],2,FALSE),"")</f>
        <v/>
      </c>
      <c r="R690" t="str">
        <f>IF(COUNTIF(Table1[SurName],Table1[[#This Row],[SurName]])&gt;1,VLOOKUP(Table1[[#This Row],[SurName]],Table3[#All],2,FALSE),"")</f>
        <v/>
      </c>
      <c r="S690" t="str">
        <f>IF(Table1[[#This Row],[Ticket Group]]="","","Ticket")</f>
        <v/>
      </c>
      <c r="T690" t="str">
        <f>IF(Table1[[#This Row],[Family Group]]="","","Family")</f>
        <v/>
      </c>
    </row>
    <row r="691" spans="1:20" x14ac:dyDescent="0.25">
      <c r="A691">
        <v>122</v>
      </c>
      <c r="B691">
        <v>0</v>
      </c>
      <c r="C691">
        <v>3</v>
      </c>
      <c r="D691" t="s">
        <v>14</v>
      </c>
      <c r="F691">
        <v>0</v>
      </c>
      <c r="G691">
        <v>0</v>
      </c>
      <c r="H691" t="s">
        <v>231</v>
      </c>
      <c r="I691">
        <v>8.0500000000000007</v>
      </c>
      <c r="K691" t="s">
        <v>19</v>
      </c>
      <c r="N691" t="s">
        <v>898</v>
      </c>
      <c r="O691" t="s">
        <v>339</v>
      </c>
      <c r="P691" t="s">
        <v>899</v>
      </c>
      <c r="Q691" t="str">
        <f>IF(COUNTIF(Table1[Ticket],Table1[[#This Row],[Ticket]])&gt;1,VLOOKUP(Table1[[#This Row],[Ticket]],Table2[#All],2,FALSE),"")</f>
        <v/>
      </c>
      <c r="R691" t="str">
        <f>IF(COUNTIF(Table1[SurName],Table1[[#This Row],[SurName]])&gt;1,VLOOKUP(Table1[[#This Row],[SurName]],Table3[#All],2,FALSE),"")</f>
        <v/>
      </c>
      <c r="S691" t="str">
        <f>IF(Table1[[#This Row],[Ticket Group]]="","","Ticket")</f>
        <v/>
      </c>
      <c r="T691" t="str">
        <f>IF(Table1[[#This Row],[Family Group]]="","","Family")</f>
        <v/>
      </c>
    </row>
    <row r="692" spans="1:20" x14ac:dyDescent="0.25">
      <c r="A692">
        <v>128</v>
      </c>
      <c r="B692">
        <v>1</v>
      </c>
      <c r="C692">
        <v>3</v>
      </c>
      <c r="D692" t="s">
        <v>14</v>
      </c>
      <c r="E692">
        <v>24</v>
      </c>
      <c r="F692">
        <v>0</v>
      </c>
      <c r="G692">
        <v>0</v>
      </c>
      <c r="H692" t="s">
        <v>232</v>
      </c>
      <c r="I692">
        <v>7.1417000000000002</v>
      </c>
      <c r="K692" t="s">
        <v>19</v>
      </c>
      <c r="N692" t="s">
        <v>904</v>
      </c>
      <c r="O692" t="s">
        <v>339</v>
      </c>
      <c r="P692" t="s">
        <v>905</v>
      </c>
      <c r="Q692" t="str">
        <f>IF(COUNTIF(Table1[Ticket],Table1[[#This Row],[Ticket]])&gt;1,VLOOKUP(Table1[[#This Row],[Ticket]],Table2[#All],2,FALSE),"")</f>
        <v/>
      </c>
      <c r="R692" t="str">
        <f>IF(COUNTIF(Table1[SurName],Table1[[#This Row],[SurName]])&gt;1,VLOOKUP(Table1[[#This Row],[SurName]],Table3[#All],2,FALSE),"")</f>
        <v/>
      </c>
      <c r="S692" t="str">
        <f>IF(Table1[[#This Row],[Ticket Group]]="","","Ticket")</f>
        <v/>
      </c>
      <c r="T692" t="str">
        <f>IF(Table1[[#This Row],[Family Group]]="","","Family")</f>
        <v/>
      </c>
    </row>
    <row r="693" spans="1:20" x14ac:dyDescent="0.25">
      <c r="A693">
        <v>509</v>
      </c>
      <c r="B693">
        <v>0</v>
      </c>
      <c r="C693">
        <v>3</v>
      </c>
      <c r="D693" t="s">
        <v>14</v>
      </c>
      <c r="E693">
        <v>28</v>
      </c>
      <c r="F693">
        <v>0</v>
      </c>
      <c r="G693">
        <v>0</v>
      </c>
      <c r="H693" t="s">
        <v>302</v>
      </c>
      <c r="I693">
        <v>22.524999999999999</v>
      </c>
      <c r="K693" t="s">
        <v>19</v>
      </c>
      <c r="N693" t="s">
        <v>944</v>
      </c>
      <c r="O693" t="s">
        <v>339</v>
      </c>
      <c r="P693" t="s">
        <v>1389</v>
      </c>
      <c r="Q693" t="str">
        <f>IF(COUNTIF(Table1[Ticket],Table1[[#This Row],[Ticket]])&gt;1,VLOOKUP(Table1[[#This Row],[Ticket]],Table2[#All],2,FALSE),"")</f>
        <v/>
      </c>
      <c r="R693" t="str">
        <f>IF(COUNTIF(Table1[SurName],Table1[[#This Row],[SurName]])&gt;1,VLOOKUP(Table1[[#This Row],[SurName]],Table3[#All],2,FALSE),"")</f>
        <v>Family 457</v>
      </c>
      <c r="S693" t="str">
        <f>IF(Table1[[#This Row],[Ticket Group]]="","","Ticket")</f>
        <v/>
      </c>
      <c r="T693" t="str">
        <f>IF(Table1[[#This Row],[Family Group]]="","","Family")</f>
        <v>Family</v>
      </c>
    </row>
    <row r="694" spans="1:20" x14ac:dyDescent="0.25">
      <c r="A694">
        <v>819</v>
      </c>
      <c r="B694">
        <v>0</v>
      </c>
      <c r="C694">
        <v>3</v>
      </c>
      <c r="D694" t="s">
        <v>14</v>
      </c>
      <c r="E694">
        <v>43</v>
      </c>
      <c r="F694">
        <v>0</v>
      </c>
      <c r="G694">
        <v>0</v>
      </c>
      <c r="H694" t="s">
        <v>332</v>
      </c>
      <c r="I694">
        <v>6.45</v>
      </c>
      <c r="K694" t="s">
        <v>19</v>
      </c>
      <c r="N694" t="s">
        <v>1724</v>
      </c>
      <c r="O694" t="s">
        <v>339</v>
      </c>
      <c r="P694" t="s">
        <v>1725</v>
      </c>
      <c r="Q694" t="str">
        <f>IF(COUNTIF(Table1[Ticket],Table1[[#This Row],[Ticket]])&gt;1,VLOOKUP(Table1[[#This Row],[Ticket]],Table2[#All],2,FALSE),"")</f>
        <v/>
      </c>
      <c r="R694" t="str">
        <f>IF(COUNTIF(Table1[SurName],Table1[[#This Row],[SurName]])&gt;1,VLOOKUP(Table1[[#This Row],[SurName]],Table3[#All],2,FALSE),"")</f>
        <v/>
      </c>
      <c r="S694" t="str">
        <f>IF(Table1[[#This Row],[Ticket Group]]="","","Ticket")</f>
        <v/>
      </c>
      <c r="T694" t="str">
        <f>IF(Table1[[#This Row],[Family Group]]="","","Family")</f>
        <v/>
      </c>
    </row>
    <row r="695" spans="1:20" x14ac:dyDescent="0.25">
      <c r="A695">
        <v>366</v>
      </c>
      <c r="B695">
        <v>0</v>
      </c>
      <c r="C695">
        <v>3</v>
      </c>
      <c r="D695" t="s">
        <v>14</v>
      </c>
      <c r="E695">
        <v>30</v>
      </c>
      <c r="F695">
        <v>0</v>
      </c>
      <c r="G695">
        <v>0</v>
      </c>
      <c r="H695" t="s">
        <v>281</v>
      </c>
      <c r="I695">
        <v>7.25</v>
      </c>
      <c r="K695" t="s">
        <v>19</v>
      </c>
      <c r="N695" t="s">
        <v>1209</v>
      </c>
      <c r="O695" t="s">
        <v>339</v>
      </c>
      <c r="P695" t="s">
        <v>1210</v>
      </c>
      <c r="Q695" t="str">
        <f>IF(COUNTIF(Table1[Ticket],Table1[[#This Row],[Ticket]])&gt;1,VLOOKUP(Table1[[#This Row],[Ticket]],Table2[#All],2,FALSE),"")</f>
        <v/>
      </c>
      <c r="R695" t="str">
        <f>IF(COUNTIF(Table1[SurName],Table1[[#This Row],[SurName]])&gt;1,VLOOKUP(Table1[[#This Row],[SurName]],Table3[#All],2,FALSE),"")</f>
        <v/>
      </c>
      <c r="S695" t="str">
        <f>IF(Table1[[#This Row],[Ticket Group]]="","","Ticket")</f>
        <v/>
      </c>
      <c r="T695" t="str">
        <f>IF(Table1[[#This Row],[Family Group]]="","","Family")</f>
        <v/>
      </c>
    </row>
    <row r="696" spans="1:20" x14ac:dyDescent="0.25">
      <c r="A696">
        <v>377</v>
      </c>
      <c r="B696">
        <v>1</v>
      </c>
      <c r="C696">
        <v>3</v>
      </c>
      <c r="D696" t="s">
        <v>20</v>
      </c>
      <c r="E696">
        <v>22</v>
      </c>
      <c r="F696">
        <v>0</v>
      </c>
      <c r="G696">
        <v>0</v>
      </c>
      <c r="H696" t="s">
        <v>282</v>
      </c>
      <c r="I696">
        <v>7.25</v>
      </c>
      <c r="K696" t="s">
        <v>19</v>
      </c>
      <c r="N696" t="s">
        <v>1221</v>
      </c>
      <c r="O696" t="s">
        <v>376</v>
      </c>
      <c r="P696" t="s">
        <v>1222</v>
      </c>
      <c r="Q696" t="str">
        <f>IF(COUNTIF(Table1[Ticket],Table1[[#This Row],[Ticket]])&gt;1,VLOOKUP(Table1[[#This Row],[Ticket]],Table2[#All],2,FALSE),"")</f>
        <v/>
      </c>
      <c r="R696" t="str">
        <f>IF(COUNTIF(Table1[SurName],Table1[[#This Row],[SurName]])&gt;1,VLOOKUP(Table1[[#This Row],[SurName]],Table3[#All],2,FALSE),"")</f>
        <v/>
      </c>
      <c r="S696" t="str">
        <f>IF(Table1[[#This Row],[Ticket Group]]="","","Ticket")</f>
        <v/>
      </c>
      <c r="T696" t="str">
        <f>IF(Table1[[#This Row],[Family Group]]="","","Family")</f>
        <v/>
      </c>
    </row>
    <row r="697" spans="1:20" x14ac:dyDescent="0.25">
      <c r="A697">
        <v>266</v>
      </c>
      <c r="B697">
        <v>0</v>
      </c>
      <c r="C697">
        <v>2</v>
      </c>
      <c r="D697" t="s">
        <v>14</v>
      </c>
      <c r="E697">
        <v>36</v>
      </c>
      <c r="F697">
        <v>0</v>
      </c>
      <c r="G697">
        <v>0</v>
      </c>
      <c r="H697" t="s">
        <v>269</v>
      </c>
      <c r="I697">
        <v>10.5</v>
      </c>
      <c r="K697" t="s">
        <v>19</v>
      </c>
      <c r="N697" t="s">
        <v>1094</v>
      </c>
      <c r="O697" t="s">
        <v>339</v>
      </c>
      <c r="P697" t="s">
        <v>1095</v>
      </c>
      <c r="Q697" t="str">
        <f>IF(COUNTIF(Table1[Ticket],Table1[[#This Row],[Ticket]])&gt;1,VLOOKUP(Table1[[#This Row],[Ticket]],Table2[#All],2,FALSE),"")</f>
        <v/>
      </c>
      <c r="R697" t="str">
        <f>IF(COUNTIF(Table1[SurName],Table1[[#This Row],[SurName]])&gt;1,VLOOKUP(Table1[[#This Row],[SurName]],Table3[#All],2,FALSE),"")</f>
        <v/>
      </c>
      <c r="S697" t="str">
        <f>IF(Table1[[#This Row],[Ticket Group]]="","","Ticket")</f>
        <v/>
      </c>
      <c r="T697" t="str">
        <f>IF(Table1[[#This Row],[Family Group]]="","","Family")</f>
        <v/>
      </c>
    </row>
    <row r="698" spans="1:20" x14ac:dyDescent="0.25">
      <c r="A698">
        <v>440</v>
      </c>
      <c r="B698">
        <v>0</v>
      </c>
      <c r="C698">
        <v>2</v>
      </c>
      <c r="D698" t="s">
        <v>14</v>
      </c>
      <c r="E698">
        <v>31</v>
      </c>
      <c r="F698">
        <v>0</v>
      </c>
      <c r="G698">
        <v>0</v>
      </c>
      <c r="H698" t="s">
        <v>291</v>
      </c>
      <c r="I698">
        <v>10.5</v>
      </c>
      <c r="K698" t="s">
        <v>19</v>
      </c>
      <c r="N698" t="s">
        <v>1305</v>
      </c>
      <c r="O698" t="s">
        <v>339</v>
      </c>
      <c r="P698" t="s">
        <v>1306</v>
      </c>
      <c r="Q698" t="str">
        <f>IF(COUNTIF(Table1[Ticket],Table1[[#This Row],[Ticket]])&gt;1,VLOOKUP(Table1[[#This Row],[Ticket]],Table2[#All],2,FALSE),"")</f>
        <v/>
      </c>
      <c r="R698" t="str">
        <f>IF(COUNTIF(Table1[SurName],Table1[[#This Row],[SurName]])&gt;1,VLOOKUP(Table1[[#This Row],[SurName]],Table3[#All],2,FALSE),"")</f>
        <v/>
      </c>
      <c r="S698" t="str">
        <f>IF(Table1[[#This Row],[Ticket Group]]="","","Ticket")</f>
        <v/>
      </c>
      <c r="T698" t="str">
        <f>IF(Table1[[#This Row],[Family Group]]="","","Family")</f>
        <v/>
      </c>
    </row>
    <row r="699" spans="1:20" x14ac:dyDescent="0.25">
      <c r="A699">
        <v>94</v>
      </c>
      <c r="B699">
        <v>0</v>
      </c>
      <c r="C699">
        <v>3</v>
      </c>
      <c r="D699" t="s">
        <v>14</v>
      </c>
      <c r="E699">
        <v>26</v>
      </c>
      <c r="F699">
        <v>1</v>
      </c>
      <c r="G699">
        <v>2</v>
      </c>
      <c r="H699" t="s">
        <v>229</v>
      </c>
      <c r="I699">
        <v>20.574999999999999</v>
      </c>
      <c r="K699" t="s">
        <v>19</v>
      </c>
      <c r="N699" t="s">
        <v>856</v>
      </c>
      <c r="O699" t="s">
        <v>339</v>
      </c>
      <c r="P699" t="s">
        <v>857</v>
      </c>
      <c r="Q699" t="str">
        <f>IF(COUNTIF(Table1[Ticket],Table1[[#This Row],[Ticket]])&gt;1,VLOOKUP(Table1[[#This Row],[Ticket]],Table2[#All],2,FALSE),"")</f>
        <v>Ticket 549</v>
      </c>
      <c r="R699" t="str">
        <f>IF(COUNTIF(Table1[SurName],Table1[[#This Row],[SurName]])&gt;1,VLOOKUP(Table1[[#This Row],[SurName]],Table3[#All],2,FALSE),"")</f>
        <v>Family 154</v>
      </c>
      <c r="S699" t="str">
        <f>IF(Table1[[#This Row],[Ticket Group]]="","","Ticket")</f>
        <v>Ticket</v>
      </c>
      <c r="T699" t="str">
        <f>IF(Table1[[#This Row],[Family Group]]="","","Family")</f>
        <v>Family</v>
      </c>
    </row>
    <row r="700" spans="1:20" x14ac:dyDescent="0.25">
      <c r="A700">
        <v>789</v>
      </c>
      <c r="B700">
        <v>1</v>
      </c>
      <c r="C700">
        <v>3</v>
      </c>
      <c r="D700" t="s">
        <v>14</v>
      </c>
      <c r="E700">
        <v>1</v>
      </c>
      <c r="F700">
        <v>1</v>
      </c>
      <c r="G700">
        <v>2</v>
      </c>
      <c r="H700" t="s">
        <v>229</v>
      </c>
      <c r="I700">
        <v>20.574999999999999</v>
      </c>
      <c r="K700" t="s">
        <v>19</v>
      </c>
      <c r="N700" t="s">
        <v>856</v>
      </c>
      <c r="O700" t="s">
        <v>362</v>
      </c>
      <c r="P700" t="s">
        <v>1693</v>
      </c>
      <c r="Q700" t="str">
        <f>IF(COUNTIF(Table1[Ticket],Table1[[#This Row],[Ticket]])&gt;1,VLOOKUP(Table1[[#This Row],[Ticket]],Table2[#All],2,FALSE),"")</f>
        <v>Ticket 549</v>
      </c>
      <c r="R700" t="str">
        <f>IF(COUNTIF(Table1[SurName],Table1[[#This Row],[SurName]])&gt;1,VLOOKUP(Table1[[#This Row],[SurName]],Table3[#All],2,FALSE),"")</f>
        <v>Family 154</v>
      </c>
      <c r="S700" t="str">
        <f>IF(Table1[[#This Row],[Ticket Group]]="","","Ticket")</f>
        <v>Ticket</v>
      </c>
      <c r="T700" t="str">
        <f>IF(Table1[[#This Row],[Family Group]]="","","Family")</f>
        <v>Family</v>
      </c>
    </row>
    <row r="701" spans="1:20" x14ac:dyDescent="0.25">
      <c r="A701">
        <v>34</v>
      </c>
      <c r="B701">
        <v>0</v>
      </c>
      <c r="C701">
        <v>2</v>
      </c>
      <c r="D701" t="s">
        <v>14</v>
      </c>
      <c r="E701">
        <v>66</v>
      </c>
      <c r="F701">
        <v>0</v>
      </c>
      <c r="G701">
        <v>0</v>
      </c>
      <c r="H701" t="s">
        <v>213</v>
      </c>
      <c r="I701">
        <v>10.5</v>
      </c>
      <c r="K701" t="s">
        <v>19</v>
      </c>
      <c r="N701" t="s">
        <v>759</v>
      </c>
      <c r="O701" t="s">
        <v>339</v>
      </c>
      <c r="P701" t="s">
        <v>760</v>
      </c>
      <c r="Q701" t="str">
        <f>IF(COUNTIF(Table1[Ticket],Table1[[#This Row],[Ticket]])&gt;1,VLOOKUP(Table1[[#This Row],[Ticket]],Table2[#All],2,FALSE),"")</f>
        <v/>
      </c>
      <c r="R701" t="str">
        <f>IF(COUNTIF(Table1[SurName],Table1[[#This Row],[SurName]])&gt;1,VLOOKUP(Table1[[#This Row],[SurName]],Table3[#All],2,FALSE),"")</f>
        <v/>
      </c>
      <c r="S701" t="str">
        <f>IF(Table1[[#This Row],[Ticket Group]]="","","Ticket")</f>
        <v/>
      </c>
      <c r="T701" t="str">
        <f>IF(Table1[[#This Row],[Family Group]]="","","Family")</f>
        <v/>
      </c>
    </row>
    <row r="702" spans="1:20" x14ac:dyDescent="0.25">
      <c r="A702">
        <v>673</v>
      </c>
      <c r="B702">
        <v>0</v>
      </c>
      <c r="C702">
        <v>2</v>
      </c>
      <c r="D702" t="s">
        <v>14</v>
      </c>
      <c r="E702">
        <v>70</v>
      </c>
      <c r="F702">
        <v>0</v>
      </c>
      <c r="G702">
        <v>0</v>
      </c>
      <c r="H702" t="s">
        <v>323</v>
      </c>
      <c r="I702">
        <v>10.5</v>
      </c>
      <c r="K702" t="s">
        <v>19</v>
      </c>
      <c r="N702" t="s">
        <v>1575</v>
      </c>
      <c r="O702" t="s">
        <v>339</v>
      </c>
      <c r="P702" t="s">
        <v>1576</v>
      </c>
      <c r="Q702" t="str">
        <f>IF(COUNTIF(Table1[Ticket],Table1[[#This Row],[Ticket]])&gt;1,VLOOKUP(Table1[[#This Row],[Ticket]],Table2[#All],2,FALSE),"")</f>
        <v/>
      </c>
      <c r="R702" t="str">
        <f>IF(COUNTIF(Table1[SurName],Table1[[#This Row],[SurName]])&gt;1,VLOOKUP(Table1[[#This Row],[SurName]],Table3[#All],2,FALSE),"")</f>
        <v/>
      </c>
      <c r="S702" t="str">
        <f>IF(Table1[[#This Row],[Ticket Group]]="","","Ticket")</f>
        <v/>
      </c>
      <c r="T702" t="str">
        <f>IF(Table1[[#This Row],[Family Group]]="","","Family")</f>
        <v/>
      </c>
    </row>
    <row r="703" spans="1:20" x14ac:dyDescent="0.25">
      <c r="A703">
        <v>280</v>
      </c>
      <c r="B703">
        <v>1</v>
      </c>
      <c r="C703">
        <v>3</v>
      </c>
      <c r="D703" t="s">
        <v>20</v>
      </c>
      <c r="E703">
        <v>35</v>
      </c>
      <c r="F703">
        <v>1</v>
      </c>
      <c r="G703">
        <v>1</v>
      </c>
      <c r="H703" t="s">
        <v>270</v>
      </c>
      <c r="I703">
        <v>20.25</v>
      </c>
      <c r="K703" t="s">
        <v>19</v>
      </c>
      <c r="N703" t="s">
        <v>1111</v>
      </c>
      <c r="O703" t="s">
        <v>378</v>
      </c>
      <c r="P703" t="s">
        <v>1112</v>
      </c>
      <c r="Q703" t="str">
        <f>IF(COUNTIF(Table1[Ticket],Table1[[#This Row],[Ticket]])&gt;1,VLOOKUP(Table1[[#This Row],[Ticket]],Table2[#All],2,FALSE),"")</f>
        <v>Ticket 552</v>
      </c>
      <c r="R703" t="str">
        <f>IF(COUNTIF(Table1[SurName],Table1[[#This Row],[SurName]])&gt;1,VLOOKUP(Table1[[#This Row],[SurName]],Table3[#All],2,FALSE),"")</f>
        <v>Family 2</v>
      </c>
      <c r="S703" t="str">
        <f>IF(Table1[[#This Row],[Ticket Group]]="","","Ticket")</f>
        <v>Ticket</v>
      </c>
      <c r="T703" t="str">
        <f>IF(Table1[[#This Row],[Family Group]]="","","Family")</f>
        <v>Family</v>
      </c>
    </row>
    <row r="704" spans="1:20" x14ac:dyDescent="0.25">
      <c r="A704">
        <v>747</v>
      </c>
      <c r="B704">
        <v>0</v>
      </c>
      <c r="C704">
        <v>3</v>
      </c>
      <c r="D704" t="s">
        <v>14</v>
      </c>
      <c r="E704">
        <v>16</v>
      </c>
      <c r="F704">
        <v>1</v>
      </c>
      <c r="G704">
        <v>1</v>
      </c>
      <c r="H704" t="s">
        <v>270</v>
      </c>
      <c r="I704">
        <v>20.25</v>
      </c>
      <c r="K704" t="s">
        <v>19</v>
      </c>
      <c r="N704" t="s">
        <v>1111</v>
      </c>
      <c r="O704" t="s">
        <v>339</v>
      </c>
      <c r="P704" t="s">
        <v>1646</v>
      </c>
      <c r="Q704" t="str">
        <f>IF(COUNTIF(Table1[Ticket],Table1[[#This Row],[Ticket]])&gt;1,VLOOKUP(Table1[[#This Row],[Ticket]],Table2[#All],2,FALSE),"")</f>
        <v>Ticket 552</v>
      </c>
      <c r="R704" t="str">
        <f>IF(COUNTIF(Table1[SurName],Table1[[#This Row],[SurName]])&gt;1,VLOOKUP(Table1[[#This Row],[SurName]],Table3[#All],2,FALSE),"")</f>
        <v>Family 2</v>
      </c>
      <c r="S704" t="str">
        <f>IF(Table1[[#This Row],[Ticket Group]]="","","Ticket")</f>
        <v>Ticket</v>
      </c>
      <c r="T704" t="str">
        <f>IF(Table1[[#This Row],[Family Group]]="","","Family")</f>
        <v>Family</v>
      </c>
    </row>
    <row r="705" spans="1:20" x14ac:dyDescent="0.25">
      <c r="A705">
        <v>135</v>
      </c>
      <c r="B705">
        <v>0</v>
      </c>
      <c r="C705">
        <v>2</v>
      </c>
      <c r="D705" t="s">
        <v>14</v>
      </c>
      <c r="E705">
        <v>25</v>
      </c>
      <c r="F705">
        <v>0</v>
      </c>
      <c r="G705">
        <v>0</v>
      </c>
      <c r="H705" t="s">
        <v>235</v>
      </c>
      <c r="I705">
        <v>13</v>
      </c>
      <c r="K705" t="s">
        <v>19</v>
      </c>
      <c r="N705" t="s">
        <v>916</v>
      </c>
      <c r="O705" t="s">
        <v>339</v>
      </c>
      <c r="P705" t="s">
        <v>917</v>
      </c>
      <c r="Q705" t="str">
        <f>IF(COUNTIF(Table1[Ticket],Table1[[#This Row],[Ticket]])&gt;1,VLOOKUP(Table1[[#This Row],[Ticket]],Table2[#All],2,FALSE),"")</f>
        <v/>
      </c>
      <c r="R705" t="str">
        <f>IF(COUNTIF(Table1[SurName],Table1[[#This Row],[SurName]])&gt;1,VLOOKUP(Table1[[#This Row],[SurName]],Table3[#All],2,FALSE),"")</f>
        <v/>
      </c>
      <c r="S705" t="str">
        <f>IF(Table1[[#This Row],[Ticket Group]]="","","Ticket")</f>
        <v/>
      </c>
      <c r="T705" t="str">
        <f>IF(Table1[[#This Row],[Family Group]]="","","Family")</f>
        <v/>
      </c>
    </row>
    <row r="706" spans="1:20" x14ac:dyDescent="0.25">
      <c r="A706">
        <v>67</v>
      </c>
      <c r="B706">
        <v>1</v>
      </c>
      <c r="C706">
        <v>2</v>
      </c>
      <c r="D706" t="s">
        <v>20</v>
      </c>
      <c r="E706">
        <v>29</v>
      </c>
      <c r="F706">
        <v>0</v>
      </c>
      <c r="G706">
        <v>0</v>
      </c>
      <c r="H706" t="s">
        <v>200</v>
      </c>
      <c r="I706">
        <v>10.5</v>
      </c>
      <c r="J706" t="s">
        <v>201</v>
      </c>
      <c r="K706" t="s">
        <v>19</v>
      </c>
      <c r="L706" t="s">
        <v>196</v>
      </c>
      <c r="M706">
        <v>1</v>
      </c>
      <c r="N706" t="s">
        <v>695</v>
      </c>
      <c r="O706" t="s">
        <v>378</v>
      </c>
      <c r="P706" t="s">
        <v>696</v>
      </c>
      <c r="Q706" t="str">
        <f>IF(COUNTIF(Table1[Ticket],Table1[[#This Row],[Ticket]])&gt;1,VLOOKUP(Table1[[#This Row],[Ticket]],Table2[#All],2,FALSE),"")</f>
        <v/>
      </c>
      <c r="R706" t="str">
        <f>IF(COUNTIF(Table1[SurName],Table1[[#This Row],[SurName]])&gt;1,VLOOKUP(Table1[[#This Row],[SurName]],Table3[#All],2,FALSE),"")</f>
        <v/>
      </c>
      <c r="S706" t="str">
        <f>IF(Table1[[#This Row],[Ticket Group]]="","","Ticket")</f>
        <v/>
      </c>
      <c r="T706" t="str">
        <f>IF(Table1[[#This Row],[Family Group]]="","","Family")</f>
        <v/>
      </c>
    </row>
    <row r="707" spans="1:20" x14ac:dyDescent="0.25">
      <c r="A707">
        <v>235</v>
      </c>
      <c r="B707">
        <v>0</v>
      </c>
      <c r="C707">
        <v>2</v>
      </c>
      <c r="D707" t="s">
        <v>14</v>
      </c>
      <c r="E707">
        <v>24</v>
      </c>
      <c r="F707">
        <v>0</v>
      </c>
      <c r="G707">
        <v>0</v>
      </c>
      <c r="H707" t="s">
        <v>261</v>
      </c>
      <c r="I707">
        <v>10.5</v>
      </c>
      <c r="K707" t="s">
        <v>19</v>
      </c>
      <c r="N707" t="s">
        <v>1054</v>
      </c>
      <c r="O707" t="s">
        <v>339</v>
      </c>
      <c r="P707" t="s">
        <v>1055</v>
      </c>
      <c r="Q707" t="str">
        <f>IF(COUNTIF(Table1[Ticket],Table1[[#This Row],[Ticket]])&gt;1,VLOOKUP(Table1[[#This Row],[Ticket]],Table2[#All],2,FALSE),"")</f>
        <v/>
      </c>
      <c r="R707" t="str">
        <f>IF(COUNTIF(Table1[SurName],Table1[[#This Row],[SurName]])&gt;1,VLOOKUP(Table1[[#This Row],[SurName]],Table3[#All],2,FALSE),"")</f>
        <v/>
      </c>
      <c r="S707" t="str">
        <f>IF(Table1[[#This Row],[Ticket Group]]="","","Ticket")</f>
        <v/>
      </c>
      <c r="T707" t="str">
        <f>IF(Table1[[#This Row],[Family Group]]="","","Family")</f>
        <v/>
      </c>
    </row>
    <row r="708" spans="1:20" x14ac:dyDescent="0.25">
      <c r="A708">
        <v>57</v>
      </c>
      <c r="B708">
        <v>1</v>
      </c>
      <c r="C708">
        <v>2</v>
      </c>
      <c r="D708" t="s">
        <v>20</v>
      </c>
      <c r="E708">
        <v>21</v>
      </c>
      <c r="F708">
        <v>0</v>
      </c>
      <c r="G708">
        <v>0</v>
      </c>
      <c r="H708" t="s">
        <v>219</v>
      </c>
      <c r="I708">
        <v>10.5</v>
      </c>
      <c r="K708" t="s">
        <v>19</v>
      </c>
      <c r="N708" t="s">
        <v>798</v>
      </c>
      <c r="O708" t="s">
        <v>376</v>
      </c>
      <c r="P708" t="s">
        <v>799</v>
      </c>
      <c r="Q708" t="str">
        <f>IF(COUNTIF(Table1[Ticket],Table1[[#This Row],[Ticket]])&gt;1,VLOOKUP(Table1[[#This Row],[Ticket]],Table2[#All],2,FALSE),"")</f>
        <v/>
      </c>
      <c r="R708" t="str">
        <f>IF(COUNTIF(Table1[SurName],Table1[[#This Row],[SurName]])&gt;1,VLOOKUP(Table1[[#This Row],[SurName]],Table3[#All],2,FALSE),"")</f>
        <v/>
      </c>
      <c r="S708" t="str">
        <f>IF(Table1[[#This Row],[Ticket Group]]="","","Ticket")</f>
        <v/>
      </c>
      <c r="T708" t="str">
        <f>IF(Table1[[#This Row],[Family Group]]="","","Family")</f>
        <v/>
      </c>
    </row>
    <row r="709" spans="1:20" x14ac:dyDescent="0.25">
      <c r="A709">
        <v>238</v>
      </c>
      <c r="B709">
        <v>1</v>
      </c>
      <c r="C709">
        <v>2</v>
      </c>
      <c r="D709" t="s">
        <v>20</v>
      </c>
      <c r="E709">
        <v>8</v>
      </c>
      <c r="F709">
        <v>0</v>
      </c>
      <c r="G709">
        <v>2</v>
      </c>
      <c r="H709" t="s">
        <v>263</v>
      </c>
      <c r="I709">
        <v>26.25</v>
      </c>
      <c r="K709" t="s">
        <v>19</v>
      </c>
      <c r="N709" t="s">
        <v>1060</v>
      </c>
      <c r="O709" t="s">
        <v>376</v>
      </c>
      <c r="P709" t="s">
        <v>1061</v>
      </c>
      <c r="Q709" t="str">
        <f>IF(COUNTIF(Table1[Ticket],Table1[[#This Row],[Ticket]])&gt;1,VLOOKUP(Table1[[#This Row],[Ticket]],Table2[#All],2,FALSE),"")</f>
        <v>Ticket 557</v>
      </c>
      <c r="R709" t="str">
        <f>IF(COUNTIF(Table1[SurName],Table1[[#This Row],[SurName]])&gt;1,VLOOKUP(Table1[[#This Row],[SurName]],Table3[#All],2,FALSE),"")</f>
        <v>Family 123</v>
      </c>
      <c r="S709" t="str">
        <f>IF(Table1[[#This Row],[Ticket Group]]="","","Ticket")</f>
        <v>Ticket</v>
      </c>
      <c r="T709" t="str">
        <f>IF(Table1[[#This Row],[Family Group]]="","","Family")</f>
        <v>Family</v>
      </c>
    </row>
    <row r="710" spans="1:20" x14ac:dyDescent="0.25">
      <c r="A710">
        <v>638</v>
      </c>
      <c r="B710">
        <v>0</v>
      </c>
      <c r="C710">
        <v>2</v>
      </c>
      <c r="D710" t="s">
        <v>14</v>
      </c>
      <c r="E710">
        <v>31</v>
      </c>
      <c r="F710">
        <v>1</v>
      </c>
      <c r="G710">
        <v>1</v>
      </c>
      <c r="H710" t="s">
        <v>263</v>
      </c>
      <c r="I710">
        <v>26.25</v>
      </c>
      <c r="K710" t="s">
        <v>19</v>
      </c>
      <c r="N710" t="s">
        <v>1060</v>
      </c>
      <c r="O710" t="s">
        <v>339</v>
      </c>
      <c r="P710" t="s">
        <v>1535</v>
      </c>
      <c r="Q710" t="str">
        <f>IF(COUNTIF(Table1[Ticket],Table1[[#This Row],[Ticket]])&gt;1,VLOOKUP(Table1[[#This Row],[Ticket]],Table2[#All],2,FALSE),"")</f>
        <v>Ticket 557</v>
      </c>
      <c r="R710" t="str">
        <f>IF(COUNTIF(Table1[SurName],Table1[[#This Row],[SurName]])&gt;1,VLOOKUP(Table1[[#This Row],[SurName]],Table3[#All],2,FALSE),"")</f>
        <v>Family 123</v>
      </c>
      <c r="S710" t="str">
        <f>IF(Table1[[#This Row],[Ticket Group]]="","","Ticket")</f>
        <v>Ticket</v>
      </c>
      <c r="T710" t="str">
        <f>IF(Table1[[#This Row],[Family Group]]="","","Family")</f>
        <v>Family</v>
      </c>
    </row>
    <row r="711" spans="1:20" x14ac:dyDescent="0.25">
      <c r="A711">
        <v>802</v>
      </c>
      <c r="B711">
        <v>1</v>
      </c>
      <c r="C711">
        <v>2</v>
      </c>
      <c r="D711" t="s">
        <v>20</v>
      </c>
      <c r="E711">
        <v>31</v>
      </c>
      <c r="F711">
        <v>1</v>
      </c>
      <c r="G711">
        <v>1</v>
      </c>
      <c r="H711" t="s">
        <v>263</v>
      </c>
      <c r="I711">
        <v>26.25</v>
      </c>
      <c r="K711" t="s">
        <v>19</v>
      </c>
      <c r="N711" t="s">
        <v>1060</v>
      </c>
      <c r="O711" t="s">
        <v>378</v>
      </c>
      <c r="P711" t="s">
        <v>1706</v>
      </c>
      <c r="Q711" t="str">
        <f>IF(COUNTIF(Table1[Ticket],Table1[[#This Row],[Ticket]])&gt;1,VLOOKUP(Table1[[#This Row],[Ticket]],Table2[#All],2,FALSE),"")</f>
        <v>Ticket 557</v>
      </c>
      <c r="R711" t="str">
        <f>IF(COUNTIF(Table1[SurName],Table1[[#This Row],[SurName]])&gt;1,VLOOKUP(Table1[[#This Row],[SurName]],Table3[#All],2,FALSE),"")</f>
        <v>Family 123</v>
      </c>
      <c r="S711" t="str">
        <f>IF(Table1[[#This Row],[Ticket Group]]="","","Ticket")</f>
        <v>Ticket</v>
      </c>
      <c r="T711" t="str">
        <f>IF(Table1[[#This Row],[Family Group]]="","","Family")</f>
        <v>Family</v>
      </c>
    </row>
    <row r="712" spans="1:20" x14ac:dyDescent="0.25">
      <c r="A712">
        <v>71</v>
      </c>
      <c r="B712">
        <v>0</v>
      </c>
      <c r="C712">
        <v>2</v>
      </c>
      <c r="D712" t="s">
        <v>14</v>
      </c>
      <c r="E712">
        <v>32</v>
      </c>
      <c r="F712">
        <v>0</v>
      </c>
      <c r="G712">
        <v>0</v>
      </c>
      <c r="H712" t="s">
        <v>224</v>
      </c>
      <c r="I712">
        <v>10.5</v>
      </c>
      <c r="K712" t="s">
        <v>19</v>
      </c>
      <c r="N712" t="s">
        <v>819</v>
      </c>
      <c r="O712" t="s">
        <v>339</v>
      </c>
      <c r="P712" t="s">
        <v>820</v>
      </c>
      <c r="Q712" t="str">
        <f>IF(COUNTIF(Table1[Ticket],Table1[[#This Row],[Ticket]])&gt;1,VLOOKUP(Table1[[#This Row],[Ticket]],Table2[#All],2,FALSE),"")</f>
        <v/>
      </c>
      <c r="R712" t="str">
        <f>IF(COUNTIF(Table1[SurName],Table1[[#This Row],[SurName]])&gt;1,VLOOKUP(Table1[[#This Row],[SurName]],Table3[#All],2,FALSE),"")</f>
        <v/>
      </c>
      <c r="S712" t="str">
        <f>IF(Table1[[#This Row],[Ticket Group]]="","","Ticket")</f>
        <v/>
      </c>
      <c r="T712" t="str">
        <f>IF(Table1[[#This Row],[Family Group]]="","","Family")</f>
        <v/>
      </c>
    </row>
    <row r="713" spans="1:20" x14ac:dyDescent="0.25">
      <c r="A713">
        <v>550</v>
      </c>
      <c r="B713">
        <v>1</v>
      </c>
      <c r="C713">
        <v>2</v>
      </c>
      <c r="D713" t="s">
        <v>14</v>
      </c>
      <c r="E713">
        <v>8</v>
      </c>
      <c r="F713">
        <v>1</v>
      </c>
      <c r="G713">
        <v>1</v>
      </c>
      <c r="H713" t="s">
        <v>238</v>
      </c>
      <c r="I713">
        <v>36.75</v>
      </c>
      <c r="K713" t="s">
        <v>19</v>
      </c>
      <c r="N713" t="s">
        <v>1234</v>
      </c>
      <c r="O713" t="s">
        <v>362</v>
      </c>
      <c r="P713" t="s">
        <v>1434</v>
      </c>
      <c r="Q713" t="str">
        <f>IF(COUNTIF(Table1[Ticket],Table1[[#This Row],[Ticket]])&gt;1,VLOOKUP(Table1[[#This Row],[Ticket]],Table2[#All],2,FALSE),"")</f>
        <v>Ticket 559</v>
      </c>
      <c r="R713" t="str">
        <f>IF(COUNTIF(Table1[SurName],Table1[[#This Row],[SurName]])&gt;1,VLOOKUP(Table1[[#This Row],[SurName]],Table3[#All],2,FALSE),"")</f>
        <v>Family 148</v>
      </c>
      <c r="S713" t="str">
        <f>IF(Table1[[#This Row],[Ticket Group]]="","","Ticket")</f>
        <v>Ticket</v>
      </c>
      <c r="T713" t="str">
        <f>IF(Table1[[#This Row],[Family Group]]="","","Family")</f>
        <v>Family</v>
      </c>
    </row>
    <row r="714" spans="1:20" x14ac:dyDescent="0.25">
      <c r="A714">
        <v>146</v>
      </c>
      <c r="B714">
        <v>0</v>
      </c>
      <c r="C714">
        <v>2</v>
      </c>
      <c r="D714" t="s">
        <v>14</v>
      </c>
      <c r="E714">
        <v>19</v>
      </c>
      <c r="F714">
        <v>1</v>
      </c>
      <c r="G714">
        <v>1</v>
      </c>
      <c r="H714" t="s">
        <v>238</v>
      </c>
      <c r="I714">
        <v>36.75</v>
      </c>
      <c r="K714" t="s">
        <v>19</v>
      </c>
      <c r="N714" t="s">
        <v>931</v>
      </c>
      <c r="O714" t="s">
        <v>339</v>
      </c>
      <c r="P714" t="s">
        <v>932</v>
      </c>
      <c r="Q714" t="str">
        <f>IF(COUNTIF(Table1[Ticket],Table1[[#This Row],[Ticket]])&gt;1,VLOOKUP(Table1[[#This Row],[Ticket]],Table2[#All],2,FALSE),"")</f>
        <v>Ticket 559</v>
      </c>
      <c r="R714" t="str">
        <f>IF(COUNTIF(Table1[SurName],Table1[[#This Row],[SurName]])&gt;1,VLOOKUP(Table1[[#This Row],[SurName]],Table3[#All],2,FALSE),"")</f>
        <v/>
      </c>
      <c r="S714" t="str">
        <f>IF(Table1[[#This Row],[Ticket Group]]="","","Ticket")</f>
        <v>Ticket</v>
      </c>
      <c r="T714" t="str">
        <f>IF(Table1[[#This Row],[Family Group]]="","","Family")</f>
        <v/>
      </c>
    </row>
    <row r="715" spans="1:20" x14ac:dyDescent="0.25">
      <c r="A715">
        <v>162</v>
      </c>
      <c r="B715">
        <v>1</v>
      </c>
      <c r="C715">
        <v>2</v>
      </c>
      <c r="D715" t="s">
        <v>20</v>
      </c>
      <c r="E715">
        <v>40</v>
      </c>
      <c r="F715">
        <v>0</v>
      </c>
      <c r="G715">
        <v>0</v>
      </c>
      <c r="H715" t="s">
        <v>246</v>
      </c>
      <c r="I715">
        <v>15.75</v>
      </c>
      <c r="K715" t="s">
        <v>19</v>
      </c>
      <c r="N715" t="s">
        <v>956</v>
      </c>
      <c r="O715" t="s">
        <v>378</v>
      </c>
      <c r="P715" t="s">
        <v>957</v>
      </c>
      <c r="Q715" t="str">
        <f>IF(COUNTIF(Table1[Ticket],Table1[[#This Row],[Ticket]])&gt;1,VLOOKUP(Table1[[#This Row],[Ticket]],Table2[#All],2,FALSE),"")</f>
        <v/>
      </c>
      <c r="R715" t="str">
        <f>IF(COUNTIF(Table1[SurName],Table1[[#This Row],[SurName]])&gt;1,VLOOKUP(Table1[[#This Row],[SurName]],Table3[#All],2,FALSE),"")</f>
        <v/>
      </c>
      <c r="S715" t="str">
        <f>IF(Table1[[#This Row],[Ticket Group]]="","","Ticket")</f>
        <v/>
      </c>
      <c r="T715" t="str">
        <f>IF(Table1[[#This Row],[Family Group]]="","","Family")</f>
        <v/>
      </c>
    </row>
    <row r="716" spans="1:20" x14ac:dyDescent="0.25">
      <c r="A716">
        <v>517</v>
      </c>
      <c r="B716">
        <v>1</v>
      </c>
      <c r="C716">
        <v>2</v>
      </c>
      <c r="D716" t="s">
        <v>20</v>
      </c>
      <c r="E716">
        <v>34</v>
      </c>
      <c r="F716">
        <v>0</v>
      </c>
      <c r="G716">
        <v>0</v>
      </c>
      <c r="H716" t="s">
        <v>202</v>
      </c>
      <c r="I716">
        <v>10.5</v>
      </c>
      <c r="J716" t="s">
        <v>201</v>
      </c>
      <c r="K716" t="s">
        <v>19</v>
      </c>
      <c r="L716" t="s">
        <v>196</v>
      </c>
      <c r="M716">
        <v>1</v>
      </c>
      <c r="N716" t="s">
        <v>698</v>
      </c>
      <c r="O716" t="s">
        <v>378</v>
      </c>
      <c r="P716" t="s">
        <v>699</v>
      </c>
      <c r="Q716" t="str">
        <f>IF(COUNTIF(Table1[Ticket],Table1[[#This Row],[Ticket]])&gt;1,VLOOKUP(Table1[[#This Row],[Ticket]],Table2[#All],2,FALSE),"")</f>
        <v/>
      </c>
      <c r="R716" t="str">
        <f>IF(COUNTIF(Table1[SurName],Table1[[#This Row],[SurName]])&gt;1,VLOOKUP(Table1[[#This Row],[SurName]],Table3[#All],2,FALSE),"")</f>
        <v/>
      </c>
      <c r="S716" t="str">
        <f>IF(Table1[[#This Row],[Ticket Group]]="","","Ticket")</f>
        <v/>
      </c>
      <c r="T716" t="str">
        <f>IF(Table1[[#This Row],[Family Group]]="","","Family")</f>
        <v/>
      </c>
    </row>
    <row r="717" spans="1:20" x14ac:dyDescent="0.25">
      <c r="A717">
        <v>59</v>
      </c>
      <c r="B717">
        <v>1</v>
      </c>
      <c r="C717">
        <v>2</v>
      </c>
      <c r="D717" t="s">
        <v>20</v>
      </c>
      <c r="E717">
        <v>5</v>
      </c>
      <c r="F717">
        <v>1</v>
      </c>
      <c r="G717">
        <v>2</v>
      </c>
      <c r="H717" t="s">
        <v>220</v>
      </c>
      <c r="I717">
        <v>27.75</v>
      </c>
      <c r="K717" t="s">
        <v>19</v>
      </c>
      <c r="N717" t="s">
        <v>802</v>
      </c>
      <c r="O717" t="s">
        <v>376</v>
      </c>
      <c r="P717" t="s">
        <v>803</v>
      </c>
      <c r="Q717" t="str">
        <f>IF(COUNTIF(Table1[Ticket],Table1[[#This Row],[Ticket]])&gt;1,VLOOKUP(Table1[[#This Row],[Ticket]],Table2[#All],2,FALSE),"")</f>
        <v>Ticket 562</v>
      </c>
      <c r="R717" t="str">
        <f>IF(COUNTIF(Table1[SurName],Table1[[#This Row],[SurName]])&gt;1,VLOOKUP(Table1[[#This Row],[SurName]],Table3[#All],2,FALSE),"")</f>
        <v>Family 645</v>
      </c>
      <c r="S717" t="str">
        <f>IF(Table1[[#This Row],[Ticket Group]]="","","Ticket")</f>
        <v>Ticket</v>
      </c>
      <c r="T717" t="str">
        <f>IF(Table1[[#This Row],[Family Group]]="","","Family")</f>
        <v>Family</v>
      </c>
    </row>
    <row r="718" spans="1:20" x14ac:dyDescent="0.25">
      <c r="A718">
        <v>451</v>
      </c>
      <c r="B718">
        <v>0</v>
      </c>
      <c r="C718">
        <v>2</v>
      </c>
      <c r="D718" t="s">
        <v>14</v>
      </c>
      <c r="E718">
        <v>36</v>
      </c>
      <c r="F718">
        <v>1</v>
      </c>
      <c r="G718">
        <v>2</v>
      </c>
      <c r="H718" t="s">
        <v>220</v>
      </c>
      <c r="I718">
        <v>27.75</v>
      </c>
      <c r="K718" t="s">
        <v>19</v>
      </c>
      <c r="N718" t="s">
        <v>802</v>
      </c>
      <c r="O718" t="s">
        <v>339</v>
      </c>
      <c r="P718" t="s">
        <v>1322</v>
      </c>
      <c r="Q718" t="str">
        <f>IF(COUNTIF(Table1[Ticket],Table1[[#This Row],[Ticket]])&gt;1,VLOOKUP(Table1[[#This Row],[Ticket]],Table2[#All],2,FALSE),"")</f>
        <v>Ticket 562</v>
      </c>
      <c r="R718" t="str">
        <f>IF(COUNTIF(Table1[SurName],Table1[[#This Row],[SurName]])&gt;1,VLOOKUP(Table1[[#This Row],[SurName]],Table3[#All],2,FALSE),"")</f>
        <v>Family 645</v>
      </c>
      <c r="S718" t="str">
        <f>IF(Table1[[#This Row],[Ticket Group]]="","","Ticket")</f>
        <v>Ticket</v>
      </c>
      <c r="T718" t="str">
        <f>IF(Table1[[#This Row],[Family Group]]="","","Family")</f>
        <v>Family</v>
      </c>
    </row>
    <row r="719" spans="1:20" x14ac:dyDescent="0.25">
      <c r="A719">
        <v>473</v>
      </c>
      <c r="B719">
        <v>1</v>
      </c>
      <c r="C719">
        <v>2</v>
      </c>
      <c r="D719" t="s">
        <v>20</v>
      </c>
      <c r="E719">
        <v>33</v>
      </c>
      <c r="F719">
        <v>1</v>
      </c>
      <c r="G719">
        <v>2</v>
      </c>
      <c r="H719" t="s">
        <v>220</v>
      </c>
      <c r="I719">
        <v>27.75</v>
      </c>
      <c r="K719" t="s">
        <v>19</v>
      </c>
      <c r="N719" t="s">
        <v>802</v>
      </c>
      <c r="O719" t="s">
        <v>378</v>
      </c>
      <c r="P719" t="s">
        <v>1347</v>
      </c>
      <c r="Q719" t="str">
        <f>IF(COUNTIF(Table1[Ticket],Table1[[#This Row],[Ticket]])&gt;1,VLOOKUP(Table1[[#This Row],[Ticket]],Table2[#All],2,FALSE),"")</f>
        <v>Ticket 562</v>
      </c>
      <c r="R719" t="str">
        <f>IF(COUNTIF(Table1[SurName],Table1[[#This Row],[SurName]])&gt;1,VLOOKUP(Table1[[#This Row],[SurName]],Table3[#All],2,FALSE),"")</f>
        <v>Family 645</v>
      </c>
      <c r="S719" t="str">
        <f>IF(Table1[[#This Row],[Ticket Group]]="","","Ticket")</f>
        <v>Ticket</v>
      </c>
      <c r="T719" t="str">
        <f>IF(Table1[[#This Row],[Family Group]]="","","Family")</f>
        <v>Family</v>
      </c>
    </row>
    <row r="720" spans="1:20" x14ac:dyDescent="0.25">
      <c r="A720">
        <v>349</v>
      </c>
      <c r="B720">
        <v>1</v>
      </c>
      <c r="C720">
        <v>3</v>
      </c>
      <c r="D720" t="s">
        <v>14</v>
      </c>
      <c r="E720">
        <v>3</v>
      </c>
      <c r="F720">
        <v>1</v>
      </c>
      <c r="G720">
        <v>1</v>
      </c>
      <c r="H720" t="s">
        <v>278</v>
      </c>
      <c r="I720">
        <v>15.9</v>
      </c>
      <c r="K720" t="s">
        <v>19</v>
      </c>
      <c r="N720" t="s">
        <v>1184</v>
      </c>
      <c r="O720" t="s">
        <v>362</v>
      </c>
      <c r="P720" t="s">
        <v>1185</v>
      </c>
      <c r="Q720" t="str">
        <f>IF(COUNTIF(Table1[Ticket],Table1[[#This Row],[Ticket]])&gt;1,VLOOKUP(Table1[[#This Row],[Ticket]],Table2[#All],2,FALSE),"")</f>
        <v>Ticket 563</v>
      </c>
      <c r="R720" t="str">
        <f>IF(COUNTIF(Table1[SurName],Table1[[#This Row],[SurName]])&gt;1,VLOOKUP(Table1[[#This Row],[SurName]],Table3[#All],2,FALSE),"")</f>
        <v>Family 131</v>
      </c>
      <c r="S720" t="str">
        <f>IF(Table1[[#This Row],[Ticket Group]]="","","Ticket")</f>
        <v>Ticket</v>
      </c>
      <c r="T720" t="str">
        <f>IF(Table1[[#This Row],[Family Group]]="","","Family")</f>
        <v>Family</v>
      </c>
    </row>
    <row r="721" spans="1:20" x14ac:dyDescent="0.25">
      <c r="A721">
        <v>490</v>
      </c>
      <c r="B721">
        <v>1</v>
      </c>
      <c r="C721">
        <v>3</v>
      </c>
      <c r="D721" t="s">
        <v>14</v>
      </c>
      <c r="E721">
        <v>9</v>
      </c>
      <c r="F721">
        <v>1</v>
      </c>
      <c r="G721">
        <v>1</v>
      </c>
      <c r="H721" t="s">
        <v>278</v>
      </c>
      <c r="I721">
        <v>15.9</v>
      </c>
      <c r="K721" t="s">
        <v>19</v>
      </c>
      <c r="N721" t="s">
        <v>1184</v>
      </c>
      <c r="O721" t="s">
        <v>362</v>
      </c>
      <c r="P721" t="s">
        <v>1367</v>
      </c>
      <c r="Q721" t="str">
        <f>IF(COUNTIF(Table1[Ticket],Table1[[#This Row],[Ticket]])&gt;1,VLOOKUP(Table1[[#This Row],[Ticket]],Table2[#All],2,FALSE),"")</f>
        <v>Ticket 563</v>
      </c>
      <c r="R721" t="str">
        <f>IF(COUNTIF(Table1[SurName],Table1[[#This Row],[SurName]])&gt;1,VLOOKUP(Table1[[#This Row],[SurName]],Table3[#All],2,FALSE),"")</f>
        <v>Family 131</v>
      </c>
      <c r="S721" t="str">
        <f>IF(Table1[[#This Row],[Ticket Group]]="","","Ticket")</f>
        <v>Ticket</v>
      </c>
      <c r="T721" t="str">
        <f>IF(Table1[[#This Row],[Family Group]]="","","Family")</f>
        <v>Family</v>
      </c>
    </row>
    <row r="722" spans="1:20" x14ac:dyDescent="0.25">
      <c r="A722">
        <v>846</v>
      </c>
      <c r="B722">
        <v>0</v>
      </c>
      <c r="C722">
        <v>3</v>
      </c>
      <c r="D722" t="s">
        <v>14</v>
      </c>
      <c r="E722">
        <v>42</v>
      </c>
      <c r="F722">
        <v>0</v>
      </c>
      <c r="G722">
        <v>0</v>
      </c>
      <c r="H722" t="s">
        <v>334</v>
      </c>
      <c r="I722">
        <v>7.55</v>
      </c>
      <c r="K722" t="s">
        <v>19</v>
      </c>
      <c r="N722" t="s">
        <v>1758</v>
      </c>
      <c r="O722" t="s">
        <v>339</v>
      </c>
      <c r="P722" t="s">
        <v>1759</v>
      </c>
      <c r="Q722" t="str">
        <f>IF(COUNTIF(Table1[Ticket],Table1[[#This Row],[Ticket]])&gt;1,VLOOKUP(Table1[[#This Row],[Ticket]],Table2[#All],2,FALSE),"")</f>
        <v/>
      </c>
      <c r="R722" t="str">
        <f>IF(COUNTIF(Table1[SurName],Table1[[#This Row],[SurName]])&gt;1,VLOOKUP(Table1[[#This Row],[SurName]],Table3[#All],2,FALSE),"")</f>
        <v/>
      </c>
      <c r="S722" t="str">
        <f>IF(Table1[[#This Row],[Ticket Group]]="","","Ticket")</f>
        <v/>
      </c>
      <c r="T722" t="str">
        <f>IF(Table1[[#This Row],[Family Group]]="","","Family")</f>
        <v/>
      </c>
    </row>
    <row r="723" spans="1:20" x14ac:dyDescent="0.25">
      <c r="A723">
        <v>498</v>
      </c>
      <c r="B723">
        <v>0</v>
      </c>
      <c r="C723">
        <v>3</v>
      </c>
      <c r="D723" t="s">
        <v>14</v>
      </c>
      <c r="F723">
        <v>0</v>
      </c>
      <c r="G723">
        <v>0</v>
      </c>
      <c r="H723" t="s">
        <v>301</v>
      </c>
      <c r="I723">
        <v>15.1</v>
      </c>
      <c r="K723" t="s">
        <v>19</v>
      </c>
      <c r="N723" t="s">
        <v>1376</v>
      </c>
      <c r="O723" t="s">
        <v>339</v>
      </c>
      <c r="P723" t="s">
        <v>1063</v>
      </c>
      <c r="Q723" t="str">
        <f>IF(COUNTIF(Table1[Ticket],Table1[[#This Row],[Ticket]])&gt;1,VLOOKUP(Table1[[#This Row],[Ticket]],Table2[#All],2,FALSE),"")</f>
        <v/>
      </c>
      <c r="R723" t="str">
        <f>IF(COUNTIF(Table1[SurName],Table1[[#This Row],[SurName]])&gt;1,VLOOKUP(Table1[[#This Row],[SurName]],Table3[#All],2,FALSE),"")</f>
        <v/>
      </c>
      <c r="S723" t="str">
        <f>IF(Table1[[#This Row],[Ticket Group]]="","","Ticket")</f>
        <v/>
      </c>
      <c r="T723" t="str">
        <f>IF(Table1[[#This Row],[Family Group]]="","","Family")</f>
        <v/>
      </c>
    </row>
    <row r="724" spans="1:20" x14ac:dyDescent="0.25">
      <c r="A724">
        <v>884</v>
      </c>
      <c r="B724">
        <v>0</v>
      </c>
      <c r="C724">
        <v>2</v>
      </c>
      <c r="D724" t="s">
        <v>14</v>
      </c>
      <c r="E724">
        <v>28</v>
      </c>
      <c r="F724">
        <v>0</v>
      </c>
      <c r="G724">
        <v>0</v>
      </c>
      <c r="H724" t="s">
        <v>336</v>
      </c>
      <c r="I724">
        <v>10.5</v>
      </c>
      <c r="K724" t="s">
        <v>19</v>
      </c>
      <c r="N724" t="s">
        <v>1801</v>
      </c>
      <c r="O724" t="s">
        <v>339</v>
      </c>
      <c r="P724" t="s">
        <v>1802</v>
      </c>
      <c r="Q724" t="str">
        <f>IF(COUNTIF(Table1[Ticket],Table1[[#This Row],[Ticket]])&gt;1,VLOOKUP(Table1[[#This Row],[Ticket]],Table2[#All],2,FALSE),"")</f>
        <v/>
      </c>
      <c r="R724" t="str">
        <f>IF(COUNTIF(Table1[SurName],Table1[[#This Row],[SurName]])&gt;1,VLOOKUP(Table1[[#This Row],[SurName]],Table3[#All],2,FALSE),"")</f>
        <v/>
      </c>
      <c r="S724" t="str">
        <f>IF(Table1[[#This Row],[Ticket Group]]="","","Ticket")</f>
        <v/>
      </c>
      <c r="T724" t="str">
        <f>IF(Table1[[#This Row],[Family Group]]="","","Family")</f>
        <v/>
      </c>
    </row>
    <row r="725" spans="1:20" x14ac:dyDescent="0.25">
      <c r="A725">
        <v>60</v>
      </c>
      <c r="B725">
        <v>0</v>
      </c>
      <c r="C725">
        <v>3</v>
      </c>
      <c r="D725" t="s">
        <v>14</v>
      </c>
      <c r="E725">
        <v>11</v>
      </c>
      <c r="F725">
        <v>5</v>
      </c>
      <c r="G725">
        <v>2</v>
      </c>
      <c r="H725" t="s">
        <v>221</v>
      </c>
      <c r="I725">
        <v>46.9</v>
      </c>
      <c r="K725" t="s">
        <v>19</v>
      </c>
      <c r="N725" t="s">
        <v>804</v>
      </c>
      <c r="O725" t="s">
        <v>362</v>
      </c>
      <c r="P725" t="s">
        <v>805</v>
      </c>
      <c r="Q725" t="str">
        <f>IF(COUNTIF(Table1[Ticket],Table1[[#This Row],[Ticket]])&gt;1,VLOOKUP(Table1[[#This Row],[Ticket]],Table2[#All],2,FALSE),"")</f>
        <v>Ticket 567</v>
      </c>
      <c r="R725" t="str">
        <f>IF(COUNTIF(Table1[SurName],Table1[[#This Row],[SurName]])&gt;1,VLOOKUP(Table1[[#This Row],[SurName]],Table3[#All],2,FALSE),"")</f>
        <v>Family 225</v>
      </c>
      <c r="S725" t="str">
        <f>IF(Table1[[#This Row],[Ticket Group]]="","","Ticket")</f>
        <v>Ticket</v>
      </c>
      <c r="T725" t="str">
        <f>IF(Table1[[#This Row],[Family Group]]="","","Family")</f>
        <v>Family</v>
      </c>
    </row>
    <row r="726" spans="1:20" x14ac:dyDescent="0.25">
      <c r="A726">
        <v>72</v>
      </c>
      <c r="B726">
        <v>0</v>
      </c>
      <c r="C726">
        <v>3</v>
      </c>
      <c r="D726" t="s">
        <v>20</v>
      </c>
      <c r="E726">
        <v>16</v>
      </c>
      <c r="F726">
        <v>5</v>
      </c>
      <c r="G726">
        <v>2</v>
      </c>
      <c r="H726" t="s">
        <v>221</v>
      </c>
      <c r="I726">
        <v>46.9</v>
      </c>
      <c r="K726" t="s">
        <v>19</v>
      </c>
      <c r="N726" t="s">
        <v>804</v>
      </c>
      <c r="O726" t="s">
        <v>376</v>
      </c>
      <c r="P726" t="s">
        <v>821</v>
      </c>
      <c r="Q726" t="str">
        <f>IF(COUNTIF(Table1[Ticket],Table1[[#This Row],[Ticket]])&gt;1,VLOOKUP(Table1[[#This Row],[Ticket]],Table2[#All],2,FALSE),"")</f>
        <v>Ticket 567</v>
      </c>
      <c r="R726" t="str">
        <f>IF(COUNTIF(Table1[SurName],Table1[[#This Row],[SurName]])&gt;1,VLOOKUP(Table1[[#This Row],[SurName]],Table3[#All],2,FALSE),"")</f>
        <v>Family 225</v>
      </c>
      <c r="S726" t="str">
        <f>IF(Table1[[#This Row],[Ticket Group]]="","","Ticket")</f>
        <v>Ticket</v>
      </c>
      <c r="T726" t="str">
        <f>IF(Table1[[#This Row],[Family Group]]="","","Family")</f>
        <v>Family</v>
      </c>
    </row>
    <row r="727" spans="1:20" x14ac:dyDescent="0.25">
      <c r="A727">
        <v>387</v>
      </c>
      <c r="B727">
        <v>0</v>
      </c>
      <c r="C727">
        <v>3</v>
      </c>
      <c r="D727" t="s">
        <v>14</v>
      </c>
      <c r="E727">
        <v>1</v>
      </c>
      <c r="F727">
        <v>5</v>
      </c>
      <c r="G727">
        <v>2</v>
      </c>
      <c r="H727" t="s">
        <v>221</v>
      </c>
      <c r="I727">
        <v>46.9</v>
      </c>
      <c r="K727" t="s">
        <v>19</v>
      </c>
      <c r="N727" t="s">
        <v>804</v>
      </c>
      <c r="O727" t="s">
        <v>362</v>
      </c>
      <c r="P727" t="s">
        <v>1236</v>
      </c>
      <c r="Q727" t="str">
        <f>IF(COUNTIF(Table1[Ticket],Table1[[#This Row],[Ticket]])&gt;1,VLOOKUP(Table1[[#This Row],[Ticket]],Table2[#All],2,FALSE),"")</f>
        <v>Ticket 567</v>
      </c>
      <c r="R727" t="str">
        <f>IF(COUNTIF(Table1[SurName],Table1[[#This Row],[SurName]])&gt;1,VLOOKUP(Table1[[#This Row],[SurName]],Table3[#All],2,FALSE),"")</f>
        <v>Family 225</v>
      </c>
      <c r="S727" t="str">
        <f>IF(Table1[[#This Row],[Ticket Group]]="","","Ticket")</f>
        <v>Ticket</v>
      </c>
      <c r="T727" t="str">
        <f>IF(Table1[[#This Row],[Family Group]]="","","Family")</f>
        <v>Family</v>
      </c>
    </row>
    <row r="728" spans="1:20" x14ac:dyDescent="0.25">
      <c r="A728">
        <v>481</v>
      </c>
      <c r="B728">
        <v>0</v>
      </c>
      <c r="C728">
        <v>3</v>
      </c>
      <c r="D728" t="s">
        <v>14</v>
      </c>
      <c r="E728">
        <v>9</v>
      </c>
      <c r="F728">
        <v>5</v>
      </c>
      <c r="G728">
        <v>2</v>
      </c>
      <c r="H728" t="s">
        <v>221</v>
      </c>
      <c r="I728">
        <v>46.9</v>
      </c>
      <c r="K728" t="s">
        <v>19</v>
      </c>
      <c r="N728" t="s">
        <v>804</v>
      </c>
      <c r="O728" t="s">
        <v>362</v>
      </c>
      <c r="P728" t="s">
        <v>1357</v>
      </c>
      <c r="Q728" t="str">
        <f>IF(COUNTIF(Table1[Ticket],Table1[[#This Row],[Ticket]])&gt;1,VLOOKUP(Table1[[#This Row],[Ticket]],Table2[#All],2,FALSE),"")</f>
        <v>Ticket 567</v>
      </c>
      <c r="R728" t="str">
        <f>IF(COUNTIF(Table1[SurName],Table1[[#This Row],[SurName]])&gt;1,VLOOKUP(Table1[[#This Row],[SurName]],Table3[#All],2,FALSE),"")</f>
        <v>Family 225</v>
      </c>
      <c r="S728" t="str">
        <f>IF(Table1[[#This Row],[Ticket Group]]="","","Ticket")</f>
        <v>Ticket</v>
      </c>
      <c r="T728" t="str">
        <f>IF(Table1[[#This Row],[Family Group]]="","","Family")</f>
        <v>Family</v>
      </c>
    </row>
    <row r="729" spans="1:20" x14ac:dyDescent="0.25">
      <c r="A729">
        <v>679</v>
      </c>
      <c r="B729">
        <v>0</v>
      </c>
      <c r="C729">
        <v>3</v>
      </c>
      <c r="D729" t="s">
        <v>20</v>
      </c>
      <c r="E729">
        <v>43</v>
      </c>
      <c r="F729">
        <v>1</v>
      </c>
      <c r="G729">
        <v>6</v>
      </c>
      <c r="H729" t="s">
        <v>221</v>
      </c>
      <c r="I729">
        <v>46.9</v>
      </c>
      <c r="K729" t="s">
        <v>19</v>
      </c>
      <c r="N729" t="s">
        <v>804</v>
      </c>
      <c r="O729" t="s">
        <v>378</v>
      </c>
      <c r="P729" t="s">
        <v>1586</v>
      </c>
      <c r="Q729" t="str">
        <f>IF(COUNTIF(Table1[Ticket],Table1[[#This Row],[Ticket]])&gt;1,VLOOKUP(Table1[[#This Row],[Ticket]],Table2[#All],2,FALSE),"")</f>
        <v>Ticket 567</v>
      </c>
      <c r="R729" t="str">
        <f>IF(COUNTIF(Table1[SurName],Table1[[#This Row],[SurName]])&gt;1,VLOOKUP(Table1[[#This Row],[SurName]],Table3[#All],2,FALSE),"")</f>
        <v>Family 225</v>
      </c>
      <c r="S729" t="str">
        <f>IF(Table1[[#This Row],[Ticket Group]]="","","Ticket")</f>
        <v>Ticket</v>
      </c>
      <c r="T729" t="str">
        <f>IF(Table1[[#This Row],[Family Group]]="","","Family")</f>
        <v>Family</v>
      </c>
    </row>
    <row r="730" spans="1:20" x14ac:dyDescent="0.25">
      <c r="A730">
        <v>684</v>
      </c>
      <c r="B730">
        <v>0</v>
      </c>
      <c r="C730">
        <v>3</v>
      </c>
      <c r="D730" t="s">
        <v>14</v>
      </c>
      <c r="E730">
        <v>14</v>
      </c>
      <c r="F730">
        <v>5</v>
      </c>
      <c r="G730">
        <v>2</v>
      </c>
      <c r="H730" t="s">
        <v>221</v>
      </c>
      <c r="I730">
        <v>46.9</v>
      </c>
      <c r="K730" t="s">
        <v>19</v>
      </c>
      <c r="N730" t="s">
        <v>804</v>
      </c>
      <c r="O730" t="s">
        <v>339</v>
      </c>
      <c r="P730" t="s">
        <v>1591</v>
      </c>
      <c r="Q730" t="str">
        <f>IF(COUNTIF(Table1[Ticket],Table1[[#This Row],[Ticket]])&gt;1,VLOOKUP(Table1[[#This Row],[Ticket]],Table2[#All],2,FALSE),"")</f>
        <v>Ticket 567</v>
      </c>
      <c r="R730" t="str">
        <f>IF(COUNTIF(Table1[SurName],Table1[[#This Row],[SurName]])&gt;1,VLOOKUP(Table1[[#This Row],[SurName]],Table3[#All],2,FALSE),"")</f>
        <v>Family 225</v>
      </c>
      <c r="S730" t="str">
        <f>IF(Table1[[#This Row],[Ticket Group]]="","","Ticket")</f>
        <v>Ticket</v>
      </c>
      <c r="T730" t="str">
        <f>IF(Table1[[#This Row],[Family Group]]="","","Family")</f>
        <v>Family</v>
      </c>
    </row>
    <row r="731" spans="1:20" x14ac:dyDescent="0.25">
      <c r="A731">
        <v>650</v>
      </c>
      <c r="B731">
        <v>1</v>
      </c>
      <c r="C731">
        <v>3</v>
      </c>
      <c r="D731" t="s">
        <v>20</v>
      </c>
      <c r="E731">
        <v>23</v>
      </c>
      <c r="F731">
        <v>0</v>
      </c>
      <c r="G731">
        <v>0</v>
      </c>
      <c r="H731" t="s">
        <v>320</v>
      </c>
      <c r="I731">
        <v>7.55</v>
      </c>
      <c r="K731" t="s">
        <v>19</v>
      </c>
      <c r="N731" t="s">
        <v>1373</v>
      </c>
      <c r="O731" t="s">
        <v>376</v>
      </c>
      <c r="P731" t="s">
        <v>1547</v>
      </c>
      <c r="Q731" t="str">
        <f>IF(COUNTIF(Table1[Ticket],Table1[[#This Row],[Ticket]])&gt;1,VLOOKUP(Table1[[#This Row],[Ticket]],Table2[#All],2,FALSE),"")</f>
        <v/>
      </c>
      <c r="R731" t="str">
        <f>IF(COUNTIF(Table1[SurName],Table1[[#This Row],[SurName]])&gt;1,VLOOKUP(Table1[[#This Row],[SurName]],Table3[#All],2,FALSE),"")</f>
        <v>Family 585</v>
      </c>
      <c r="S731" t="str">
        <f>IF(Table1[[#This Row],[Ticket Group]]="","","Ticket")</f>
        <v/>
      </c>
      <c r="T731" t="str">
        <f>IF(Table1[[#This Row],[Family Group]]="","","Family")</f>
        <v>Family</v>
      </c>
    </row>
    <row r="732" spans="1:20" x14ac:dyDescent="0.25">
      <c r="A732">
        <v>160</v>
      </c>
      <c r="B732">
        <v>0</v>
      </c>
      <c r="C732">
        <v>3</v>
      </c>
      <c r="D732" t="s">
        <v>14</v>
      </c>
      <c r="F732">
        <v>8</v>
      </c>
      <c r="G732">
        <v>2</v>
      </c>
      <c r="H732" t="s">
        <v>245</v>
      </c>
      <c r="I732">
        <v>69.55</v>
      </c>
      <c r="K732" t="s">
        <v>19</v>
      </c>
      <c r="N732" t="s">
        <v>952</v>
      </c>
      <c r="O732" t="s">
        <v>362</v>
      </c>
      <c r="P732" t="s">
        <v>953</v>
      </c>
      <c r="Q732" t="str">
        <f>IF(COUNTIF(Table1[Ticket],Table1[[#This Row],[Ticket]])&gt;1,VLOOKUP(Table1[[#This Row],[Ticket]],Table2[#All],2,FALSE),"")</f>
        <v>Ticket 569</v>
      </c>
      <c r="R732" t="str">
        <f>IF(COUNTIF(Table1[SurName],Table1[[#This Row],[SurName]])&gt;1,VLOOKUP(Table1[[#This Row],[SurName]],Table3[#All],2,FALSE),"")</f>
        <v>Family 537</v>
      </c>
      <c r="S732" t="str">
        <f>IF(Table1[[#This Row],[Ticket Group]]="","","Ticket")</f>
        <v>Ticket</v>
      </c>
      <c r="T732" t="str">
        <f>IF(Table1[[#This Row],[Family Group]]="","","Family")</f>
        <v>Family</v>
      </c>
    </row>
    <row r="733" spans="1:20" x14ac:dyDescent="0.25">
      <c r="A733">
        <v>181</v>
      </c>
      <c r="B733">
        <v>0</v>
      </c>
      <c r="C733">
        <v>3</v>
      </c>
      <c r="D733" t="s">
        <v>20</v>
      </c>
      <c r="F733">
        <v>8</v>
      </c>
      <c r="G733">
        <v>2</v>
      </c>
      <c r="H733" t="s">
        <v>245</v>
      </c>
      <c r="I733">
        <v>69.55</v>
      </c>
      <c r="K733" t="s">
        <v>19</v>
      </c>
      <c r="N733" t="s">
        <v>952</v>
      </c>
      <c r="O733" t="s">
        <v>376</v>
      </c>
      <c r="P733" t="s">
        <v>981</v>
      </c>
      <c r="Q733" t="str">
        <f>IF(COUNTIF(Table1[Ticket],Table1[[#This Row],[Ticket]])&gt;1,VLOOKUP(Table1[[#This Row],[Ticket]],Table2[#All],2,FALSE),"")</f>
        <v>Ticket 569</v>
      </c>
      <c r="R733" t="str">
        <f>IF(COUNTIF(Table1[SurName],Table1[[#This Row],[SurName]])&gt;1,VLOOKUP(Table1[[#This Row],[SurName]],Table3[#All],2,FALSE),"")</f>
        <v>Family 537</v>
      </c>
      <c r="S733" t="str">
        <f>IF(Table1[[#This Row],[Ticket Group]]="","","Ticket")</f>
        <v>Ticket</v>
      </c>
      <c r="T733" t="str">
        <f>IF(Table1[[#This Row],[Family Group]]="","","Family")</f>
        <v>Family</v>
      </c>
    </row>
    <row r="734" spans="1:20" x14ac:dyDescent="0.25">
      <c r="A734">
        <v>202</v>
      </c>
      <c r="B734">
        <v>0</v>
      </c>
      <c r="C734">
        <v>3</v>
      </c>
      <c r="D734" t="s">
        <v>14</v>
      </c>
      <c r="F734">
        <v>8</v>
      </c>
      <c r="G734">
        <v>2</v>
      </c>
      <c r="H734" t="s">
        <v>245</v>
      </c>
      <c r="I734">
        <v>69.55</v>
      </c>
      <c r="K734" t="s">
        <v>19</v>
      </c>
      <c r="N734" t="s">
        <v>952</v>
      </c>
      <c r="O734" t="s">
        <v>339</v>
      </c>
      <c r="P734" t="s">
        <v>616</v>
      </c>
      <c r="Q734" t="str">
        <f>IF(COUNTIF(Table1[Ticket],Table1[[#This Row],[Ticket]])&gt;1,VLOOKUP(Table1[[#This Row],[Ticket]],Table2[#All],2,FALSE),"")</f>
        <v>Ticket 569</v>
      </c>
      <c r="R734" t="str">
        <f>IF(COUNTIF(Table1[SurName],Table1[[#This Row],[SurName]])&gt;1,VLOOKUP(Table1[[#This Row],[SurName]],Table3[#All],2,FALSE),"")</f>
        <v>Family 537</v>
      </c>
      <c r="S734" t="str">
        <f>IF(Table1[[#This Row],[Ticket Group]]="","","Ticket")</f>
        <v>Ticket</v>
      </c>
      <c r="T734" t="str">
        <f>IF(Table1[[#This Row],[Family Group]]="","","Family")</f>
        <v>Family</v>
      </c>
    </row>
    <row r="735" spans="1:20" x14ac:dyDescent="0.25">
      <c r="A735">
        <v>325</v>
      </c>
      <c r="B735">
        <v>0</v>
      </c>
      <c r="C735">
        <v>3</v>
      </c>
      <c r="D735" t="s">
        <v>14</v>
      </c>
      <c r="F735">
        <v>8</v>
      </c>
      <c r="G735">
        <v>2</v>
      </c>
      <c r="H735" t="s">
        <v>245</v>
      </c>
      <c r="I735">
        <v>69.55</v>
      </c>
      <c r="K735" t="s">
        <v>19</v>
      </c>
      <c r="N735" t="s">
        <v>952</v>
      </c>
      <c r="O735" t="s">
        <v>339</v>
      </c>
      <c r="P735" t="s">
        <v>1163</v>
      </c>
      <c r="Q735" t="str">
        <f>IF(COUNTIF(Table1[Ticket],Table1[[#This Row],[Ticket]])&gt;1,VLOOKUP(Table1[[#This Row],[Ticket]],Table2[#All],2,FALSE),"")</f>
        <v>Ticket 569</v>
      </c>
      <c r="R735" t="str">
        <f>IF(COUNTIF(Table1[SurName],Table1[[#This Row],[SurName]])&gt;1,VLOOKUP(Table1[[#This Row],[SurName]],Table3[#All],2,FALSE),"")</f>
        <v>Family 537</v>
      </c>
      <c r="S735" t="str">
        <f>IF(Table1[[#This Row],[Ticket Group]]="","","Ticket")</f>
        <v>Ticket</v>
      </c>
      <c r="T735" t="str">
        <f>IF(Table1[[#This Row],[Family Group]]="","","Family")</f>
        <v>Family</v>
      </c>
    </row>
    <row r="736" spans="1:20" x14ac:dyDescent="0.25">
      <c r="A736">
        <v>793</v>
      </c>
      <c r="B736">
        <v>0</v>
      </c>
      <c r="C736">
        <v>3</v>
      </c>
      <c r="D736" t="s">
        <v>20</v>
      </c>
      <c r="F736">
        <v>8</v>
      </c>
      <c r="G736">
        <v>2</v>
      </c>
      <c r="H736" t="s">
        <v>245</v>
      </c>
      <c r="I736">
        <v>69.55</v>
      </c>
      <c r="K736" t="s">
        <v>19</v>
      </c>
      <c r="N736" t="s">
        <v>952</v>
      </c>
      <c r="O736" t="s">
        <v>376</v>
      </c>
      <c r="P736" t="s">
        <v>1696</v>
      </c>
      <c r="Q736" t="str">
        <f>IF(COUNTIF(Table1[Ticket],Table1[[#This Row],[Ticket]])&gt;1,VLOOKUP(Table1[[#This Row],[Ticket]],Table2[#All],2,FALSE),"")</f>
        <v>Ticket 569</v>
      </c>
      <c r="R736" t="str">
        <f>IF(COUNTIF(Table1[SurName],Table1[[#This Row],[SurName]])&gt;1,VLOOKUP(Table1[[#This Row],[SurName]],Table3[#All],2,FALSE),"")</f>
        <v>Family 537</v>
      </c>
      <c r="S736" t="str">
        <f>IF(Table1[[#This Row],[Ticket Group]]="","","Ticket")</f>
        <v>Ticket</v>
      </c>
      <c r="T736" t="str">
        <f>IF(Table1[[#This Row],[Family Group]]="","","Family")</f>
        <v>Family</v>
      </c>
    </row>
    <row r="737" spans="1:20" x14ac:dyDescent="0.25">
      <c r="A737">
        <v>847</v>
      </c>
      <c r="B737">
        <v>0</v>
      </c>
      <c r="C737">
        <v>3</v>
      </c>
      <c r="D737" t="s">
        <v>14</v>
      </c>
      <c r="F737">
        <v>8</v>
      </c>
      <c r="G737">
        <v>2</v>
      </c>
      <c r="H737" t="s">
        <v>245</v>
      </c>
      <c r="I737">
        <v>69.55</v>
      </c>
      <c r="K737" t="s">
        <v>19</v>
      </c>
      <c r="N737" t="s">
        <v>952</v>
      </c>
      <c r="O737" t="s">
        <v>339</v>
      </c>
      <c r="P737" t="s">
        <v>1760</v>
      </c>
      <c r="Q737" t="str">
        <f>IF(COUNTIF(Table1[Ticket],Table1[[#This Row],[Ticket]])&gt;1,VLOOKUP(Table1[[#This Row],[Ticket]],Table2[#All],2,FALSE),"")</f>
        <v>Ticket 569</v>
      </c>
      <c r="R737" t="str">
        <f>IF(COUNTIF(Table1[SurName],Table1[[#This Row],[SurName]])&gt;1,VLOOKUP(Table1[[#This Row],[SurName]],Table3[#All],2,FALSE),"")</f>
        <v>Family 537</v>
      </c>
      <c r="S737" t="str">
        <f>IF(Table1[[#This Row],[Ticket Group]]="","","Ticket")</f>
        <v>Ticket</v>
      </c>
      <c r="T737" t="str">
        <f>IF(Table1[[#This Row],[Family Group]]="","","Family")</f>
        <v>Family</v>
      </c>
    </row>
    <row r="738" spans="1:20" x14ac:dyDescent="0.25">
      <c r="A738">
        <v>864</v>
      </c>
      <c r="B738">
        <v>0</v>
      </c>
      <c r="C738">
        <v>3</v>
      </c>
      <c r="D738" t="s">
        <v>20</v>
      </c>
      <c r="F738">
        <v>8</v>
      </c>
      <c r="G738">
        <v>2</v>
      </c>
      <c r="H738" t="s">
        <v>245</v>
      </c>
      <c r="I738">
        <v>69.55</v>
      </c>
      <c r="K738" t="s">
        <v>19</v>
      </c>
      <c r="N738" t="s">
        <v>952</v>
      </c>
      <c r="O738" t="s">
        <v>376</v>
      </c>
      <c r="P738" t="s">
        <v>1775</v>
      </c>
      <c r="Q738" t="str">
        <f>IF(COUNTIF(Table1[Ticket],Table1[[#This Row],[Ticket]])&gt;1,VLOOKUP(Table1[[#This Row],[Ticket]],Table2[#All],2,FALSE),"")</f>
        <v>Ticket 569</v>
      </c>
      <c r="R738" t="str">
        <f>IF(COUNTIF(Table1[SurName],Table1[[#This Row],[SurName]])&gt;1,VLOOKUP(Table1[[#This Row],[SurName]],Table3[#All],2,FALSE),"")</f>
        <v>Family 537</v>
      </c>
      <c r="S738" t="str">
        <f>IF(Table1[[#This Row],[Ticket Group]]="","","Ticket")</f>
        <v>Ticket</v>
      </c>
      <c r="T738" t="str">
        <f>IF(Table1[[#This Row],[Family Group]]="","","Family")</f>
        <v>Family</v>
      </c>
    </row>
    <row r="739" spans="1:20" x14ac:dyDescent="0.25">
      <c r="A739">
        <v>672</v>
      </c>
      <c r="B739">
        <v>0</v>
      </c>
      <c r="C739">
        <v>1</v>
      </c>
      <c r="D739" t="s">
        <v>14</v>
      </c>
      <c r="E739">
        <v>31</v>
      </c>
      <c r="F739">
        <v>1</v>
      </c>
      <c r="G739">
        <v>0</v>
      </c>
      <c r="H739" t="s">
        <v>67</v>
      </c>
      <c r="I739">
        <v>52</v>
      </c>
      <c r="J739" t="s">
        <v>68</v>
      </c>
      <c r="K739" t="s">
        <v>19</v>
      </c>
      <c r="L739" t="s">
        <v>39</v>
      </c>
      <c r="M739">
        <v>1</v>
      </c>
      <c r="N739" t="s">
        <v>438</v>
      </c>
      <c r="O739" t="s">
        <v>339</v>
      </c>
      <c r="P739" t="s">
        <v>439</v>
      </c>
      <c r="Q739" t="str">
        <f>IF(COUNTIF(Table1[Ticket],Table1[[#This Row],[Ticket]])&gt;1,VLOOKUP(Table1[[#This Row],[Ticket]],Table2[#All],2,FALSE),"")</f>
        <v/>
      </c>
      <c r="R739" t="str">
        <f>IF(COUNTIF(Table1[SurName],Table1[[#This Row],[SurName]])&gt;1,VLOOKUP(Table1[[#This Row],[SurName]],Table3[#All],2,FALSE),"")</f>
        <v/>
      </c>
      <c r="S739" t="str">
        <f>IF(Table1[[#This Row],[Ticket Group]]="","","Ticket")</f>
        <v/>
      </c>
      <c r="T739" t="str">
        <f>IF(Table1[[#This Row],[Family Group]]="","","Family")</f>
        <v/>
      </c>
    </row>
    <row r="740" spans="1:20" x14ac:dyDescent="0.25">
      <c r="A740">
        <v>212</v>
      </c>
      <c r="B740">
        <v>1</v>
      </c>
      <c r="C740">
        <v>2</v>
      </c>
      <c r="D740" t="s">
        <v>20</v>
      </c>
      <c r="E740">
        <v>35</v>
      </c>
      <c r="F740">
        <v>0</v>
      </c>
      <c r="G740">
        <v>0</v>
      </c>
      <c r="H740" t="s">
        <v>253</v>
      </c>
      <c r="I740">
        <v>21</v>
      </c>
      <c r="K740" t="s">
        <v>19</v>
      </c>
      <c r="N740" t="s">
        <v>1020</v>
      </c>
      <c r="O740" t="s">
        <v>376</v>
      </c>
      <c r="P740" t="s">
        <v>1021</v>
      </c>
      <c r="Q740" t="str">
        <f>IF(COUNTIF(Table1[Ticket],Table1[[#This Row],[Ticket]])&gt;1,VLOOKUP(Table1[[#This Row],[Ticket]],Table2[#All],2,FALSE),"")</f>
        <v/>
      </c>
      <c r="R740" t="str">
        <f>IF(COUNTIF(Table1[SurName],Table1[[#This Row],[SurName]])&gt;1,VLOOKUP(Table1[[#This Row],[SurName]],Table3[#All],2,FALSE),"")</f>
        <v/>
      </c>
      <c r="S740" t="str">
        <f>IF(Table1[[#This Row],[Ticket Group]]="","","Ticket")</f>
        <v/>
      </c>
      <c r="T740" t="str">
        <f>IF(Table1[[#This Row],[Family Group]]="","","Family")</f>
        <v/>
      </c>
    </row>
    <row r="741" spans="1:20" x14ac:dyDescent="0.25">
      <c r="A741">
        <v>315</v>
      </c>
      <c r="B741">
        <v>0</v>
      </c>
      <c r="C741">
        <v>2</v>
      </c>
      <c r="D741" t="s">
        <v>14</v>
      </c>
      <c r="E741">
        <v>43</v>
      </c>
      <c r="F741">
        <v>1</v>
      </c>
      <c r="G741">
        <v>1</v>
      </c>
      <c r="H741" t="s">
        <v>275</v>
      </c>
      <c r="I741">
        <v>26.25</v>
      </c>
      <c r="K741" t="s">
        <v>19</v>
      </c>
      <c r="N741" t="s">
        <v>1151</v>
      </c>
      <c r="O741" t="s">
        <v>339</v>
      </c>
      <c r="P741" t="s">
        <v>454</v>
      </c>
      <c r="Q741" t="str">
        <f>IF(COUNTIF(Table1[Ticket],Table1[[#This Row],[Ticket]])&gt;1,VLOOKUP(Table1[[#This Row],[Ticket]],Table2[#All],2,FALSE),"")</f>
        <v>Ticket 572</v>
      </c>
      <c r="R741" t="str">
        <f>IF(COUNTIF(Table1[SurName],Table1[[#This Row],[SurName]])&gt;1,VLOOKUP(Table1[[#This Row],[SurName]],Table3[#All],2,FALSE),"")</f>
        <v>Family 248</v>
      </c>
      <c r="S741" t="str">
        <f>IF(Table1[[#This Row],[Ticket Group]]="","","Ticket")</f>
        <v>Ticket</v>
      </c>
      <c r="T741" t="str">
        <f>IF(Table1[[#This Row],[Family Group]]="","","Family")</f>
        <v>Family</v>
      </c>
    </row>
    <row r="742" spans="1:20" x14ac:dyDescent="0.25">
      <c r="A742">
        <v>441</v>
      </c>
      <c r="B742">
        <v>1</v>
      </c>
      <c r="C742">
        <v>2</v>
      </c>
      <c r="D742" t="s">
        <v>20</v>
      </c>
      <c r="E742">
        <v>45</v>
      </c>
      <c r="F742">
        <v>1</v>
      </c>
      <c r="G742">
        <v>1</v>
      </c>
      <c r="H742" t="s">
        <v>275</v>
      </c>
      <c r="I742">
        <v>26.25</v>
      </c>
      <c r="K742" t="s">
        <v>19</v>
      </c>
      <c r="N742" t="s">
        <v>1151</v>
      </c>
      <c r="O742" t="s">
        <v>378</v>
      </c>
      <c r="P742" t="s">
        <v>1307</v>
      </c>
      <c r="Q742" t="str">
        <f>IF(COUNTIF(Table1[Ticket],Table1[[#This Row],[Ticket]])&gt;1,VLOOKUP(Table1[[#This Row],[Ticket]],Table2[#All],2,FALSE),"")</f>
        <v>Ticket 572</v>
      </c>
      <c r="R742" t="str">
        <f>IF(COUNTIF(Table1[SurName],Table1[[#This Row],[SurName]])&gt;1,VLOOKUP(Table1[[#This Row],[SurName]],Table3[#All],2,FALSE),"")</f>
        <v>Family 248</v>
      </c>
      <c r="S742" t="str">
        <f>IF(Table1[[#This Row],[Ticket Group]]="","","Ticket")</f>
        <v>Ticket</v>
      </c>
      <c r="T742" t="str">
        <f>IF(Table1[[#This Row],[Family Group]]="","","Family")</f>
        <v>Family</v>
      </c>
    </row>
    <row r="743" spans="1:20" x14ac:dyDescent="0.25">
      <c r="A743">
        <v>536</v>
      </c>
      <c r="B743">
        <v>1</v>
      </c>
      <c r="C743">
        <v>2</v>
      </c>
      <c r="D743" t="s">
        <v>20</v>
      </c>
      <c r="E743">
        <v>7</v>
      </c>
      <c r="F743">
        <v>0</v>
      </c>
      <c r="G743">
        <v>2</v>
      </c>
      <c r="H743" t="s">
        <v>275</v>
      </c>
      <c r="I743">
        <v>26.25</v>
      </c>
      <c r="K743" t="s">
        <v>19</v>
      </c>
      <c r="N743" t="s">
        <v>1151</v>
      </c>
      <c r="O743" t="s">
        <v>376</v>
      </c>
      <c r="P743" t="s">
        <v>1420</v>
      </c>
      <c r="Q743" t="str">
        <f>IF(COUNTIF(Table1[Ticket],Table1[[#This Row],[Ticket]])&gt;1,VLOOKUP(Table1[[#This Row],[Ticket]],Table2[#All],2,FALSE),"")</f>
        <v>Ticket 572</v>
      </c>
      <c r="R743" t="str">
        <f>IF(COUNTIF(Table1[SurName],Table1[[#This Row],[SurName]])&gt;1,VLOOKUP(Table1[[#This Row],[SurName]],Table3[#All],2,FALSE),"")</f>
        <v>Family 248</v>
      </c>
      <c r="S743" t="str">
        <f>IF(Table1[[#This Row],[Ticket Group]]="","","Ticket")</f>
        <v>Ticket</v>
      </c>
      <c r="T743" t="str">
        <f>IF(Table1[[#This Row],[Family Group]]="","","Family")</f>
        <v>Family</v>
      </c>
    </row>
    <row r="744" spans="1:20" x14ac:dyDescent="0.25">
      <c r="A744">
        <v>459</v>
      </c>
      <c r="B744">
        <v>1</v>
      </c>
      <c r="C744">
        <v>2</v>
      </c>
      <c r="D744" t="s">
        <v>20</v>
      </c>
      <c r="E744">
        <v>50</v>
      </c>
      <c r="F744">
        <v>0</v>
      </c>
      <c r="G744">
        <v>0</v>
      </c>
      <c r="H744" t="s">
        <v>293</v>
      </c>
      <c r="I744">
        <v>10.5</v>
      </c>
      <c r="K744" t="s">
        <v>19</v>
      </c>
      <c r="N744" t="s">
        <v>1328</v>
      </c>
      <c r="O744" t="s">
        <v>376</v>
      </c>
      <c r="P744" t="s">
        <v>1329</v>
      </c>
      <c r="Q744" t="str">
        <f>IF(COUNTIF(Table1[Ticket],Table1[[#This Row],[Ticket]])&gt;1,VLOOKUP(Table1[[#This Row],[Ticket]],Table2[#All],2,FALSE),"")</f>
        <v/>
      </c>
      <c r="R744" t="str">
        <f>IF(COUNTIF(Table1[SurName],Table1[[#This Row],[SurName]])&gt;1,VLOOKUP(Table1[[#This Row],[SurName]],Table3[#All],2,FALSE),"")</f>
        <v/>
      </c>
      <c r="S744" t="str">
        <f>IF(Table1[[#This Row],[Ticket Group]]="","","Ticket")</f>
        <v/>
      </c>
      <c r="T744" t="str">
        <f>IF(Table1[[#This Row],[Family Group]]="","","Family")</f>
        <v/>
      </c>
    </row>
    <row r="745" spans="1:20" x14ac:dyDescent="0.25">
      <c r="A745">
        <v>155</v>
      </c>
      <c r="B745">
        <v>0</v>
      </c>
      <c r="C745">
        <v>3</v>
      </c>
      <c r="D745" t="s">
        <v>14</v>
      </c>
      <c r="F745">
        <v>0</v>
      </c>
      <c r="G745">
        <v>0</v>
      </c>
      <c r="H745" t="s">
        <v>242</v>
      </c>
      <c r="I745">
        <v>7.3125</v>
      </c>
      <c r="K745" t="s">
        <v>19</v>
      </c>
      <c r="N745" t="s">
        <v>944</v>
      </c>
      <c r="O745" t="s">
        <v>339</v>
      </c>
      <c r="P745" t="s">
        <v>945</v>
      </c>
      <c r="Q745" t="str">
        <f>IF(COUNTIF(Table1[Ticket],Table1[[#This Row],[Ticket]])&gt;1,VLOOKUP(Table1[[#This Row],[Ticket]],Table2[#All],2,FALSE),"")</f>
        <v/>
      </c>
      <c r="R745" t="str">
        <f>IF(COUNTIF(Table1[SurName],Table1[[#This Row],[SurName]])&gt;1,VLOOKUP(Table1[[#This Row],[SurName]],Table3[#All],2,FALSE),"")</f>
        <v>Family 457</v>
      </c>
      <c r="S745" t="str">
        <f>IF(Table1[[#This Row],[Ticket Group]]="","","Ticket")</f>
        <v/>
      </c>
      <c r="T745" t="str">
        <f>IF(Table1[[#This Row],[Family Group]]="","","Family")</f>
        <v>Family</v>
      </c>
    </row>
    <row r="746" spans="1:20" x14ac:dyDescent="0.25">
      <c r="A746">
        <v>303</v>
      </c>
      <c r="B746">
        <v>0</v>
      </c>
      <c r="C746">
        <v>3</v>
      </c>
      <c r="D746" t="s">
        <v>14</v>
      </c>
      <c r="E746">
        <v>19</v>
      </c>
      <c r="F746">
        <v>0</v>
      </c>
      <c r="G746">
        <v>0</v>
      </c>
      <c r="H746" t="s">
        <v>249</v>
      </c>
      <c r="I746">
        <v>0</v>
      </c>
      <c r="K746" t="s">
        <v>19</v>
      </c>
      <c r="N746" t="s">
        <v>722</v>
      </c>
      <c r="O746" t="s">
        <v>339</v>
      </c>
      <c r="P746" t="s">
        <v>1141</v>
      </c>
      <c r="Q746" t="str">
        <f>IF(COUNTIF(Table1[Ticket],Table1[[#This Row],[Ticket]])&gt;1,VLOOKUP(Table1[[#This Row],[Ticket]],Table2[#All],2,FALSE),"")</f>
        <v>Ticket 575</v>
      </c>
      <c r="R746" t="str">
        <f>IF(COUNTIF(Table1[SurName],Table1[[#This Row],[SurName]])&gt;1,VLOOKUP(Table1[[#This Row],[SurName]],Table3[#All],2,FALSE),"")</f>
        <v>Family 297</v>
      </c>
      <c r="S746" t="str">
        <f>IF(Table1[[#This Row],[Ticket Group]]="","","Ticket")</f>
        <v>Ticket</v>
      </c>
      <c r="T746" t="str">
        <f>IF(Table1[[#This Row],[Family Group]]="","","Family")</f>
        <v>Family</v>
      </c>
    </row>
    <row r="747" spans="1:20" x14ac:dyDescent="0.25">
      <c r="A747">
        <v>598</v>
      </c>
      <c r="B747">
        <v>0</v>
      </c>
      <c r="C747">
        <v>3</v>
      </c>
      <c r="D747" t="s">
        <v>14</v>
      </c>
      <c r="E747">
        <v>49</v>
      </c>
      <c r="F747">
        <v>0</v>
      </c>
      <c r="G747">
        <v>0</v>
      </c>
      <c r="H747" t="s">
        <v>249</v>
      </c>
      <c r="I747">
        <v>0</v>
      </c>
      <c r="K747" t="s">
        <v>19</v>
      </c>
      <c r="N747" t="s">
        <v>722</v>
      </c>
      <c r="O747" t="s">
        <v>339</v>
      </c>
      <c r="P747" t="s">
        <v>1249</v>
      </c>
      <c r="Q747" t="str">
        <f>IF(COUNTIF(Table1[Ticket],Table1[[#This Row],[Ticket]])&gt;1,VLOOKUP(Table1[[#This Row],[Ticket]],Table2[#All],2,FALSE),"")</f>
        <v>Ticket 575</v>
      </c>
      <c r="R747" t="str">
        <f>IF(COUNTIF(Table1[SurName],Table1[[#This Row],[SurName]])&gt;1,VLOOKUP(Table1[[#This Row],[SurName]],Table3[#All],2,FALSE),"")</f>
        <v>Family 297</v>
      </c>
      <c r="S747" t="str">
        <f>IF(Table1[[#This Row],[Ticket Group]]="","","Ticket")</f>
        <v>Ticket</v>
      </c>
      <c r="T747" t="str">
        <f>IF(Table1[[#This Row],[Family Group]]="","","Family")</f>
        <v>Family</v>
      </c>
    </row>
    <row r="748" spans="1:20" x14ac:dyDescent="0.25">
      <c r="A748">
        <v>180</v>
      </c>
      <c r="B748">
        <v>0</v>
      </c>
      <c r="C748">
        <v>3</v>
      </c>
      <c r="D748" t="s">
        <v>14</v>
      </c>
      <c r="E748">
        <v>36</v>
      </c>
      <c r="F748">
        <v>0</v>
      </c>
      <c r="G748">
        <v>0</v>
      </c>
      <c r="H748" t="s">
        <v>249</v>
      </c>
      <c r="I748">
        <v>0</v>
      </c>
      <c r="K748" t="s">
        <v>19</v>
      </c>
      <c r="N748" t="s">
        <v>979</v>
      </c>
      <c r="O748" t="s">
        <v>339</v>
      </c>
      <c r="P748" t="s">
        <v>980</v>
      </c>
      <c r="Q748" t="str">
        <f>IF(COUNTIF(Table1[Ticket],Table1[[#This Row],[Ticket]])&gt;1,VLOOKUP(Table1[[#This Row],[Ticket]],Table2[#All],2,FALSE),"")</f>
        <v>Ticket 575</v>
      </c>
      <c r="R748" t="str">
        <f>IF(COUNTIF(Table1[SurName],Table1[[#This Row],[SurName]])&gt;1,VLOOKUP(Table1[[#This Row],[SurName]],Table3[#All],2,FALSE),"")</f>
        <v/>
      </c>
      <c r="S748" t="str">
        <f>IF(Table1[[#This Row],[Ticket Group]]="","","Ticket")</f>
        <v>Ticket</v>
      </c>
      <c r="T748" t="str">
        <f>IF(Table1[[#This Row],[Family Group]]="","","Family")</f>
        <v/>
      </c>
    </row>
    <row r="749" spans="1:20" x14ac:dyDescent="0.25">
      <c r="A749">
        <v>272</v>
      </c>
      <c r="B749">
        <v>1</v>
      </c>
      <c r="C749">
        <v>3</v>
      </c>
      <c r="D749" t="s">
        <v>14</v>
      </c>
      <c r="E749">
        <v>25</v>
      </c>
      <c r="F749">
        <v>0</v>
      </c>
      <c r="G749">
        <v>0</v>
      </c>
      <c r="H749" t="s">
        <v>249</v>
      </c>
      <c r="I749">
        <v>0</v>
      </c>
      <c r="K749" t="s">
        <v>19</v>
      </c>
      <c r="N749" t="s">
        <v>1101</v>
      </c>
      <c r="O749" t="s">
        <v>339</v>
      </c>
      <c r="P749" t="s">
        <v>717</v>
      </c>
      <c r="Q749" t="str">
        <f>IF(COUNTIF(Table1[Ticket],Table1[[#This Row],[Ticket]])&gt;1,VLOOKUP(Table1[[#This Row],[Ticket]],Table2[#All],2,FALSE),"")</f>
        <v>Ticket 575</v>
      </c>
      <c r="R749" t="str">
        <f>IF(COUNTIF(Table1[SurName],Table1[[#This Row],[SurName]])&gt;1,VLOOKUP(Table1[[#This Row],[SurName]],Table3[#All],2,FALSE),"")</f>
        <v/>
      </c>
      <c r="S749" t="str">
        <f>IF(Table1[[#This Row],[Ticket Group]]="","","Ticket")</f>
        <v>Ticket</v>
      </c>
      <c r="T749" t="str">
        <f>IF(Table1[[#This Row],[Family Group]]="","","Family")</f>
        <v/>
      </c>
    </row>
    <row r="750" spans="1:20" x14ac:dyDescent="0.25">
      <c r="A750">
        <v>309</v>
      </c>
      <c r="B750">
        <v>0</v>
      </c>
      <c r="C750">
        <v>2</v>
      </c>
      <c r="D750" t="s">
        <v>14</v>
      </c>
      <c r="E750">
        <v>30</v>
      </c>
      <c r="F750">
        <v>1</v>
      </c>
      <c r="G750">
        <v>0</v>
      </c>
      <c r="H750" t="s">
        <v>274</v>
      </c>
      <c r="I750">
        <v>24</v>
      </c>
      <c r="K750" t="s">
        <v>16</v>
      </c>
      <c r="N750" t="s">
        <v>1145</v>
      </c>
      <c r="O750" t="s">
        <v>339</v>
      </c>
      <c r="P750" t="s">
        <v>1146</v>
      </c>
      <c r="Q750" t="str">
        <f>IF(COUNTIF(Table1[Ticket],Table1[[#This Row],[Ticket]])&gt;1,VLOOKUP(Table1[[#This Row],[Ticket]],Table2[#All],2,FALSE),"")</f>
        <v>Ticket 576</v>
      </c>
      <c r="R750" t="str">
        <f>IF(COUNTIF(Table1[SurName],Table1[[#This Row],[SurName]])&gt;1,VLOOKUP(Table1[[#This Row],[SurName]],Table3[#All],2,FALSE),"")</f>
        <v>Family 3</v>
      </c>
      <c r="S750" t="str">
        <f>IF(Table1[[#This Row],[Ticket Group]]="","","Ticket")</f>
        <v>Ticket</v>
      </c>
      <c r="T750" t="str">
        <f>IF(Table1[[#This Row],[Family Group]]="","","Family")</f>
        <v>Family</v>
      </c>
    </row>
    <row r="751" spans="1:20" x14ac:dyDescent="0.25">
      <c r="A751">
        <v>875</v>
      </c>
      <c r="B751">
        <v>1</v>
      </c>
      <c r="C751">
        <v>2</v>
      </c>
      <c r="D751" t="s">
        <v>20</v>
      </c>
      <c r="E751">
        <v>28</v>
      </c>
      <c r="F751">
        <v>1</v>
      </c>
      <c r="G751">
        <v>0</v>
      </c>
      <c r="H751" t="s">
        <v>274</v>
      </c>
      <c r="I751">
        <v>24</v>
      </c>
      <c r="K751" t="s">
        <v>16</v>
      </c>
      <c r="N751" t="s">
        <v>1145</v>
      </c>
      <c r="O751" t="s">
        <v>378</v>
      </c>
      <c r="P751" t="s">
        <v>1788</v>
      </c>
      <c r="Q751" t="str">
        <f>IF(COUNTIF(Table1[Ticket],Table1[[#This Row],[Ticket]])&gt;1,VLOOKUP(Table1[[#This Row],[Ticket]],Table2[#All],2,FALSE),"")</f>
        <v>Ticket 576</v>
      </c>
      <c r="R751" t="str">
        <f>IF(COUNTIF(Table1[SurName],Table1[[#This Row],[SurName]])&gt;1,VLOOKUP(Table1[[#This Row],[SurName]],Table3[#All],2,FALSE),"")</f>
        <v>Family 3</v>
      </c>
      <c r="S751" t="str">
        <f>IF(Table1[[#This Row],[Ticket Group]]="","","Ticket")</f>
        <v>Ticket</v>
      </c>
      <c r="T751" t="str">
        <f>IF(Table1[[#This Row],[Family Group]]="","","Family")</f>
        <v>Family</v>
      </c>
    </row>
    <row r="752" spans="1:20" x14ac:dyDescent="0.25">
      <c r="A752">
        <v>169</v>
      </c>
      <c r="B752">
        <v>0</v>
      </c>
      <c r="C752">
        <v>1</v>
      </c>
      <c r="D752" t="s">
        <v>14</v>
      </c>
      <c r="F752">
        <v>0</v>
      </c>
      <c r="G752">
        <v>0</v>
      </c>
      <c r="H752" t="s">
        <v>247</v>
      </c>
      <c r="I752">
        <v>25.925000000000001</v>
      </c>
      <c r="K752" t="s">
        <v>19</v>
      </c>
      <c r="N752" t="s">
        <v>966</v>
      </c>
      <c r="O752" t="s">
        <v>339</v>
      </c>
      <c r="P752" t="s">
        <v>967</v>
      </c>
      <c r="Q752" t="str">
        <f>IF(COUNTIF(Table1[Ticket],Table1[[#This Row],[Ticket]])&gt;1,VLOOKUP(Table1[[#This Row],[Ticket]],Table2[#All],2,FALSE),"")</f>
        <v/>
      </c>
      <c r="R752" t="str">
        <f>IF(COUNTIF(Table1[SurName],Table1[[#This Row],[SurName]])&gt;1,VLOOKUP(Table1[[#This Row],[SurName]],Table3[#All],2,FALSE),"")</f>
        <v/>
      </c>
      <c r="S752" t="str">
        <f>IF(Table1[[#This Row],[Ticket Group]]="","","Ticket")</f>
        <v/>
      </c>
      <c r="T752" t="str">
        <f>IF(Table1[[#This Row],[Family Group]]="","","Family")</f>
        <v/>
      </c>
    </row>
    <row r="753" spans="1:20" x14ac:dyDescent="0.25">
      <c r="A753">
        <v>513</v>
      </c>
      <c r="B753">
        <v>1</v>
      </c>
      <c r="C753">
        <v>1</v>
      </c>
      <c r="D753" t="s">
        <v>14</v>
      </c>
      <c r="E753">
        <v>36</v>
      </c>
      <c r="F753">
        <v>0</v>
      </c>
      <c r="G753">
        <v>0</v>
      </c>
      <c r="H753" t="s">
        <v>173</v>
      </c>
      <c r="I753">
        <v>26.287500000000001</v>
      </c>
      <c r="J753" t="s">
        <v>174</v>
      </c>
      <c r="K753" t="s">
        <v>19</v>
      </c>
      <c r="L753" t="s">
        <v>165</v>
      </c>
      <c r="M753">
        <v>1</v>
      </c>
      <c r="N753" t="s">
        <v>643</v>
      </c>
      <c r="O753" t="s">
        <v>339</v>
      </c>
      <c r="P753" t="s">
        <v>644</v>
      </c>
      <c r="Q753" t="str">
        <f>IF(COUNTIF(Table1[Ticket],Table1[[#This Row],[Ticket]])&gt;1,VLOOKUP(Table1[[#This Row],[Ticket]],Table2[#All],2,FALSE),"")</f>
        <v/>
      </c>
      <c r="R753" t="str">
        <f>IF(COUNTIF(Table1[SurName],Table1[[#This Row],[SurName]])&gt;1,VLOOKUP(Table1[[#This Row],[SurName]],Table3[#All],2,FALSE),"")</f>
        <v/>
      </c>
      <c r="S753" t="str">
        <f>IF(Table1[[#This Row],[Ticket Group]]="","","Ticket")</f>
        <v/>
      </c>
      <c r="T753" t="str">
        <f>IF(Table1[[#This Row],[Family Group]]="","","Family")</f>
        <v/>
      </c>
    </row>
    <row r="754" spans="1:20" x14ac:dyDescent="0.25">
      <c r="A754">
        <v>573</v>
      </c>
      <c r="B754">
        <v>1</v>
      </c>
      <c r="C754">
        <v>1</v>
      </c>
      <c r="D754" t="s">
        <v>14</v>
      </c>
      <c r="E754">
        <v>36</v>
      </c>
      <c r="F754">
        <v>0</v>
      </c>
      <c r="G754">
        <v>0</v>
      </c>
      <c r="H754" t="s">
        <v>175</v>
      </c>
      <c r="I754">
        <v>26.387499999999999</v>
      </c>
      <c r="J754" t="s">
        <v>174</v>
      </c>
      <c r="K754" t="s">
        <v>19</v>
      </c>
      <c r="L754" t="s">
        <v>165</v>
      </c>
      <c r="M754">
        <v>1</v>
      </c>
      <c r="N754" t="s">
        <v>645</v>
      </c>
      <c r="O754" t="s">
        <v>339</v>
      </c>
      <c r="P754" t="s">
        <v>646</v>
      </c>
      <c r="Q754" t="str">
        <f>IF(COUNTIF(Table1[Ticket],Table1[[#This Row],[Ticket]])&gt;1,VLOOKUP(Table1[[#This Row],[Ticket]],Table2[#All],2,FALSE),"")</f>
        <v/>
      </c>
      <c r="R754" t="str">
        <f>IF(COUNTIF(Table1[SurName],Table1[[#This Row],[SurName]])&gt;1,VLOOKUP(Table1[[#This Row],[SurName]],Table3[#All],2,FALSE),"")</f>
        <v>Family 190</v>
      </c>
      <c r="S754" t="str">
        <f>IF(Table1[[#This Row],[Ticket Group]]="","","Ticket")</f>
        <v/>
      </c>
      <c r="T754" t="str">
        <f>IF(Table1[[#This Row],[Family Group]]="","","Family")</f>
        <v>Family</v>
      </c>
    </row>
    <row r="755" spans="1:20" x14ac:dyDescent="0.25">
      <c r="A755">
        <v>702</v>
      </c>
      <c r="B755">
        <v>1</v>
      </c>
      <c r="C755">
        <v>1</v>
      </c>
      <c r="D755" t="s">
        <v>14</v>
      </c>
      <c r="E755">
        <v>35</v>
      </c>
      <c r="F755">
        <v>0</v>
      </c>
      <c r="G755">
        <v>0</v>
      </c>
      <c r="H755" t="s">
        <v>170</v>
      </c>
      <c r="I755">
        <v>26.287500000000001</v>
      </c>
      <c r="J755" t="s">
        <v>171</v>
      </c>
      <c r="K755" t="s">
        <v>19</v>
      </c>
      <c r="L755" t="s">
        <v>165</v>
      </c>
      <c r="M755">
        <v>1</v>
      </c>
      <c r="N755" t="s">
        <v>639</v>
      </c>
      <c r="O755" t="s">
        <v>339</v>
      </c>
      <c r="P755" t="s">
        <v>640</v>
      </c>
      <c r="Q755" t="str">
        <f>IF(COUNTIF(Table1[Ticket],Table1[[#This Row],[Ticket]])&gt;1,VLOOKUP(Table1[[#This Row],[Ticket]],Table2[#All],2,FALSE),"")</f>
        <v/>
      </c>
      <c r="R755" t="str">
        <f>IF(COUNTIF(Table1[SurName],Table1[[#This Row],[SurName]])&gt;1,VLOOKUP(Table1[[#This Row],[SurName]],Table3[#All],2,FALSE),"")</f>
        <v/>
      </c>
      <c r="S755" t="str">
        <f>IF(Table1[[#This Row],[Ticket Group]]="","","Ticket")</f>
        <v/>
      </c>
      <c r="T755" t="str">
        <f>IF(Table1[[#This Row],[Family Group]]="","","Family")</f>
        <v/>
      </c>
    </row>
    <row r="756" spans="1:20" x14ac:dyDescent="0.25">
      <c r="A756">
        <v>708</v>
      </c>
      <c r="B756">
        <v>1</v>
      </c>
      <c r="C756">
        <v>1</v>
      </c>
      <c r="D756" t="s">
        <v>14</v>
      </c>
      <c r="E756">
        <v>42</v>
      </c>
      <c r="F756">
        <v>0</v>
      </c>
      <c r="G756">
        <v>0</v>
      </c>
      <c r="H756" t="s">
        <v>172</v>
      </c>
      <c r="I756">
        <v>26.287500000000001</v>
      </c>
      <c r="J756" t="s">
        <v>171</v>
      </c>
      <c r="K756" t="s">
        <v>19</v>
      </c>
      <c r="L756" t="s">
        <v>165</v>
      </c>
      <c r="M756">
        <v>1</v>
      </c>
      <c r="N756" t="s">
        <v>641</v>
      </c>
      <c r="O756" t="s">
        <v>339</v>
      </c>
      <c r="P756" t="s">
        <v>642</v>
      </c>
      <c r="Q756" t="str">
        <f>IF(COUNTIF(Table1[Ticket],Table1[[#This Row],[Ticket]])&gt;1,VLOOKUP(Table1[[#This Row],[Ticket]],Table2[#All],2,FALSE),"")</f>
        <v/>
      </c>
      <c r="R756" t="str">
        <f>IF(COUNTIF(Table1[SurName],Table1[[#This Row],[SurName]])&gt;1,VLOOKUP(Table1[[#This Row],[SurName]],Table3[#All],2,FALSE),"")</f>
        <v/>
      </c>
      <c r="S756" t="str">
        <f>IF(Table1[[#This Row],[Ticket Group]]="","","Ticket")</f>
        <v/>
      </c>
      <c r="T756" t="str">
        <f>IF(Table1[[#This Row],[Family Group]]="","","Family")</f>
        <v/>
      </c>
    </row>
    <row r="757" spans="1:20" x14ac:dyDescent="0.25">
      <c r="A757">
        <v>370</v>
      </c>
      <c r="B757">
        <v>1</v>
      </c>
      <c r="C757">
        <v>1</v>
      </c>
      <c r="D757" t="s">
        <v>20</v>
      </c>
      <c r="E757">
        <v>24</v>
      </c>
      <c r="F757">
        <v>0</v>
      </c>
      <c r="G757">
        <v>0</v>
      </c>
      <c r="H757" t="s">
        <v>49</v>
      </c>
      <c r="I757">
        <v>69.3</v>
      </c>
      <c r="J757" t="s">
        <v>50</v>
      </c>
      <c r="K757" t="s">
        <v>16</v>
      </c>
      <c r="L757" t="s">
        <v>39</v>
      </c>
      <c r="M757">
        <v>1</v>
      </c>
      <c r="N757" t="s">
        <v>397</v>
      </c>
      <c r="O757" t="s">
        <v>398</v>
      </c>
      <c r="P757" t="s">
        <v>399</v>
      </c>
      <c r="Q757" t="str">
        <f>IF(COUNTIF(Table1[Ticket],Table1[[#This Row],[Ticket]])&gt;1,VLOOKUP(Table1[[#This Row],[Ticket]],Table2[#All],2,FALSE),"")</f>
        <v>Ticket 582</v>
      </c>
      <c r="R757" t="str">
        <f>IF(COUNTIF(Table1[SurName],Table1[[#This Row],[SurName]])&gt;1,VLOOKUP(Table1[[#This Row],[SurName]],Table3[#All],2,FALSE),"")</f>
        <v/>
      </c>
      <c r="S757" t="str">
        <f>IF(Table1[[#This Row],[Ticket Group]]="","","Ticket")</f>
        <v>Ticket</v>
      </c>
      <c r="T757" t="str">
        <f>IF(Table1[[#This Row],[Family Group]]="","","Family")</f>
        <v/>
      </c>
    </row>
    <row r="758" spans="1:20" x14ac:dyDescent="0.25">
      <c r="A758">
        <v>642</v>
      </c>
      <c r="B758">
        <v>1</v>
      </c>
      <c r="C758">
        <v>1</v>
      </c>
      <c r="D758" t="s">
        <v>20</v>
      </c>
      <c r="E758">
        <v>24</v>
      </c>
      <c r="F758">
        <v>0</v>
      </c>
      <c r="G758">
        <v>0</v>
      </c>
      <c r="H758" t="s">
        <v>49</v>
      </c>
      <c r="I758">
        <v>69.3</v>
      </c>
      <c r="J758" t="s">
        <v>50</v>
      </c>
      <c r="K758" t="s">
        <v>16</v>
      </c>
      <c r="L758" t="s">
        <v>39</v>
      </c>
      <c r="M758">
        <v>1</v>
      </c>
      <c r="N758" t="s">
        <v>400</v>
      </c>
      <c r="O758" t="s">
        <v>401</v>
      </c>
      <c r="P758" t="s">
        <v>402</v>
      </c>
      <c r="Q758" t="str">
        <f>IF(COUNTIF(Table1[Ticket],Table1[[#This Row],[Ticket]])&gt;1,VLOOKUP(Table1[[#This Row],[Ticket]],Table2[#All],2,FALSE),"")</f>
        <v>Ticket 582</v>
      </c>
      <c r="R758" t="str">
        <f>IF(COUNTIF(Table1[SurName],Table1[[#This Row],[SurName]])&gt;1,VLOOKUP(Table1[[#This Row],[SurName]],Table3[#All],2,FALSE),"")</f>
        <v/>
      </c>
      <c r="S758" t="str">
        <f>IF(Table1[[#This Row],[Ticket Group]]="","","Ticket")</f>
        <v>Ticket</v>
      </c>
      <c r="T758" t="str">
        <f>IF(Table1[[#This Row],[Family Group]]="","","Family")</f>
        <v/>
      </c>
    </row>
    <row r="759" spans="1:20" x14ac:dyDescent="0.25">
      <c r="A759">
        <v>711</v>
      </c>
      <c r="B759">
        <v>1</v>
      </c>
      <c r="C759">
        <v>1</v>
      </c>
      <c r="D759" t="s">
        <v>20</v>
      </c>
      <c r="E759">
        <v>24</v>
      </c>
      <c r="F759">
        <v>0</v>
      </c>
      <c r="G759">
        <v>0</v>
      </c>
      <c r="H759" t="s">
        <v>125</v>
      </c>
      <c r="I759">
        <v>49.504199999999997</v>
      </c>
      <c r="J759" t="s">
        <v>126</v>
      </c>
      <c r="K759" t="s">
        <v>16</v>
      </c>
      <c r="L759" t="s">
        <v>16</v>
      </c>
      <c r="M759">
        <v>1</v>
      </c>
      <c r="N759" t="s">
        <v>551</v>
      </c>
      <c r="O759" t="s">
        <v>401</v>
      </c>
      <c r="P759" t="s">
        <v>552</v>
      </c>
      <c r="Q759" t="str">
        <f>IF(COUNTIF(Table1[Ticket],Table1[[#This Row],[Ticket]])&gt;1,VLOOKUP(Table1[[#This Row],[Ticket]],Table2[#All],2,FALSE),"")</f>
        <v/>
      </c>
      <c r="R759" t="str">
        <f>IF(COUNTIF(Table1[SurName],Table1[[#This Row],[SurName]])&gt;1,VLOOKUP(Table1[[#This Row],[SurName]],Table3[#All],2,FALSE),"")</f>
        <v/>
      </c>
      <c r="S759" t="str">
        <f>IF(Table1[[#This Row],[Ticket Group]]="","","Ticket")</f>
        <v/>
      </c>
      <c r="T759" t="str">
        <f>IF(Table1[[#This Row],[Family Group]]="","","Family")</f>
        <v/>
      </c>
    </row>
    <row r="760" spans="1:20" x14ac:dyDescent="0.25">
      <c r="A760">
        <v>528</v>
      </c>
      <c r="B760">
        <v>0</v>
      </c>
      <c r="C760">
        <v>1</v>
      </c>
      <c r="D760" t="s">
        <v>14</v>
      </c>
      <c r="F760">
        <v>0</v>
      </c>
      <c r="G760">
        <v>0</v>
      </c>
      <c r="H760" t="s">
        <v>130</v>
      </c>
      <c r="I760">
        <v>221.7792</v>
      </c>
      <c r="J760" t="s">
        <v>131</v>
      </c>
      <c r="K760" t="s">
        <v>19</v>
      </c>
      <c r="L760" t="s">
        <v>16</v>
      </c>
      <c r="M760">
        <v>1</v>
      </c>
      <c r="N760" t="s">
        <v>560</v>
      </c>
      <c r="O760" t="s">
        <v>339</v>
      </c>
      <c r="P760" t="s">
        <v>561</v>
      </c>
      <c r="Q760" t="str">
        <f>IF(COUNTIF(Table1[Ticket],Table1[[#This Row],[Ticket]])&gt;1,VLOOKUP(Table1[[#This Row],[Ticket]],Table2[#All],2,FALSE),"")</f>
        <v/>
      </c>
      <c r="R760" t="str">
        <f>IF(COUNTIF(Table1[SurName],Table1[[#This Row],[SurName]])&gt;1,VLOOKUP(Table1[[#This Row],[SurName]],Table3[#All],2,FALSE),"")</f>
        <v/>
      </c>
      <c r="S760" t="str">
        <f>IF(Table1[[#This Row],[Ticket Group]]="","","Ticket")</f>
        <v/>
      </c>
      <c r="T760" t="str">
        <f>IF(Table1[[#This Row],[Family Group]]="","","Family")</f>
        <v/>
      </c>
    </row>
    <row r="761" spans="1:20" x14ac:dyDescent="0.25">
      <c r="A761">
        <v>600</v>
      </c>
      <c r="B761">
        <v>1</v>
      </c>
      <c r="C761">
        <v>1</v>
      </c>
      <c r="D761" t="s">
        <v>14</v>
      </c>
      <c r="E761">
        <v>49</v>
      </c>
      <c r="F761">
        <v>1</v>
      </c>
      <c r="G761">
        <v>0</v>
      </c>
      <c r="H761" t="s">
        <v>23</v>
      </c>
      <c r="I761">
        <v>56.929200000000002</v>
      </c>
      <c r="J761" t="s">
        <v>24</v>
      </c>
      <c r="K761" t="s">
        <v>16</v>
      </c>
      <c r="L761" t="s">
        <v>17</v>
      </c>
      <c r="M761">
        <v>1</v>
      </c>
      <c r="N761" t="s">
        <v>343</v>
      </c>
      <c r="O761" t="s">
        <v>348</v>
      </c>
      <c r="P761" t="s">
        <v>349</v>
      </c>
      <c r="Q761" t="str">
        <f>IF(COUNTIF(Table1[Ticket],Table1[[#This Row],[Ticket]])&gt;1,VLOOKUP(Table1[[#This Row],[Ticket]],Table2[#All],2,FALSE),"")</f>
        <v>Ticket 585</v>
      </c>
      <c r="R761" t="str">
        <f>IF(COUNTIF(Table1[SurName],Table1[[#This Row],[SurName]])&gt;1,VLOOKUP(Table1[[#This Row],[SurName]],Table3[#All],2,FALSE),"")</f>
        <v>Family 172</v>
      </c>
      <c r="S761" t="str">
        <f>IF(Table1[[#This Row],[Ticket Group]]="","","Ticket")</f>
        <v>Ticket</v>
      </c>
      <c r="T761" t="str">
        <f>IF(Table1[[#This Row],[Family Group]]="","","Family")</f>
        <v>Family</v>
      </c>
    </row>
    <row r="762" spans="1:20" x14ac:dyDescent="0.25">
      <c r="A762">
        <v>310</v>
      </c>
      <c r="B762">
        <v>1</v>
      </c>
      <c r="C762">
        <v>1</v>
      </c>
      <c r="D762" t="s">
        <v>20</v>
      </c>
      <c r="E762">
        <v>30</v>
      </c>
      <c r="F762">
        <v>0</v>
      </c>
      <c r="G762">
        <v>0</v>
      </c>
      <c r="H762" t="s">
        <v>23</v>
      </c>
      <c r="I762">
        <v>56.929200000000002</v>
      </c>
      <c r="J762" t="s">
        <v>180</v>
      </c>
      <c r="K762" t="s">
        <v>16</v>
      </c>
      <c r="L762" t="s">
        <v>165</v>
      </c>
      <c r="M762">
        <v>1</v>
      </c>
      <c r="N762" t="s">
        <v>655</v>
      </c>
      <c r="O762" t="s">
        <v>376</v>
      </c>
      <c r="P762" t="s">
        <v>656</v>
      </c>
      <c r="Q762" t="str">
        <f>IF(COUNTIF(Table1[Ticket],Table1[[#This Row],[Ticket]])&gt;1,VLOOKUP(Table1[[#This Row],[Ticket]],Table2[#All],2,FALSE),"")</f>
        <v>Ticket 585</v>
      </c>
      <c r="R762" t="str">
        <f>IF(COUNTIF(Table1[SurName],Table1[[#This Row],[SurName]])&gt;1,VLOOKUP(Table1[[#This Row],[SurName]],Table3[#All],2,FALSE),"")</f>
        <v/>
      </c>
      <c r="S762" t="str">
        <f>IF(Table1[[#This Row],[Ticket Group]]="","","Ticket")</f>
        <v>Ticket</v>
      </c>
      <c r="T762" t="str">
        <f>IF(Table1[[#This Row],[Family Group]]="","","Family")</f>
        <v/>
      </c>
    </row>
    <row r="763" spans="1:20" x14ac:dyDescent="0.25">
      <c r="A763">
        <v>119</v>
      </c>
      <c r="B763">
        <v>0</v>
      </c>
      <c r="C763">
        <v>1</v>
      </c>
      <c r="D763" t="s">
        <v>14</v>
      </c>
      <c r="E763">
        <v>24</v>
      </c>
      <c r="F763">
        <v>0</v>
      </c>
      <c r="G763">
        <v>1</v>
      </c>
      <c r="H763" t="s">
        <v>64</v>
      </c>
      <c r="I763">
        <v>247.52080000000001</v>
      </c>
      <c r="J763" t="s">
        <v>65</v>
      </c>
      <c r="K763" t="s">
        <v>16</v>
      </c>
      <c r="L763" t="s">
        <v>39</v>
      </c>
      <c r="M763">
        <v>2</v>
      </c>
      <c r="N763" t="s">
        <v>433</v>
      </c>
      <c r="O763" t="s">
        <v>339</v>
      </c>
      <c r="P763" t="s">
        <v>434</v>
      </c>
      <c r="Q763" t="str">
        <f>IF(COUNTIF(Table1[Ticket],Table1[[#This Row],[Ticket]])&gt;1,VLOOKUP(Table1[[#This Row],[Ticket]],Table2[#All],2,FALSE),"")</f>
        <v>Ticket 586</v>
      </c>
      <c r="R763" t="str">
        <f>IF(COUNTIF(Table1[SurName],Table1[[#This Row],[SurName]])&gt;1,VLOOKUP(Table1[[#This Row],[SurName]],Table3[#All],2,FALSE),"")</f>
        <v>Family 46</v>
      </c>
      <c r="S763" t="str">
        <f>IF(Table1[[#This Row],[Ticket Group]]="","","Ticket")</f>
        <v>Ticket</v>
      </c>
      <c r="T763" t="str">
        <f>IF(Table1[[#This Row],[Family Group]]="","","Family")</f>
        <v>Family</v>
      </c>
    </row>
    <row r="764" spans="1:20" x14ac:dyDescent="0.25">
      <c r="A764">
        <v>300</v>
      </c>
      <c r="B764">
        <v>1</v>
      </c>
      <c r="C764">
        <v>1</v>
      </c>
      <c r="D764" t="s">
        <v>20</v>
      </c>
      <c r="E764">
        <v>50</v>
      </c>
      <c r="F764">
        <v>0</v>
      </c>
      <c r="G764">
        <v>1</v>
      </c>
      <c r="H764" t="s">
        <v>64</v>
      </c>
      <c r="I764">
        <v>247.52080000000001</v>
      </c>
      <c r="J764" t="s">
        <v>65</v>
      </c>
      <c r="K764" t="s">
        <v>16</v>
      </c>
      <c r="L764" t="s">
        <v>39</v>
      </c>
      <c r="M764">
        <v>2</v>
      </c>
      <c r="N764" t="s">
        <v>433</v>
      </c>
      <c r="O764" t="s">
        <v>378</v>
      </c>
      <c r="P764" t="s">
        <v>435</v>
      </c>
      <c r="Q764" t="str">
        <f>IF(COUNTIF(Table1[Ticket],Table1[[#This Row],[Ticket]])&gt;1,VLOOKUP(Table1[[#This Row],[Ticket]],Table2[#All],2,FALSE),"")</f>
        <v>Ticket 586</v>
      </c>
      <c r="R764" t="str">
        <f>IF(COUNTIF(Table1[SurName],Table1[[#This Row],[SurName]])&gt;1,VLOOKUP(Table1[[#This Row],[SurName]],Table3[#All],2,FALSE),"")</f>
        <v>Family 46</v>
      </c>
      <c r="S764" t="str">
        <f>IF(Table1[[#This Row],[Ticket Group]]="","","Ticket")</f>
        <v>Ticket</v>
      </c>
      <c r="T764" t="str">
        <f>IF(Table1[[#This Row],[Family Group]]="","","Family")</f>
        <v>Family</v>
      </c>
    </row>
    <row r="765" spans="1:20" x14ac:dyDescent="0.25">
      <c r="A765">
        <v>196</v>
      </c>
      <c r="B765">
        <v>1</v>
      </c>
      <c r="C765">
        <v>1</v>
      </c>
      <c r="D765" t="s">
        <v>20</v>
      </c>
      <c r="E765">
        <v>58</v>
      </c>
      <c r="F765">
        <v>0</v>
      </c>
      <c r="G765">
        <v>0</v>
      </c>
      <c r="H765" t="s">
        <v>71</v>
      </c>
      <c r="I765">
        <v>146.52080000000001</v>
      </c>
      <c r="J765" t="s">
        <v>74</v>
      </c>
      <c r="K765" t="s">
        <v>16</v>
      </c>
      <c r="L765" t="s">
        <v>39</v>
      </c>
      <c r="M765">
        <v>1</v>
      </c>
      <c r="N765" t="s">
        <v>451</v>
      </c>
      <c r="O765" t="s">
        <v>376</v>
      </c>
      <c r="P765" t="s">
        <v>452</v>
      </c>
      <c r="Q765" t="str">
        <f>IF(COUNTIF(Table1[Ticket],Table1[[#This Row],[Ticket]])&gt;1,VLOOKUP(Table1[[#This Row],[Ticket]],Table2[#All],2,FALSE),"")</f>
        <v>Ticket 587</v>
      </c>
      <c r="R765" t="str">
        <f>IF(COUNTIF(Table1[SurName],Table1[[#This Row],[SurName]])&gt;1,VLOOKUP(Table1[[#This Row],[SurName]],Table3[#All],2,FALSE),"")</f>
        <v/>
      </c>
      <c r="S765" t="str">
        <f>IF(Table1[[#This Row],[Ticket Group]]="","","Ticket")</f>
        <v>Ticket</v>
      </c>
      <c r="T765" t="str">
        <f>IF(Table1[[#This Row],[Family Group]]="","","Family")</f>
        <v/>
      </c>
    </row>
    <row r="766" spans="1:20" x14ac:dyDescent="0.25">
      <c r="A766">
        <v>32</v>
      </c>
      <c r="B766">
        <v>1</v>
      </c>
      <c r="C766">
        <v>1</v>
      </c>
      <c r="D766" t="s">
        <v>20</v>
      </c>
      <c r="F766">
        <v>1</v>
      </c>
      <c r="G766">
        <v>0</v>
      </c>
      <c r="H766" t="s">
        <v>71</v>
      </c>
      <c r="I766">
        <v>146.52080000000001</v>
      </c>
      <c r="J766" t="s">
        <v>72</v>
      </c>
      <c r="K766" t="s">
        <v>16</v>
      </c>
      <c r="L766" t="s">
        <v>39</v>
      </c>
      <c r="M766">
        <v>1</v>
      </c>
      <c r="N766" t="s">
        <v>447</v>
      </c>
      <c r="O766" t="s">
        <v>378</v>
      </c>
      <c r="P766" t="s">
        <v>448</v>
      </c>
      <c r="Q766" t="str">
        <f>IF(COUNTIF(Table1[Ticket],Table1[[#This Row],[Ticket]])&gt;1,VLOOKUP(Table1[[#This Row],[Ticket]],Table2[#All],2,FALSE),"")</f>
        <v>Ticket 587</v>
      </c>
      <c r="R766" t="str">
        <f>IF(COUNTIF(Table1[SurName],Table1[[#This Row],[SurName]])&gt;1,VLOOKUP(Table1[[#This Row],[SurName]],Table3[#All],2,FALSE),"")</f>
        <v/>
      </c>
      <c r="S766" t="str">
        <f>IF(Table1[[#This Row],[Ticket Group]]="","","Ticket")</f>
        <v>Ticket</v>
      </c>
      <c r="T766" t="str">
        <f>IF(Table1[[#This Row],[Family Group]]="","","Family")</f>
        <v/>
      </c>
    </row>
    <row r="767" spans="1:20" x14ac:dyDescent="0.25">
      <c r="A767">
        <v>53</v>
      </c>
      <c r="B767">
        <v>1</v>
      </c>
      <c r="C767">
        <v>1</v>
      </c>
      <c r="D767" t="s">
        <v>20</v>
      </c>
      <c r="E767">
        <v>49</v>
      </c>
      <c r="F767">
        <v>1</v>
      </c>
      <c r="G767">
        <v>0</v>
      </c>
      <c r="H767" t="s">
        <v>148</v>
      </c>
      <c r="I767">
        <v>76.729200000000006</v>
      </c>
      <c r="J767" t="s">
        <v>149</v>
      </c>
      <c r="K767" t="s">
        <v>16</v>
      </c>
      <c r="L767" t="s">
        <v>134</v>
      </c>
      <c r="M767">
        <v>1</v>
      </c>
      <c r="N767" t="s">
        <v>595</v>
      </c>
      <c r="O767" t="s">
        <v>378</v>
      </c>
      <c r="P767" t="s">
        <v>596</v>
      </c>
      <c r="Q767" t="str">
        <f>IF(COUNTIF(Table1[Ticket],Table1[[#This Row],[Ticket]])&gt;1,VLOOKUP(Table1[[#This Row],[Ticket]],Table2[#All],2,FALSE),"")</f>
        <v>Ticket 588</v>
      </c>
      <c r="R767" t="str">
        <f>IF(COUNTIF(Table1[SurName],Table1[[#This Row],[SurName]])&gt;1,VLOOKUP(Table1[[#This Row],[SurName]],Table3[#All],2,FALSE),"")</f>
        <v>Family 244</v>
      </c>
      <c r="S767" t="str">
        <f>IF(Table1[[#This Row],[Ticket Group]]="","","Ticket")</f>
        <v>Ticket</v>
      </c>
      <c r="T767" t="str">
        <f>IF(Table1[[#This Row],[Family Group]]="","","Family")</f>
        <v>Family</v>
      </c>
    </row>
    <row r="768" spans="1:20" x14ac:dyDescent="0.25">
      <c r="A768">
        <v>646</v>
      </c>
      <c r="B768">
        <v>1</v>
      </c>
      <c r="C768">
        <v>1</v>
      </c>
      <c r="D768" t="s">
        <v>14</v>
      </c>
      <c r="E768">
        <v>48</v>
      </c>
      <c r="F768">
        <v>1</v>
      </c>
      <c r="G768">
        <v>0</v>
      </c>
      <c r="H768" t="s">
        <v>148</v>
      </c>
      <c r="I768">
        <v>76.729200000000006</v>
      </c>
      <c r="J768" t="s">
        <v>149</v>
      </c>
      <c r="K768" t="s">
        <v>16</v>
      </c>
      <c r="L768" t="s">
        <v>134</v>
      </c>
      <c r="M768">
        <v>1</v>
      </c>
      <c r="N768" t="s">
        <v>595</v>
      </c>
      <c r="O768" t="s">
        <v>339</v>
      </c>
      <c r="P768" t="s">
        <v>597</v>
      </c>
      <c r="Q768" t="str">
        <f>IF(COUNTIF(Table1[Ticket],Table1[[#This Row],[Ticket]])&gt;1,VLOOKUP(Table1[[#This Row],[Ticket]],Table2[#All],2,FALSE),"")</f>
        <v>Ticket 588</v>
      </c>
      <c r="R768" t="str">
        <f>IF(COUNTIF(Table1[SurName],Table1[[#This Row],[SurName]])&gt;1,VLOOKUP(Table1[[#This Row],[SurName]],Table3[#All],2,FALSE),"")</f>
        <v>Family 244</v>
      </c>
      <c r="S768" t="str">
        <f>IF(Table1[[#This Row],[Ticket Group]]="","","Ticket")</f>
        <v>Ticket</v>
      </c>
      <c r="T768" t="str">
        <f>IF(Table1[[#This Row],[Family Group]]="","","Family")</f>
        <v>Family</v>
      </c>
    </row>
    <row r="769" spans="1:20" x14ac:dyDescent="0.25">
      <c r="A769">
        <v>682</v>
      </c>
      <c r="B769">
        <v>1</v>
      </c>
      <c r="C769">
        <v>1</v>
      </c>
      <c r="D769" t="s">
        <v>14</v>
      </c>
      <c r="E769">
        <v>27</v>
      </c>
      <c r="F769">
        <v>0</v>
      </c>
      <c r="G769">
        <v>0</v>
      </c>
      <c r="H769" t="s">
        <v>148</v>
      </c>
      <c r="I769">
        <v>76.729200000000006</v>
      </c>
      <c r="J769" t="s">
        <v>157</v>
      </c>
      <c r="K769" t="s">
        <v>16</v>
      </c>
      <c r="L769" t="s">
        <v>134</v>
      </c>
      <c r="M769">
        <v>1</v>
      </c>
      <c r="N769" t="s">
        <v>613</v>
      </c>
      <c r="O769" t="s">
        <v>339</v>
      </c>
      <c r="P769" t="s">
        <v>614</v>
      </c>
      <c r="Q769" t="str">
        <f>IF(COUNTIF(Table1[Ticket],Table1[[#This Row],[Ticket]])&gt;1,VLOOKUP(Table1[[#This Row],[Ticket]],Table2[#All],2,FALSE),"")</f>
        <v>Ticket 588</v>
      </c>
      <c r="R769" t="str">
        <f>IF(COUNTIF(Table1[SurName],Table1[[#This Row],[SurName]])&gt;1,VLOOKUP(Table1[[#This Row],[SurName]],Table3[#All],2,FALSE),"")</f>
        <v/>
      </c>
      <c r="S769" t="str">
        <f>IF(Table1[[#This Row],[Ticket Group]]="","","Ticket")</f>
        <v>Ticket</v>
      </c>
      <c r="T769" t="str">
        <f>IF(Table1[[#This Row],[Family Group]]="","","Family")</f>
        <v/>
      </c>
    </row>
    <row r="770" spans="1:20" x14ac:dyDescent="0.25">
      <c r="A770">
        <v>269</v>
      </c>
      <c r="B770">
        <v>1</v>
      </c>
      <c r="C770">
        <v>1</v>
      </c>
      <c r="D770" t="s">
        <v>20</v>
      </c>
      <c r="E770">
        <v>58</v>
      </c>
      <c r="F770">
        <v>0</v>
      </c>
      <c r="G770">
        <v>1</v>
      </c>
      <c r="H770" t="s">
        <v>90</v>
      </c>
      <c r="I770">
        <v>153.46250000000001</v>
      </c>
      <c r="J770" t="s">
        <v>91</v>
      </c>
      <c r="K770" t="s">
        <v>19</v>
      </c>
      <c r="L770" t="s">
        <v>16</v>
      </c>
      <c r="M770">
        <v>1</v>
      </c>
      <c r="N770" t="s">
        <v>414</v>
      </c>
      <c r="O770" t="s">
        <v>378</v>
      </c>
      <c r="P770" t="s">
        <v>485</v>
      </c>
      <c r="Q770" t="str">
        <f>IF(COUNTIF(Table1[Ticket],Table1[[#This Row],[Ticket]])&gt;1,VLOOKUP(Table1[[#This Row],[Ticket]],Table2[#All],2,FALSE),"")</f>
        <v>Ticket 589</v>
      </c>
      <c r="R770" t="str">
        <f>IF(COUNTIF(Table1[SurName],Table1[[#This Row],[SurName]])&gt;1,VLOOKUP(Table1[[#This Row],[SurName]],Table3[#All],2,FALSE),"")</f>
        <v>Family 226</v>
      </c>
      <c r="S770" t="str">
        <f>IF(Table1[[#This Row],[Ticket Group]]="","","Ticket")</f>
        <v>Ticket</v>
      </c>
      <c r="T770" t="str">
        <f>IF(Table1[[#This Row],[Family Group]]="","","Family")</f>
        <v>Family</v>
      </c>
    </row>
    <row r="771" spans="1:20" x14ac:dyDescent="0.25">
      <c r="A771">
        <v>333</v>
      </c>
      <c r="B771">
        <v>0</v>
      </c>
      <c r="C771">
        <v>1</v>
      </c>
      <c r="D771" t="s">
        <v>14</v>
      </c>
      <c r="E771">
        <v>38</v>
      </c>
      <c r="F771">
        <v>0</v>
      </c>
      <c r="G771">
        <v>1</v>
      </c>
      <c r="H771" t="s">
        <v>90</v>
      </c>
      <c r="I771">
        <v>153.46250000000001</v>
      </c>
      <c r="J771" t="s">
        <v>127</v>
      </c>
      <c r="K771" t="s">
        <v>19</v>
      </c>
      <c r="L771" t="s">
        <v>16</v>
      </c>
      <c r="M771">
        <v>1</v>
      </c>
      <c r="N771" t="s">
        <v>414</v>
      </c>
      <c r="O771" t="s">
        <v>339</v>
      </c>
      <c r="P771" t="s">
        <v>553</v>
      </c>
      <c r="Q771" t="str">
        <f>IF(COUNTIF(Table1[Ticket],Table1[[#This Row],[Ticket]])&gt;1,VLOOKUP(Table1[[#This Row],[Ticket]],Table2[#All],2,FALSE),"")</f>
        <v>Ticket 589</v>
      </c>
      <c r="R771" t="str">
        <f>IF(COUNTIF(Table1[SurName],Table1[[#This Row],[SurName]])&gt;1,VLOOKUP(Table1[[#This Row],[SurName]],Table3[#All],2,FALSE),"")</f>
        <v>Family 226</v>
      </c>
      <c r="S771" t="str">
        <f>IF(Table1[[#This Row],[Ticket Group]]="","","Ticket")</f>
        <v>Ticket</v>
      </c>
      <c r="T771" t="str">
        <f>IF(Table1[[#This Row],[Family Group]]="","","Family")</f>
        <v>Family</v>
      </c>
    </row>
    <row r="772" spans="1:20" x14ac:dyDescent="0.25">
      <c r="A772">
        <v>610</v>
      </c>
      <c r="B772">
        <v>1</v>
      </c>
      <c r="C772">
        <v>1</v>
      </c>
      <c r="D772" t="s">
        <v>20</v>
      </c>
      <c r="E772">
        <v>40</v>
      </c>
      <c r="F772">
        <v>0</v>
      </c>
      <c r="G772">
        <v>0</v>
      </c>
      <c r="H772" t="s">
        <v>90</v>
      </c>
      <c r="I772">
        <v>153.46250000000001</v>
      </c>
      <c r="J772" t="s">
        <v>91</v>
      </c>
      <c r="K772" t="s">
        <v>19</v>
      </c>
      <c r="L772" t="s">
        <v>16</v>
      </c>
      <c r="M772">
        <v>1</v>
      </c>
      <c r="N772" t="s">
        <v>486</v>
      </c>
      <c r="O772" t="s">
        <v>376</v>
      </c>
      <c r="P772" t="s">
        <v>487</v>
      </c>
      <c r="Q772" t="str">
        <f>IF(COUNTIF(Table1[Ticket],Table1[[#This Row],[Ticket]])&gt;1,VLOOKUP(Table1[[#This Row],[Ticket]],Table2[#All],2,FALSE),"")</f>
        <v>Ticket 589</v>
      </c>
      <c r="R772" t="str">
        <f>IF(COUNTIF(Table1[SurName],Table1[[#This Row],[SurName]])&gt;1,VLOOKUP(Table1[[#This Row],[SurName]],Table3[#All],2,FALSE),"")</f>
        <v/>
      </c>
      <c r="S772" t="str">
        <f>IF(Table1[[#This Row],[Ticket Group]]="","","Ticket")</f>
        <v>Ticket</v>
      </c>
      <c r="T772" t="str">
        <f>IF(Table1[[#This Row],[Family Group]]="","","Family")</f>
        <v/>
      </c>
    </row>
    <row r="773" spans="1:20" x14ac:dyDescent="0.25">
      <c r="A773">
        <v>257</v>
      </c>
      <c r="B773">
        <v>1</v>
      </c>
      <c r="C773">
        <v>1</v>
      </c>
      <c r="D773" t="s">
        <v>20</v>
      </c>
      <c r="F773">
        <v>0</v>
      </c>
      <c r="G773">
        <v>0</v>
      </c>
      <c r="H773" t="s">
        <v>268</v>
      </c>
      <c r="I773">
        <v>79.2</v>
      </c>
      <c r="K773" t="s">
        <v>16</v>
      </c>
      <c r="N773" t="s">
        <v>1086</v>
      </c>
      <c r="O773" t="s">
        <v>378</v>
      </c>
      <c r="P773" t="s">
        <v>1087</v>
      </c>
      <c r="Q773" t="str">
        <f>IF(COUNTIF(Table1[Ticket],Table1[[#This Row],[Ticket]])&gt;1,VLOOKUP(Table1[[#This Row],[Ticket]],Table2[#All],2,FALSE),"")</f>
        <v/>
      </c>
      <c r="R773" t="str">
        <f>IF(COUNTIF(Table1[SurName],Table1[[#This Row],[SurName]])&gt;1,VLOOKUP(Table1[[#This Row],[SurName]],Table3[#All],2,FALSE),"")</f>
        <v/>
      </c>
      <c r="S773" t="str">
        <f>IF(Table1[[#This Row],[Ticket Group]]="","","Ticket")</f>
        <v/>
      </c>
      <c r="T773" t="str">
        <f>IF(Table1[[#This Row],[Family Group]]="","","Family")</f>
        <v/>
      </c>
    </row>
    <row r="774" spans="1:20" x14ac:dyDescent="0.25">
      <c r="A774">
        <v>868</v>
      </c>
      <c r="B774">
        <v>0</v>
      </c>
      <c r="C774">
        <v>1</v>
      </c>
      <c r="D774" t="s">
        <v>14</v>
      </c>
      <c r="E774">
        <v>31</v>
      </c>
      <c r="F774">
        <v>0</v>
      </c>
      <c r="G774">
        <v>0</v>
      </c>
      <c r="H774" t="s">
        <v>26</v>
      </c>
      <c r="I774">
        <v>50.495800000000003</v>
      </c>
      <c r="J774" t="s">
        <v>27</v>
      </c>
      <c r="K774" t="s">
        <v>19</v>
      </c>
      <c r="L774" t="s">
        <v>17</v>
      </c>
      <c r="M774">
        <v>1</v>
      </c>
      <c r="N774" t="s">
        <v>352</v>
      </c>
      <c r="O774" t="s">
        <v>339</v>
      </c>
      <c r="P774" t="s">
        <v>353</v>
      </c>
      <c r="Q774" t="str">
        <f>IF(COUNTIF(Table1[Ticket],Table1[[#This Row],[Ticket]])&gt;1,VLOOKUP(Table1[[#This Row],[Ticket]],Table2[#All],2,FALSE),"")</f>
        <v/>
      </c>
      <c r="R774" t="str">
        <f>IF(COUNTIF(Table1[SurName],Table1[[#This Row],[SurName]])&gt;1,VLOOKUP(Table1[[#This Row],[SurName]],Table3[#All],2,FALSE),"")</f>
        <v/>
      </c>
      <c r="S774" t="str">
        <f>IF(Table1[[#This Row],[Ticket Group]]="","","Ticket")</f>
        <v/>
      </c>
      <c r="T774" t="str">
        <f>IF(Table1[[#This Row],[Family Group]]="","","Family")</f>
        <v/>
      </c>
    </row>
    <row r="775" spans="1:20" x14ac:dyDescent="0.25">
      <c r="A775">
        <v>854</v>
      </c>
      <c r="B775">
        <v>1</v>
      </c>
      <c r="C775">
        <v>1</v>
      </c>
      <c r="D775" t="s">
        <v>20</v>
      </c>
      <c r="E775">
        <v>16</v>
      </c>
      <c r="F775">
        <v>0</v>
      </c>
      <c r="G775">
        <v>1</v>
      </c>
      <c r="H775" t="s">
        <v>145</v>
      </c>
      <c r="I775">
        <v>39.4</v>
      </c>
      <c r="J775" t="s">
        <v>146</v>
      </c>
      <c r="K775" t="s">
        <v>19</v>
      </c>
      <c r="L775" t="s">
        <v>134</v>
      </c>
      <c r="M775">
        <v>1</v>
      </c>
      <c r="N775" t="s">
        <v>591</v>
      </c>
      <c r="O775" t="s">
        <v>376</v>
      </c>
      <c r="P775" t="s">
        <v>592</v>
      </c>
      <c r="Q775" t="str">
        <f>IF(COUNTIF(Table1[Ticket],Table1[[#This Row],[Ticket]])&gt;1,VLOOKUP(Table1[[#This Row],[Ticket]],Table2[#All],2,FALSE),"")</f>
        <v/>
      </c>
      <c r="R775" t="str">
        <f>IF(COUNTIF(Table1[SurName],Table1[[#This Row],[SurName]])&gt;1,VLOOKUP(Table1[[#This Row],[SurName]],Table3[#All],2,FALSE),"")</f>
        <v/>
      </c>
      <c r="S775" t="str">
        <f>IF(Table1[[#This Row],[Ticket Group]]="","","Ticket")</f>
        <v/>
      </c>
      <c r="T775" t="str">
        <f>IF(Table1[[#This Row],[Family Group]]="","","Family")</f>
        <v/>
      </c>
    </row>
    <row r="776" spans="1:20" x14ac:dyDescent="0.25">
      <c r="A776">
        <v>140</v>
      </c>
      <c r="B776">
        <v>0</v>
      </c>
      <c r="C776">
        <v>1</v>
      </c>
      <c r="D776" t="s">
        <v>14</v>
      </c>
      <c r="E776">
        <v>24</v>
      </c>
      <c r="F776">
        <v>0</v>
      </c>
      <c r="G776">
        <v>0</v>
      </c>
      <c r="H776" t="s">
        <v>75</v>
      </c>
      <c r="I776">
        <v>79.2</v>
      </c>
      <c r="J776" t="s">
        <v>77</v>
      </c>
      <c r="K776" t="s">
        <v>16</v>
      </c>
      <c r="L776" t="s">
        <v>39</v>
      </c>
      <c r="M776">
        <v>1</v>
      </c>
      <c r="N776" t="s">
        <v>455</v>
      </c>
      <c r="O776" t="s">
        <v>339</v>
      </c>
      <c r="P776" t="s">
        <v>456</v>
      </c>
      <c r="Q776" t="str">
        <f>IF(COUNTIF(Table1[Ticket],Table1[[#This Row],[Ticket]])&gt;1,VLOOKUP(Table1[[#This Row],[Ticket]],Table2[#All],2,FALSE),"")</f>
        <v>Ticket 593</v>
      </c>
      <c r="R776" t="str">
        <f>IF(COUNTIF(Table1[SurName],Table1[[#This Row],[SurName]])&gt;1,VLOOKUP(Table1[[#This Row],[SurName]],Table3[#All],2,FALSE),"")</f>
        <v/>
      </c>
      <c r="S776" t="str">
        <f>IF(Table1[[#This Row],[Ticket Group]]="","","Ticket")</f>
        <v>Ticket</v>
      </c>
      <c r="T776" t="str">
        <f>IF(Table1[[#This Row],[Family Group]]="","","Family")</f>
        <v/>
      </c>
    </row>
    <row r="777" spans="1:20" x14ac:dyDescent="0.25">
      <c r="A777">
        <v>790</v>
      </c>
      <c r="B777">
        <v>0</v>
      </c>
      <c r="C777">
        <v>1</v>
      </c>
      <c r="D777" t="s">
        <v>14</v>
      </c>
      <c r="E777">
        <v>46</v>
      </c>
      <c r="F777">
        <v>0</v>
      </c>
      <c r="G777">
        <v>0</v>
      </c>
      <c r="H777" t="s">
        <v>75</v>
      </c>
      <c r="I777">
        <v>79.2</v>
      </c>
      <c r="J777" t="s">
        <v>76</v>
      </c>
      <c r="K777" t="s">
        <v>16</v>
      </c>
      <c r="L777" t="s">
        <v>39</v>
      </c>
      <c r="M777">
        <v>2</v>
      </c>
      <c r="N777" t="s">
        <v>453</v>
      </c>
      <c r="O777" t="s">
        <v>339</v>
      </c>
      <c r="P777" t="s">
        <v>454</v>
      </c>
      <c r="Q777" t="str">
        <f>IF(COUNTIF(Table1[Ticket],Table1[[#This Row],[Ticket]])&gt;1,VLOOKUP(Table1[[#This Row],[Ticket]],Table2[#All],2,FALSE),"")</f>
        <v>Ticket 593</v>
      </c>
      <c r="R777" t="str">
        <f>IF(COUNTIF(Table1[SurName],Table1[[#This Row],[SurName]])&gt;1,VLOOKUP(Table1[[#This Row],[SurName]],Table3[#All],2,FALSE),"")</f>
        <v/>
      </c>
      <c r="S777" t="str">
        <f>IF(Table1[[#This Row],[Ticket Group]]="","","Ticket")</f>
        <v>Ticket</v>
      </c>
      <c r="T777" t="str">
        <f>IF(Table1[[#This Row],[Family Group]]="","","Family")</f>
        <v/>
      </c>
    </row>
    <row r="778" spans="1:20" x14ac:dyDescent="0.25">
      <c r="A778">
        <v>178</v>
      </c>
      <c r="B778">
        <v>0</v>
      </c>
      <c r="C778">
        <v>1</v>
      </c>
      <c r="D778" t="s">
        <v>20</v>
      </c>
      <c r="E778">
        <v>50</v>
      </c>
      <c r="F778">
        <v>0</v>
      </c>
      <c r="G778">
        <v>0</v>
      </c>
      <c r="H778" t="s">
        <v>105</v>
      </c>
      <c r="I778">
        <v>28.712499999999999</v>
      </c>
      <c r="J778" t="s">
        <v>106</v>
      </c>
      <c r="K778" t="s">
        <v>16</v>
      </c>
      <c r="L778" t="s">
        <v>16</v>
      </c>
      <c r="M778">
        <v>1</v>
      </c>
      <c r="N778" t="s">
        <v>517</v>
      </c>
      <c r="O778" t="s">
        <v>376</v>
      </c>
      <c r="P778" t="s">
        <v>518</v>
      </c>
      <c r="Q778" t="str">
        <f>IF(COUNTIF(Table1[Ticket],Table1[[#This Row],[Ticket]])&gt;1,VLOOKUP(Table1[[#This Row],[Ticket]],Table2[#All],2,FALSE),"")</f>
        <v/>
      </c>
      <c r="R778" t="str">
        <f>IF(COUNTIF(Table1[SurName],Table1[[#This Row],[SurName]])&gt;1,VLOOKUP(Table1[[#This Row],[SurName]],Table3[#All],2,FALSE),"")</f>
        <v/>
      </c>
      <c r="S778" t="str">
        <f>IF(Table1[[#This Row],[Ticket Group]]="","","Ticket")</f>
        <v/>
      </c>
      <c r="T778" t="str">
        <f>IF(Table1[[#This Row],[Family Group]]="","","Family")</f>
        <v/>
      </c>
    </row>
    <row r="779" spans="1:20" x14ac:dyDescent="0.25">
      <c r="A779">
        <v>274</v>
      </c>
      <c r="B779">
        <v>0</v>
      </c>
      <c r="C779">
        <v>1</v>
      </c>
      <c r="D779" t="s">
        <v>14</v>
      </c>
      <c r="E779">
        <v>37</v>
      </c>
      <c r="F779">
        <v>0</v>
      </c>
      <c r="G779">
        <v>1</v>
      </c>
      <c r="H779" t="s">
        <v>86</v>
      </c>
      <c r="I779">
        <v>29.7</v>
      </c>
      <c r="J779" t="s">
        <v>87</v>
      </c>
      <c r="K779" t="s">
        <v>16</v>
      </c>
      <c r="L779" t="s">
        <v>16</v>
      </c>
      <c r="M779">
        <v>1</v>
      </c>
      <c r="N779" t="s">
        <v>476</v>
      </c>
      <c r="O779" t="s">
        <v>339</v>
      </c>
      <c r="P779" t="s">
        <v>477</v>
      </c>
      <c r="Q779" t="str">
        <f>IF(COUNTIF(Table1[Ticket],Table1[[#This Row],[Ticket]])&gt;1,VLOOKUP(Table1[[#This Row],[Ticket]],Table2[#All],2,FALSE),"")</f>
        <v/>
      </c>
      <c r="R779" t="str">
        <f>IF(COUNTIF(Table1[SurName],Table1[[#This Row],[SurName]])&gt;1,VLOOKUP(Table1[[#This Row],[SurName]],Table3[#All],2,FALSE),"")</f>
        <v/>
      </c>
      <c r="S779" t="str">
        <f>IF(Table1[[#This Row],[Ticket Group]]="","","Ticket")</f>
        <v/>
      </c>
      <c r="T779" t="str">
        <f>IF(Table1[[#This Row],[Family Group]]="","","Family")</f>
        <v/>
      </c>
    </row>
    <row r="780" spans="1:20" x14ac:dyDescent="0.25">
      <c r="A780">
        <v>156</v>
      </c>
      <c r="B780">
        <v>0</v>
      </c>
      <c r="C780">
        <v>1</v>
      </c>
      <c r="D780" t="s">
        <v>14</v>
      </c>
      <c r="E780">
        <v>51</v>
      </c>
      <c r="F780">
        <v>0</v>
      </c>
      <c r="G780">
        <v>1</v>
      </c>
      <c r="H780" t="s">
        <v>243</v>
      </c>
      <c r="I780">
        <v>61.379199999999997</v>
      </c>
      <c r="K780" t="s">
        <v>16</v>
      </c>
      <c r="N780" t="s">
        <v>735</v>
      </c>
      <c r="O780" t="s">
        <v>339</v>
      </c>
      <c r="P780" t="s">
        <v>946</v>
      </c>
      <c r="Q780" t="str">
        <f>IF(COUNTIF(Table1[Ticket],Table1[[#This Row],[Ticket]])&gt;1,VLOOKUP(Table1[[#This Row],[Ticket]],Table2[#All],2,FALSE),"")</f>
        <v/>
      </c>
      <c r="R780" t="str">
        <f>IF(COUNTIF(Table1[SurName],Table1[[#This Row],[SurName]])&gt;1,VLOOKUP(Table1[[#This Row],[SurName]],Table3[#All],2,FALSE),"")</f>
        <v>Family 654</v>
      </c>
      <c r="S780" t="str">
        <f>IF(Table1[[#This Row],[Ticket Group]]="","","Ticket")</f>
        <v/>
      </c>
      <c r="T780" t="str">
        <f>IF(Table1[[#This Row],[Family Group]]="","","Family")</f>
        <v>Family</v>
      </c>
    </row>
    <row r="781" spans="1:20" x14ac:dyDescent="0.25">
      <c r="A781">
        <v>2</v>
      </c>
      <c r="B781">
        <v>1</v>
      </c>
      <c r="C781">
        <v>1</v>
      </c>
      <c r="D781" t="s">
        <v>20</v>
      </c>
      <c r="E781">
        <v>38</v>
      </c>
      <c r="F781">
        <v>1</v>
      </c>
      <c r="G781">
        <v>0</v>
      </c>
      <c r="H781" t="s">
        <v>120</v>
      </c>
      <c r="I781">
        <v>71.283299999999997</v>
      </c>
      <c r="J781" t="s">
        <v>121</v>
      </c>
      <c r="K781" t="s">
        <v>16</v>
      </c>
      <c r="L781" t="s">
        <v>16</v>
      </c>
      <c r="M781">
        <v>1</v>
      </c>
      <c r="N781" t="s">
        <v>545</v>
      </c>
      <c r="O781" t="s">
        <v>378</v>
      </c>
      <c r="P781" t="s">
        <v>546</v>
      </c>
      <c r="Q781" t="str">
        <f>IF(COUNTIF(Table1[Ticket],Table1[[#This Row],[Ticket]])&gt;1,VLOOKUP(Table1[[#This Row],[Ticket]],Table2[#All],2,FALSE),"")</f>
        <v/>
      </c>
      <c r="R781" t="str">
        <f>IF(COUNTIF(Table1[SurName],Table1[[#This Row],[SurName]])&gt;1,VLOOKUP(Table1[[#This Row],[SurName]],Table3[#All],2,FALSE),"")</f>
        <v/>
      </c>
      <c r="S781" t="str">
        <f>IF(Table1[[#This Row],[Ticket Group]]="","","Ticket")</f>
        <v/>
      </c>
      <c r="T781" t="str">
        <f>IF(Table1[[#This Row],[Family Group]]="","","Family")</f>
        <v/>
      </c>
    </row>
    <row r="782" spans="1:20" x14ac:dyDescent="0.25">
      <c r="A782">
        <v>794</v>
      </c>
      <c r="B782">
        <v>0</v>
      </c>
      <c r="C782">
        <v>1</v>
      </c>
      <c r="D782" t="s">
        <v>14</v>
      </c>
      <c r="F782">
        <v>0</v>
      </c>
      <c r="G782">
        <v>0</v>
      </c>
      <c r="H782" t="s">
        <v>329</v>
      </c>
      <c r="I782">
        <v>30.695799999999998</v>
      </c>
      <c r="K782" t="s">
        <v>16</v>
      </c>
      <c r="N782" t="s">
        <v>557</v>
      </c>
      <c r="O782" t="s">
        <v>339</v>
      </c>
      <c r="P782" t="s">
        <v>1697</v>
      </c>
      <c r="Q782" t="str">
        <f>IF(COUNTIF(Table1[Ticket],Table1[[#This Row],[Ticket]])&gt;1,VLOOKUP(Table1[[#This Row],[Ticket]],Table2[#All],2,FALSE),"")</f>
        <v/>
      </c>
      <c r="R782" t="str">
        <f>IF(COUNTIF(Table1[SurName],Table1[[#This Row],[SurName]])&gt;1,VLOOKUP(Table1[[#This Row],[SurName]],Table3[#All],2,FALSE),"")</f>
        <v>Family 276</v>
      </c>
      <c r="S782" t="str">
        <f>IF(Table1[[#This Row],[Ticket Group]]="","","Ticket")</f>
        <v/>
      </c>
      <c r="T782" t="str">
        <f>IF(Table1[[#This Row],[Family Group]]="","","Family")</f>
        <v>Family</v>
      </c>
    </row>
    <row r="783" spans="1:20" x14ac:dyDescent="0.25">
      <c r="A783">
        <v>31</v>
      </c>
      <c r="B783">
        <v>0</v>
      </c>
      <c r="C783">
        <v>1</v>
      </c>
      <c r="D783" t="s">
        <v>14</v>
      </c>
      <c r="E783">
        <v>40</v>
      </c>
      <c r="F783">
        <v>0</v>
      </c>
      <c r="G783">
        <v>0</v>
      </c>
      <c r="H783" t="s">
        <v>212</v>
      </c>
      <c r="I783">
        <v>27.720800000000001</v>
      </c>
      <c r="K783" t="s">
        <v>16</v>
      </c>
      <c r="N783" t="s">
        <v>754</v>
      </c>
      <c r="O783" t="s">
        <v>755</v>
      </c>
      <c r="P783" t="s">
        <v>756</v>
      </c>
      <c r="Q783" t="str">
        <f>IF(COUNTIF(Table1[Ticket],Table1[[#This Row],[Ticket]])&gt;1,VLOOKUP(Table1[[#This Row],[Ticket]],Table2[#All],2,FALSE),"")</f>
        <v/>
      </c>
      <c r="R783" t="str">
        <f>IF(COUNTIF(Table1[SurName],Table1[[#This Row],[SurName]])&gt;1,VLOOKUP(Table1[[#This Row],[SurName]],Table3[#All],2,FALSE),"")</f>
        <v/>
      </c>
      <c r="S783" t="str">
        <f>IF(Table1[[#This Row],[Ticket Group]]="","","Ticket")</f>
        <v/>
      </c>
      <c r="T783" t="str">
        <f>IF(Table1[[#This Row],[Family Group]]="","","Family")</f>
        <v/>
      </c>
    </row>
    <row r="784" spans="1:20" x14ac:dyDescent="0.25">
      <c r="A784">
        <v>514</v>
      </c>
      <c r="B784">
        <v>1</v>
      </c>
      <c r="C784">
        <v>1</v>
      </c>
      <c r="D784" t="s">
        <v>20</v>
      </c>
      <c r="E784">
        <v>54</v>
      </c>
      <c r="F784">
        <v>1</v>
      </c>
      <c r="G784">
        <v>0</v>
      </c>
      <c r="H784" t="s">
        <v>304</v>
      </c>
      <c r="I784">
        <v>59.4</v>
      </c>
      <c r="K784" t="s">
        <v>16</v>
      </c>
      <c r="N784" t="s">
        <v>1393</v>
      </c>
      <c r="O784" t="s">
        <v>378</v>
      </c>
      <c r="P784" t="s">
        <v>1394</v>
      </c>
      <c r="Q784" t="str">
        <f>IF(COUNTIF(Table1[Ticket],Table1[[#This Row],[Ticket]])&gt;1,VLOOKUP(Table1[[#This Row],[Ticket]],Table2[#All],2,FALSE),"")</f>
        <v/>
      </c>
      <c r="R784" t="str">
        <f>IF(COUNTIF(Table1[SurName],Table1[[#This Row],[SurName]])&gt;1,VLOOKUP(Table1[[#This Row],[SurName]],Table3[#All],2,FALSE),"")</f>
        <v/>
      </c>
      <c r="S784" t="str">
        <f>IF(Table1[[#This Row],[Ticket Group]]="","","Ticket")</f>
        <v/>
      </c>
      <c r="T784" t="str">
        <f>IF(Table1[[#This Row],[Family Group]]="","","Family")</f>
        <v/>
      </c>
    </row>
    <row r="785" spans="1:20" x14ac:dyDescent="0.25">
      <c r="A785">
        <v>35</v>
      </c>
      <c r="B785">
        <v>0</v>
      </c>
      <c r="C785">
        <v>1</v>
      </c>
      <c r="D785" t="s">
        <v>14</v>
      </c>
      <c r="E785">
        <v>28</v>
      </c>
      <c r="F785">
        <v>1</v>
      </c>
      <c r="G785">
        <v>0</v>
      </c>
      <c r="H785" t="s">
        <v>214</v>
      </c>
      <c r="I785">
        <v>82.1708</v>
      </c>
      <c r="K785" t="s">
        <v>16</v>
      </c>
      <c r="N785" t="s">
        <v>761</v>
      </c>
      <c r="O785" t="s">
        <v>339</v>
      </c>
      <c r="P785" t="s">
        <v>762</v>
      </c>
      <c r="Q785" t="str">
        <f>IF(COUNTIF(Table1[Ticket],Table1[[#This Row],[Ticket]])&gt;1,VLOOKUP(Table1[[#This Row],[Ticket]],Table2[#All],2,FALSE),"")</f>
        <v>Ticket 601</v>
      </c>
      <c r="R785" t="str">
        <f>IF(COUNTIF(Table1[SurName],Table1[[#This Row],[SurName]])&gt;1,VLOOKUP(Table1[[#This Row],[SurName]],Table3[#All],2,FALSE),"")</f>
        <v>Family 400</v>
      </c>
      <c r="S785" t="str">
        <f>IF(Table1[[#This Row],[Ticket Group]]="","","Ticket")</f>
        <v>Ticket</v>
      </c>
      <c r="T785" t="str">
        <f>IF(Table1[[#This Row],[Family Group]]="","","Family")</f>
        <v>Family</v>
      </c>
    </row>
    <row r="786" spans="1:20" x14ac:dyDescent="0.25">
      <c r="A786">
        <v>376</v>
      </c>
      <c r="B786">
        <v>1</v>
      </c>
      <c r="C786">
        <v>1</v>
      </c>
      <c r="D786" t="s">
        <v>20</v>
      </c>
      <c r="F786">
        <v>1</v>
      </c>
      <c r="G786">
        <v>0</v>
      </c>
      <c r="H786" t="s">
        <v>214</v>
      </c>
      <c r="I786">
        <v>82.1708</v>
      </c>
      <c r="K786" t="s">
        <v>16</v>
      </c>
      <c r="N786" t="s">
        <v>761</v>
      </c>
      <c r="O786" t="s">
        <v>378</v>
      </c>
      <c r="P786" t="s">
        <v>1220</v>
      </c>
      <c r="Q786" t="str">
        <f>IF(COUNTIF(Table1[Ticket],Table1[[#This Row],[Ticket]])&gt;1,VLOOKUP(Table1[[#This Row],[Ticket]],Table2[#All],2,FALSE),"")</f>
        <v>Ticket 601</v>
      </c>
      <c r="R786" t="str">
        <f>IF(COUNTIF(Table1[SurName],Table1[[#This Row],[SurName]])&gt;1,VLOOKUP(Table1[[#This Row],[SurName]],Table3[#All],2,FALSE),"")</f>
        <v>Family 400</v>
      </c>
      <c r="S786" t="str">
        <f>IF(Table1[[#This Row],[Ticket Group]]="","","Ticket")</f>
        <v>Ticket</v>
      </c>
      <c r="T786" t="str">
        <f>IF(Table1[[#This Row],[Family Group]]="","","Family")</f>
        <v>Family</v>
      </c>
    </row>
    <row r="787" spans="1:20" x14ac:dyDescent="0.25">
      <c r="A787">
        <v>65</v>
      </c>
      <c r="B787">
        <v>0</v>
      </c>
      <c r="C787">
        <v>1</v>
      </c>
      <c r="D787" t="s">
        <v>14</v>
      </c>
      <c r="F787">
        <v>0</v>
      </c>
      <c r="G787">
        <v>0</v>
      </c>
      <c r="H787" t="s">
        <v>222</v>
      </c>
      <c r="I787">
        <v>27.720800000000001</v>
      </c>
      <c r="K787" t="s">
        <v>16</v>
      </c>
      <c r="N787" t="s">
        <v>810</v>
      </c>
      <c r="O787" t="s">
        <v>339</v>
      </c>
      <c r="P787" t="s">
        <v>811</v>
      </c>
      <c r="Q787" t="str">
        <f>IF(COUNTIF(Table1[Ticket],Table1[[#This Row],[Ticket]])&gt;1,VLOOKUP(Table1[[#This Row],[Ticket]],Table2[#All],2,FALSE),"")</f>
        <v/>
      </c>
      <c r="R787" t="str">
        <f>IF(COUNTIF(Table1[SurName],Table1[[#This Row],[SurName]])&gt;1,VLOOKUP(Table1[[#This Row],[SurName]],Table3[#All],2,FALSE),"")</f>
        <v/>
      </c>
      <c r="S787" t="str">
        <f>IF(Table1[[#This Row],[Ticket Group]]="","","Ticket")</f>
        <v/>
      </c>
      <c r="T787" t="str">
        <f>IF(Table1[[#This Row],[Family Group]]="","","Family")</f>
        <v/>
      </c>
    </row>
    <row r="788" spans="1:20" x14ac:dyDescent="0.25">
      <c r="A788">
        <v>312</v>
      </c>
      <c r="B788">
        <v>1</v>
      </c>
      <c r="C788">
        <v>1</v>
      </c>
      <c r="D788" t="s">
        <v>20</v>
      </c>
      <c r="E788">
        <v>18</v>
      </c>
      <c r="F788">
        <v>2</v>
      </c>
      <c r="G788">
        <v>2</v>
      </c>
      <c r="H788" t="s">
        <v>62</v>
      </c>
      <c r="I788">
        <v>262.375</v>
      </c>
      <c r="J788" t="s">
        <v>63</v>
      </c>
      <c r="K788" t="s">
        <v>16</v>
      </c>
      <c r="L788" t="s">
        <v>39</v>
      </c>
      <c r="M788">
        <v>4</v>
      </c>
      <c r="N788" t="s">
        <v>430</v>
      </c>
      <c r="O788" t="s">
        <v>376</v>
      </c>
      <c r="P788" t="s">
        <v>431</v>
      </c>
      <c r="Q788" t="str">
        <f>IF(COUNTIF(Table1[Ticket],Table1[[#This Row],[Ticket]])&gt;1,VLOOKUP(Table1[[#This Row],[Ticket]],Table2[#All],2,FALSE),"")</f>
        <v>Ticket 603</v>
      </c>
      <c r="R788" t="str">
        <f>IF(COUNTIF(Table1[SurName],Table1[[#This Row],[SurName]])&gt;1,VLOOKUP(Table1[[#This Row],[SurName]],Table3[#All],2,FALSE),"")</f>
        <v>Family 533</v>
      </c>
      <c r="S788" t="str">
        <f>IF(Table1[[#This Row],[Ticket Group]]="","","Ticket")</f>
        <v>Ticket</v>
      </c>
      <c r="T788" t="str">
        <f>IF(Table1[[#This Row],[Family Group]]="","","Family")</f>
        <v>Family</v>
      </c>
    </row>
    <row r="789" spans="1:20" x14ac:dyDescent="0.25">
      <c r="A789">
        <v>743</v>
      </c>
      <c r="B789">
        <v>1</v>
      </c>
      <c r="C789">
        <v>1</v>
      </c>
      <c r="D789" t="s">
        <v>20</v>
      </c>
      <c r="E789">
        <v>21</v>
      </c>
      <c r="F789">
        <v>2</v>
      </c>
      <c r="G789">
        <v>2</v>
      </c>
      <c r="H789" t="s">
        <v>62</v>
      </c>
      <c r="I789">
        <v>262.375</v>
      </c>
      <c r="J789" t="s">
        <v>63</v>
      </c>
      <c r="K789" t="s">
        <v>16</v>
      </c>
      <c r="L789" t="s">
        <v>39</v>
      </c>
      <c r="M789">
        <v>4</v>
      </c>
      <c r="N789" t="s">
        <v>430</v>
      </c>
      <c r="O789" t="s">
        <v>376</v>
      </c>
      <c r="P789" t="s">
        <v>432</v>
      </c>
      <c r="Q789" t="str">
        <f>IF(COUNTIF(Table1[Ticket],Table1[[#This Row],[Ticket]])&gt;1,VLOOKUP(Table1[[#This Row],[Ticket]],Table2[#All],2,FALSE),"")</f>
        <v>Ticket 603</v>
      </c>
      <c r="R789" t="str">
        <f>IF(COUNTIF(Table1[SurName],Table1[[#This Row],[SurName]])&gt;1,VLOOKUP(Table1[[#This Row],[SurName]],Table3[#All],2,FALSE),"")</f>
        <v>Family 533</v>
      </c>
      <c r="S789" t="str">
        <f>IF(Table1[[#This Row],[Ticket Group]]="","","Ticket")</f>
        <v>Ticket</v>
      </c>
      <c r="T789" t="str">
        <f>IF(Table1[[#This Row],[Family Group]]="","","Family")</f>
        <v>Family</v>
      </c>
    </row>
    <row r="790" spans="1:20" x14ac:dyDescent="0.25">
      <c r="A790">
        <v>494</v>
      </c>
      <c r="B790">
        <v>0</v>
      </c>
      <c r="C790">
        <v>1</v>
      </c>
      <c r="D790" t="s">
        <v>14</v>
      </c>
      <c r="E790">
        <v>71</v>
      </c>
      <c r="F790">
        <v>0</v>
      </c>
      <c r="G790">
        <v>0</v>
      </c>
      <c r="H790" t="s">
        <v>299</v>
      </c>
      <c r="I790">
        <v>49.504199999999997</v>
      </c>
      <c r="K790" t="s">
        <v>16</v>
      </c>
      <c r="N790" t="s">
        <v>1371</v>
      </c>
      <c r="O790" t="s">
        <v>339</v>
      </c>
      <c r="P790" t="s">
        <v>1372</v>
      </c>
      <c r="Q790" t="str">
        <f>IF(COUNTIF(Table1[Ticket],Table1[[#This Row],[Ticket]])&gt;1,VLOOKUP(Table1[[#This Row],[Ticket]],Table2[#All],2,FALSE),"")</f>
        <v/>
      </c>
      <c r="R790" t="str">
        <f>IF(COUNTIF(Table1[SurName],Table1[[#This Row],[SurName]])&gt;1,VLOOKUP(Table1[[#This Row],[SurName]],Table3[#All],2,FALSE),"")</f>
        <v/>
      </c>
      <c r="S790" t="str">
        <f>IF(Table1[[#This Row],[Ticket Group]]="","","Ticket")</f>
        <v/>
      </c>
      <c r="T790" t="str">
        <f>IF(Table1[[#This Row],[Family Group]]="","","Family")</f>
        <v/>
      </c>
    </row>
    <row r="791" spans="1:20" x14ac:dyDescent="0.25">
      <c r="A791">
        <v>195</v>
      </c>
      <c r="B791">
        <v>1</v>
      </c>
      <c r="C791">
        <v>1</v>
      </c>
      <c r="D791" t="s">
        <v>20</v>
      </c>
      <c r="E791">
        <v>44</v>
      </c>
      <c r="F791">
        <v>0</v>
      </c>
      <c r="G791">
        <v>0</v>
      </c>
      <c r="H791" t="s">
        <v>54</v>
      </c>
      <c r="I791">
        <v>27.720800000000001</v>
      </c>
      <c r="J791" t="s">
        <v>55</v>
      </c>
      <c r="K791" t="s">
        <v>16</v>
      </c>
      <c r="L791" t="s">
        <v>39</v>
      </c>
      <c r="M791">
        <v>1</v>
      </c>
      <c r="N791" t="s">
        <v>410</v>
      </c>
      <c r="O791" t="s">
        <v>378</v>
      </c>
      <c r="P791" t="s">
        <v>411</v>
      </c>
      <c r="Q791" t="str">
        <f>IF(COUNTIF(Table1[Ticket],Table1[[#This Row],[Ticket]])&gt;1,VLOOKUP(Table1[[#This Row],[Ticket]],Table2[#All],2,FALSE),"")</f>
        <v/>
      </c>
      <c r="R791" t="str">
        <f>IF(COUNTIF(Table1[SurName],Table1[[#This Row],[SurName]])&gt;1,VLOOKUP(Table1[[#This Row],[SurName]],Table3[#All],2,FALSE),"")</f>
        <v>Family 77</v>
      </c>
      <c r="S791" t="str">
        <f>IF(Table1[[#This Row],[Ticket Group]]="","","Ticket")</f>
        <v/>
      </c>
      <c r="T791" t="str">
        <f>IF(Table1[[#This Row],[Family Group]]="","","Family")</f>
        <v>Family</v>
      </c>
    </row>
    <row r="792" spans="1:20" x14ac:dyDescent="0.25">
      <c r="A792">
        <v>335</v>
      </c>
      <c r="B792">
        <v>1</v>
      </c>
      <c r="C792">
        <v>1</v>
      </c>
      <c r="D792" t="s">
        <v>20</v>
      </c>
      <c r="F792">
        <v>1</v>
      </c>
      <c r="G792">
        <v>0</v>
      </c>
      <c r="H792" t="s">
        <v>277</v>
      </c>
      <c r="I792">
        <v>133.65</v>
      </c>
      <c r="K792" t="s">
        <v>19</v>
      </c>
      <c r="N792" t="s">
        <v>1169</v>
      </c>
      <c r="O792" t="s">
        <v>378</v>
      </c>
      <c r="P792" t="s">
        <v>1170</v>
      </c>
      <c r="Q792" t="str">
        <f>IF(COUNTIF(Table1[Ticket],Table1[[#This Row],[Ticket]])&gt;1,VLOOKUP(Table1[[#This Row],[Ticket]],Table2[#All],2,FALSE),"")</f>
        <v>Ticket 606</v>
      </c>
      <c r="R792" t="str">
        <f>IF(COUNTIF(Table1[SurName],Table1[[#This Row],[SurName]])&gt;1,VLOOKUP(Table1[[#This Row],[SurName]],Table3[#All],2,FALSE),"")</f>
        <v>Family 197</v>
      </c>
      <c r="S792" t="str">
        <f>IF(Table1[[#This Row],[Ticket Group]]="","","Ticket")</f>
        <v>Ticket</v>
      </c>
      <c r="T792" t="str">
        <f>IF(Table1[[#This Row],[Family Group]]="","","Family")</f>
        <v>Family</v>
      </c>
    </row>
    <row r="793" spans="1:20" x14ac:dyDescent="0.25">
      <c r="A793">
        <v>661</v>
      </c>
      <c r="B793">
        <v>1</v>
      </c>
      <c r="C793">
        <v>1</v>
      </c>
      <c r="D793" t="s">
        <v>14</v>
      </c>
      <c r="E793">
        <v>50</v>
      </c>
      <c r="F793">
        <v>2</v>
      </c>
      <c r="G793">
        <v>0</v>
      </c>
      <c r="H793" t="s">
        <v>277</v>
      </c>
      <c r="I793">
        <v>133.65</v>
      </c>
      <c r="K793" t="s">
        <v>19</v>
      </c>
      <c r="N793" t="s">
        <v>1169</v>
      </c>
      <c r="O793" t="s">
        <v>424</v>
      </c>
      <c r="P793" t="s">
        <v>1561</v>
      </c>
      <c r="Q793" t="str">
        <f>IF(COUNTIF(Table1[Ticket],Table1[[#This Row],[Ticket]])&gt;1,VLOOKUP(Table1[[#This Row],[Ticket]],Table2[#All],2,FALSE),"")</f>
        <v>Ticket 606</v>
      </c>
      <c r="R793" t="str">
        <f>IF(COUNTIF(Table1[SurName],Table1[[#This Row],[SurName]])&gt;1,VLOOKUP(Table1[[#This Row],[SurName]],Table3[#All],2,FALSE),"")</f>
        <v>Family 197</v>
      </c>
      <c r="S793" t="str">
        <f>IF(Table1[[#This Row],[Ticket Group]]="","","Ticket")</f>
        <v>Ticket</v>
      </c>
      <c r="T793" t="str">
        <f>IF(Table1[[#This Row],[Family Group]]="","","Family")</f>
        <v>Family</v>
      </c>
    </row>
    <row r="794" spans="1:20" x14ac:dyDescent="0.25">
      <c r="A794">
        <v>296</v>
      </c>
      <c r="B794">
        <v>0</v>
      </c>
      <c r="C794">
        <v>1</v>
      </c>
      <c r="D794" t="s">
        <v>14</v>
      </c>
      <c r="F794">
        <v>0</v>
      </c>
      <c r="G794">
        <v>0</v>
      </c>
      <c r="H794" t="s">
        <v>272</v>
      </c>
      <c r="I794">
        <v>27.720800000000001</v>
      </c>
      <c r="K794" t="s">
        <v>16</v>
      </c>
      <c r="N794" t="s">
        <v>1134</v>
      </c>
      <c r="O794" t="s">
        <v>339</v>
      </c>
      <c r="P794" t="s">
        <v>1135</v>
      </c>
      <c r="Q794" t="str">
        <f>IF(COUNTIF(Table1[Ticket],Table1[[#This Row],[Ticket]])&gt;1,VLOOKUP(Table1[[#This Row],[Ticket]],Table2[#All],2,FALSE),"")</f>
        <v/>
      </c>
      <c r="R794" t="str">
        <f>IF(COUNTIF(Table1[SurName],Table1[[#This Row],[SurName]])&gt;1,VLOOKUP(Table1[[#This Row],[SurName]],Table3[#All],2,FALSE),"")</f>
        <v/>
      </c>
      <c r="S794" t="str">
        <f>IF(Table1[[#This Row],[Ticket Group]]="","","Ticket")</f>
        <v/>
      </c>
      <c r="T794" t="str">
        <f>IF(Table1[[#This Row],[Family Group]]="","","Family")</f>
        <v/>
      </c>
    </row>
    <row r="795" spans="1:20" x14ac:dyDescent="0.25">
      <c r="A795">
        <v>97</v>
      </c>
      <c r="B795">
        <v>0</v>
      </c>
      <c r="C795">
        <v>1</v>
      </c>
      <c r="D795" t="s">
        <v>14</v>
      </c>
      <c r="E795">
        <v>71</v>
      </c>
      <c r="F795">
        <v>0</v>
      </c>
      <c r="G795">
        <v>0</v>
      </c>
      <c r="H795" t="s">
        <v>33</v>
      </c>
      <c r="I795">
        <v>34.654200000000003</v>
      </c>
      <c r="J795" t="s">
        <v>34</v>
      </c>
      <c r="K795" t="s">
        <v>16</v>
      </c>
      <c r="L795" t="s">
        <v>17</v>
      </c>
      <c r="M795">
        <v>1</v>
      </c>
      <c r="N795" t="s">
        <v>366</v>
      </c>
      <c r="O795" t="s">
        <v>339</v>
      </c>
      <c r="P795" t="s">
        <v>367</v>
      </c>
      <c r="Q795" t="str">
        <f>IF(COUNTIF(Table1[Ticket],Table1[[#This Row],[Ticket]])&gt;1,VLOOKUP(Table1[[#This Row],[Ticket]],Table2[#All],2,FALSE),"")</f>
        <v/>
      </c>
      <c r="R795" t="str">
        <f>IF(COUNTIF(Table1[SurName],Table1[[#This Row],[SurName]])&gt;1,VLOOKUP(Table1[[#This Row],[SurName]],Table3[#All],2,FALSE),"")</f>
        <v/>
      </c>
      <c r="S795" t="str">
        <f>IF(Table1[[#This Row],[Ticket Group]]="","","Ticket")</f>
        <v/>
      </c>
      <c r="T795" t="str">
        <f>IF(Table1[[#This Row],[Family Group]]="","","Family")</f>
        <v/>
      </c>
    </row>
    <row r="796" spans="1:20" x14ac:dyDescent="0.25">
      <c r="A796">
        <v>680</v>
      </c>
      <c r="B796">
        <v>1</v>
      </c>
      <c r="C796">
        <v>1</v>
      </c>
      <c r="D796" t="s">
        <v>14</v>
      </c>
      <c r="E796">
        <v>36</v>
      </c>
      <c r="F796">
        <v>0</v>
      </c>
      <c r="G796">
        <v>1</v>
      </c>
      <c r="H796" t="s">
        <v>37</v>
      </c>
      <c r="I796">
        <v>512.32920000000001</v>
      </c>
      <c r="J796" t="s">
        <v>61</v>
      </c>
      <c r="K796" t="s">
        <v>16</v>
      </c>
      <c r="L796" t="s">
        <v>39</v>
      </c>
      <c r="M796">
        <v>3</v>
      </c>
      <c r="N796" t="s">
        <v>426</v>
      </c>
      <c r="O796" t="s">
        <v>339</v>
      </c>
      <c r="P796" t="s">
        <v>427</v>
      </c>
      <c r="Q796" t="str">
        <f>IF(COUNTIF(Table1[Ticket],Table1[[#This Row],[Ticket]])&gt;1,VLOOKUP(Table1[[#This Row],[Ticket]],Table2[#All],2,FALSE),"")</f>
        <v>Ticket 609</v>
      </c>
      <c r="R796" t="str">
        <f>IF(COUNTIF(Table1[SurName],Table1[[#This Row],[SurName]])&gt;1,VLOOKUP(Table1[[#This Row],[SurName]],Table3[#All],2,FALSE),"")</f>
        <v/>
      </c>
      <c r="S796" t="str">
        <f>IF(Table1[[#This Row],[Ticket Group]]="","","Ticket")</f>
        <v>Ticket</v>
      </c>
      <c r="T796" t="str">
        <f>IF(Table1[[#This Row],[Family Group]]="","","Family")</f>
        <v/>
      </c>
    </row>
    <row r="797" spans="1:20" x14ac:dyDescent="0.25">
      <c r="A797">
        <v>738</v>
      </c>
      <c r="B797">
        <v>1</v>
      </c>
      <c r="C797">
        <v>1</v>
      </c>
      <c r="D797" t="s">
        <v>14</v>
      </c>
      <c r="E797">
        <v>35</v>
      </c>
      <c r="F797">
        <v>0</v>
      </c>
      <c r="G797">
        <v>0</v>
      </c>
      <c r="H797" t="s">
        <v>37</v>
      </c>
      <c r="I797">
        <v>512.32920000000001</v>
      </c>
      <c r="J797" t="s">
        <v>38</v>
      </c>
      <c r="K797" t="s">
        <v>16</v>
      </c>
      <c r="L797" t="s">
        <v>39</v>
      </c>
      <c r="M797">
        <v>1</v>
      </c>
      <c r="N797" t="s">
        <v>371</v>
      </c>
      <c r="O797" t="s">
        <v>339</v>
      </c>
      <c r="P797" t="s">
        <v>372</v>
      </c>
      <c r="Q797" t="str">
        <f>IF(COUNTIF(Table1[Ticket],Table1[[#This Row],[Ticket]])&gt;1,VLOOKUP(Table1[[#This Row],[Ticket]],Table2[#All],2,FALSE),"")</f>
        <v>Ticket 609</v>
      </c>
      <c r="R797" t="str">
        <f>IF(COUNTIF(Table1[SurName],Table1[[#This Row],[SurName]])&gt;1,VLOOKUP(Table1[[#This Row],[SurName]],Table3[#All],2,FALSE),"")</f>
        <v/>
      </c>
      <c r="S797" t="str">
        <f>IF(Table1[[#This Row],[Ticket Group]]="","","Ticket")</f>
        <v>Ticket</v>
      </c>
      <c r="T797" t="str">
        <f>IF(Table1[[#This Row],[Family Group]]="","","Family")</f>
        <v/>
      </c>
    </row>
    <row r="798" spans="1:20" x14ac:dyDescent="0.25">
      <c r="A798">
        <v>259</v>
      </c>
      <c r="B798">
        <v>1</v>
      </c>
      <c r="C798">
        <v>1</v>
      </c>
      <c r="D798" t="s">
        <v>20</v>
      </c>
      <c r="E798">
        <v>35</v>
      </c>
      <c r="F798">
        <v>0</v>
      </c>
      <c r="G798">
        <v>0</v>
      </c>
      <c r="H798" t="s">
        <v>37</v>
      </c>
      <c r="I798">
        <v>512.32920000000001</v>
      </c>
      <c r="K798" t="s">
        <v>16</v>
      </c>
      <c r="N798" t="s">
        <v>1088</v>
      </c>
      <c r="O798" t="s">
        <v>376</v>
      </c>
      <c r="P798" t="s">
        <v>684</v>
      </c>
      <c r="Q798" t="str">
        <f>IF(COUNTIF(Table1[Ticket],Table1[[#This Row],[Ticket]])&gt;1,VLOOKUP(Table1[[#This Row],[Ticket]],Table2[#All],2,FALSE),"")</f>
        <v>Ticket 609</v>
      </c>
      <c r="R798" t="str">
        <f>IF(COUNTIF(Table1[SurName],Table1[[#This Row],[SurName]])&gt;1,VLOOKUP(Table1[[#This Row],[SurName]],Table3[#All],2,FALSE),"")</f>
        <v/>
      </c>
      <c r="S798" t="str">
        <f>IF(Table1[[#This Row],[Ticket Group]]="","","Ticket")</f>
        <v>Ticket</v>
      </c>
      <c r="T798" t="str">
        <f>IF(Table1[[#This Row],[Family Group]]="","","Family")</f>
        <v/>
      </c>
    </row>
    <row r="799" spans="1:20" x14ac:dyDescent="0.25">
      <c r="A799">
        <v>836</v>
      </c>
      <c r="B799">
        <v>1</v>
      </c>
      <c r="C799">
        <v>1</v>
      </c>
      <c r="D799" t="s">
        <v>20</v>
      </c>
      <c r="E799">
        <v>39</v>
      </c>
      <c r="F799">
        <v>1</v>
      </c>
      <c r="G799">
        <v>1</v>
      </c>
      <c r="H799" t="s">
        <v>185</v>
      </c>
      <c r="I799">
        <v>83.158299999999997</v>
      </c>
      <c r="J799" t="s">
        <v>186</v>
      </c>
      <c r="K799" t="s">
        <v>16</v>
      </c>
      <c r="L799" t="s">
        <v>165</v>
      </c>
      <c r="M799">
        <v>1</v>
      </c>
      <c r="N799" t="s">
        <v>666</v>
      </c>
      <c r="O799" t="s">
        <v>376</v>
      </c>
      <c r="P799" t="s">
        <v>667</v>
      </c>
      <c r="Q799" t="str">
        <f>IF(COUNTIF(Table1[Ticket],Table1[[#This Row],[Ticket]])&gt;1,VLOOKUP(Table1[[#This Row],[Ticket]],Table2[#All],2,FALSE),"")</f>
        <v/>
      </c>
      <c r="R799" t="str">
        <f>IF(COUNTIF(Table1[SurName],Table1[[#This Row],[SurName]])&gt;1,VLOOKUP(Table1[[#This Row],[SurName]],Table3[#All],2,FALSE),"")</f>
        <v/>
      </c>
      <c r="S799" t="str">
        <f>IF(Table1[[#This Row],[Ticket Group]]="","","Ticket")</f>
        <v/>
      </c>
      <c r="T799" t="str">
        <f>IF(Table1[[#This Row],[Family Group]]="","","Family")</f>
        <v/>
      </c>
    </row>
    <row r="800" spans="1:20" x14ac:dyDescent="0.25">
      <c r="A800">
        <v>701</v>
      </c>
      <c r="B800">
        <v>1</v>
      </c>
      <c r="C800">
        <v>1</v>
      </c>
      <c r="D800" t="s">
        <v>20</v>
      </c>
      <c r="E800">
        <v>18</v>
      </c>
      <c r="F800">
        <v>1</v>
      </c>
      <c r="G800">
        <v>0</v>
      </c>
      <c r="H800" t="s">
        <v>101</v>
      </c>
      <c r="I800">
        <v>227.52500000000001</v>
      </c>
      <c r="J800" t="s">
        <v>110</v>
      </c>
      <c r="K800" t="s">
        <v>16</v>
      </c>
      <c r="L800" t="s">
        <v>16</v>
      </c>
      <c r="M800">
        <v>2</v>
      </c>
      <c r="N800" t="s">
        <v>526</v>
      </c>
      <c r="O800" t="s">
        <v>378</v>
      </c>
      <c r="P800" t="s">
        <v>527</v>
      </c>
      <c r="Q800" t="str">
        <f>IF(COUNTIF(Table1[Ticket],Table1[[#This Row],[Ticket]])&gt;1,VLOOKUP(Table1[[#This Row],[Ticket]],Table2[#All],2,FALSE),"")</f>
        <v>Ticket 611</v>
      </c>
      <c r="R800" t="str">
        <f>IF(COUNTIF(Table1[SurName],Table1[[#This Row],[SurName]])&gt;1,VLOOKUP(Table1[[#This Row],[SurName]],Table3[#All],2,FALSE),"")</f>
        <v/>
      </c>
      <c r="S800" t="str">
        <f>IF(Table1[[#This Row],[Ticket Group]]="","","Ticket")</f>
        <v>Ticket</v>
      </c>
      <c r="T800" t="str">
        <f>IF(Table1[[#This Row],[Family Group]]="","","Family")</f>
        <v/>
      </c>
    </row>
    <row r="801" spans="1:20" x14ac:dyDescent="0.25">
      <c r="A801">
        <v>381</v>
      </c>
      <c r="B801">
        <v>1</v>
      </c>
      <c r="C801">
        <v>1</v>
      </c>
      <c r="D801" t="s">
        <v>20</v>
      </c>
      <c r="E801">
        <v>42</v>
      </c>
      <c r="F801">
        <v>0</v>
      </c>
      <c r="G801">
        <v>0</v>
      </c>
      <c r="H801" t="s">
        <v>101</v>
      </c>
      <c r="I801">
        <v>227.52500000000001</v>
      </c>
      <c r="K801" t="s">
        <v>16</v>
      </c>
      <c r="N801" t="s">
        <v>1225</v>
      </c>
      <c r="O801" t="s">
        <v>376</v>
      </c>
      <c r="P801" t="s">
        <v>1226</v>
      </c>
      <c r="Q801" t="str">
        <f>IF(COUNTIF(Table1[Ticket],Table1[[#This Row],[Ticket]])&gt;1,VLOOKUP(Table1[[#This Row],[Ticket]],Table2[#All],2,FALSE),"")</f>
        <v>Ticket 611</v>
      </c>
      <c r="R801" t="str">
        <f>IF(COUNTIF(Table1[SurName],Table1[[#This Row],[SurName]])&gt;1,VLOOKUP(Table1[[#This Row],[SurName]],Table3[#All],2,FALSE),"")</f>
        <v/>
      </c>
      <c r="S801" t="str">
        <f>IF(Table1[[#This Row],[Ticket Group]]="","","Ticket")</f>
        <v>Ticket</v>
      </c>
      <c r="T801" t="str">
        <f>IF(Table1[[#This Row],[Family Group]]="","","Family")</f>
        <v/>
      </c>
    </row>
    <row r="802" spans="1:20" x14ac:dyDescent="0.25">
      <c r="A802">
        <v>717</v>
      </c>
      <c r="B802">
        <v>1</v>
      </c>
      <c r="C802">
        <v>1</v>
      </c>
      <c r="D802" t="s">
        <v>20</v>
      </c>
      <c r="E802">
        <v>38</v>
      </c>
      <c r="F802">
        <v>0</v>
      </c>
      <c r="G802">
        <v>0</v>
      </c>
      <c r="H802" t="s">
        <v>101</v>
      </c>
      <c r="I802">
        <v>227.52500000000001</v>
      </c>
      <c r="J802" t="s">
        <v>102</v>
      </c>
      <c r="K802" t="s">
        <v>16</v>
      </c>
      <c r="L802" t="s">
        <v>16</v>
      </c>
      <c r="M802">
        <v>1</v>
      </c>
      <c r="N802" t="s">
        <v>511</v>
      </c>
      <c r="O802" t="s">
        <v>376</v>
      </c>
      <c r="P802" t="s">
        <v>512</v>
      </c>
      <c r="Q802" t="str">
        <f>IF(COUNTIF(Table1[Ticket],Table1[[#This Row],[Ticket]])&gt;1,VLOOKUP(Table1[[#This Row],[Ticket]],Table2[#All],2,FALSE),"")</f>
        <v>Ticket 611</v>
      </c>
      <c r="R802" t="str">
        <f>IF(COUNTIF(Table1[SurName],Table1[[#This Row],[SurName]])&gt;1,VLOOKUP(Table1[[#This Row],[SurName]],Table3[#All],2,FALSE),"")</f>
        <v/>
      </c>
      <c r="S802" t="str">
        <f>IF(Table1[[#This Row],[Ticket Group]]="","","Ticket")</f>
        <v>Ticket</v>
      </c>
      <c r="T802" t="str">
        <f>IF(Table1[[#This Row],[Family Group]]="","","Family")</f>
        <v/>
      </c>
    </row>
    <row r="803" spans="1:20" x14ac:dyDescent="0.25">
      <c r="A803">
        <v>558</v>
      </c>
      <c r="B803">
        <v>0</v>
      </c>
      <c r="C803">
        <v>1</v>
      </c>
      <c r="D803" t="s">
        <v>14</v>
      </c>
      <c r="F803">
        <v>0</v>
      </c>
      <c r="G803">
        <v>0</v>
      </c>
      <c r="H803" t="s">
        <v>101</v>
      </c>
      <c r="I803">
        <v>227.52500000000001</v>
      </c>
      <c r="K803" t="s">
        <v>16</v>
      </c>
      <c r="N803" t="s">
        <v>1444</v>
      </c>
      <c r="O803" t="s">
        <v>339</v>
      </c>
      <c r="P803" t="s">
        <v>456</v>
      </c>
      <c r="Q803" t="str">
        <f>IF(COUNTIF(Table1[Ticket],Table1[[#This Row],[Ticket]])&gt;1,VLOOKUP(Table1[[#This Row],[Ticket]],Table2[#All],2,FALSE),"")</f>
        <v>Ticket 611</v>
      </c>
      <c r="R803" t="str">
        <f>IF(COUNTIF(Table1[SurName],Table1[[#This Row],[SurName]])&gt;1,VLOOKUP(Table1[[#This Row],[SurName]],Table3[#All],2,FALSE),"")</f>
        <v/>
      </c>
      <c r="S803" t="str">
        <f>IF(Table1[[#This Row],[Ticket Group]]="","","Ticket")</f>
        <v>Ticket</v>
      </c>
      <c r="T803" t="str">
        <f>IF(Table1[[#This Row],[Family Group]]="","","Family")</f>
        <v/>
      </c>
    </row>
    <row r="804" spans="1:20" x14ac:dyDescent="0.25">
      <c r="A804">
        <v>308</v>
      </c>
      <c r="B804">
        <v>1</v>
      </c>
      <c r="C804">
        <v>1</v>
      </c>
      <c r="D804" t="s">
        <v>20</v>
      </c>
      <c r="E804">
        <v>17</v>
      </c>
      <c r="F804">
        <v>1</v>
      </c>
      <c r="G804">
        <v>0</v>
      </c>
      <c r="H804" t="s">
        <v>111</v>
      </c>
      <c r="I804">
        <v>108.9</v>
      </c>
      <c r="J804" t="s">
        <v>112</v>
      </c>
      <c r="K804" t="s">
        <v>16</v>
      </c>
      <c r="L804" t="s">
        <v>16</v>
      </c>
      <c r="M804">
        <v>1</v>
      </c>
      <c r="N804" t="s">
        <v>528</v>
      </c>
      <c r="O804" t="s">
        <v>378</v>
      </c>
      <c r="P804" t="s">
        <v>529</v>
      </c>
      <c r="Q804" t="str">
        <f>IF(COUNTIF(Table1[Ticket],Table1[[#This Row],[Ticket]])&gt;1,VLOOKUP(Table1[[#This Row],[Ticket]],Table2[#All],2,FALSE),"")</f>
        <v>Ticket 612</v>
      </c>
      <c r="R804" t="str">
        <f>IF(COUNTIF(Table1[SurName],Table1[[#This Row],[SurName]])&gt;1,VLOOKUP(Table1[[#This Row],[SurName]],Table3[#All],2,FALSE),"")</f>
        <v>Family 481</v>
      </c>
      <c r="S804" t="str">
        <f>IF(Table1[[#This Row],[Ticket Group]]="","","Ticket")</f>
        <v>Ticket</v>
      </c>
      <c r="T804" t="str">
        <f>IF(Table1[[#This Row],[Family Group]]="","","Family")</f>
        <v>Family</v>
      </c>
    </row>
    <row r="805" spans="1:20" x14ac:dyDescent="0.25">
      <c r="A805">
        <v>506</v>
      </c>
      <c r="B805">
        <v>0</v>
      </c>
      <c r="C805">
        <v>1</v>
      </c>
      <c r="D805" t="s">
        <v>14</v>
      </c>
      <c r="E805">
        <v>18</v>
      </c>
      <c r="F805">
        <v>1</v>
      </c>
      <c r="G805">
        <v>0</v>
      </c>
      <c r="H805" t="s">
        <v>111</v>
      </c>
      <c r="I805">
        <v>108.9</v>
      </c>
      <c r="J805" t="s">
        <v>112</v>
      </c>
      <c r="K805" t="s">
        <v>16</v>
      </c>
      <c r="L805" t="s">
        <v>16</v>
      </c>
      <c r="M805">
        <v>1</v>
      </c>
      <c r="N805" t="s">
        <v>528</v>
      </c>
      <c r="O805" t="s">
        <v>339</v>
      </c>
      <c r="P805" t="s">
        <v>530</v>
      </c>
      <c r="Q805" t="str">
        <f>IF(COUNTIF(Table1[Ticket],Table1[[#This Row],[Ticket]])&gt;1,VLOOKUP(Table1[[#This Row],[Ticket]],Table2[#All],2,FALSE),"")</f>
        <v>Ticket 612</v>
      </c>
      <c r="R805" t="str">
        <f>IF(COUNTIF(Table1[SurName],Table1[[#This Row],[SurName]])&gt;1,VLOOKUP(Table1[[#This Row],[SurName]],Table3[#All],2,FALSE),"")</f>
        <v>Family 481</v>
      </c>
      <c r="S805" t="str">
        <f>IF(Table1[[#This Row],[Ticket Group]]="","","Ticket")</f>
        <v>Ticket</v>
      </c>
      <c r="T805" t="str">
        <f>IF(Table1[[#This Row],[Family Group]]="","","Family")</f>
        <v>Family</v>
      </c>
    </row>
    <row r="806" spans="1:20" x14ac:dyDescent="0.25">
      <c r="A806">
        <v>98</v>
      </c>
      <c r="B806">
        <v>1</v>
      </c>
      <c r="C806">
        <v>1</v>
      </c>
      <c r="D806" t="s">
        <v>14</v>
      </c>
      <c r="E806">
        <v>23</v>
      </c>
      <c r="F806">
        <v>0</v>
      </c>
      <c r="G806">
        <v>1</v>
      </c>
      <c r="H806" t="s">
        <v>136</v>
      </c>
      <c r="I806">
        <v>63.3583</v>
      </c>
      <c r="J806" t="s">
        <v>137</v>
      </c>
      <c r="K806" t="s">
        <v>16</v>
      </c>
      <c r="L806" t="s">
        <v>134</v>
      </c>
      <c r="M806">
        <v>2</v>
      </c>
      <c r="N806" t="s">
        <v>570</v>
      </c>
      <c r="O806" t="s">
        <v>339</v>
      </c>
      <c r="P806" t="s">
        <v>571</v>
      </c>
      <c r="Q806" t="str">
        <f>IF(COUNTIF(Table1[Ticket],Table1[[#This Row],[Ticket]])&gt;1,VLOOKUP(Table1[[#This Row],[Ticket]],Table2[#All],2,FALSE),"")</f>
        <v/>
      </c>
      <c r="R806" t="str">
        <f>IF(COUNTIF(Table1[SurName],Table1[[#This Row],[SurName]])&gt;1,VLOOKUP(Table1[[#This Row],[SurName]],Table3[#All],2,FALSE),"")</f>
        <v/>
      </c>
      <c r="S806" t="str">
        <f>IF(Table1[[#This Row],[Ticket Group]]="","","Ticket")</f>
        <v/>
      </c>
      <c r="T806" t="str">
        <f>IF(Table1[[#This Row],[Family Group]]="","","Family")</f>
        <v/>
      </c>
    </row>
    <row r="807" spans="1:20" x14ac:dyDescent="0.25">
      <c r="A807">
        <v>270</v>
      </c>
      <c r="B807">
        <v>1</v>
      </c>
      <c r="C807">
        <v>1</v>
      </c>
      <c r="D807" t="s">
        <v>20</v>
      </c>
      <c r="E807">
        <v>35</v>
      </c>
      <c r="F807">
        <v>0</v>
      </c>
      <c r="G807">
        <v>0</v>
      </c>
      <c r="H807" t="s">
        <v>99</v>
      </c>
      <c r="I807">
        <v>135.63329999999999</v>
      </c>
      <c r="J807" t="s">
        <v>132</v>
      </c>
      <c r="K807" t="s">
        <v>19</v>
      </c>
      <c r="L807" t="s">
        <v>16</v>
      </c>
      <c r="M807">
        <v>1</v>
      </c>
      <c r="N807" t="s">
        <v>562</v>
      </c>
      <c r="O807" t="s">
        <v>376</v>
      </c>
      <c r="P807" t="s">
        <v>563</v>
      </c>
      <c r="Q807" t="str">
        <f>IF(COUNTIF(Table1[Ticket],Table1[[#This Row],[Ticket]])&gt;1,VLOOKUP(Table1[[#This Row],[Ticket]],Table2[#All],2,FALSE),"")</f>
        <v>Ticket 614</v>
      </c>
      <c r="R807" t="str">
        <f>IF(COUNTIF(Table1[SurName],Table1[[#This Row],[SurName]])&gt;1,VLOOKUP(Table1[[#This Row],[SurName]],Table3[#All],2,FALSE),"")</f>
        <v/>
      </c>
      <c r="S807" t="str">
        <f>IF(Table1[[#This Row],[Ticket Group]]="","","Ticket")</f>
        <v>Ticket</v>
      </c>
      <c r="T807" t="str">
        <f>IF(Table1[[#This Row],[Family Group]]="","","Family")</f>
        <v/>
      </c>
    </row>
    <row r="808" spans="1:20" x14ac:dyDescent="0.25">
      <c r="A808">
        <v>374</v>
      </c>
      <c r="B808">
        <v>0</v>
      </c>
      <c r="C808">
        <v>1</v>
      </c>
      <c r="D808" t="s">
        <v>14</v>
      </c>
      <c r="E808">
        <v>22</v>
      </c>
      <c r="F808">
        <v>0</v>
      </c>
      <c r="G808">
        <v>0</v>
      </c>
      <c r="H808" t="s">
        <v>99</v>
      </c>
      <c r="I808">
        <v>135.63329999999999</v>
      </c>
      <c r="K808" t="s">
        <v>16</v>
      </c>
      <c r="N808" t="s">
        <v>1217</v>
      </c>
      <c r="O808" t="s">
        <v>339</v>
      </c>
      <c r="P808" t="s">
        <v>1218</v>
      </c>
      <c r="Q808" t="str">
        <f>IF(COUNTIF(Table1[Ticket],Table1[[#This Row],[Ticket]])&gt;1,VLOOKUP(Table1[[#This Row],[Ticket]],Table2[#All],2,FALSE),"")</f>
        <v>Ticket 614</v>
      </c>
      <c r="R808" t="str">
        <f>IF(COUNTIF(Table1[SurName],Table1[[#This Row],[SurName]])&gt;1,VLOOKUP(Table1[[#This Row],[SurName]],Table3[#All],2,FALSE),"")</f>
        <v/>
      </c>
      <c r="S808" t="str">
        <f>IF(Table1[[#This Row],[Ticket Group]]="","","Ticket")</f>
        <v>Ticket</v>
      </c>
      <c r="T808" t="str">
        <f>IF(Table1[[#This Row],[Family Group]]="","","Family")</f>
        <v/>
      </c>
    </row>
    <row r="809" spans="1:20" x14ac:dyDescent="0.25">
      <c r="A809">
        <v>326</v>
      </c>
      <c r="B809">
        <v>1</v>
      </c>
      <c r="C809">
        <v>1</v>
      </c>
      <c r="D809" t="s">
        <v>20</v>
      </c>
      <c r="E809">
        <v>36</v>
      </c>
      <c r="F809">
        <v>0</v>
      </c>
      <c r="G809">
        <v>0</v>
      </c>
      <c r="H809" t="s">
        <v>99</v>
      </c>
      <c r="I809">
        <v>135.63329999999999</v>
      </c>
      <c r="J809" t="s">
        <v>100</v>
      </c>
      <c r="K809" t="s">
        <v>16</v>
      </c>
      <c r="L809" t="s">
        <v>16</v>
      </c>
      <c r="M809">
        <v>1</v>
      </c>
      <c r="N809" t="s">
        <v>509</v>
      </c>
      <c r="O809" t="s">
        <v>376</v>
      </c>
      <c r="P809" t="s">
        <v>510</v>
      </c>
      <c r="Q809" t="str">
        <f>IF(COUNTIF(Table1[Ticket],Table1[[#This Row],[Ticket]])&gt;1,VLOOKUP(Table1[[#This Row],[Ticket]],Table2[#All],2,FALSE),"")</f>
        <v>Ticket 614</v>
      </c>
      <c r="R809" t="str">
        <f>IF(COUNTIF(Table1[SurName],Table1[[#This Row],[SurName]])&gt;1,VLOOKUP(Table1[[#This Row],[SurName]],Table3[#All],2,FALSE),"")</f>
        <v/>
      </c>
      <c r="S809" t="str">
        <f>IF(Table1[[#This Row],[Ticket Group]]="","","Ticket")</f>
        <v>Ticket</v>
      </c>
      <c r="T809" t="str">
        <f>IF(Table1[[#This Row],[Family Group]]="","","Family")</f>
        <v/>
      </c>
    </row>
    <row r="810" spans="1:20" x14ac:dyDescent="0.25">
      <c r="A810">
        <v>545</v>
      </c>
      <c r="B810">
        <v>0</v>
      </c>
      <c r="C810">
        <v>1</v>
      </c>
      <c r="D810" t="s">
        <v>14</v>
      </c>
      <c r="E810">
        <v>50</v>
      </c>
      <c r="F810">
        <v>1</v>
      </c>
      <c r="G810">
        <v>0</v>
      </c>
      <c r="H810" t="s">
        <v>122</v>
      </c>
      <c r="I810">
        <v>106.425</v>
      </c>
      <c r="J810" t="s">
        <v>123</v>
      </c>
      <c r="K810" t="s">
        <v>16</v>
      </c>
      <c r="L810" t="s">
        <v>16</v>
      </c>
      <c r="M810">
        <v>1</v>
      </c>
      <c r="N810" t="s">
        <v>547</v>
      </c>
      <c r="O810" t="s">
        <v>339</v>
      </c>
      <c r="P810" t="s">
        <v>548</v>
      </c>
      <c r="Q810" t="str">
        <f>IF(COUNTIF(Table1[Ticket],Table1[[#This Row],[Ticket]])&gt;1,VLOOKUP(Table1[[#This Row],[Ticket]],Table2[#All],2,FALSE),"")</f>
        <v>Ticket 615</v>
      </c>
      <c r="R810" t="str">
        <f>IF(COUNTIF(Table1[SurName],Table1[[#This Row],[SurName]])&gt;1,VLOOKUP(Table1[[#This Row],[SurName]],Table3[#All],2,FALSE),"")</f>
        <v/>
      </c>
      <c r="S810" t="str">
        <f>IF(Table1[[#This Row],[Ticket Group]]="","","Ticket")</f>
        <v>Ticket</v>
      </c>
      <c r="T810" t="str">
        <f>IF(Table1[[#This Row],[Family Group]]="","","Family")</f>
        <v/>
      </c>
    </row>
    <row r="811" spans="1:20" x14ac:dyDescent="0.25">
      <c r="A811">
        <v>538</v>
      </c>
      <c r="B811">
        <v>1</v>
      </c>
      <c r="C811">
        <v>1</v>
      </c>
      <c r="D811" t="s">
        <v>20</v>
      </c>
      <c r="E811">
        <v>30</v>
      </c>
      <c r="F811">
        <v>0</v>
      </c>
      <c r="G811">
        <v>0</v>
      </c>
      <c r="H811" t="s">
        <v>122</v>
      </c>
      <c r="I811">
        <v>106.425</v>
      </c>
      <c r="K811" t="s">
        <v>16</v>
      </c>
      <c r="N811" t="s">
        <v>1421</v>
      </c>
      <c r="O811" t="s">
        <v>376</v>
      </c>
      <c r="P811" t="s">
        <v>844</v>
      </c>
      <c r="Q811" t="str">
        <f>IF(COUNTIF(Table1[Ticket],Table1[[#This Row],[Ticket]])&gt;1,VLOOKUP(Table1[[#This Row],[Ticket]],Table2[#All],2,FALSE),"")</f>
        <v>Ticket 615</v>
      </c>
      <c r="R811" t="str">
        <f>IF(COUNTIF(Table1[SurName],Table1[[#This Row],[SurName]])&gt;1,VLOOKUP(Table1[[#This Row],[SurName]],Table3[#All],2,FALSE),"")</f>
        <v/>
      </c>
      <c r="S811" t="str">
        <f>IF(Table1[[#This Row],[Ticket Group]]="","","Ticket")</f>
        <v>Ticket</v>
      </c>
      <c r="T811" t="str">
        <f>IF(Table1[[#This Row],[Family Group]]="","","Family")</f>
        <v/>
      </c>
    </row>
    <row r="812" spans="1:20" x14ac:dyDescent="0.25">
      <c r="A812">
        <v>226</v>
      </c>
      <c r="B812">
        <v>0</v>
      </c>
      <c r="C812">
        <v>3</v>
      </c>
      <c r="D812" t="s">
        <v>14</v>
      </c>
      <c r="E812">
        <v>22</v>
      </c>
      <c r="F812">
        <v>0</v>
      </c>
      <c r="G812">
        <v>0</v>
      </c>
      <c r="H812" t="s">
        <v>258</v>
      </c>
      <c r="I812">
        <v>9.35</v>
      </c>
      <c r="K812" t="s">
        <v>19</v>
      </c>
      <c r="N812" t="s">
        <v>1041</v>
      </c>
      <c r="O812" t="s">
        <v>339</v>
      </c>
      <c r="P812" t="s">
        <v>1042</v>
      </c>
      <c r="Q812" t="str">
        <f>IF(COUNTIF(Table1[Ticket],Table1[[#This Row],[Ticket]])&gt;1,VLOOKUP(Table1[[#This Row],[Ticket]],Table2[#All],2,FALSE),"")</f>
        <v/>
      </c>
      <c r="R812" t="str">
        <f>IF(COUNTIF(Table1[SurName],Table1[[#This Row],[SurName]])&gt;1,VLOOKUP(Table1[[#This Row],[SurName]],Table3[#All],2,FALSE),"")</f>
        <v/>
      </c>
      <c r="S812" t="str">
        <f>IF(Table1[[#This Row],[Ticket Group]]="","","Ticket")</f>
        <v/>
      </c>
      <c r="T812" t="str">
        <f>IF(Table1[[#This Row],[Family Group]]="","","Family")</f>
        <v/>
      </c>
    </row>
    <row r="813" spans="1:20" x14ac:dyDescent="0.25">
      <c r="A813">
        <v>11</v>
      </c>
      <c r="B813">
        <v>1</v>
      </c>
      <c r="C813">
        <v>3</v>
      </c>
      <c r="D813" t="s">
        <v>20</v>
      </c>
      <c r="E813">
        <v>4</v>
      </c>
      <c r="F813">
        <v>1</v>
      </c>
      <c r="G813">
        <v>1</v>
      </c>
      <c r="H813" t="s">
        <v>205</v>
      </c>
      <c r="I813">
        <v>16.7</v>
      </c>
      <c r="J813" t="s">
        <v>206</v>
      </c>
      <c r="K813" t="s">
        <v>19</v>
      </c>
      <c r="L813" t="s">
        <v>207</v>
      </c>
      <c r="M813">
        <v>1</v>
      </c>
      <c r="N813" t="s">
        <v>705</v>
      </c>
      <c r="O813" t="s">
        <v>376</v>
      </c>
      <c r="P813" t="s">
        <v>706</v>
      </c>
      <c r="Q813" t="str">
        <f>IF(COUNTIF(Table1[Ticket],Table1[[#This Row],[Ticket]])&gt;1,VLOOKUP(Table1[[#This Row],[Ticket]],Table2[#All],2,FALSE),"")</f>
        <v>Ticket 617</v>
      </c>
      <c r="R813" t="str">
        <f>IF(COUNTIF(Table1[SurName],Table1[[#This Row],[SurName]])&gt;1,VLOOKUP(Table1[[#This Row],[SurName]],Table3[#All],2,FALSE),"")</f>
        <v>Family 542</v>
      </c>
      <c r="S813" t="str">
        <f>IF(Table1[[#This Row],[Ticket Group]]="","","Ticket")</f>
        <v>Ticket</v>
      </c>
      <c r="T813" t="str">
        <f>IF(Table1[[#This Row],[Family Group]]="","","Family")</f>
        <v>Family</v>
      </c>
    </row>
    <row r="814" spans="1:20" x14ac:dyDescent="0.25">
      <c r="A814">
        <v>395</v>
      </c>
      <c r="B814">
        <v>1</v>
      </c>
      <c r="C814">
        <v>3</v>
      </c>
      <c r="D814" t="s">
        <v>20</v>
      </c>
      <c r="E814">
        <v>24</v>
      </c>
      <c r="F814">
        <v>0</v>
      </c>
      <c r="G814">
        <v>2</v>
      </c>
      <c r="H814" t="s">
        <v>205</v>
      </c>
      <c r="I814">
        <v>16.7</v>
      </c>
      <c r="J814" t="s">
        <v>206</v>
      </c>
      <c r="K814" t="s">
        <v>19</v>
      </c>
      <c r="L814" t="s">
        <v>207</v>
      </c>
      <c r="M814">
        <v>1</v>
      </c>
      <c r="N814" t="s">
        <v>705</v>
      </c>
      <c r="O814" t="s">
        <v>378</v>
      </c>
      <c r="P814" t="s">
        <v>710</v>
      </c>
      <c r="Q814" t="str">
        <f>IF(COUNTIF(Table1[Ticket],Table1[[#This Row],[Ticket]])&gt;1,VLOOKUP(Table1[[#This Row],[Ticket]],Table2[#All],2,FALSE),"")</f>
        <v>Ticket 617</v>
      </c>
      <c r="R814" t="str">
        <f>IF(COUNTIF(Table1[SurName],Table1[[#This Row],[SurName]])&gt;1,VLOOKUP(Table1[[#This Row],[SurName]],Table3[#All],2,FALSE),"")</f>
        <v>Family 542</v>
      </c>
      <c r="S814" t="str">
        <f>IF(Table1[[#This Row],[Ticket Group]]="","","Ticket")</f>
        <v>Ticket</v>
      </c>
      <c r="T814" t="str">
        <f>IF(Table1[[#This Row],[Family Group]]="","","Family")</f>
        <v>Family</v>
      </c>
    </row>
    <row r="815" spans="1:20" x14ac:dyDescent="0.25">
      <c r="A815">
        <v>46</v>
      </c>
      <c r="B815">
        <v>0</v>
      </c>
      <c r="C815">
        <v>3</v>
      </c>
      <c r="D815" t="s">
        <v>14</v>
      </c>
      <c r="F815">
        <v>0</v>
      </c>
      <c r="G815">
        <v>0</v>
      </c>
      <c r="H815" t="s">
        <v>217</v>
      </c>
      <c r="I815">
        <v>8.0500000000000007</v>
      </c>
      <c r="K815" t="s">
        <v>19</v>
      </c>
      <c r="N815" t="s">
        <v>782</v>
      </c>
      <c r="O815" t="s">
        <v>339</v>
      </c>
      <c r="P815" t="s">
        <v>783</v>
      </c>
      <c r="Q815" t="str">
        <f>IF(COUNTIF(Table1[Ticket],Table1[[#This Row],[Ticket]])&gt;1,VLOOKUP(Table1[[#This Row],[Ticket]],Table2[#All],2,FALSE),"")</f>
        <v/>
      </c>
      <c r="R815" t="str">
        <f>IF(COUNTIF(Table1[SurName],Table1[[#This Row],[SurName]])&gt;1,VLOOKUP(Table1[[#This Row],[SurName]],Table3[#All],2,FALSE),"")</f>
        <v/>
      </c>
      <c r="S815" t="str">
        <f>IF(Table1[[#This Row],[Ticket Group]]="","","Ticket")</f>
        <v/>
      </c>
      <c r="T815" t="str">
        <f>IF(Table1[[#This Row],[Family Group]]="","","Family")</f>
        <v/>
      </c>
    </row>
    <row r="816" spans="1:20" x14ac:dyDescent="0.25">
      <c r="A816">
        <v>818</v>
      </c>
      <c r="B816">
        <v>0</v>
      </c>
      <c r="C816">
        <v>2</v>
      </c>
      <c r="D816" t="s">
        <v>14</v>
      </c>
      <c r="E816">
        <v>31</v>
      </c>
      <c r="F816">
        <v>1</v>
      </c>
      <c r="G816">
        <v>1</v>
      </c>
      <c r="H816" t="s">
        <v>331</v>
      </c>
      <c r="I816">
        <v>37.004199999999997</v>
      </c>
      <c r="K816" t="s">
        <v>16</v>
      </c>
      <c r="N816" t="s">
        <v>1722</v>
      </c>
      <c r="O816" t="s">
        <v>339</v>
      </c>
      <c r="P816" t="s">
        <v>1723</v>
      </c>
      <c r="Q816" t="str">
        <f>IF(COUNTIF(Table1[Ticket],Table1[[#This Row],[Ticket]])&gt;1,VLOOKUP(Table1[[#This Row],[Ticket]],Table2[#All],2,FALSE),"")</f>
        <v>Ticket 619</v>
      </c>
      <c r="R816" t="str">
        <f>IF(COUNTIF(Table1[SurName],Table1[[#This Row],[SurName]])&gt;1,VLOOKUP(Table1[[#This Row],[SurName]],Table3[#All],2,FALSE),"")</f>
        <v>Family 372</v>
      </c>
      <c r="S816" t="str">
        <f>IF(Table1[[#This Row],[Ticket Group]]="","","Ticket")</f>
        <v>Ticket</v>
      </c>
      <c r="T816" t="str">
        <f>IF(Table1[[#This Row],[Family Group]]="","","Family")</f>
        <v>Family</v>
      </c>
    </row>
    <row r="817" spans="1:20" x14ac:dyDescent="0.25">
      <c r="A817">
        <v>828</v>
      </c>
      <c r="B817">
        <v>1</v>
      </c>
      <c r="C817">
        <v>2</v>
      </c>
      <c r="D817" t="s">
        <v>14</v>
      </c>
      <c r="E817">
        <v>1</v>
      </c>
      <c r="F817">
        <v>0</v>
      </c>
      <c r="G817">
        <v>2</v>
      </c>
      <c r="H817" t="s">
        <v>331</v>
      </c>
      <c r="I817">
        <v>37.004199999999997</v>
      </c>
      <c r="K817" t="s">
        <v>16</v>
      </c>
      <c r="N817" t="s">
        <v>1722</v>
      </c>
      <c r="O817" t="s">
        <v>362</v>
      </c>
      <c r="P817" t="s">
        <v>1734</v>
      </c>
      <c r="Q817" t="str">
        <f>IF(COUNTIF(Table1[Ticket],Table1[[#This Row],[Ticket]])&gt;1,VLOOKUP(Table1[[#This Row],[Ticket]],Table2[#All],2,FALSE),"")</f>
        <v>Ticket 619</v>
      </c>
      <c r="R817" t="str">
        <f>IF(COUNTIF(Table1[SurName],Table1[[#This Row],[SurName]])&gt;1,VLOOKUP(Table1[[#This Row],[SurName]],Table3[#All],2,FALSE),"")</f>
        <v>Family 372</v>
      </c>
      <c r="S817" t="str">
        <f>IF(Table1[[#This Row],[Ticket Group]]="","","Ticket")</f>
        <v>Ticket</v>
      </c>
      <c r="T817" t="str">
        <f>IF(Table1[[#This Row],[Family Group]]="","","Family")</f>
        <v>Family</v>
      </c>
    </row>
    <row r="818" spans="1:20" x14ac:dyDescent="0.25">
      <c r="A818">
        <v>773</v>
      </c>
      <c r="B818">
        <v>0</v>
      </c>
      <c r="C818">
        <v>2</v>
      </c>
      <c r="D818" t="s">
        <v>20</v>
      </c>
      <c r="E818">
        <v>57</v>
      </c>
      <c r="F818">
        <v>0</v>
      </c>
      <c r="G818">
        <v>0</v>
      </c>
      <c r="H818" t="s">
        <v>192</v>
      </c>
      <c r="I818">
        <v>10.5</v>
      </c>
      <c r="J818" t="s">
        <v>193</v>
      </c>
      <c r="K818" t="s">
        <v>19</v>
      </c>
      <c r="L818" t="s">
        <v>165</v>
      </c>
      <c r="M818">
        <v>1</v>
      </c>
      <c r="N818" t="s">
        <v>678</v>
      </c>
      <c r="O818" t="s">
        <v>378</v>
      </c>
      <c r="P818" t="s">
        <v>679</v>
      </c>
      <c r="Q818" t="str">
        <f>IF(COUNTIF(Table1[Ticket],Table1[[#This Row],[Ticket]])&gt;1,VLOOKUP(Table1[[#This Row],[Ticket]],Table2[#All],2,FALSE),"")</f>
        <v>Ticket 620</v>
      </c>
      <c r="R818" t="str">
        <f>IF(COUNTIF(Table1[SurName],Table1[[#This Row],[SurName]])&gt;1,VLOOKUP(Table1[[#This Row],[SurName]],Table3[#All],2,FALSE),"")</f>
        <v/>
      </c>
      <c r="S818" t="str">
        <f>IF(Table1[[#This Row],[Ticket Group]]="","","Ticket")</f>
        <v>Ticket</v>
      </c>
      <c r="T818" t="str">
        <f>IF(Table1[[#This Row],[Family Group]]="","","Family")</f>
        <v/>
      </c>
    </row>
    <row r="819" spans="1:20" x14ac:dyDescent="0.25">
      <c r="A819">
        <v>842</v>
      </c>
      <c r="B819">
        <v>0</v>
      </c>
      <c r="C819">
        <v>2</v>
      </c>
      <c r="D819" t="s">
        <v>14</v>
      </c>
      <c r="E819">
        <v>16</v>
      </c>
      <c r="F819">
        <v>0</v>
      </c>
      <c r="G819">
        <v>0</v>
      </c>
      <c r="H819" t="s">
        <v>192</v>
      </c>
      <c r="I819">
        <v>10.5</v>
      </c>
      <c r="K819" t="s">
        <v>19</v>
      </c>
      <c r="N819" t="s">
        <v>1750</v>
      </c>
      <c r="O819" t="s">
        <v>339</v>
      </c>
      <c r="P819" t="s">
        <v>1751</v>
      </c>
      <c r="Q819" t="str">
        <f>IF(COUNTIF(Table1[Ticket],Table1[[#This Row],[Ticket]])&gt;1,VLOOKUP(Table1[[#This Row],[Ticket]],Table2[#All],2,FALSE),"")</f>
        <v>Ticket 620</v>
      </c>
      <c r="R819" t="str">
        <f>IF(COUNTIF(Table1[SurName],Table1[[#This Row],[SurName]])&gt;1,VLOOKUP(Table1[[#This Row],[SurName]],Table3[#All],2,FALSE),"")</f>
        <v/>
      </c>
      <c r="S819" t="str">
        <f>IF(Table1[[#This Row],[Ticket Group]]="","","Ticket")</f>
        <v>Ticket</v>
      </c>
      <c r="T819" t="str">
        <f>IF(Table1[[#This Row],[Family Group]]="","","Family")</f>
        <v/>
      </c>
    </row>
    <row r="820" spans="1:20" x14ac:dyDescent="0.25">
      <c r="A820">
        <v>649</v>
      </c>
      <c r="B820">
        <v>0</v>
      </c>
      <c r="C820">
        <v>3</v>
      </c>
      <c r="D820" t="s">
        <v>14</v>
      </c>
      <c r="F820">
        <v>0</v>
      </c>
      <c r="G820">
        <v>0</v>
      </c>
      <c r="H820" t="s">
        <v>319</v>
      </c>
      <c r="I820">
        <v>7.55</v>
      </c>
      <c r="K820" t="s">
        <v>19</v>
      </c>
      <c r="N820" t="s">
        <v>1546</v>
      </c>
      <c r="O820" t="s">
        <v>339</v>
      </c>
      <c r="P820" t="s">
        <v>1427</v>
      </c>
      <c r="Q820" t="str">
        <f>IF(COUNTIF(Table1[Ticket],Table1[[#This Row],[Ticket]])&gt;1,VLOOKUP(Table1[[#This Row],[Ticket]],Table2[#All],2,FALSE),"")</f>
        <v/>
      </c>
      <c r="R820" t="str">
        <f>IF(COUNTIF(Table1[SurName],Table1[[#This Row],[SurName]])&gt;1,VLOOKUP(Table1[[#This Row],[SurName]],Table3[#All],2,FALSE),"")</f>
        <v/>
      </c>
      <c r="S820" t="str">
        <f>IF(Table1[[#This Row],[Ticket Group]]="","","Ticket")</f>
        <v/>
      </c>
      <c r="T820" t="str">
        <f>IF(Table1[[#This Row],[Family Group]]="","","Family")</f>
        <v/>
      </c>
    </row>
    <row r="821" spans="1:20" x14ac:dyDescent="0.25">
      <c r="A821">
        <v>386</v>
      </c>
      <c r="B821">
        <v>0</v>
      </c>
      <c r="C821">
        <v>2</v>
      </c>
      <c r="D821" t="s">
        <v>14</v>
      </c>
      <c r="E821">
        <v>18</v>
      </c>
      <c r="F821">
        <v>0</v>
      </c>
      <c r="G821">
        <v>0</v>
      </c>
      <c r="H821" t="s">
        <v>225</v>
      </c>
      <c r="I821">
        <v>73.5</v>
      </c>
      <c r="K821" t="s">
        <v>19</v>
      </c>
      <c r="N821" t="s">
        <v>1234</v>
      </c>
      <c r="O821" t="s">
        <v>339</v>
      </c>
      <c r="P821" t="s">
        <v>1235</v>
      </c>
      <c r="Q821" t="str">
        <f>IF(COUNTIF(Table1[Ticket],Table1[[#This Row],[Ticket]])&gt;1,VLOOKUP(Table1[[#This Row],[Ticket]],Table2[#All],2,FALSE),"")</f>
        <v>Ticket 622</v>
      </c>
      <c r="R821" t="str">
        <f>IF(COUNTIF(Table1[SurName],Table1[[#This Row],[SurName]])&gt;1,VLOOKUP(Table1[[#This Row],[SurName]],Table3[#All],2,FALSE),"")</f>
        <v>Family 148</v>
      </c>
      <c r="S821" t="str">
        <f>IF(Table1[[#This Row],[Ticket Group]]="","","Ticket")</f>
        <v>Ticket</v>
      </c>
      <c r="T821" t="str">
        <f>IF(Table1[[#This Row],[Family Group]]="","","Family")</f>
        <v>Family</v>
      </c>
    </row>
    <row r="822" spans="1:20" x14ac:dyDescent="0.25">
      <c r="A822">
        <v>121</v>
      </c>
      <c r="B822">
        <v>0</v>
      </c>
      <c r="C822">
        <v>2</v>
      </c>
      <c r="D822" t="s">
        <v>14</v>
      </c>
      <c r="E822">
        <v>21</v>
      </c>
      <c r="F822">
        <v>2</v>
      </c>
      <c r="G822">
        <v>0</v>
      </c>
      <c r="H822" t="s">
        <v>225</v>
      </c>
      <c r="I822">
        <v>73.5</v>
      </c>
      <c r="K822" t="s">
        <v>19</v>
      </c>
      <c r="N822" t="s">
        <v>896</v>
      </c>
      <c r="O822" t="s">
        <v>339</v>
      </c>
      <c r="P822" t="s">
        <v>897</v>
      </c>
      <c r="Q822" t="str">
        <f>IF(COUNTIF(Table1[Ticket],Table1[[#This Row],[Ticket]])&gt;1,VLOOKUP(Table1[[#This Row],[Ticket]],Table2[#All],2,FALSE),"")</f>
        <v>Ticket 622</v>
      </c>
      <c r="R822" t="str">
        <f>IF(COUNTIF(Table1[SurName],Table1[[#This Row],[SurName]])&gt;1,VLOOKUP(Table1[[#This Row],[SurName]],Table3[#All],2,FALSE),"")</f>
        <v>Family 262</v>
      </c>
      <c r="S822" t="str">
        <f>IF(Table1[[#This Row],[Ticket Group]]="","","Ticket")</f>
        <v>Ticket</v>
      </c>
      <c r="T822" t="str">
        <f>IF(Table1[[#This Row],[Family Group]]="","","Family")</f>
        <v>Family</v>
      </c>
    </row>
    <row r="823" spans="1:20" x14ac:dyDescent="0.25">
      <c r="A823">
        <v>656</v>
      </c>
      <c r="B823">
        <v>0</v>
      </c>
      <c r="C823">
        <v>2</v>
      </c>
      <c r="D823" t="s">
        <v>14</v>
      </c>
      <c r="E823">
        <v>24</v>
      </c>
      <c r="F823">
        <v>2</v>
      </c>
      <c r="G823">
        <v>0</v>
      </c>
      <c r="H823" t="s">
        <v>225</v>
      </c>
      <c r="I823">
        <v>73.5</v>
      </c>
      <c r="K823" t="s">
        <v>19</v>
      </c>
      <c r="N823" t="s">
        <v>896</v>
      </c>
      <c r="O823" t="s">
        <v>339</v>
      </c>
      <c r="P823" t="s">
        <v>1556</v>
      </c>
      <c r="Q823" t="str">
        <f>IF(COUNTIF(Table1[Ticket],Table1[[#This Row],[Ticket]])&gt;1,VLOOKUP(Table1[[#This Row],[Ticket]],Table2[#All],2,FALSE),"")</f>
        <v>Ticket 622</v>
      </c>
      <c r="R823" t="str">
        <f>IF(COUNTIF(Table1[SurName],Table1[[#This Row],[SurName]])&gt;1,VLOOKUP(Table1[[#This Row],[SurName]],Table3[#All],2,FALSE),"")</f>
        <v>Family 262</v>
      </c>
      <c r="S823" t="str">
        <f>IF(Table1[[#This Row],[Ticket Group]]="","","Ticket")</f>
        <v>Ticket</v>
      </c>
      <c r="T823" t="str">
        <f>IF(Table1[[#This Row],[Family Group]]="","","Family")</f>
        <v>Family</v>
      </c>
    </row>
    <row r="824" spans="1:20" x14ac:dyDescent="0.25">
      <c r="A824">
        <v>666</v>
      </c>
      <c r="B824">
        <v>0</v>
      </c>
      <c r="C824">
        <v>2</v>
      </c>
      <c r="D824" t="s">
        <v>14</v>
      </c>
      <c r="E824">
        <v>32</v>
      </c>
      <c r="F824">
        <v>2</v>
      </c>
      <c r="G824">
        <v>0</v>
      </c>
      <c r="H824" t="s">
        <v>225</v>
      </c>
      <c r="I824">
        <v>73.5</v>
      </c>
      <c r="K824" t="s">
        <v>19</v>
      </c>
      <c r="N824" t="s">
        <v>896</v>
      </c>
      <c r="O824" t="s">
        <v>339</v>
      </c>
      <c r="P824" t="s">
        <v>1567</v>
      </c>
      <c r="Q824" t="str">
        <f>IF(COUNTIF(Table1[Ticket],Table1[[#This Row],[Ticket]])&gt;1,VLOOKUP(Table1[[#This Row],[Ticket]],Table2[#All],2,FALSE),"")</f>
        <v>Ticket 622</v>
      </c>
      <c r="R824" t="str">
        <f>IF(COUNTIF(Table1[SurName],Table1[[#This Row],[SurName]])&gt;1,VLOOKUP(Table1[[#This Row],[SurName]],Table3[#All],2,FALSE),"")</f>
        <v>Family 262</v>
      </c>
      <c r="S824" t="str">
        <f>IF(Table1[[#This Row],[Ticket Group]]="","","Ticket")</f>
        <v>Ticket</v>
      </c>
      <c r="T824" t="str">
        <f>IF(Table1[[#This Row],[Family Group]]="","","Family")</f>
        <v>Family</v>
      </c>
    </row>
    <row r="825" spans="1:20" x14ac:dyDescent="0.25">
      <c r="A825">
        <v>73</v>
      </c>
      <c r="B825">
        <v>0</v>
      </c>
      <c r="C825">
        <v>2</v>
      </c>
      <c r="D825" t="s">
        <v>14</v>
      </c>
      <c r="E825">
        <v>21</v>
      </c>
      <c r="F825">
        <v>0</v>
      </c>
      <c r="G825">
        <v>0</v>
      </c>
      <c r="H825" t="s">
        <v>225</v>
      </c>
      <c r="I825">
        <v>73.5</v>
      </c>
      <c r="K825" t="s">
        <v>19</v>
      </c>
      <c r="N825" t="s">
        <v>822</v>
      </c>
      <c r="O825" t="s">
        <v>339</v>
      </c>
      <c r="P825" t="s">
        <v>823</v>
      </c>
      <c r="Q825" t="str">
        <f>IF(COUNTIF(Table1[Ticket],Table1[[#This Row],[Ticket]])&gt;1,VLOOKUP(Table1[[#This Row],[Ticket]],Table2[#All],2,FALSE),"")</f>
        <v>Ticket 622</v>
      </c>
      <c r="R825" t="str">
        <f>IF(COUNTIF(Table1[SurName],Table1[[#This Row],[SurName]])&gt;1,VLOOKUP(Table1[[#This Row],[SurName]],Table3[#All],2,FALSE),"")</f>
        <v/>
      </c>
      <c r="S825" t="str">
        <f>IF(Table1[[#This Row],[Ticket Group]]="","","Ticket")</f>
        <v>Ticket</v>
      </c>
      <c r="T825" t="str">
        <f>IF(Table1[[#This Row],[Family Group]]="","","Family")</f>
        <v/>
      </c>
    </row>
    <row r="826" spans="1:20" x14ac:dyDescent="0.25">
      <c r="A826">
        <v>151</v>
      </c>
      <c r="B826">
        <v>0</v>
      </c>
      <c r="C826">
        <v>2</v>
      </c>
      <c r="D826" t="s">
        <v>14</v>
      </c>
      <c r="E826">
        <v>51</v>
      </c>
      <c r="F826">
        <v>0</v>
      </c>
      <c r="G826">
        <v>0</v>
      </c>
      <c r="H826" t="s">
        <v>239</v>
      </c>
      <c r="I826">
        <v>12.525</v>
      </c>
      <c r="K826" t="s">
        <v>19</v>
      </c>
      <c r="N826" t="s">
        <v>938</v>
      </c>
      <c r="O826" t="s">
        <v>936</v>
      </c>
      <c r="P826" t="s">
        <v>939</v>
      </c>
      <c r="Q826" t="str">
        <f>IF(COUNTIF(Table1[Ticket],Table1[[#This Row],[Ticket]])&gt;1,VLOOKUP(Table1[[#This Row],[Ticket]],Table2[#All],2,FALSE),"")</f>
        <v/>
      </c>
      <c r="R826" t="str">
        <f>IF(COUNTIF(Table1[SurName],Table1[[#This Row],[SurName]])&gt;1,VLOOKUP(Table1[[#This Row],[SurName]],Table3[#All],2,FALSE),"")</f>
        <v/>
      </c>
      <c r="S826" t="str">
        <f>IF(Table1[[#This Row],[Ticket Group]]="","","Ticket")</f>
        <v/>
      </c>
      <c r="T826" t="str">
        <f>IF(Table1[[#This Row],[Family Group]]="","","Family")</f>
        <v/>
      </c>
    </row>
    <row r="827" spans="1:20" x14ac:dyDescent="0.25">
      <c r="A827">
        <v>68</v>
      </c>
      <c r="B827">
        <v>0</v>
      </c>
      <c r="C827">
        <v>3</v>
      </c>
      <c r="D827" t="s">
        <v>14</v>
      </c>
      <c r="E827">
        <v>19</v>
      </c>
      <c r="F827">
        <v>0</v>
      </c>
      <c r="G827">
        <v>0</v>
      </c>
      <c r="H827" t="s">
        <v>223</v>
      </c>
      <c r="I827">
        <v>8.1583000000000006</v>
      </c>
      <c r="K827" t="s">
        <v>19</v>
      </c>
      <c r="N827" t="s">
        <v>814</v>
      </c>
      <c r="O827" t="s">
        <v>339</v>
      </c>
      <c r="P827" t="s">
        <v>815</v>
      </c>
      <c r="Q827" t="str">
        <f>IF(COUNTIF(Table1[Ticket],Table1[[#This Row],[Ticket]])&gt;1,VLOOKUP(Table1[[#This Row],[Ticket]],Table2[#All],2,FALSE),"")</f>
        <v/>
      </c>
      <c r="R827" t="str">
        <f>IF(COUNTIF(Table1[SurName],Table1[[#This Row],[SurName]])&gt;1,VLOOKUP(Table1[[#This Row],[SurName]],Table3[#All],2,FALSE),"")</f>
        <v/>
      </c>
      <c r="S827" t="str">
        <f>IF(Table1[[#This Row],[Ticket Group]]="","","Ticket")</f>
        <v/>
      </c>
      <c r="T827" t="str">
        <f>IF(Table1[[#This Row],[Family Group]]="","","Family")</f>
        <v/>
      </c>
    </row>
    <row r="828" spans="1:20" x14ac:dyDescent="0.25">
      <c r="A828">
        <v>571</v>
      </c>
      <c r="B828">
        <v>1</v>
      </c>
      <c r="C828">
        <v>2</v>
      </c>
      <c r="D828" t="s">
        <v>14</v>
      </c>
      <c r="E828">
        <v>62</v>
      </c>
      <c r="F828">
        <v>0</v>
      </c>
      <c r="G828">
        <v>0</v>
      </c>
      <c r="H828" t="s">
        <v>310</v>
      </c>
      <c r="I828">
        <v>10.5</v>
      </c>
      <c r="K828" t="s">
        <v>19</v>
      </c>
      <c r="N828" t="s">
        <v>542</v>
      </c>
      <c r="O828" t="s">
        <v>339</v>
      </c>
      <c r="P828" t="s">
        <v>1443</v>
      </c>
      <c r="Q828" t="str">
        <f>IF(COUNTIF(Table1[Ticket],Table1[[#This Row],[Ticket]])&gt;1,VLOOKUP(Table1[[#This Row],[Ticket]],Table2[#All],2,FALSE),"")</f>
        <v/>
      </c>
      <c r="R828" t="str">
        <f>IF(COUNTIF(Table1[SurName],Table1[[#This Row],[SurName]])&gt;1,VLOOKUP(Table1[[#This Row],[SurName]],Table3[#All],2,FALSE),"")</f>
        <v>Family 246</v>
      </c>
      <c r="S828" t="str">
        <f>IF(Table1[[#This Row],[Ticket Group]]="","","Ticket")</f>
        <v/>
      </c>
      <c r="T828" t="str">
        <f>IF(Table1[[#This Row],[Family Group]]="","","Family")</f>
        <v>Family</v>
      </c>
    </row>
    <row r="829" spans="1:20" x14ac:dyDescent="0.25">
      <c r="A829">
        <v>390</v>
      </c>
      <c r="B829">
        <v>1</v>
      </c>
      <c r="C829">
        <v>2</v>
      </c>
      <c r="D829" t="s">
        <v>20</v>
      </c>
      <c r="E829">
        <v>17</v>
      </c>
      <c r="F829">
        <v>0</v>
      </c>
      <c r="G829">
        <v>0</v>
      </c>
      <c r="H829" t="s">
        <v>284</v>
      </c>
      <c r="I829">
        <v>12</v>
      </c>
      <c r="K829" t="s">
        <v>16</v>
      </c>
      <c r="N829" t="s">
        <v>1240</v>
      </c>
      <c r="O829" t="s">
        <v>376</v>
      </c>
      <c r="P829" t="s">
        <v>844</v>
      </c>
      <c r="Q829" t="str">
        <f>IF(COUNTIF(Table1[Ticket],Table1[[#This Row],[Ticket]])&gt;1,VLOOKUP(Table1[[#This Row],[Ticket]],Table2[#All],2,FALSE),"")</f>
        <v/>
      </c>
      <c r="R829" t="str">
        <f>IF(COUNTIF(Table1[SurName],Table1[[#This Row],[SurName]])&gt;1,VLOOKUP(Table1[[#This Row],[SurName]],Table3[#All],2,FALSE),"")</f>
        <v/>
      </c>
      <c r="S829" t="str">
        <f>IF(Table1[[#This Row],[Ticket Group]]="","","Ticket")</f>
        <v/>
      </c>
      <c r="T829" t="str">
        <f>IF(Table1[[#This Row],[Family Group]]="","","Family")</f>
        <v/>
      </c>
    </row>
    <row r="830" spans="1:20" x14ac:dyDescent="0.25">
      <c r="A830">
        <v>595</v>
      </c>
      <c r="B830">
        <v>0</v>
      </c>
      <c r="C830">
        <v>2</v>
      </c>
      <c r="D830" t="s">
        <v>14</v>
      </c>
      <c r="E830">
        <v>37</v>
      </c>
      <c r="F830">
        <v>1</v>
      </c>
      <c r="G830">
        <v>0</v>
      </c>
      <c r="H830" t="s">
        <v>316</v>
      </c>
      <c r="I830">
        <v>26</v>
      </c>
      <c r="K830" t="s">
        <v>19</v>
      </c>
      <c r="N830" t="s">
        <v>1485</v>
      </c>
      <c r="O830" t="s">
        <v>339</v>
      </c>
      <c r="P830" t="s">
        <v>1023</v>
      </c>
      <c r="Q830" t="str">
        <f>IF(COUNTIF(Table1[Ticket],Table1[[#This Row],[Ticket]])&gt;1,VLOOKUP(Table1[[#This Row],[Ticket]],Table2[#All],2,FALSE),"")</f>
        <v/>
      </c>
      <c r="R830" t="str">
        <f>IF(COUNTIF(Table1[SurName],Table1[[#This Row],[SurName]])&gt;1,VLOOKUP(Table1[[#This Row],[SurName]],Table3[#All],2,FALSE),"")</f>
        <v>Family 106</v>
      </c>
      <c r="S830" t="str">
        <f>IF(Table1[[#This Row],[Ticket Group]]="","","Ticket")</f>
        <v/>
      </c>
      <c r="T830" t="str">
        <f>IF(Table1[[#This Row],[Family Group]]="","","Family")</f>
        <v>Family</v>
      </c>
    </row>
    <row r="831" spans="1:20" x14ac:dyDescent="0.25">
      <c r="A831">
        <v>433</v>
      </c>
      <c r="B831">
        <v>1</v>
      </c>
      <c r="C831">
        <v>2</v>
      </c>
      <c r="D831" t="s">
        <v>20</v>
      </c>
      <c r="E831">
        <v>42</v>
      </c>
      <c r="F831">
        <v>1</v>
      </c>
      <c r="G831">
        <v>0</v>
      </c>
      <c r="H831" t="s">
        <v>289</v>
      </c>
      <c r="I831">
        <v>26</v>
      </c>
      <c r="K831" t="s">
        <v>19</v>
      </c>
      <c r="N831" t="s">
        <v>1299</v>
      </c>
      <c r="O831" t="s">
        <v>378</v>
      </c>
      <c r="P831" t="s">
        <v>1300</v>
      </c>
      <c r="Q831" t="str">
        <f>IF(COUNTIF(Table1[Ticket],Table1[[#This Row],[Ticket]])&gt;1,VLOOKUP(Table1[[#This Row],[Ticket]],Table2[#All],2,FALSE),"")</f>
        <v/>
      </c>
      <c r="R831" t="str">
        <f>IF(COUNTIF(Table1[SurName],Table1[[#This Row],[SurName]])&gt;1,VLOOKUP(Table1[[#This Row],[SurName]],Table3[#All],2,FALSE),"")</f>
        <v/>
      </c>
      <c r="S831" t="str">
        <f>IF(Table1[[#This Row],[Ticket Group]]="","","Ticket")</f>
        <v/>
      </c>
      <c r="T831" t="str">
        <f>IF(Table1[[#This Row],[Family Group]]="","","Family")</f>
        <v/>
      </c>
    </row>
    <row r="832" spans="1:20" x14ac:dyDescent="0.25">
      <c r="A832">
        <v>474</v>
      </c>
      <c r="B832">
        <v>1</v>
      </c>
      <c r="C832">
        <v>2</v>
      </c>
      <c r="D832" t="s">
        <v>20</v>
      </c>
      <c r="E832">
        <v>23</v>
      </c>
      <c r="F832">
        <v>0</v>
      </c>
      <c r="G832">
        <v>0</v>
      </c>
      <c r="H832" t="s">
        <v>135</v>
      </c>
      <c r="I832">
        <v>13.791700000000001</v>
      </c>
      <c r="J832" t="s">
        <v>134</v>
      </c>
      <c r="K832" t="s">
        <v>16</v>
      </c>
      <c r="L832" t="s">
        <v>134</v>
      </c>
      <c r="M832">
        <v>1</v>
      </c>
      <c r="N832" t="s">
        <v>568</v>
      </c>
      <c r="O832" t="s">
        <v>378</v>
      </c>
      <c r="P832" t="s">
        <v>569</v>
      </c>
      <c r="Q832" t="str">
        <f>IF(COUNTIF(Table1[Ticket],Table1[[#This Row],[Ticket]])&gt;1,VLOOKUP(Table1[[#This Row],[Ticket]],Table2[#All],2,FALSE),"")</f>
        <v/>
      </c>
      <c r="R832" t="str">
        <f>IF(COUNTIF(Table1[SurName],Table1[[#This Row],[SurName]])&gt;1,VLOOKUP(Table1[[#This Row],[SurName]],Table3[#All],2,FALSE),"")</f>
        <v/>
      </c>
      <c r="S832" t="str">
        <f>IF(Table1[[#This Row],[Ticket Group]]="","","Ticket")</f>
        <v/>
      </c>
      <c r="T832" t="str">
        <f>IF(Table1[[#This Row],[Family Group]]="","","Family")</f>
        <v/>
      </c>
    </row>
    <row r="833" spans="1:20" x14ac:dyDescent="0.25">
      <c r="A833">
        <v>44</v>
      </c>
      <c r="B833">
        <v>1</v>
      </c>
      <c r="C833">
        <v>2</v>
      </c>
      <c r="D833" t="s">
        <v>20</v>
      </c>
      <c r="E833">
        <v>3</v>
      </c>
      <c r="F833">
        <v>1</v>
      </c>
      <c r="G833">
        <v>2</v>
      </c>
      <c r="H833" t="s">
        <v>216</v>
      </c>
      <c r="I833">
        <v>41.5792</v>
      </c>
      <c r="K833" t="s">
        <v>16</v>
      </c>
      <c r="N833" t="s">
        <v>778</v>
      </c>
      <c r="O833" t="s">
        <v>376</v>
      </c>
      <c r="P833" t="s">
        <v>779</v>
      </c>
      <c r="Q833" t="str">
        <f>IF(COUNTIF(Table1[Ticket],Table1[[#This Row],[Ticket]])&gt;1,VLOOKUP(Table1[[#This Row],[Ticket]],Table2[#All],2,FALSE),"")</f>
        <v>Ticket 630</v>
      </c>
      <c r="R833" t="str">
        <f>IF(COUNTIF(Table1[SurName],Table1[[#This Row],[SurName]])&gt;1,VLOOKUP(Table1[[#This Row],[SurName]],Table3[#All],2,FALSE),"")</f>
        <v>Family 332</v>
      </c>
      <c r="S833" t="str">
        <f>IF(Table1[[#This Row],[Ticket Group]]="","","Ticket")</f>
        <v>Ticket</v>
      </c>
      <c r="T833" t="str">
        <f>IF(Table1[[#This Row],[Family Group]]="","","Family")</f>
        <v>Family</v>
      </c>
    </row>
    <row r="834" spans="1:20" x14ac:dyDescent="0.25">
      <c r="A834">
        <v>609</v>
      </c>
      <c r="B834">
        <v>1</v>
      </c>
      <c r="C834">
        <v>2</v>
      </c>
      <c r="D834" t="s">
        <v>20</v>
      </c>
      <c r="E834">
        <v>22</v>
      </c>
      <c r="F834">
        <v>1</v>
      </c>
      <c r="G834">
        <v>2</v>
      </c>
      <c r="H834" t="s">
        <v>216</v>
      </c>
      <c r="I834">
        <v>41.5792</v>
      </c>
      <c r="K834" t="s">
        <v>16</v>
      </c>
      <c r="N834" t="s">
        <v>778</v>
      </c>
      <c r="O834" t="s">
        <v>378</v>
      </c>
      <c r="P834" t="s">
        <v>1502</v>
      </c>
      <c r="Q834" t="str">
        <f>IF(COUNTIF(Table1[Ticket],Table1[[#This Row],[Ticket]])&gt;1,VLOOKUP(Table1[[#This Row],[Ticket]],Table2[#All],2,FALSE),"")</f>
        <v>Ticket 630</v>
      </c>
      <c r="R834" t="str">
        <f>IF(COUNTIF(Table1[SurName],Table1[[#This Row],[SurName]])&gt;1,VLOOKUP(Table1[[#This Row],[SurName]],Table3[#All],2,FALSE),"")</f>
        <v>Family 332</v>
      </c>
      <c r="S834" t="str">
        <f>IF(Table1[[#This Row],[Ticket Group]]="","","Ticket")</f>
        <v>Ticket</v>
      </c>
      <c r="T834" t="str">
        <f>IF(Table1[[#This Row],[Family Group]]="","","Family")</f>
        <v>Family</v>
      </c>
    </row>
    <row r="835" spans="1:20" x14ac:dyDescent="0.25">
      <c r="A835">
        <v>686</v>
      </c>
      <c r="B835">
        <v>0</v>
      </c>
      <c r="C835">
        <v>2</v>
      </c>
      <c r="D835" t="s">
        <v>14</v>
      </c>
      <c r="E835">
        <v>25</v>
      </c>
      <c r="F835">
        <v>1</v>
      </c>
      <c r="G835">
        <v>2</v>
      </c>
      <c r="H835" t="s">
        <v>216</v>
      </c>
      <c r="I835">
        <v>41.5792</v>
      </c>
      <c r="K835" t="s">
        <v>16</v>
      </c>
      <c r="N835" t="s">
        <v>778</v>
      </c>
      <c r="O835" t="s">
        <v>339</v>
      </c>
      <c r="P835" t="s">
        <v>1593</v>
      </c>
      <c r="Q835" t="str">
        <f>IF(COUNTIF(Table1[Ticket],Table1[[#This Row],[Ticket]])&gt;1,VLOOKUP(Table1[[#This Row],[Ticket]],Table2[#All],2,FALSE),"")</f>
        <v>Ticket 630</v>
      </c>
      <c r="R835" t="str">
        <f>IF(COUNTIF(Table1[SurName],Table1[[#This Row],[SurName]])&gt;1,VLOOKUP(Table1[[#This Row],[SurName]],Table3[#All],2,FALSE),"")</f>
        <v>Family 332</v>
      </c>
      <c r="S835" t="str">
        <f>IF(Table1[[#This Row],[Ticket Group]]="","","Ticket")</f>
        <v>Ticket</v>
      </c>
      <c r="T835" t="str">
        <f>IF(Table1[[#This Row],[Family Group]]="","","Family")</f>
        <v>Family</v>
      </c>
    </row>
    <row r="836" spans="1:20" x14ac:dyDescent="0.25">
      <c r="A836">
        <v>182</v>
      </c>
      <c r="B836">
        <v>0</v>
      </c>
      <c r="C836">
        <v>2</v>
      </c>
      <c r="D836" t="s">
        <v>14</v>
      </c>
      <c r="F836">
        <v>0</v>
      </c>
      <c r="G836">
        <v>0</v>
      </c>
      <c r="H836" t="s">
        <v>250</v>
      </c>
      <c r="I836">
        <v>15.05</v>
      </c>
      <c r="K836" t="s">
        <v>16</v>
      </c>
      <c r="N836" t="s">
        <v>982</v>
      </c>
      <c r="O836" t="s">
        <v>339</v>
      </c>
      <c r="P836" t="s">
        <v>983</v>
      </c>
      <c r="Q836" t="str">
        <f>IF(COUNTIF(Table1[Ticket],Table1[[#This Row],[Ticket]])&gt;1,VLOOKUP(Table1[[#This Row],[Ticket]],Table2[#All],2,FALSE),"")</f>
        <v/>
      </c>
      <c r="R836" t="str">
        <f>IF(COUNTIF(Table1[SurName],Table1[[#This Row],[SurName]])&gt;1,VLOOKUP(Table1[[#This Row],[SurName]],Table3[#All],2,FALSE),"")</f>
        <v/>
      </c>
      <c r="S836" t="str">
        <f>IF(Table1[[#This Row],[Ticket Group]]="","","Ticket")</f>
        <v/>
      </c>
      <c r="T836" t="str">
        <f>IF(Table1[[#This Row],[Family Group]]="","","Family")</f>
        <v/>
      </c>
    </row>
    <row r="837" spans="1:20" x14ac:dyDescent="0.25">
      <c r="A837">
        <v>136</v>
      </c>
      <c r="B837">
        <v>0</v>
      </c>
      <c r="C837">
        <v>2</v>
      </c>
      <c r="D837" t="s">
        <v>14</v>
      </c>
      <c r="E837">
        <v>23</v>
      </c>
      <c r="F837">
        <v>0</v>
      </c>
      <c r="G837">
        <v>0</v>
      </c>
      <c r="H837" t="s">
        <v>236</v>
      </c>
      <c r="I837">
        <v>15.0458</v>
      </c>
      <c r="K837" t="s">
        <v>16</v>
      </c>
      <c r="N837" t="s">
        <v>374</v>
      </c>
      <c r="O837" t="s">
        <v>339</v>
      </c>
      <c r="P837" t="s">
        <v>918</v>
      </c>
      <c r="Q837" t="str">
        <f>IF(COUNTIF(Table1[Ticket],Table1[[#This Row],[Ticket]])&gt;1,VLOOKUP(Table1[[#This Row],[Ticket]],Table2[#All],2,FALSE),"")</f>
        <v/>
      </c>
      <c r="R837" t="str">
        <f>IF(COUNTIF(Table1[SurName],Table1[[#This Row],[SurName]])&gt;1,VLOOKUP(Table1[[#This Row],[SurName]],Table3[#All],2,FALSE),"")</f>
        <v/>
      </c>
      <c r="S837" t="str">
        <f>IF(Table1[[#This Row],[Ticket Group]]="","","Ticket")</f>
        <v/>
      </c>
      <c r="T837" t="str">
        <f>IF(Table1[[#This Row],[Family Group]]="","","Family")</f>
        <v/>
      </c>
    </row>
    <row r="838" spans="1:20" x14ac:dyDescent="0.25">
      <c r="A838">
        <v>548</v>
      </c>
      <c r="B838">
        <v>1</v>
      </c>
      <c r="C838">
        <v>2</v>
      </c>
      <c r="D838" t="s">
        <v>14</v>
      </c>
      <c r="F838">
        <v>0</v>
      </c>
      <c r="G838">
        <v>0</v>
      </c>
      <c r="H838" t="s">
        <v>306</v>
      </c>
      <c r="I838">
        <v>13.862500000000001</v>
      </c>
      <c r="K838" t="s">
        <v>16</v>
      </c>
      <c r="N838" t="s">
        <v>1431</v>
      </c>
      <c r="O838" t="s">
        <v>339</v>
      </c>
      <c r="P838" t="s">
        <v>1432</v>
      </c>
      <c r="Q838" t="str">
        <f>IF(COUNTIF(Table1[Ticket],Table1[[#This Row],[Ticket]])&gt;1,VLOOKUP(Table1[[#This Row],[Ticket]],Table2[#All],2,FALSE),"")</f>
        <v/>
      </c>
      <c r="R838" t="str">
        <f>IF(COUNTIF(Table1[SurName],Table1[[#This Row],[SurName]])&gt;1,VLOOKUP(Table1[[#This Row],[SurName]],Table3[#All],2,FALSE),"")</f>
        <v/>
      </c>
      <c r="S838" t="str">
        <f>IF(Table1[[#This Row],[Ticket Group]]="","","Ticket")</f>
        <v/>
      </c>
      <c r="T838" t="str">
        <f>IF(Table1[[#This Row],[Family Group]]="","","Family")</f>
        <v/>
      </c>
    </row>
    <row r="839" spans="1:20" x14ac:dyDescent="0.25">
      <c r="A839">
        <v>867</v>
      </c>
      <c r="B839">
        <v>1</v>
      </c>
      <c r="C839">
        <v>2</v>
      </c>
      <c r="D839" t="s">
        <v>20</v>
      </c>
      <c r="E839">
        <v>27</v>
      </c>
      <c r="F839">
        <v>1</v>
      </c>
      <c r="G839">
        <v>0</v>
      </c>
      <c r="H839" t="s">
        <v>335</v>
      </c>
      <c r="I839">
        <v>13.8583</v>
      </c>
      <c r="K839" t="s">
        <v>16</v>
      </c>
      <c r="N839" t="s">
        <v>1780</v>
      </c>
      <c r="O839" t="s">
        <v>376</v>
      </c>
      <c r="P839" t="s">
        <v>1781</v>
      </c>
      <c r="Q839" t="str">
        <f>IF(COUNTIF(Table1[Ticket],Table1[[#This Row],[Ticket]])&gt;1,VLOOKUP(Table1[[#This Row],[Ticket]],Table2[#All],2,FALSE),"")</f>
        <v/>
      </c>
      <c r="R839" t="str">
        <f>IF(COUNTIF(Table1[SurName],Table1[[#This Row],[SurName]])&gt;1,VLOOKUP(Table1[[#This Row],[SurName]],Table3[#All],2,FALSE),"")</f>
        <v/>
      </c>
      <c r="S839" t="str">
        <f>IF(Table1[[#This Row],[Ticket Group]]="","","Ticket")</f>
        <v/>
      </c>
      <c r="T839" t="str">
        <f>IF(Table1[[#This Row],[Family Group]]="","","Family")</f>
        <v/>
      </c>
    </row>
    <row r="840" spans="1:20" x14ac:dyDescent="0.25">
      <c r="A840">
        <v>293</v>
      </c>
      <c r="B840">
        <v>0</v>
      </c>
      <c r="C840">
        <v>2</v>
      </c>
      <c r="D840" t="s">
        <v>14</v>
      </c>
      <c r="E840">
        <v>36</v>
      </c>
      <c r="F840">
        <v>0</v>
      </c>
      <c r="G840">
        <v>0</v>
      </c>
      <c r="H840" t="s">
        <v>133</v>
      </c>
      <c r="I840">
        <v>12.875</v>
      </c>
      <c r="J840" t="s">
        <v>134</v>
      </c>
      <c r="K840" t="s">
        <v>16</v>
      </c>
      <c r="L840" t="s">
        <v>134</v>
      </c>
      <c r="M840">
        <v>1</v>
      </c>
      <c r="N840" t="s">
        <v>564</v>
      </c>
      <c r="O840" t="s">
        <v>339</v>
      </c>
      <c r="P840" t="s">
        <v>565</v>
      </c>
      <c r="Q840" t="str">
        <f>IF(COUNTIF(Table1[Ticket],Table1[[#This Row],[Ticket]])&gt;1,VLOOKUP(Table1[[#This Row],[Ticket]],Table2[#All],2,FALSE),"")</f>
        <v/>
      </c>
      <c r="R840" t="str">
        <f>IF(COUNTIF(Table1[SurName],Table1[[#This Row],[SurName]])&gt;1,VLOOKUP(Table1[[#This Row],[SurName]],Table3[#All],2,FALSE),"")</f>
        <v/>
      </c>
      <c r="S840" t="str">
        <f>IF(Table1[[#This Row],[Ticket Group]]="","","Ticket")</f>
        <v/>
      </c>
      <c r="T840" t="str">
        <f>IF(Table1[[#This Row],[Family Group]]="","","Family")</f>
        <v/>
      </c>
    </row>
    <row r="841" spans="1:20" x14ac:dyDescent="0.25">
      <c r="A841">
        <v>362</v>
      </c>
      <c r="B841">
        <v>0</v>
      </c>
      <c r="C841">
        <v>2</v>
      </c>
      <c r="D841" t="s">
        <v>14</v>
      </c>
      <c r="E841">
        <v>29</v>
      </c>
      <c r="F841">
        <v>1</v>
      </c>
      <c r="G841">
        <v>0</v>
      </c>
      <c r="H841" t="s">
        <v>279</v>
      </c>
      <c r="I841">
        <v>27.720800000000001</v>
      </c>
      <c r="K841" t="s">
        <v>16</v>
      </c>
      <c r="N841" t="s">
        <v>1203</v>
      </c>
      <c r="O841" t="s">
        <v>339</v>
      </c>
      <c r="P841" t="s">
        <v>1204</v>
      </c>
      <c r="Q841" t="str">
        <f>IF(COUNTIF(Table1[Ticket],Table1[[#This Row],[Ticket]])&gt;1,VLOOKUP(Table1[[#This Row],[Ticket]],Table2[#All],2,FALSE),"")</f>
        <v/>
      </c>
      <c r="R841" t="str">
        <f>IF(COUNTIF(Table1[SurName],Table1[[#This Row],[SurName]])&gt;1,VLOOKUP(Table1[[#This Row],[SurName]],Table3[#All],2,FALSE),"")</f>
        <v/>
      </c>
      <c r="S841" t="str">
        <f>IF(Table1[[#This Row],[Ticket Group]]="","","Ticket")</f>
        <v/>
      </c>
      <c r="T841" t="str">
        <f>IF(Table1[[#This Row],[Family Group]]="","","Family")</f>
        <v/>
      </c>
    </row>
    <row r="842" spans="1:20" x14ac:dyDescent="0.25">
      <c r="A842">
        <v>240</v>
      </c>
      <c r="B842">
        <v>0</v>
      </c>
      <c r="C842">
        <v>2</v>
      </c>
      <c r="D842" t="s">
        <v>14</v>
      </c>
      <c r="E842">
        <v>33</v>
      </c>
      <c r="F842">
        <v>0</v>
      </c>
      <c r="G842">
        <v>0</v>
      </c>
      <c r="H842" t="s">
        <v>264</v>
      </c>
      <c r="I842">
        <v>12.275</v>
      </c>
      <c r="K842" t="s">
        <v>19</v>
      </c>
      <c r="N842" t="s">
        <v>1064</v>
      </c>
      <c r="O842" t="s">
        <v>339</v>
      </c>
      <c r="P842" t="s">
        <v>1038</v>
      </c>
      <c r="Q842" t="str">
        <f>IF(COUNTIF(Table1[Ticket],Table1[[#This Row],[Ticket]])&gt;1,VLOOKUP(Table1[[#This Row],[Ticket]],Table2[#All],2,FALSE),"")</f>
        <v/>
      </c>
      <c r="R842" t="str">
        <f>IF(COUNTIF(Table1[SurName],Table1[[#This Row],[SurName]])&gt;1,VLOOKUP(Table1[[#This Row],[SurName]],Table3[#All],2,FALSE),"")</f>
        <v/>
      </c>
      <c r="S842" t="str">
        <f>IF(Table1[[#This Row],[Ticket Group]]="","","Ticket")</f>
        <v/>
      </c>
      <c r="T842" t="str">
        <f>IF(Table1[[#This Row],[Family Group]]="","","Family")</f>
        <v/>
      </c>
    </row>
    <row r="843" spans="1:20" x14ac:dyDescent="0.25">
      <c r="A843">
        <v>85</v>
      </c>
      <c r="B843">
        <v>1</v>
      </c>
      <c r="C843">
        <v>2</v>
      </c>
      <c r="D843" t="s">
        <v>20</v>
      </c>
      <c r="E843">
        <v>17</v>
      </c>
      <c r="F843">
        <v>0</v>
      </c>
      <c r="G843">
        <v>0</v>
      </c>
      <c r="H843" t="s">
        <v>226</v>
      </c>
      <c r="I843">
        <v>10.5</v>
      </c>
      <c r="K843" t="s">
        <v>19</v>
      </c>
      <c r="N843" t="s">
        <v>843</v>
      </c>
      <c r="O843" t="s">
        <v>376</v>
      </c>
      <c r="P843" t="s">
        <v>844</v>
      </c>
      <c r="Q843" t="str">
        <f>IF(COUNTIF(Table1[Ticket],Table1[[#This Row],[Ticket]])&gt;1,VLOOKUP(Table1[[#This Row],[Ticket]],Table2[#All],2,FALSE),"")</f>
        <v/>
      </c>
      <c r="R843" t="str">
        <f>IF(COUNTIF(Table1[SurName],Table1[[#This Row],[SurName]])&gt;1,VLOOKUP(Table1[[#This Row],[SurName]],Table3[#All],2,FALSE),"")</f>
        <v/>
      </c>
      <c r="S843" t="str">
        <f>IF(Table1[[#This Row],[Ticket Group]]="","","Ticket")</f>
        <v/>
      </c>
      <c r="T843" t="str">
        <f>IF(Table1[[#This Row],[Family Group]]="","","Family")</f>
        <v/>
      </c>
    </row>
    <row r="844" spans="1:20" x14ac:dyDescent="0.25">
      <c r="A844">
        <v>612</v>
      </c>
      <c r="B844">
        <v>0</v>
      </c>
      <c r="C844">
        <v>3</v>
      </c>
      <c r="D844" t="s">
        <v>14</v>
      </c>
      <c r="F844">
        <v>0</v>
      </c>
      <c r="G844">
        <v>0</v>
      </c>
      <c r="H844" t="s">
        <v>317</v>
      </c>
      <c r="I844">
        <v>7.05</v>
      </c>
      <c r="K844" t="s">
        <v>19</v>
      </c>
      <c r="N844" t="s">
        <v>1504</v>
      </c>
      <c r="O844" t="s">
        <v>339</v>
      </c>
      <c r="P844" t="s">
        <v>1505</v>
      </c>
      <c r="Q844" t="str">
        <f>IF(COUNTIF(Table1[Ticket],Table1[[#This Row],[Ticket]])&gt;1,VLOOKUP(Table1[[#This Row],[Ticket]],Table2[#All],2,FALSE),"")</f>
        <v/>
      </c>
      <c r="R844" t="str">
        <f>IF(COUNTIF(Table1[SurName],Table1[[#This Row],[SurName]])&gt;1,VLOOKUP(Table1[[#This Row],[SurName]],Table3[#All],2,FALSE),"")</f>
        <v/>
      </c>
      <c r="S844" t="str">
        <f>IF(Table1[[#This Row],[Ticket Group]]="","","Ticket")</f>
        <v/>
      </c>
      <c r="T844" t="str">
        <f>IF(Table1[[#This Row],[Family Group]]="","","Family")</f>
        <v/>
      </c>
    </row>
    <row r="845" spans="1:20" x14ac:dyDescent="0.25">
      <c r="A845">
        <v>466</v>
      </c>
      <c r="B845">
        <v>0</v>
      </c>
      <c r="C845">
        <v>3</v>
      </c>
      <c r="D845" t="s">
        <v>14</v>
      </c>
      <c r="E845">
        <v>38</v>
      </c>
      <c r="F845">
        <v>0</v>
      </c>
      <c r="G845">
        <v>0</v>
      </c>
      <c r="H845" t="s">
        <v>295</v>
      </c>
      <c r="I845">
        <v>7.05</v>
      </c>
      <c r="K845" t="s">
        <v>19</v>
      </c>
      <c r="N845" t="s">
        <v>1337</v>
      </c>
      <c r="O845" t="s">
        <v>339</v>
      </c>
      <c r="P845" t="s">
        <v>1338</v>
      </c>
      <c r="Q845" t="str">
        <f>IF(COUNTIF(Table1[Ticket],Table1[[#This Row],[Ticket]])&gt;1,VLOOKUP(Table1[[#This Row],[Ticket]],Table2[#All],2,FALSE),"")</f>
        <v/>
      </c>
      <c r="R845" t="str">
        <f>IF(COUNTIF(Table1[SurName],Table1[[#This Row],[SurName]])&gt;1,VLOOKUP(Table1[[#This Row],[SurName]],Table3[#All],2,FALSE),"")</f>
        <v/>
      </c>
      <c r="S845" t="str">
        <f>IF(Table1[[#This Row],[Ticket Group]]="","","Ticket")</f>
        <v/>
      </c>
      <c r="T845" t="str">
        <f>IF(Table1[[#This Row],[Family Group]]="","","Family")</f>
        <v/>
      </c>
    </row>
    <row r="846" spans="1:20" x14ac:dyDescent="0.25">
      <c r="A846">
        <v>132</v>
      </c>
      <c r="B846">
        <v>0</v>
      </c>
      <c r="C846">
        <v>3</v>
      </c>
      <c r="D846" t="s">
        <v>14</v>
      </c>
      <c r="E846">
        <v>20</v>
      </c>
      <c r="F846">
        <v>0</v>
      </c>
      <c r="G846">
        <v>0</v>
      </c>
      <c r="H846" t="s">
        <v>233</v>
      </c>
      <c r="I846">
        <v>7.05</v>
      </c>
      <c r="K846" t="s">
        <v>19</v>
      </c>
      <c r="N846" t="s">
        <v>910</v>
      </c>
      <c r="O846" t="s">
        <v>339</v>
      </c>
      <c r="P846" t="s">
        <v>911</v>
      </c>
      <c r="Q846" t="str">
        <f>IF(COUNTIF(Table1[Ticket],Table1[[#This Row],[Ticket]])&gt;1,VLOOKUP(Table1[[#This Row],[Ticket]],Table2[#All],2,FALSE),"")</f>
        <v/>
      </c>
      <c r="R846" t="str">
        <f>IF(COUNTIF(Table1[SurName],Table1[[#This Row],[SurName]])&gt;1,VLOOKUP(Table1[[#This Row],[SurName]],Table3[#All],2,FALSE),"")</f>
        <v/>
      </c>
      <c r="S846" t="str">
        <f>IF(Table1[[#This Row],[Ticket Group]]="","","Ticket")</f>
        <v/>
      </c>
      <c r="T846" t="str">
        <f>IF(Table1[[#This Row],[Family Group]]="","","Family")</f>
        <v/>
      </c>
    </row>
    <row r="847" spans="1:20" x14ac:dyDescent="0.25">
      <c r="A847">
        <v>364</v>
      </c>
      <c r="B847">
        <v>0</v>
      </c>
      <c r="C847">
        <v>3</v>
      </c>
      <c r="D847" t="s">
        <v>14</v>
      </c>
      <c r="E847">
        <v>35</v>
      </c>
      <c r="F847">
        <v>0</v>
      </c>
      <c r="G847">
        <v>0</v>
      </c>
      <c r="H847" t="s">
        <v>280</v>
      </c>
      <c r="I847">
        <v>7.05</v>
      </c>
      <c r="K847" t="s">
        <v>19</v>
      </c>
      <c r="N847" t="s">
        <v>1207</v>
      </c>
      <c r="O847" t="s">
        <v>339</v>
      </c>
      <c r="P847" t="s">
        <v>1208</v>
      </c>
      <c r="Q847" t="str">
        <f>IF(COUNTIF(Table1[Ticket],Table1[[#This Row],[Ticket]])&gt;1,VLOOKUP(Table1[[#This Row],[Ticket]],Table2[#All],2,FALSE),"")</f>
        <v/>
      </c>
      <c r="R847" t="str">
        <f>IF(COUNTIF(Table1[SurName],Table1[[#This Row],[SurName]])&gt;1,VLOOKUP(Table1[[#This Row],[SurName]],Table3[#All],2,FALSE),"")</f>
        <v/>
      </c>
      <c r="S847" t="str">
        <f>IF(Table1[[#This Row],[Ticket Group]]="","","Ticket")</f>
        <v/>
      </c>
      <c r="T847" t="str">
        <f>IF(Table1[[#This Row],[Family Group]]="","","Family")</f>
        <v/>
      </c>
    </row>
    <row r="848" spans="1:20" x14ac:dyDescent="0.25">
      <c r="A848">
        <v>211</v>
      </c>
      <c r="B848">
        <v>0</v>
      </c>
      <c r="C848">
        <v>3</v>
      </c>
      <c r="D848" t="s">
        <v>14</v>
      </c>
      <c r="E848">
        <v>24</v>
      </c>
      <c r="F848">
        <v>0</v>
      </c>
      <c r="G848">
        <v>0</v>
      </c>
      <c r="H848" t="s">
        <v>252</v>
      </c>
      <c r="I848">
        <v>7.05</v>
      </c>
      <c r="K848" t="s">
        <v>19</v>
      </c>
      <c r="N848" t="s">
        <v>1018</v>
      </c>
      <c r="O848" t="s">
        <v>339</v>
      </c>
      <c r="P848" t="s">
        <v>1019</v>
      </c>
      <c r="Q848" t="str">
        <f>IF(COUNTIF(Table1[Ticket],Table1[[#This Row],[Ticket]])&gt;1,VLOOKUP(Table1[[#This Row],[Ticket]],Table2[#All],2,FALSE),"")</f>
        <v/>
      </c>
      <c r="R848" t="str">
        <f>IF(COUNTIF(Table1[SurName],Table1[[#This Row],[SurName]])&gt;1,VLOOKUP(Table1[[#This Row],[SurName]],Table3[#All],2,FALSE),"")</f>
        <v>Family 11</v>
      </c>
      <c r="S848" t="str">
        <f>IF(Table1[[#This Row],[Ticket Group]]="","","Ticket")</f>
        <v/>
      </c>
      <c r="T848" t="str">
        <f>IF(Table1[[#This Row],[Family Group]]="","","Family")</f>
        <v>Family</v>
      </c>
    </row>
    <row r="849" spans="1:20" x14ac:dyDescent="0.25">
      <c r="A849">
        <v>785</v>
      </c>
      <c r="B849">
        <v>0</v>
      </c>
      <c r="C849">
        <v>3</v>
      </c>
      <c r="D849" t="s">
        <v>14</v>
      </c>
      <c r="E849">
        <v>25</v>
      </c>
      <c r="F849">
        <v>0</v>
      </c>
      <c r="G849">
        <v>0</v>
      </c>
      <c r="H849" t="s">
        <v>328</v>
      </c>
      <c r="I849">
        <v>7.05</v>
      </c>
      <c r="K849" t="s">
        <v>19</v>
      </c>
      <c r="N849" t="s">
        <v>1018</v>
      </c>
      <c r="O849" t="s">
        <v>339</v>
      </c>
      <c r="P849" t="s">
        <v>458</v>
      </c>
      <c r="Q849" t="str">
        <f>IF(COUNTIF(Table1[Ticket],Table1[[#This Row],[Ticket]])&gt;1,VLOOKUP(Table1[[#This Row],[Ticket]],Table2[#All],2,FALSE),"")</f>
        <v/>
      </c>
      <c r="R849" t="str">
        <f>IF(COUNTIF(Table1[SurName],Table1[[#This Row],[SurName]])&gt;1,VLOOKUP(Table1[[#This Row],[SurName]],Table3[#All],2,FALSE),"")</f>
        <v>Family 11</v>
      </c>
      <c r="S849" t="str">
        <f>IF(Table1[[#This Row],[Ticket Group]]="","","Ticket")</f>
        <v/>
      </c>
      <c r="T849" t="str">
        <f>IF(Table1[[#This Row],[Family Group]]="","","Family")</f>
        <v>Family</v>
      </c>
    </row>
    <row r="850" spans="1:20" x14ac:dyDescent="0.25">
      <c r="A850">
        <v>430</v>
      </c>
      <c r="B850">
        <v>1</v>
      </c>
      <c r="C850">
        <v>3</v>
      </c>
      <c r="D850" t="s">
        <v>14</v>
      </c>
      <c r="E850">
        <v>32</v>
      </c>
      <c r="F850">
        <v>0</v>
      </c>
      <c r="G850">
        <v>0</v>
      </c>
      <c r="H850" t="s">
        <v>163</v>
      </c>
      <c r="I850">
        <v>8.0500000000000007</v>
      </c>
      <c r="J850" t="s">
        <v>164</v>
      </c>
      <c r="K850" t="s">
        <v>19</v>
      </c>
      <c r="L850" t="s">
        <v>165</v>
      </c>
      <c r="M850">
        <v>1</v>
      </c>
      <c r="N850" t="s">
        <v>624</v>
      </c>
      <c r="O850" t="s">
        <v>339</v>
      </c>
      <c r="P850" t="s">
        <v>625</v>
      </c>
      <c r="Q850" t="str">
        <f>IF(COUNTIF(Table1[Ticket],Table1[[#This Row],[Ticket]])&gt;1,VLOOKUP(Table1[[#This Row],[Ticket]],Table2[#All],2,FALSE),"")</f>
        <v/>
      </c>
      <c r="R850" t="str">
        <f>IF(COUNTIF(Table1[SurName],Table1[[#This Row],[SurName]])&gt;1,VLOOKUP(Table1[[#This Row],[SurName]],Table3[#All],2,FALSE),"")</f>
        <v/>
      </c>
      <c r="S850" t="str">
        <f>IF(Table1[[#This Row],[Ticket Group]]="","","Ticket")</f>
        <v/>
      </c>
      <c r="T850" t="str">
        <f>IF(Table1[[#This Row],[Family Group]]="","","Family")</f>
        <v/>
      </c>
    </row>
    <row r="851" spans="1:20" x14ac:dyDescent="0.25">
      <c r="A851">
        <v>565</v>
      </c>
      <c r="B851">
        <v>0</v>
      </c>
      <c r="C851">
        <v>3</v>
      </c>
      <c r="D851" t="s">
        <v>20</v>
      </c>
      <c r="F851">
        <v>0</v>
      </c>
      <c r="G851">
        <v>0</v>
      </c>
      <c r="H851" t="s">
        <v>308</v>
      </c>
      <c r="I851">
        <v>8.0500000000000007</v>
      </c>
      <c r="K851" t="s">
        <v>19</v>
      </c>
      <c r="N851" t="s">
        <v>1454</v>
      </c>
      <c r="O851" t="s">
        <v>376</v>
      </c>
      <c r="P851" t="s">
        <v>1455</v>
      </c>
      <c r="Q851" t="str">
        <f>IF(COUNTIF(Table1[Ticket],Table1[[#This Row],[Ticket]])&gt;1,VLOOKUP(Table1[[#This Row],[Ticket]],Table2[#All],2,FALSE),"")</f>
        <v/>
      </c>
      <c r="R851" t="str">
        <f>IF(COUNTIF(Table1[SurName],Table1[[#This Row],[SurName]])&gt;1,VLOOKUP(Table1[[#This Row],[SurName]],Table3[#All],2,FALSE),"")</f>
        <v/>
      </c>
      <c r="S851" t="str">
        <f>IF(Table1[[#This Row],[Ticket Group]]="","","Ticket")</f>
        <v/>
      </c>
      <c r="T851" t="str">
        <f>IF(Table1[[#This Row],[Family Group]]="","","Family")</f>
        <v/>
      </c>
    </row>
    <row r="852" spans="1:20" x14ac:dyDescent="0.25">
      <c r="A852">
        <v>762</v>
      </c>
      <c r="B852">
        <v>0</v>
      </c>
      <c r="C852">
        <v>3</v>
      </c>
      <c r="D852" t="s">
        <v>14</v>
      </c>
      <c r="E852">
        <v>41</v>
      </c>
      <c r="F852">
        <v>0</v>
      </c>
      <c r="G852">
        <v>0</v>
      </c>
      <c r="H852" t="s">
        <v>326</v>
      </c>
      <c r="I852">
        <v>7.125</v>
      </c>
      <c r="K852" t="s">
        <v>19</v>
      </c>
      <c r="N852" t="s">
        <v>1662</v>
      </c>
      <c r="O852" t="s">
        <v>339</v>
      </c>
      <c r="P852" t="s">
        <v>1663</v>
      </c>
      <c r="Q852" t="str">
        <f>IF(COUNTIF(Table1[Ticket],Table1[[#This Row],[Ticket]])&gt;1,VLOOKUP(Table1[[#This Row],[Ticket]],Table2[#All],2,FALSE),"")</f>
        <v/>
      </c>
      <c r="R852" t="str">
        <f>IF(COUNTIF(Table1[SurName],Table1[[#This Row],[SurName]])&gt;1,VLOOKUP(Table1[[#This Row],[SurName]],Table3[#All],2,FALSE),"")</f>
        <v/>
      </c>
      <c r="S852" t="str">
        <f>IF(Table1[[#This Row],[Ticket Group]]="","","Ticket")</f>
        <v/>
      </c>
      <c r="T852" t="str">
        <f>IF(Table1[[#This Row],[Family Group]]="","","Family")</f>
        <v/>
      </c>
    </row>
    <row r="853" spans="1:20" x14ac:dyDescent="0.25">
      <c r="A853">
        <v>841</v>
      </c>
      <c r="B853">
        <v>0</v>
      </c>
      <c r="C853">
        <v>3</v>
      </c>
      <c r="D853" t="s">
        <v>14</v>
      </c>
      <c r="E853">
        <v>20</v>
      </c>
      <c r="F853">
        <v>0</v>
      </c>
      <c r="G853">
        <v>0</v>
      </c>
      <c r="H853" t="s">
        <v>333</v>
      </c>
      <c r="I853">
        <v>7.9249999999999998</v>
      </c>
      <c r="K853" t="s">
        <v>19</v>
      </c>
      <c r="N853" t="s">
        <v>1748</v>
      </c>
      <c r="O853" t="s">
        <v>339</v>
      </c>
      <c r="P853" t="s">
        <v>1749</v>
      </c>
      <c r="Q853" t="str">
        <f>IF(COUNTIF(Table1[Ticket],Table1[[#This Row],[Ticket]])&gt;1,VLOOKUP(Table1[[#This Row],[Ticket]],Table2[#All],2,FALSE),"")</f>
        <v/>
      </c>
      <c r="R853" t="str">
        <f>IF(COUNTIF(Table1[SurName],Table1[[#This Row],[SurName]])&gt;1,VLOOKUP(Table1[[#This Row],[SurName]],Table3[#All],2,FALSE),"")</f>
        <v/>
      </c>
      <c r="S853" t="str">
        <f>IF(Table1[[#This Row],[Ticket Group]]="","","Ticket")</f>
        <v/>
      </c>
      <c r="T853" t="str">
        <f>IF(Table1[[#This Row],[Family Group]]="","","Family")</f>
        <v/>
      </c>
    </row>
    <row r="854" spans="1:20" x14ac:dyDescent="0.25">
      <c r="A854">
        <v>512</v>
      </c>
      <c r="B854">
        <v>0</v>
      </c>
      <c r="C854">
        <v>3</v>
      </c>
      <c r="D854" t="s">
        <v>14</v>
      </c>
      <c r="F854">
        <v>0</v>
      </c>
      <c r="G854">
        <v>0</v>
      </c>
      <c r="H854" t="s">
        <v>303</v>
      </c>
      <c r="I854">
        <v>8.0500000000000007</v>
      </c>
      <c r="K854" t="s">
        <v>19</v>
      </c>
      <c r="N854" t="s">
        <v>626</v>
      </c>
      <c r="O854" t="s">
        <v>339</v>
      </c>
      <c r="P854" t="s">
        <v>719</v>
      </c>
      <c r="Q854" t="str">
        <f>IF(COUNTIF(Table1[Ticket],Table1[[#This Row],[Ticket]])&gt;1,VLOOKUP(Table1[[#This Row],[Ticket]],Table2[#All],2,FALSE),"")</f>
        <v/>
      </c>
      <c r="R854" t="str">
        <f>IF(COUNTIF(Table1[SurName],Table1[[#This Row],[SurName]])&gt;1,VLOOKUP(Table1[[#This Row],[SurName]],Table3[#All],2,FALSE),"")</f>
        <v>Family 641</v>
      </c>
      <c r="S854" t="str">
        <f>IF(Table1[[#This Row],[Ticket Group]]="","","Ticket")</f>
        <v/>
      </c>
      <c r="T854" t="str">
        <f>IF(Table1[[#This Row],[Family Group]]="","","Family")</f>
        <v>Family</v>
      </c>
    </row>
    <row r="855" spans="1:20" x14ac:dyDescent="0.25">
      <c r="A855">
        <v>492</v>
      </c>
      <c r="B855">
        <v>0</v>
      </c>
      <c r="C855">
        <v>3</v>
      </c>
      <c r="D855" t="s">
        <v>14</v>
      </c>
      <c r="E855">
        <v>21</v>
      </c>
      <c r="F855">
        <v>0</v>
      </c>
      <c r="G855">
        <v>0</v>
      </c>
      <c r="H855" t="s">
        <v>298</v>
      </c>
      <c r="I855">
        <v>7.25</v>
      </c>
      <c r="K855" t="s">
        <v>19</v>
      </c>
      <c r="N855" t="s">
        <v>1369</v>
      </c>
      <c r="O855" t="s">
        <v>339</v>
      </c>
      <c r="P855" t="s">
        <v>1370</v>
      </c>
      <c r="Q855" t="str">
        <f>IF(COUNTIF(Table1[Ticket],Table1[[#This Row],[Ticket]])&gt;1,VLOOKUP(Table1[[#This Row],[Ticket]],Table2[#All],2,FALSE),"")</f>
        <v/>
      </c>
      <c r="R855" t="str">
        <f>IF(COUNTIF(Table1[SurName],Table1[[#This Row],[SurName]])&gt;1,VLOOKUP(Table1[[#This Row],[SurName]],Table3[#All],2,FALSE),"")</f>
        <v/>
      </c>
      <c r="S855" t="str">
        <f>IF(Table1[[#This Row],[Ticket Group]]="","","Ticket")</f>
        <v/>
      </c>
      <c r="T855" t="str">
        <f>IF(Table1[[#This Row],[Family Group]]="","","Family")</f>
        <v/>
      </c>
    </row>
    <row r="856" spans="1:20" x14ac:dyDescent="0.25">
      <c r="A856">
        <v>885</v>
      </c>
      <c r="B856">
        <v>0</v>
      </c>
      <c r="C856">
        <v>3</v>
      </c>
      <c r="D856" t="s">
        <v>14</v>
      </c>
      <c r="E856">
        <v>25</v>
      </c>
      <c r="F856">
        <v>0</v>
      </c>
      <c r="G856">
        <v>0</v>
      </c>
      <c r="H856" t="s">
        <v>337</v>
      </c>
      <c r="I856">
        <v>7.05</v>
      </c>
      <c r="K856" t="s">
        <v>19</v>
      </c>
      <c r="N856" t="s">
        <v>1803</v>
      </c>
      <c r="O856" t="s">
        <v>339</v>
      </c>
      <c r="P856" t="s">
        <v>1804</v>
      </c>
      <c r="Q856" t="str">
        <f>IF(COUNTIF(Table1[Ticket],Table1[[#This Row],[Ticket]])&gt;1,VLOOKUP(Table1[[#This Row],[Ticket]],Table2[#All],2,FALSE),"")</f>
        <v/>
      </c>
      <c r="R856" t="str">
        <f>IF(COUNTIF(Table1[SurName],Table1[[#This Row],[SurName]])&gt;1,VLOOKUP(Table1[[#This Row],[SurName]],Table3[#All],2,FALSE),"")</f>
        <v/>
      </c>
      <c r="S856" t="str">
        <f>IF(Table1[[#This Row],[Ticket Group]]="","","Ticket")</f>
        <v/>
      </c>
      <c r="T856" t="str">
        <f>IF(Table1[[#This Row],[Family Group]]="","","Family")</f>
        <v/>
      </c>
    </row>
    <row r="857" spans="1:20" x14ac:dyDescent="0.25">
      <c r="A857">
        <v>564</v>
      </c>
      <c r="B857">
        <v>0</v>
      </c>
      <c r="C857">
        <v>3</v>
      </c>
      <c r="D857" t="s">
        <v>14</v>
      </c>
      <c r="F857">
        <v>0</v>
      </c>
      <c r="G857">
        <v>0</v>
      </c>
      <c r="H857" t="s">
        <v>307</v>
      </c>
      <c r="I857">
        <v>8.0500000000000007</v>
      </c>
      <c r="K857" t="s">
        <v>19</v>
      </c>
      <c r="N857" t="s">
        <v>1453</v>
      </c>
      <c r="O857" t="s">
        <v>339</v>
      </c>
      <c r="P857" t="s">
        <v>561</v>
      </c>
      <c r="Q857" t="str">
        <f>IF(COUNTIF(Table1[Ticket],Table1[[#This Row],[Ticket]])&gt;1,VLOOKUP(Table1[[#This Row],[Ticket]],Table2[#All],2,FALSE),"")</f>
        <v/>
      </c>
      <c r="R857" t="str">
        <f>IF(COUNTIF(Table1[SurName],Table1[[#This Row],[SurName]])&gt;1,VLOOKUP(Table1[[#This Row],[SurName]],Table3[#All],2,FALSE),"")</f>
        <v/>
      </c>
      <c r="S857" t="str">
        <f>IF(Table1[[#This Row],[Ticket Group]]="","","Ticket")</f>
        <v/>
      </c>
      <c r="T857" t="str">
        <f>IF(Table1[[#This Row],[Family Group]]="","","Family")</f>
        <v/>
      </c>
    </row>
    <row r="858" spans="1:20" x14ac:dyDescent="0.25">
      <c r="A858">
        <v>88</v>
      </c>
      <c r="B858">
        <v>0</v>
      </c>
      <c r="C858">
        <v>3</v>
      </c>
      <c r="D858" t="s">
        <v>14</v>
      </c>
      <c r="F858">
        <v>0</v>
      </c>
      <c r="G858">
        <v>0</v>
      </c>
      <c r="H858" t="s">
        <v>228</v>
      </c>
      <c r="I858">
        <v>8.0500000000000007</v>
      </c>
      <c r="K858" t="s">
        <v>19</v>
      </c>
      <c r="N858" t="s">
        <v>849</v>
      </c>
      <c r="O858" t="s">
        <v>339</v>
      </c>
      <c r="P858" t="s">
        <v>850</v>
      </c>
      <c r="Q858" t="str">
        <f>IF(COUNTIF(Table1[Ticket],Table1[[#This Row],[Ticket]])&gt;1,VLOOKUP(Table1[[#This Row],[Ticket]],Table2[#All],2,FALSE),"")</f>
        <v/>
      </c>
      <c r="R858" t="str">
        <f>IF(COUNTIF(Table1[SurName],Table1[[#This Row],[SurName]])&gt;1,VLOOKUP(Table1[[#This Row],[SurName]],Table3[#All],2,FALSE),"")</f>
        <v/>
      </c>
      <c r="S858" t="str">
        <f>IF(Table1[[#This Row],[Ticket Group]]="","","Ticket")</f>
        <v/>
      </c>
      <c r="T858" t="str">
        <f>IF(Table1[[#This Row],[Family Group]]="","","Family")</f>
        <v/>
      </c>
    </row>
    <row r="859" spans="1:20" x14ac:dyDescent="0.25">
      <c r="A859">
        <v>221</v>
      </c>
      <c r="B859">
        <v>1</v>
      </c>
      <c r="C859">
        <v>3</v>
      </c>
      <c r="D859" t="s">
        <v>14</v>
      </c>
      <c r="E859">
        <v>16</v>
      </c>
      <c r="F859">
        <v>0</v>
      </c>
      <c r="G859">
        <v>0</v>
      </c>
      <c r="H859" t="s">
        <v>257</v>
      </c>
      <c r="I859">
        <v>8.0500000000000007</v>
      </c>
      <c r="K859" t="s">
        <v>19</v>
      </c>
      <c r="N859" t="s">
        <v>1033</v>
      </c>
      <c r="O859" t="s">
        <v>339</v>
      </c>
      <c r="P859" t="s">
        <v>1034</v>
      </c>
      <c r="Q859" t="str">
        <f>IF(COUNTIF(Table1[Ticket],Table1[[#This Row],[Ticket]])&gt;1,VLOOKUP(Table1[[#This Row],[Ticket]],Table2[#All],2,FALSE),"")</f>
        <v/>
      </c>
      <c r="R859" t="str">
        <f>IF(COUNTIF(Table1[SurName],Table1[[#This Row],[SurName]])&gt;1,VLOOKUP(Table1[[#This Row],[SurName]],Table3[#All],2,FALSE),"")</f>
        <v/>
      </c>
      <c r="S859" t="str">
        <f>IF(Table1[[#This Row],[Ticket Group]]="","","Ticket")</f>
        <v/>
      </c>
      <c r="T859" t="str">
        <f>IF(Table1[[#This Row],[Family Group]]="","","Family")</f>
        <v/>
      </c>
    </row>
    <row r="860" spans="1:20" x14ac:dyDescent="0.25">
      <c r="A860">
        <v>158</v>
      </c>
      <c r="B860">
        <v>0</v>
      </c>
      <c r="C860">
        <v>3</v>
      </c>
      <c r="D860" t="s">
        <v>14</v>
      </c>
      <c r="E860">
        <v>30</v>
      </c>
      <c r="F860">
        <v>0</v>
      </c>
      <c r="G860">
        <v>0</v>
      </c>
      <c r="H860" t="s">
        <v>244</v>
      </c>
      <c r="I860">
        <v>8.0500000000000007</v>
      </c>
      <c r="K860" t="s">
        <v>19</v>
      </c>
      <c r="N860" t="s">
        <v>949</v>
      </c>
      <c r="O860" t="s">
        <v>339</v>
      </c>
      <c r="P860" t="s">
        <v>633</v>
      </c>
      <c r="Q860" t="str">
        <f>IF(COUNTIF(Table1[Ticket],Table1[[#This Row],[Ticket]])&gt;1,VLOOKUP(Table1[[#This Row],[Ticket]],Table2[#All],2,FALSE),"")</f>
        <v/>
      </c>
      <c r="R860" t="str">
        <f>IF(COUNTIF(Table1[SurName],Table1[[#This Row],[SurName]])&gt;1,VLOOKUP(Table1[[#This Row],[SurName]],Table3[#All],2,FALSE),"")</f>
        <v/>
      </c>
      <c r="S860" t="str">
        <f>IF(Table1[[#This Row],[Ticket Group]]="","","Ticket")</f>
        <v/>
      </c>
      <c r="T860" t="str">
        <f>IF(Table1[[#This Row],[Family Group]]="","","Family")</f>
        <v/>
      </c>
    </row>
    <row r="861" spans="1:20" x14ac:dyDescent="0.25">
      <c r="A861">
        <v>415</v>
      </c>
      <c r="B861">
        <v>1</v>
      </c>
      <c r="C861">
        <v>3</v>
      </c>
      <c r="D861" t="s">
        <v>14</v>
      </c>
      <c r="E861">
        <v>44</v>
      </c>
      <c r="F861">
        <v>0</v>
      </c>
      <c r="G861">
        <v>0</v>
      </c>
      <c r="H861" t="s">
        <v>286</v>
      </c>
      <c r="I861">
        <v>7.9249999999999998</v>
      </c>
      <c r="K861" t="s">
        <v>19</v>
      </c>
      <c r="N861" t="s">
        <v>1272</v>
      </c>
      <c r="O861" t="s">
        <v>339</v>
      </c>
      <c r="P861" t="s">
        <v>1273</v>
      </c>
      <c r="Q861" t="str">
        <f>IF(COUNTIF(Table1[Ticket],Table1[[#This Row],[Ticket]])&gt;1,VLOOKUP(Table1[[#This Row],[Ticket]],Table2[#All],2,FALSE),"")</f>
        <v/>
      </c>
      <c r="R861" t="str">
        <f>IF(COUNTIF(Table1[SurName],Table1[[#This Row],[SurName]])&gt;1,VLOOKUP(Table1[[#This Row],[SurName]],Table3[#All],2,FALSE),"")</f>
        <v/>
      </c>
      <c r="S861" t="str">
        <f>IF(Table1[[#This Row],[Ticket Group]]="","","Ticket")</f>
        <v/>
      </c>
      <c r="T861" t="str">
        <f>IF(Table1[[#This Row],[Family Group]]="","","Family")</f>
        <v/>
      </c>
    </row>
    <row r="862" spans="1:20" x14ac:dyDescent="0.25">
      <c r="A862">
        <v>591</v>
      </c>
      <c r="B862">
        <v>0</v>
      </c>
      <c r="C862">
        <v>3</v>
      </c>
      <c r="D862" t="s">
        <v>14</v>
      </c>
      <c r="E862">
        <v>35</v>
      </c>
      <c r="F862">
        <v>0</v>
      </c>
      <c r="G862">
        <v>0</v>
      </c>
      <c r="H862" t="s">
        <v>314</v>
      </c>
      <c r="I862">
        <v>7.125</v>
      </c>
      <c r="K862" t="s">
        <v>19</v>
      </c>
      <c r="N862" t="s">
        <v>1482</v>
      </c>
      <c r="O862" t="s">
        <v>339</v>
      </c>
      <c r="P862" t="s">
        <v>1483</v>
      </c>
      <c r="Q862" t="str">
        <f>IF(COUNTIF(Table1[Ticket],Table1[[#This Row],[Ticket]])&gt;1,VLOOKUP(Table1[[#This Row],[Ticket]],Table2[#All],2,FALSE),"")</f>
        <v/>
      </c>
      <c r="R862" t="str">
        <f>IF(COUNTIF(Table1[SurName],Table1[[#This Row],[SurName]])&gt;1,VLOOKUP(Table1[[#This Row],[SurName]],Table3[#All],2,FALSE),"")</f>
        <v/>
      </c>
      <c r="S862" t="str">
        <f>IF(Table1[[#This Row],[Ticket Group]]="","","Ticket")</f>
        <v/>
      </c>
      <c r="T862" t="str">
        <f>IF(Table1[[#This Row],[Family Group]]="","","Family")</f>
        <v/>
      </c>
    </row>
    <row r="863" spans="1:20" x14ac:dyDescent="0.25">
      <c r="A863">
        <v>434</v>
      </c>
      <c r="B863">
        <v>0</v>
      </c>
      <c r="C863">
        <v>3</v>
      </c>
      <c r="D863" t="s">
        <v>14</v>
      </c>
      <c r="E863">
        <v>17</v>
      </c>
      <c r="F863">
        <v>0</v>
      </c>
      <c r="G863">
        <v>0</v>
      </c>
      <c r="H863" t="s">
        <v>290</v>
      </c>
      <c r="I863">
        <v>7.125</v>
      </c>
      <c r="K863" t="s">
        <v>19</v>
      </c>
      <c r="N863" t="s">
        <v>1301</v>
      </c>
      <c r="O863" t="s">
        <v>339</v>
      </c>
      <c r="P863" t="s">
        <v>1302</v>
      </c>
      <c r="Q863" t="str">
        <f>IF(COUNTIF(Table1[Ticket],Table1[[#This Row],[Ticket]])&gt;1,VLOOKUP(Table1[[#This Row],[Ticket]],Table2[#All],2,FALSE),"")</f>
        <v/>
      </c>
      <c r="R863" t="str">
        <f>IF(COUNTIF(Table1[SurName],Table1[[#This Row],[SurName]])&gt;1,VLOOKUP(Table1[[#This Row],[SurName]],Table3[#All],2,FALSE),"")</f>
        <v/>
      </c>
      <c r="S863" t="str">
        <f>IF(Table1[[#This Row],[Ticket Group]]="","","Ticket")</f>
        <v/>
      </c>
      <c r="T863" t="str">
        <f>IF(Table1[[#This Row],[Family Group]]="","","Family")</f>
        <v/>
      </c>
    </row>
    <row r="864" spans="1:20" x14ac:dyDescent="0.25">
      <c r="A864">
        <v>244</v>
      </c>
      <c r="B864">
        <v>0</v>
      </c>
      <c r="C864">
        <v>3</v>
      </c>
      <c r="D864" t="s">
        <v>14</v>
      </c>
      <c r="E864">
        <v>22</v>
      </c>
      <c r="F864">
        <v>0</v>
      </c>
      <c r="G864">
        <v>0</v>
      </c>
      <c r="H864" t="s">
        <v>266</v>
      </c>
      <c r="I864">
        <v>7.125</v>
      </c>
      <c r="K864" t="s">
        <v>19</v>
      </c>
      <c r="N864" t="s">
        <v>1070</v>
      </c>
      <c r="O864" t="s">
        <v>339</v>
      </c>
      <c r="P864" t="s">
        <v>1071</v>
      </c>
      <c r="Q864" t="str">
        <f>IF(COUNTIF(Table1[Ticket],Table1[[#This Row],[Ticket]])&gt;1,VLOOKUP(Table1[[#This Row],[Ticket]],Table2[#All],2,FALSE),"")</f>
        <v/>
      </c>
      <c r="R864" t="str">
        <f>IF(COUNTIF(Table1[SurName],Table1[[#This Row],[SurName]])&gt;1,VLOOKUP(Table1[[#This Row],[SurName]],Table3[#All],2,FALSE),"")</f>
        <v/>
      </c>
      <c r="S864" t="str">
        <f>IF(Table1[[#This Row],[Ticket Group]]="","","Ticket")</f>
        <v/>
      </c>
      <c r="T864" t="str">
        <f>IF(Table1[[#This Row],[Family Group]]="","","Family")</f>
        <v/>
      </c>
    </row>
    <row r="865" spans="1:20" x14ac:dyDescent="0.25">
      <c r="A865">
        <v>174</v>
      </c>
      <c r="B865">
        <v>0</v>
      </c>
      <c r="C865">
        <v>3</v>
      </c>
      <c r="D865" t="s">
        <v>14</v>
      </c>
      <c r="E865">
        <v>21</v>
      </c>
      <c r="F865">
        <v>0</v>
      </c>
      <c r="G865">
        <v>0</v>
      </c>
      <c r="H865" t="s">
        <v>248</v>
      </c>
      <c r="I865">
        <v>7.9249999999999998</v>
      </c>
      <c r="K865" t="s">
        <v>19</v>
      </c>
      <c r="N865" t="s">
        <v>971</v>
      </c>
      <c r="O865" t="s">
        <v>339</v>
      </c>
      <c r="P865" t="s">
        <v>972</v>
      </c>
      <c r="Q865" t="str">
        <f>IF(COUNTIF(Table1[Ticket],Table1[[#This Row],[Ticket]])&gt;1,VLOOKUP(Table1[[#This Row],[Ticket]],Table2[#All],2,FALSE),"")</f>
        <v/>
      </c>
      <c r="R865" t="str">
        <f>IF(COUNTIF(Table1[SurName],Table1[[#This Row],[SurName]])&gt;1,VLOOKUP(Table1[[#This Row],[SurName]],Table3[#All],2,FALSE),"")</f>
        <v/>
      </c>
      <c r="S865" t="str">
        <f>IF(Table1[[#This Row],[Ticket Group]]="","","Ticket")</f>
        <v/>
      </c>
      <c r="T865" t="str">
        <f>IF(Table1[[#This Row],[Family Group]]="","","Family")</f>
        <v/>
      </c>
    </row>
    <row r="866" spans="1:20" x14ac:dyDescent="0.25">
      <c r="A866">
        <v>665</v>
      </c>
      <c r="B866">
        <v>1</v>
      </c>
      <c r="C866">
        <v>3</v>
      </c>
      <c r="D866" t="s">
        <v>14</v>
      </c>
      <c r="E866">
        <v>20</v>
      </c>
      <c r="F866">
        <v>1</v>
      </c>
      <c r="G866">
        <v>0</v>
      </c>
      <c r="H866" t="s">
        <v>321</v>
      </c>
      <c r="I866">
        <v>7.9249999999999998</v>
      </c>
      <c r="K866" t="s">
        <v>19</v>
      </c>
      <c r="N866" t="s">
        <v>1565</v>
      </c>
      <c r="O866" t="s">
        <v>339</v>
      </c>
      <c r="P866" t="s">
        <v>1566</v>
      </c>
      <c r="Q866" t="str">
        <f>IF(COUNTIF(Table1[Ticket],Table1[[#This Row],[Ticket]])&gt;1,VLOOKUP(Table1[[#This Row],[Ticket]],Table2[#All],2,FALSE),"")</f>
        <v/>
      </c>
      <c r="R866" t="str">
        <f>IF(COUNTIF(Table1[SurName],Table1[[#This Row],[SurName]])&gt;1,VLOOKUP(Table1[[#This Row],[SurName]],Table3[#All],2,FALSE),"")</f>
        <v/>
      </c>
      <c r="S866" t="str">
        <f>IF(Table1[[#This Row],[Ticket Group]]="","","Ticket")</f>
        <v/>
      </c>
      <c r="T866" t="str">
        <f>IF(Table1[[#This Row],[Family Group]]="","","Family")</f>
        <v/>
      </c>
    </row>
    <row r="867" spans="1:20" x14ac:dyDescent="0.25">
      <c r="A867">
        <v>580</v>
      </c>
      <c r="B867">
        <v>1</v>
      </c>
      <c r="C867">
        <v>3</v>
      </c>
      <c r="D867" t="s">
        <v>14</v>
      </c>
      <c r="E867">
        <v>32</v>
      </c>
      <c r="F867">
        <v>0</v>
      </c>
      <c r="G867">
        <v>0</v>
      </c>
      <c r="H867" t="s">
        <v>312</v>
      </c>
      <c r="I867">
        <v>7.9249999999999998</v>
      </c>
      <c r="K867" t="s">
        <v>19</v>
      </c>
      <c r="N867" t="s">
        <v>886</v>
      </c>
      <c r="O867" t="s">
        <v>339</v>
      </c>
      <c r="P867" t="s">
        <v>1470</v>
      </c>
      <c r="Q867" t="str">
        <f>IF(COUNTIF(Table1[Ticket],Table1[[#This Row],[Ticket]])&gt;1,VLOOKUP(Table1[[#This Row],[Ticket]],Table2[#All],2,FALSE),"")</f>
        <v/>
      </c>
      <c r="R867" t="str">
        <f>IF(COUNTIF(Table1[SurName],Table1[[#This Row],[SurName]])&gt;1,VLOOKUP(Table1[[#This Row],[SurName]],Table3[#All],2,FALSE),"")</f>
        <v>Family 301</v>
      </c>
      <c r="S867" t="str">
        <f>IF(Table1[[#This Row],[Ticket Group]]="","","Ticket")</f>
        <v/>
      </c>
      <c r="T867" t="str">
        <f>IF(Table1[[#This Row],[Family Group]]="","","Family")</f>
        <v>Family</v>
      </c>
    </row>
    <row r="868" spans="1:20" x14ac:dyDescent="0.25">
      <c r="A868">
        <v>745</v>
      </c>
      <c r="B868">
        <v>1</v>
      </c>
      <c r="C868">
        <v>3</v>
      </c>
      <c r="D868" t="s">
        <v>14</v>
      </c>
      <c r="E868">
        <v>31</v>
      </c>
      <c r="F868">
        <v>0</v>
      </c>
      <c r="G868">
        <v>0</v>
      </c>
      <c r="H868" t="s">
        <v>325</v>
      </c>
      <c r="I868">
        <v>7.9249999999999998</v>
      </c>
      <c r="K868" t="s">
        <v>19</v>
      </c>
      <c r="N868" t="s">
        <v>1645</v>
      </c>
      <c r="O868" t="s">
        <v>339</v>
      </c>
      <c r="P868" t="s">
        <v>1230</v>
      </c>
      <c r="Q868" t="str">
        <f>IF(COUNTIF(Table1[Ticket],Table1[[#This Row],[Ticket]])&gt;1,VLOOKUP(Table1[[#This Row],[Ticket]],Table2[#All],2,FALSE),"")</f>
        <v/>
      </c>
      <c r="R868" t="str">
        <f>IF(COUNTIF(Table1[SurName],Table1[[#This Row],[SurName]])&gt;1,VLOOKUP(Table1[[#This Row],[SurName]],Table3[#All],2,FALSE),"")</f>
        <v/>
      </c>
      <c r="S868" t="str">
        <f>IF(Table1[[#This Row],[Ticket Group]]="","","Ticket")</f>
        <v/>
      </c>
      <c r="T868" t="str">
        <f>IF(Table1[[#This Row],[Family Group]]="","","Family")</f>
        <v/>
      </c>
    </row>
    <row r="869" spans="1:20" x14ac:dyDescent="0.25">
      <c r="A869">
        <v>401</v>
      </c>
      <c r="B869">
        <v>1</v>
      </c>
      <c r="C869">
        <v>3</v>
      </c>
      <c r="D869" t="s">
        <v>14</v>
      </c>
      <c r="E869">
        <v>39</v>
      </c>
      <c r="F869">
        <v>0</v>
      </c>
      <c r="G869">
        <v>0</v>
      </c>
      <c r="H869" t="s">
        <v>285</v>
      </c>
      <c r="I869">
        <v>7.9249999999999998</v>
      </c>
      <c r="K869" t="s">
        <v>19</v>
      </c>
      <c r="N869" t="s">
        <v>1252</v>
      </c>
      <c r="O869" t="s">
        <v>339</v>
      </c>
      <c r="P869" t="s">
        <v>1253</v>
      </c>
      <c r="Q869" t="str">
        <f>IF(COUNTIF(Table1[Ticket],Table1[[#This Row],[Ticket]])&gt;1,VLOOKUP(Table1[[#This Row],[Ticket]],Table2[#All],2,FALSE),"")</f>
        <v/>
      </c>
      <c r="R869" t="str">
        <f>IF(COUNTIF(Table1[SurName],Table1[[#This Row],[SurName]])&gt;1,VLOOKUP(Table1[[#This Row],[SurName]],Table3[#All],2,FALSE),"")</f>
        <v/>
      </c>
      <c r="S869" t="str">
        <f>IF(Table1[[#This Row],[Ticket Group]]="","","Ticket")</f>
        <v/>
      </c>
      <c r="T869" t="str">
        <f>IF(Table1[[#This Row],[Family Group]]="","","Family")</f>
        <v/>
      </c>
    </row>
    <row r="870" spans="1:20" x14ac:dyDescent="0.25">
      <c r="A870">
        <v>637</v>
      </c>
      <c r="B870">
        <v>0</v>
      </c>
      <c r="C870">
        <v>3</v>
      </c>
      <c r="D870" t="s">
        <v>14</v>
      </c>
      <c r="E870">
        <v>32</v>
      </c>
      <c r="F870">
        <v>0</v>
      </c>
      <c r="G870">
        <v>0</v>
      </c>
      <c r="H870" t="s">
        <v>318</v>
      </c>
      <c r="I870">
        <v>7.9249999999999998</v>
      </c>
      <c r="K870" t="s">
        <v>19</v>
      </c>
      <c r="N870" t="s">
        <v>1533</v>
      </c>
      <c r="O870" t="s">
        <v>339</v>
      </c>
      <c r="P870" t="s">
        <v>1534</v>
      </c>
      <c r="Q870" t="str">
        <f>IF(COUNTIF(Table1[Ticket],Table1[[#This Row],[Ticket]])&gt;1,VLOOKUP(Table1[[#This Row],[Ticket]],Table2[#All],2,FALSE),"")</f>
        <v/>
      </c>
      <c r="R870" t="str">
        <f>IF(COUNTIF(Table1[SurName],Table1[[#This Row],[SurName]])&gt;1,VLOOKUP(Table1[[#This Row],[SurName]],Table3[#All],2,FALSE),"")</f>
        <v/>
      </c>
      <c r="S870" t="str">
        <f>IF(Table1[[#This Row],[Ticket Group]]="","","Ticket")</f>
        <v/>
      </c>
      <c r="T870" t="str">
        <f>IF(Table1[[#This Row],[Family Group]]="","","Family")</f>
        <v/>
      </c>
    </row>
    <row r="871" spans="1:20" x14ac:dyDescent="0.25">
      <c r="A871">
        <v>383</v>
      </c>
      <c r="B871">
        <v>0</v>
      </c>
      <c r="C871">
        <v>3</v>
      </c>
      <c r="D871" t="s">
        <v>14</v>
      </c>
      <c r="E871">
        <v>32</v>
      </c>
      <c r="F871">
        <v>0</v>
      </c>
      <c r="G871">
        <v>0</v>
      </c>
      <c r="H871" t="s">
        <v>283</v>
      </c>
      <c r="I871">
        <v>7.9249999999999998</v>
      </c>
      <c r="K871" t="s">
        <v>19</v>
      </c>
      <c r="N871" t="s">
        <v>1229</v>
      </c>
      <c r="O871" t="s">
        <v>339</v>
      </c>
      <c r="P871" t="s">
        <v>1230</v>
      </c>
      <c r="Q871" t="str">
        <f>IF(COUNTIF(Table1[Ticket],Table1[[#This Row],[Ticket]])&gt;1,VLOOKUP(Table1[[#This Row],[Ticket]],Table2[#All],2,FALSE),"")</f>
        <v/>
      </c>
      <c r="R871" t="str">
        <f>IF(COUNTIF(Table1[SurName],Table1[[#This Row],[SurName]])&gt;1,VLOOKUP(Table1[[#This Row],[SurName]],Table3[#All],2,FALSE),"")</f>
        <v/>
      </c>
      <c r="S871" t="str">
        <f>IF(Table1[[#This Row],[Ticket Group]]="","","Ticket")</f>
        <v/>
      </c>
      <c r="T871" t="str">
        <f>IF(Table1[[#This Row],[Family Group]]="","","Family")</f>
        <v/>
      </c>
    </row>
    <row r="872" spans="1:20" x14ac:dyDescent="0.25">
      <c r="A872">
        <v>116</v>
      </c>
      <c r="B872">
        <v>0</v>
      </c>
      <c r="C872">
        <v>3</v>
      </c>
      <c r="D872" t="s">
        <v>14</v>
      </c>
      <c r="E872">
        <v>21</v>
      </c>
      <c r="F872">
        <v>0</v>
      </c>
      <c r="G872">
        <v>0</v>
      </c>
      <c r="H872" t="s">
        <v>230</v>
      </c>
      <c r="I872">
        <v>7.9249999999999998</v>
      </c>
      <c r="K872" t="s">
        <v>19</v>
      </c>
      <c r="N872" t="s">
        <v>890</v>
      </c>
      <c r="O872" t="s">
        <v>339</v>
      </c>
      <c r="P872" t="s">
        <v>891</v>
      </c>
      <c r="Q872" t="str">
        <f>IF(COUNTIF(Table1[Ticket],Table1[[#This Row],[Ticket]])&gt;1,VLOOKUP(Table1[[#This Row],[Ticket]],Table2[#All],2,FALSE),"")</f>
        <v/>
      </c>
      <c r="R872" t="str">
        <f>IF(COUNTIF(Table1[SurName],Table1[[#This Row],[SurName]])&gt;1,VLOOKUP(Table1[[#This Row],[SurName]],Table3[#All],2,FALSE),"")</f>
        <v/>
      </c>
      <c r="S872" t="str">
        <f>IF(Table1[[#This Row],[Ticket Group]]="","","Ticket")</f>
        <v/>
      </c>
      <c r="T872" t="str">
        <f>IF(Table1[[#This Row],[Family Group]]="","","Family")</f>
        <v/>
      </c>
    </row>
    <row r="873" spans="1:20" x14ac:dyDescent="0.25">
      <c r="A873">
        <v>730</v>
      </c>
      <c r="B873">
        <v>0</v>
      </c>
      <c r="C873">
        <v>3</v>
      </c>
      <c r="D873" t="s">
        <v>20</v>
      </c>
      <c r="E873">
        <v>25</v>
      </c>
      <c r="F873">
        <v>1</v>
      </c>
      <c r="G873">
        <v>0</v>
      </c>
      <c r="H873" t="s">
        <v>324</v>
      </c>
      <c r="I873">
        <v>7.9249999999999998</v>
      </c>
      <c r="K873" t="s">
        <v>19</v>
      </c>
      <c r="N873" t="s">
        <v>1628</v>
      </c>
      <c r="O873" t="s">
        <v>376</v>
      </c>
      <c r="P873" t="s">
        <v>1629</v>
      </c>
      <c r="Q873" t="str">
        <f>IF(COUNTIF(Table1[Ticket],Table1[[#This Row],[Ticket]])&gt;1,VLOOKUP(Table1[[#This Row],[Ticket]],Table2[#All],2,FALSE),"")</f>
        <v/>
      </c>
      <c r="R873" t="str">
        <f>IF(COUNTIF(Table1[SurName],Table1[[#This Row],[SurName]])&gt;1,VLOOKUP(Table1[[#This Row],[SurName]],Table3[#All],2,FALSE),"")</f>
        <v/>
      </c>
      <c r="S873" t="str">
        <f>IF(Table1[[#This Row],[Ticket Group]]="","","Ticket")</f>
        <v/>
      </c>
      <c r="T873" t="str">
        <f>IF(Table1[[#This Row],[Family Group]]="","","Family")</f>
        <v/>
      </c>
    </row>
    <row r="874" spans="1:20" x14ac:dyDescent="0.25">
      <c r="A874">
        <v>143</v>
      </c>
      <c r="B874">
        <v>1</v>
      </c>
      <c r="C874">
        <v>3</v>
      </c>
      <c r="D874" t="s">
        <v>20</v>
      </c>
      <c r="E874">
        <v>24</v>
      </c>
      <c r="F874">
        <v>1</v>
      </c>
      <c r="G874">
        <v>0</v>
      </c>
      <c r="H874" t="s">
        <v>237</v>
      </c>
      <c r="I874">
        <v>15.85</v>
      </c>
      <c r="K874" t="s">
        <v>19</v>
      </c>
      <c r="N874" t="s">
        <v>925</v>
      </c>
      <c r="O874" t="s">
        <v>378</v>
      </c>
      <c r="P874" t="s">
        <v>926</v>
      </c>
      <c r="Q874" t="str">
        <f>IF(COUNTIF(Table1[Ticket],Table1[[#This Row],[Ticket]])&gt;1,VLOOKUP(Table1[[#This Row],[Ticket]],Table2[#All],2,FALSE),"")</f>
        <v>Ticket 669</v>
      </c>
      <c r="R874" t="str">
        <f>IF(COUNTIF(Table1[SurName],Table1[[#This Row],[SurName]])&gt;1,VLOOKUP(Table1[[#This Row],[SurName]],Table3[#All],2,FALSE),"")</f>
        <v>Family 235</v>
      </c>
      <c r="S874" t="str">
        <f>IF(Table1[[#This Row],[Ticket Group]]="","","Ticket")</f>
        <v>Ticket</v>
      </c>
      <c r="T874" t="str">
        <f>IF(Table1[[#This Row],[Family Group]]="","","Family")</f>
        <v>Family</v>
      </c>
    </row>
    <row r="875" spans="1:20" x14ac:dyDescent="0.25">
      <c r="A875">
        <v>404</v>
      </c>
      <c r="B875">
        <v>0</v>
      </c>
      <c r="C875">
        <v>3</v>
      </c>
      <c r="D875" t="s">
        <v>14</v>
      </c>
      <c r="E875">
        <v>28</v>
      </c>
      <c r="F875">
        <v>1</v>
      </c>
      <c r="G875">
        <v>0</v>
      </c>
      <c r="H875" t="s">
        <v>237</v>
      </c>
      <c r="I875">
        <v>15.85</v>
      </c>
      <c r="K875" t="s">
        <v>19</v>
      </c>
      <c r="N875" t="s">
        <v>925</v>
      </c>
      <c r="O875" t="s">
        <v>339</v>
      </c>
      <c r="P875" t="s">
        <v>1256</v>
      </c>
      <c r="Q875" t="str">
        <f>IF(COUNTIF(Table1[Ticket],Table1[[#This Row],[Ticket]])&gt;1,VLOOKUP(Table1[[#This Row],[Ticket]],Table2[#All],2,FALSE),"")</f>
        <v>Ticket 669</v>
      </c>
      <c r="R875" t="str">
        <f>IF(COUNTIF(Table1[SurName],Table1[[#This Row],[SurName]])&gt;1,VLOOKUP(Table1[[#This Row],[SurName]],Table3[#All],2,FALSE),"")</f>
        <v>Family 235</v>
      </c>
      <c r="S875" t="str">
        <f>IF(Table1[[#This Row],[Ticket Group]]="","","Ticket")</f>
        <v>Ticket</v>
      </c>
      <c r="T875" t="str">
        <f>IF(Table1[[#This Row],[Family Group]]="","","Family")</f>
        <v>Family</v>
      </c>
    </row>
    <row r="876" spans="1:20" x14ac:dyDescent="0.25">
      <c r="A876">
        <v>3</v>
      </c>
      <c r="B876">
        <v>1</v>
      </c>
      <c r="C876">
        <v>3</v>
      </c>
      <c r="D876" t="s">
        <v>20</v>
      </c>
      <c r="E876">
        <v>26</v>
      </c>
      <c r="F876">
        <v>0</v>
      </c>
      <c r="G876">
        <v>0</v>
      </c>
      <c r="H876" t="s">
        <v>210</v>
      </c>
      <c r="I876">
        <v>7.9249999999999998</v>
      </c>
      <c r="K876" t="s">
        <v>19</v>
      </c>
      <c r="N876" t="s">
        <v>715</v>
      </c>
      <c r="O876" t="s">
        <v>376</v>
      </c>
      <c r="P876" t="s">
        <v>716</v>
      </c>
      <c r="Q876" t="str">
        <f>IF(COUNTIF(Table1[Ticket],Table1[[#This Row],[Ticket]])&gt;1,VLOOKUP(Table1[[#This Row],[Ticket]],Table2[#All],2,FALSE),"")</f>
        <v/>
      </c>
      <c r="R876" t="str">
        <f>IF(COUNTIF(Table1[SurName],Table1[[#This Row],[SurName]])&gt;1,VLOOKUP(Table1[[#This Row],[SurName]],Table3[#All],2,FALSE),"")</f>
        <v/>
      </c>
      <c r="S876" t="str">
        <f>IF(Table1[[#This Row],[Ticket Group]]="","","Ticket")</f>
        <v/>
      </c>
      <c r="T876" t="str">
        <f>IF(Table1[[#This Row],[Family Group]]="","","Family")</f>
        <v/>
      </c>
    </row>
    <row r="877" spans="1:20" x14ac:dyDescent="0.25">
      <c r="A877">
        <v>217</v>
      </c>
      <c r="B877">
        <v>1</v>
      </c>
      <c r="C877">
        <v>3</v>
      </c>
      <c r="D877" t="s">
        <v>20</v>
      </c>
      <c r="E877">
        <v>27</v>
      </c>
      <c r="F877">
        <v>0</v>
      </c>
      <c r="G877">
        <v>0</v>
      </c>
      <c r="H877" t="s">
        <v>255</v>
      </c>
      <c r="I877">
        <v>7.9249999999999998</v>
      </c>
      <c r="K877" t="s">
        <v>19</v>
      </c>
      <c r="N877" t="s">
        <v>1028</v>
      </c>
      <c r="O877" t="s">
        <v>376</v>
      </c>
      <c r="P877" t="s">
        <v>1029</v>
      </c>
      <c r="Q877" t="str">
        <f>IF(COUNTIF(Table1[Ticket],Table1[[#This Row],[Ticket]])&gt;1,VLOOKUP(Table1[[#This Row],[Ticket]],Table2[#All],2,FALSE),"")</f>
        <v/>
      </c>
      <c r="R877" t="str">
        <f>IF(COUNTIF(Table1[SurName],Table1[[#This Row],[SurName]])&gt;1,VLOOKUP(Table1[[#This Row],[SurName]],Table3[#All],2,FALSE),"")</f>
        <v/>
      </c>
      <c r="S877" t="str">
        <f>IF(Table1[[#This Row],[Ticket Group]]="","","Ticket")</f>
        <v/>
      </c>
      <c r="T877" t="str">
        <f>IF(Table1[[#This Row],[Family Group]]="","","Family")</f>
        <v/>
      </c>
    </row>
    <row r="878" spans="1:20" x14ac:dyDescent="0.25">
      <c r="A878">
        <v>817</v>
      </c>
      <c r="B878">
        <v>0</v>
      </c>
      <c r="C878">
        <v>3</v>
      </c>
      <c r="D878" t="s">
        <v>20</v>
      </c>
      <c r="E878">
        <v>23</v>
      </c>
      <c r="F878">
        <v>0</v>
      </c>
      <c r="G878">
        <v>0</v>
      </c>
      <c r="H878" t="s">
        <v>330</v>
      </c>
      <c r="I878">
        <v>7.9249999999999998</v>
      </c>
      <c r="K878" t="s">
        <v>19</v>
      </c>
      <c r="N878" t="s">
        <v>1720</v>
      </c>
      <c r="O878" t="s">
        <v>376</v>
      </c>
      <c r="P878" t="s">
        <v>1721</v>
      </c>
      <c r="Q878" t="str">
        <f>IF(COUNTIF(Table1[Ticket],Table1[[#This Row],[Ticket]])&gt;1,VLOOKUP(Table1[[#This Row],[Ticket]],Table2[#All],2,FALSE),"")</f>
        <v/>
      </c>
      <c r="R878" t="str">
        <f>IF(COUNTIF(Table1[SurName],Table1[[#This Row],[SurName]])&gt;1,VLOOKUP(Table1[[#This Row],[SurName]],Table3[#All],2,FALSE),"")</f>
        <v/>
      </c>
      <c r="S878" t="str">
        <f>IF(Table1[[#This Row],[Ticket Group]]="","","Ticket")</f>
        <v/>
      </c>
      <c r="T878" t="str">
        <f>IF(Table1[[#This Row],[Family Group]]="","","Family")</f>
        <v/>
      </c>
    </row>
    <row r="879" spans="1:20" x14ac:dyDescent="0.25">
      <c r="A879">
        <v>227</v>
      </c>
      <c r="B879">
        <v>1</v>
      </c>
      <c r="C879">
        <v>2</v>
      </c>
      <c r="D879" t="s">
        <v>14</v>
      </c>
      <c r="E879">
        <v>19</v>
      </c>
      <c r="F879">
        <v>0</v>
      </c>
      <c r="G879">
        <v>0</v>
      </c>
      <c r="H879" t="s">
        <v>259</v>
      </c>
      <c r="I879">
        <v>10.5</v>
      </c>
      <c r="K879" t="s">
        <v>19</v>
      </c>
      <c r="N879" t="s">
        <v>1043</v>
      </c>
      <c r="O879" t="s">
        <v>339</v>
      </c>
      <c r="P879" t="s">
        <v>783</v>
      </c>
      <c r="Q879" t="str">
        <f>IF(COUNTIF(Table1[Ticket],Table1[[#This Row],[Ticket]])&gt;1,VLOOKUP(Table1[[#This Row],[Ticket]],Table2[#All],2,FALSE),"")</f>
        <v/>
      </c>
      <c r="R879" t="str">
        <f>IF(COUNTIF(Table1[SurName],Table1[[#This Row],[SurName]])&gt;1,VLOOKUP(Table1[[#This Row],[SurName]],Table3[#All],2,FALSE),"")</f>
        <v/>
      </c>
      <c r="S879" t="str">
        <f>IF(Table1[[#This Row],[Ticket Group]]="","","Ticket")</f>
        <v/>
      </c>
      <c r="T879" t="str">
        <f>IF(Table1[[#This Row],[Family Group]]="","","Family")</f>
        <v/>
      </c>
    </row>
    <row r="880" spans="1:20" x14ac:dyDescent="0.25">
      <c r="A880">
        <v>527</v>
      </c>
      <c r="B880">
        <v>1</v>
      </c>
      <c r="C880">
        <v>2</v>
      </c>
      <c r="D880" t="s">
        <v>20</v>
      </c>
      <c r="E880">
        <v>50</v>
      </c>
      <c r="F880">
        <v>0</v>
      </c>
      <c r="G880">
        <v>0</v>
      </c>
      <c r="H880" t="s">
        <v>305</v>
      </c>
      <c r="I880">
        <v>10.5</v>
      </c>
      <c r="K880" t="s">
        <v>19</v>
      </c>
      <c r="N880" t="s">
        <v>1409</v>
      </c>
      <c r="O880" t="s">
        <v>376</v>
      </c>
      <c r="P880" t="s">
        <v>1410</v>
      </c>
      <c r="Q880" t="str">
        <f>IF(COUNTIF(Table1[Ticket],Table1[[#This Row],[Ticket]])&gt;1,VLOOKUP(Table1[[#This Row],[Ticket]],Table2[#All],2,FALSE),"")</f>
        <v/>
      </c>
      <c r="R880" t="str">
        <f>IF(COUNTIF(Table1[SurName],Table1[[#This Row],[SurName]])&gt;1,VLOOKUP(Table1[[#This Row],[SurName]],Table3[#All],2,FALSE),"")</f>
        <v/>
      </c>
      <c r="S880" t="str">
        <f>IF(Table1[[#This Row],[Ticket Group]]="","","Ticket")</f>
        <v/>
      </c>
      <c r="T880" t="str">
        <f>IF(Table1[[#This Row],[Family Group]]="","","Family")</f>
        <v/>
      </c>
    </row>
    <row r="881" spans="1:20" x14ac:dyDescent="0.25">
      <c r="A881">
        <v>243</v>
      </c>
      <c r="B881">
        <v>0</v>
      </c>
      <c r="C881">
        <v>2</v>
      </c>
      <c r="D881" t="s">
        <v>14</v>
      </c>
      <c r="E881">
        <v>29</v>
      </c>
      <c r="F881">
        <v>0</v>
      </c>
      <c r="G881">
        <v>0</v>
      </c>
      <c r="H881" t="s">
        <v>265</v>
      </c>
      <c r="I881">
        <v>10.5</v>
      </c>
      <c r="K881" t="s">
        <v>19</v>
      </c>
      <c r="N881" t="s">
        <v>1068</v>
      </c>
      <c r="O881" t="s">
        <v>339</v>
      </c>
      <c r="P881" t="s">
        <v>1069</v>
      </c>
      <c r="Q881" t="str">
        <f>IF(COUNTIF(Table1[Ticket],Table1[[#This Row],[Ticket]])&gt;1,VLOOKUP(Table1[[#This Row],[Ticket]],Table2[#All],2,FALSE),"")</f>
        <v/>
      </c>
      <c r="R881" t="str">
        <f>IF(COUNTIF(Table1[SurName],Table1[[#This Row],[SurName]])&gt;1,VLOOKUP(Table1[[#This Row],[SurName]],Table3[#All],2,FALSE),"")</f>
        <v/>
      </c>
      <c r="S881" t="str">
        <f>IF(Table1[[#This Row],[Ticket Group]]="","","Ticket")</f>
        <v/>
      </c>
      <c r="T881" t="str">
        <f>IF(Table1[[#This Row],[Family Group]]="","","Family")</f>
        <v/>
      </c>
    </row>
    <row r="882" spans="1:20" x14ac:dyDescent="0.25">
      <c r="A882">
        <v>784</v>
      </c>
      <c r="B882">
        <v>0</v>
      </c>
      <c r="C882">
        <v>3</v>
      </c>
      <c r="D882" t="s">
        <v>14</v>
      </c>
      <c r="F882">
        <v>1</v>
      </c>
      <c r="G882">
        <v>2</v>
      </c>
      <c r="H882" t="s">
        <v>327</v>
      </c>
      <c r="I882">
        <v>23.45</v>
      </c>
      <c r="K882" t="s">
        <v>19</v>
      </c>
      <c r="N882" t="s">
        <v>1687</v>
      </c>
      <c r="O882" t="s">
        <v>339</v>
      </c>
      <c r="P882" t="s">
        <v>1688</v>
      </c>
      <c r="Q882" t="str">
        <f>IF(COUNTIF(Table1[Ticket],Table1[[#This Row],[Ticket]])&gt;1,VLOOKUP(Table1[[#This Row],[Ticket]],Table2[#All],2,FALSE),"")</f>
        <v>Ticket 676</v>
      </c>
      <c r="R882" t="str">
        <f>IF(COUNTIF(Table1[SurName],Table1[[#This Row],[SurName]])&gt;1,VLOOKUP(Table1[[#This Row],[SurName]],Table3[#All],2,FALSE),"")</f>
        <v>Family 298</v>
      </c>
      <c r="S882" t="str">
        <f>IF(Table1[[#This Row],[Ticket Group]]="","","Ticket")</f>
        <v>Ticket</v>
      </c>
      <c r="T882" t="str">
        <f>IF(Table1[[#This Row],[Family Group]]="","","Family")</f>
        <v>Family</v>
      </c>
    </row>
    <row r="883" spans="1:20" x14ac:dyDescent="0.25">
      <c r="A883">
        <v>889</v>
      </c>
      <c r="B883">
        <v>0</v>
      </c>
      <c r="C883">
        <v>3</v>
      </c>
      <c r="D883" t="s">
        <v>20</v>
      </c>
      <c r="F883">
        <v>1</v>
      </c>
      <c r="G883">
        <v>2</v>
      </c>
      <c r="H883" t="s">
        <v>327</v>
      </c>
      <c r="I883">
        <v>23.45</v>
      </c>
      <c r="K883" t="s">
        <v>19</v>
      </c>
      <c r="N883" t="s">
        <v>1687</v>
      </c>
      <c r="O883" t="s">
        <v>376</v>
      </c>
      <c r="P883" t="s">
        <v>1808</v>
      </c>
      <c r="Q883" t="str">
        <f>IF(COUNTIF(Table1[Ticket],Table1[[#This Row],[Ticket]])&gt;1,VLOOKUP(Table1[[#This Row],[Ticket]],Table2[#All],2,FALSE),"")</f>
        <v>Ticket 676</v>
      </c>
      <c r="R883" t="str">
        <f>IF(COUNTIF(Table1[SurName],Table1[[#This Row],[SurName]])&gt;1,VLOOKUP(Table1[[#This Row],[SurName]],Table3[#All],2,FALSE),"")</f>
        <v>Family 298</v>
      </c>
      <c r="S883" t="str">
        <f>IF(Table1[[#This Row],[Ticket Group]]="","","Ticket")</f>
        <v>Ticket</v>
      </c>
      <c r="T883" t="str">
        <f>IF(Table1[[#This Row],[Family Group]]="","","Family")</f>
        <v>Family</v>
      </c>
    </row>
    <row r="884" spans="1:20" x14ac:dyDescent="0.25">
      <c r="A884">
        <v>87</v>
      </c>
      <c r="B884">
        <v>0</v>
      </c>
      <c r="C884">
        <v>3</v>
      </c>
      <c r="D884" t="s">
        <v>14</v>
      </c>
      <c r="E884">
        <v>16</v>
      </c>
      <c r="F884">
        <v>1</v>
      </c>
      <c r="G884">
        <v>3</v>
      </c>
      <c r="H884" t="s">
        <v>227</v>
      </c>
      <c r="I884">
        <v>34.375</v>
      </c>
      <c r="K884" t="s">
        <v>19</v>
      </c>
      <c r="N884" t="s">
        <v>847</v>
      </c>
      <c r="O884" t="s">
        <v>339</v>
      </c>
      <c r="P884" t="s">
        <v>848</v>
      </c>
      <c r="Q884" t="str">
        <f>IF(COUNTIF(Table1[Ticket],Table1[[#This Row],[Ticket]])&gt;1,VLOOKUP(Table1[[#This Row],[Ticket]],Table2[#All],2,FALSE),"")</f>
        <v>Ticket 677</v>
      </c>
      <c r="R884" t="str">
        <f>IF(COUNTIF(Table1[SurName],Table1[[#This Row],[SurName]])&gt;1,VLOOKUP(Table1[[#This Row],[SurName]],Table3[#All],2,FALSE),"")</f>
        <v>Family 192</v>
      </c>
      <c r="S884" t="str">
        <f>IF(Table1[[#This Row],[Ticket Group]]="","","Ticket")</f>
        <v>Ticket</v>
      </c>
      <c r="T884" t="str">
        <f>IF(Table1[[#This Row],[Family Group]]="","","Family")</f>
        <v>Family</v>
      </c>
    </row>
    <row r="885" spans="1:20" x14ac:dyDescent="0.25">
      <c r="A885">
        <v>148</v>
      </c>
      <c r="B885">
        <v>0</v>
      </c>
      <c r="C885">
        <v>3</v>
      </c>
      <c r="D885" t="s">
        <v>20</v>
      </c>
      <c r="E885">
        <v>9</v>
      </c>
      <c r="F885">
        <v>2</v>
      </c>
      <c r="G885">
        <v>2</v>
      </c>
      <c r="H885" t="s">
        <v>227</v>
      </c>
      <c r="I885">
        <v>34.375</v>
      </c>
      <c r="K885" t="s">
        <v>19</v>
      </c>
      <c r="N885" t="s">
        <v>847</v>
      </c>
      <c r="O885" t="s">
        <v>376</v>
      </c>
      <c r="P885" t="s">
        <v>934</v>
      </c>
      <c r="Q885" t="str">
        <f>IF(COUNTIF(Table1[Ticket],Table1[[#This Row],[Ticket]])&gt;1,VLOOKUP(Table1[[#This Row],[Ticket]],Table2[#All],2,FALSE),"")</f>
        <v>Ticket 677</v>
      </c>
      <c r="R885" t="str">
        <f>IF(COUNTIF(Table1[SurName],Table1[[#This Row],[SurName]])&gt;1,VLOOKUP(Table1[[#This Row],[SurName]],Table3[#All],2,FALSE),"")</f>
        <v>Family 192</v>
      </c>
      <c r="S885" t="str">
        <f>IF(Table1[[#This Row],[Ticket Group]]="","","Ticket")</f>
        <v>Ticket</v>
      </c>
      <c r="T885" t="str">
        <f>IF(Table1[[#This Row],[Family Group]]="","","Family")</f>
        <v>Family</v>
      </c>
    </row>
    <row r="886" spans="1:20" x14ac:dyDescent="0.25">
      <c r="A886">
        <v>437</v>
      </c>
      <c r="B886">
        <v>0</v>
      </c>
      <c r="C886">
        <v>3</v>
      </c>
      <c r="D886" t="s">
        <v>20</v>
      </c>
      <c r="E886">
        <v>21</v>
      </c>
      <c r="F886">
        <v>2</v>
      </c>
      <c r="G886">
        <v>2</v>
      </c>
      <c r="H886" t="s">
        <v>227</v>
      </c>
      <c r="I886">
        <v>34.375</v>
      </c>
      <c r="K886" t="s">
        <v>19</v>
      </c>
      <c r="N886" t="s">
        <v>847</v>
      </c>
      <c r="O886" t="s">
        <v>376</v>
      </c>
      <c r="P886" t="s">
        <v>1303</v>
      </c>
      <c r="Q886" t="str">
        <f>IF(COUNTIF(Table1[Ticket],Table1[[#This Row],[Ticket]])&gt;1,VLOOKUP(Table1[[#This Row],[Ticket]],Table2[#All],2,FALSE),"")</f>
        <v>Ticket 677</v>
      </c>
      <c r="R886" t="str">
        <f>IF(COUNTIF(Table1[SurName],Table1[[#This Row],[SurName]])&gt;1,VLOOKUP(Table1[[#This Row],[SurName]],Table3[#All],2,FALSE),"")</f>
        <v>Family 192</v>
      </c>
      <c r="S886" t="str">
        <f>IF(Table1[[#This Row],[Ticket Group]]="","","Ticket")</f>
        <v>Ticket</v>
      </c>
      <c r="T886" t="str">
        <f>IF(Table1[[#This Row],[Family Group]]="","","Family")</f>
        <v>Family</v>
      </c>
    </row>
    <row r="887" spans="1:20" x14ac:dyDescent="0.25">
      <c r="A887">
        <v>737</v>
      </c>
      <c r="B887">
        <v>0</v>
      </c>
      <c r="C887">
        <v>3</v>
      </c>
      <c r="D887" t="s">
        <v>20</v>
      </c>
      <c r="E887">
        <v>48</v>
      </c>
      <c r="F887">
        <v>1</v>
      </c>
      <c r="G887">
        <v>3</v>
      </c>
      <c r="H887" t="s">
        <v>227</v>
      </c>
      <c r="I887">
        <v>34.375</v>
      </c>
      <c r="K887" t="s">
        <v>19</v>
      </c>
      <c r="N887" t="s">
        <v>847</v>
      </c>
      <c r="O887" t="s">
        <v>378</v>
      </c>
      <c r="P887" t="s">
        <v>1638</v>
      </c>
      <c r="Q887" t="str">
        <f>IF(COUNTIF(Table1[Ticket],Table1[[#This Row],[Ticket]])&gt;1,VLOOKUP(Table1[[#This Row],[Ticket]],Table2[#All],2,FALSE),"")</f>
        <v>Ticket 677</v>
      </c>
      <c r="R887" t="str">
        <f>IF(COUNTIF(Table1[SurName],Table1[[#This Row],[SurName]])&gt;1,VLOOKUP(Table1[[#This Row],[SurName]],Table3[#All],2,FALSE),"")</f>
        <v>Family 192</v>
      </c>
      <c r="S887" t="str">
        <f>IF(Table1[[#This Row],[Ticket Group]]="","","Ticket")</f>
        <v>Ticket</v>
      </c>
      <c r="T887" t="str">
        <f>IF(Table1[[#This Row],[Family Group]]="","","Family")</f>
        <v>Family</v>
      </c>
    </row>
    <row r="888" spans="1:20" x14ac:dyDescent="0.25">
      <c r="A888">
        <v>236</v>
      </c>
      <c r="B888">
        <v>0</v>
      </c>
      <c r="C888">
        <v>3</v>
      </c>
      <c r="D888" t="s">
        <v>20</v>
      </c>
      <c r="F888">
        <v>0</v>
      </c>
      <c r="G888">
        <v>0</v>
      </c>
      <c r="H888" t="s">
        <v>262</v>
      </c>
      <c r="I888">
        <v>7.55</v>
      </c>
      <c r="K888" t="s">
        <v>19</v>
      </c>
      <c r="N888" t="s">
        <v>1056</v>
      </c>
      <c r="O888" t="s">
        <v>376</v>
      </c>
      <c r="P888" t="s">
        <v>1057</v>
      </c>
      <c r="Q888" t="str">
        <f>IF(COUNTIF(Table1[Ticket],Table1[[#This Row],[Ticket]])&gt;1,VLOOKUP(Table1[[#This Row],[Ticket]],Table2[#All],2,FALSE),"")</f>
        <v/>
      </c>
      <c r="R888" t="str">
        <f>IF(COUNTIF(Table1[SurName],Table1[[#This Row],[SurName]])&gt;1,VLOOKUP(Table1[[#This Row],[SurName]],Table3[#All],2,FALSE),"")</f>
        <v/>
      </c>
      <c r="S888" t="str">
        <f>IF(Table1[[#This Row],[Ticket Group]]="","","Ticket")</f>
        <v/>
      </c>
      <c r="T888" t="str">
        <f>IF(Table1[[#This Row],[Family Group]]="","","Family")</f>
        <v/>
      </c>
    </row>
    <row r="889" spans="1:20" x14ac:dyDescent="0.25">
      <c r="A889">
        <v>93</v>
      </c>
      <c r="B889">
        <v>0</v>
      </c>
      <c r="C889">
        <v>1</v>
      </c>
      <c r="D889" t="s">
        <v>14</v>
      </c>
      <c r="E889">
        <v>46</v>
      </c>
      <c r="F889">
        <v>1</v>
      </c>
      <c r="G889">
        <v>0</v>
      </c>
      <c r="H889" t="s">
        <v>176</v>
      </c>
      <c r="I889">
        <v>61.174999999999997</v>
      </c>
      <c r="J889" t="s">
        <v>177</v>
      </c>
      <c r="K889" t="s">
        <v>19</v>
      </c>
      <c r="L889" t="s">
        <v>165</v>
      </c>
      <c r="M889">
        <v>1</v>
      </c>
      <c r="N889" t="s">
        <v>647</v>
      </c>
      <c r="O889" t="s">
        <v>339</v>
      </c>
      <c r="P889" t="s">
        <v>648</v>
      </c>
      <c r="Q889" t="str">
        <f>IF(COUNTIF(Table1[Ticket],Table1[[#This Row],[Ticket]])&gt;1,VLOOKUP(Table1[[#This Row],[Ticket]],Table2[#All],2,FALSE),"")</f>
        <v/>
      </c>
      <c r="R889" t="str">
        <f>IF(COUNTIF(Table1[SurName],Table1[[#This Row],[SurName]])&gt;1,VLOOKUP(Table1[[#This Row],[SurName]],Table3[#All],2,FALSE),"")</f>
        <v/>
      </c>
      <c r="S889" t="str">
        <f>IF(Table1[[#This Row],[Ticket Group]]="","","Ticket")</f>
        <v/>
      </c>
      <c r="T889" t="str">
        <f>IF(Table1[[#This Row],[Family Group]]="","","Family")</f>
        <v/>
      </c>
    </row>
    <row r="890" spans="1:20" x14ac:dyDescent="0.25">
      <c r="A890">
        <v>220</v>
      </c>
      <c r="B890">
        <v>0</v>
      </c>
      <c r="C890">
        <v>2</v>
      </c>
      <c r="D890" t="s">
        <v>14</v>
      </c>
      <c r="E890">
        <v>30</v>
      </c>
      <c r="F890">
        <v>0</v>
      </c>
      <c r="G890">
        <v>0</v>
      </c>
      <c r="H890" t="s">
        <v>256</v>
      </c>
      <c r="I890">
        <v>10.5</v>
      </c>
      <c r="K890" t="s">
        <v>19</v>
      </c>
      <c r="N890" t="s">
        <v>542</v>
      </c>
      <c r="O890" t="s">
        <v>339</v>
      </c>
      <c r="P890" t="s">
        <v>1032</v>
      </c>
      <c r="Q890" t="str">
        <f>IF(COUNTIF(Table1[Ticket],Table1[[#This Row],[Ticket]])&gt;1,VLOOKUP(Table1[[#This Row],[Ticket]],Table2[#All],2,FALSE),"")</f>
        <v/>
      </c>
      <c r="R890" t="str">
        <f>IF(COUNTIF(Table1[SurName],Table1[[#This Row],[SurName]])&gt;1,VLOOKUP(Table1[[#This Row],[SurName]],Table3[#All],2,FALSE),"")</f>
        <v>Family 246</v>
      </c>
      <c r="S890" t="str">
        <f>IF(Table1[[#This Row],[Ticket Group]]="","","Ticket")</f>
        <v/>
      </c>
      <c r="T890" t="str">
        <f>IF(Table1[[#This Row],[Family Group]]="","","Family")</f>
        <v>Family</v>
      </c>
    </row>
    <row r="891" spans="1:20" x14ac:dyDescent="0.25">
      <c r="A891">
        <v>541</v>
      </c>
      <c r="B891">
        <v>1</v>
      </c>
      <c r="C891">
        <v>1</v>
      </c>
      <c r="D891" t="s">
        <v>20</v>
      </c>
      <c r="E891">
        <v>36</v>
      </c>
      <c r="F891">
        <v>0</v>
      </c>
      <c r="G891">
        <v>2</v>
      </c>
      <c r="H891" t="s">
        <v>44</v>
      </c>
      <c r="I891">
        <v>71</v>
      </c>
      <c r="J891" t="s">
        <v>45</v>
      </c>
      <c r="K891" t="s">
        <v>19</v>
      </c>
      <c r="L891" t="s">
        <v>39</v>
      </c>
      <c r="M891">
        <v>1</v>
      </c>
      <c r="N891" t="s">
        <v>385</v>
      </c>
      <c r="O891" t="s">
        <v>376</v>
      </c>
      <c r="P891" t="s">
        <v>386</v>
      </c>
      <c r="Q891" t="str">
        <f>IF(COUNTIF(Table1[Ticket],Table1[[#This Row],[Ticket]])&gt;1,VLOOKUP(Table1[[#This Row],[Ticket]],Table2[#All],2,FALSE),"")</f>
        <v>Ticket 681</v>
      </c>
      <c r="R891" t="str">
        <f>IF(COUNTIF(Table1[SurName],Table1[[#This Row],[SurName]])&gt;1,VLOOKUP(Table1[[#This Row],[SurName]],Table3[#All],2,FALSE),"")</f>
        <v>Family 135</v>
      </c>
      <c r="S891" t="str">
        <f>IF(Table1[[#This Row],[Ticket Group]]="","","Ticket")</f>
        <v>Ticket</v>
      </c>
      <c r="T891" t="str">
        <f>IF(Table1[[#This Row],[Family Group]]="","","Family")</f>
        <v>Family</v>
      </c>
    </row>
    <row r="892" spans="1:20" x14ac:dyDescent="0.25">
      <c r="A892">
        <v>746</v>
      </c>
      <c r="B892">
        <v>0</v>
      </c>
      <c r="C892">
        <v>1</v>
      </c>
      <c r="D892" t="s">
        <v>14</v>
      </c>
      <c r="E892">
        <v>70</v>
      </c>
      <c r="F892">
        <v>1</v>
      </c>
      <c r="G892">
        <v>1</v>
      </c>
      <c r="H892" t="s">
        <v>44</v>
      </c>
      <c r="I892">
        <v>71</v>
      </c>
      <c r="J892" t="s">
        <v>45</v>
      </c>
      <c r="K892" t="s">
        <v>19</v>
      </c>
      <c r="L892" t="s">
        <v>39</v>
      </c>
      <c r="M892">
        <v>1</v>
      </c>
      <c r="N892" t="s">
        <v>385</v>
      </c>
      <c r="O892" t="s">
        <v>387</v>
      </c>
      <c r="P892" t="s">
        <v>388</v>
      </c>
      <c r="Q892" t="str">
        <f>IF(COUNTIF(Table1[Ticket],Table1[[#This Row],[Ticket]])&gt;1,VLOOKUP(Table1[[#This Row],[Ticket]],Table2[#All],2,FALSE),"")</f>
        <v>Ticket 681</v>
      </c>
      <c r="R892" t="str">
        <f>IF(COUNTIF(Table1[SurName],Table1[[#This Row],[SurName]])&gt;1,VLOOKUP(Table1[[#This Row],[SurName]],Table3[#All],2,FALSE),"")</f>
        <v>Family 135</v>
      </c>
      <c r="S892" t="str">
        <f>IF(Table1[[#This Row],[Ticket Group]]="","","Ticket")</f>
        <v>Ticket</v>
      </c>
      <c r="T892" t="str">
        <f>IF(Table1[[#This Row],[Family Group]]="","","Family")</f>
        <v>Family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0999-9939-47E6-9B38-DB8C9666EE8A}">
  <dimension ref="A1:E682"/>
  <sheetViews>
    <sheetView tabSelected="1" workbookViewId="0"/>
  </sheetViews>
  <sheetFormatPr defaultRowHeight="15" x14ac:dyDescent="0.25"/>
  <cols>
    <col min="1" max="1" width="19.85546875" bestFit="1" customWidth="1"/>
    <col min="2" max="2" width="14.5703125" bestFit="1" customWidth="1"/>
    <col min="4" max="4" width="24.42578125" bestFit="1" customWidth="1"/>
    <col min="5" max="5" width="17.5703125" bestFit="1" customWidth="1"/>
  </cols>
  <sheetData>
    <row r="1" spans="1:5" x14ac:dyDescent="0.25">
      <c r="A1" s="1" t="s">
        <v>1812</v>
      </c>
      <c r="B1" s="1" t="s">
        <v>1813</v>
      </c>
      <c r="D1" s="4" t="s">
        <v>1811</v>
      </c>
      <c r="E1" s="5" t="s">
        <v>2495</v>
      </c>
    </row>
    <row r="2" spans="1:5" x14ac:dyDescent="0.25">
      <c r="A2" s="2">
        <v>693</v>
      </c>
      <c r="B2" s="3" t="s">
        <v>1814</v>
      </c>
      <c r="D2" s="2" t="s">
        <v>1758</v>
      </c>
      <c r="E2" s="5" t="s">
        <v>2496</v>
      </c>
    </row>
    <row r="3" spans="1:5" x14ac:dyDescent="0.25">
      <c r="A3" s="2">
        <v>695</v>
      </c>
      <c r="B3" s="3" t="s">
        <v>1815</v>
      </c>
      <c r="D3" s="2" t="s">
        <v>1111</v>
      </c>
      <c r="E3" s="5" t="s">
        <v>2497</v>
      </c>
    </row>
    <row r="4" spans="1:5" x14ac:dyDescent="0.25">
      <c r="A4" s="2">
        <v>1601</v>
      </c>
      <c r="B4" s="3" t="s">
        <v>1816</v>
      </c>
      <c r="D4" s="2" t="s">
        <v>1145</v>
      </c>
      <c r="E4" s="5" t="s">
        <v>2498</v>
      </c>
    </row>
    <row r="5" spans="1:5" x14ac:dyDescent="0.25">
      <c r="A5" s="2">
        <v>2003</v>
      </c>
      <c r="B5" s="3" t="s">
        <v>1817</v>
      </c>
      <c r="D5" s="2" t="s">
        <v>1209</v>
      </c>
      <c r="E5" s="5" t="s">
        <v>2499</v>
      </c>
    </row>
    <row r="6" spans="1:5" x14ac:dyDescent="0.25">
      <c r="A6" s="2">
        <v>2223</v>
      </c>
      <c r="B6" s="3" t="s">
        <v>1818</v>
      </c>
      <c r="D6" s="2" t="s">
        <v>1254</v>
      </c>
      <c r="E6" s="5" t="s">
        <v>2500</v>
      </c>
    </row>
    <row r="7" spans="1:5" x14ac:dyDescent="0.25">
      <c r="A7" s="2">
        <v>2620</v>
      </c>
      <c r="B7" s="3" t="s">
        <v>1819</v>
      </c>
      <c r="D7" s="2" t="s">
        <v>772</v>
      </c>
      <c r="E7" s="5" t="s">
        <v>2501</v>
      </c>
    </row>
    <row r="8" spans="1:5" x14ac:dyDescent="0.25">
      <c r="A8" s="2">
        <v>2623</v>
      </c>
      <c r="B8" s="3" t="s">
        <v>1820</v>
      </c>
      <c r="D8" s="2" t="s">
        <v>1766</v>
      </c>
      <c r="E8" s="5" t="s">
        <v>2502</v>
      </c>
    </row>
    <row r="9" spans="1:5" x14ac:dyDescent="0.25">
      <c r="A9" s="2">
        <v>2624</v>
      </c>
      <c r="B9" s="3" t="s">
        <v>1821</v>
      </c>
      <c r="D9" s="2" t="s">
        <v>1014</v>
      </c>
      <c r="E9" s="5" t="s">
        <v>2503</v>
      </c>
    </row>
    <row r="10" spans="1:5" x14ac:dyDescent="0.25">
      <c r="A10" s="2">
        <v>2625</v>
      </c>
      <c r="B10" s="3" t="s">
        <v>1822</v>
      </c>
      <c r="D10" s="2" t="s">
        <v>1100</v>
      </c>
      <c r="E10" s="5" t="s">
        <v>2504</v>
      </c>
    </row>
    <row r="11" spans="1:5" x14ac:dyDescent="0.25">
      <c r="A11" s="2">
        <v>2626</v>
      </c>
      <c r="B11" s="3" t="s">
        <v>1823</v>
      </c>
      <c r="D11" s="2" t="s">
        <v>1748</v>
      </c>
      <c r="E11" s="5" t="s">
        <v>2505</v>
      </c>
    </row>
    <row r="12" spans="1:5" x14ac:dyDescent="0.25">
      <c r="A12" s="2">
        <v>2627</v>
      </c>
      <c r="B12" s="3" t="s">
        <v>1824</v>
      </c>
      <c r="D12" s="2" t="s">
        <v>1018</v>
      </c>
      <c r="E12" s="5" t="s">
        <v>2506</v>
      </c>
    </row>
    <row r="13" spans="1:5" x14ac:dyDescent="0.25">
      <c r="A13" s="2">
        <v>2628</v>
      </c>
      <c r="B13" s="3" t="s">
        <v>1825</v>
      </c>
      <c r="D13" s="2" t="s">
        <v>421</v>
      </c>
      <c r="E13" s="5" t="s">
        <v>2507</v>
      </c>
    </row>
    <row r="14" spans="1:5" x14ac:dyDescent="0.25">
      <c r="A14" s="2">
        <v>2629</v>
      </c>
      <c r="B14" s="3" t="s">
        <v>1826</v>
      </c>
      <c r="D14" s="2" t="s">
        <v>498</v>
      </c>
      <c r="E14" s="5" t="s">
        <v>2508</v>
      </c>
    </row>
    <row r="15" spans="1:5" x14ac:dyDescent="0.25">
      <c r="A15" s="2">
        <v>2631</v>
      </c>
      <c r="B15" s="3" t="s">
        <v>1827</v>
      </c>
      <c r="D15" s="2" t="s">
        <v>1741</v>
      </c>
      <c r="E15" s="5" t="s">
        <v>2509</v>
      </c>
    </row>
    <row r="16" spans="1:5" x14ac:dyDescent="0.25">
      <c r="A16" s="2">
        <v>2641</v>
      </c>
      <c r="B16" s="3" t="s">
        <v>1828</v>
      </c>
      <c r="D16" s="2" t="s">
        <v>997</v>
      </c>
      <c r="E16" s="5" t="s">
        <v>2510</v>
      </c>
    </row>
    <row r="17" spans="1:5" x14ac:dyDescent="0.25">
      <c r="A17" s="2">
        <v>2647</v>
      </c>
      <c r="B17" s="3" t="s">
        <v>1829</v>
      </c>
      <c r="D17" s="2" t="s">
        <v>632</v>
      </c>
      <c r="E17" s="5" t="s">
        <v>2511</v>
      </c>
    </row>
    <row r="18" spans="1:5" x14ac:dyDescent="0.25">
      <c r="A18" s="2">
        <v>2648</v>
      </c>
      <c r="B18" s="3" t="s">
        <v>1830</v>
      </c>
      <c r="D18" s="2" t="s">
        <v>727</v>
      </c>
      <c r="E18" s="5" t="s">
        <v>2512</v>
      </c>
    </row>
    <row r="19" spans="1:5" x14ac:dyDescent="0.25">
      <c r="A19" s="2">
        <v>2649</v>
      </c>
      <c r="B19" s="3" t="s">
        <v>1831</v>
      </c>
      <c r="D19" s="2" t="s">
        <v>854</v>
      </c>
      <c r="E19" s="5" t="s">
        <v>2513</v>
      </c>
    </row>
    <row r="20" spans="1:5" x14ac:dyDescent="0.25">
      <c r="A20" s="2">
        <v>2650</v>
      </c>
      <c r="B20" s="3" t="s">
        <v>1832</v>
      </c>
      <c r="D20" s="2" t="s">
        <v>929</v>
      </c>
      <c r="E20" s="5" t="s">
        <v>2514</v>
      </c>
    </row>
    <row r="21" spans="1:5" x14ac:dyDescent="0.25">
      <c r="A21" s="2">
        <v>2651</v>
      </c>
      <c r="B21" s="3" t="s">
        <v>1833</v>
      </c>
      <c r="D21" s="2" t="s">
        <v>364</v>
      </c>
      <c r="E21" s="5" t="s">
        <v>2515</v>
      </c>
    </row>
    <row r="22" spans="1:5" x14ac:dyDescent="0.25">
      <c r="A22" s="2">
        <v>2653</v>
      </c>
      <c r="B22" s="3" t="s">
        <v>1834</v>
      </c>
      <c r="D22" s="2" t="s">
        <v>1398</v>
      </c>
      <c r="E22" s="5" t="s">
        <v>2516</v>
      </c>
    </row>
    <row r="23" spans="1:5" x14ac:dyDescent="0.25">
      <c r="A23" s="2">
        <v>2659</v>
      </c>
      <c r="B23" s="3" t="s">
        <v>1835</v>
      </c>
      <c r="D23" s="2" t="s">
        <v>464</v>
      </c>
      <c r="E23" s="5" t="s">
        <v>2517</v>
      </c>
    </row>
    <row r="24" spans="1:5" x14ac:dyDescent="0.25">
      <c r="A24" s="2">
        <v>2661</v>
      </c>
      <c r="B24" s="3" t="s">
        <v>1836</v>
      </c>
      <c r="D24" s="2" t="s">
        <v>790</v>
      </c>
      <c r="E24" s="5" t="s">
        <v>2518</v>
      </c>
    </row>
    <row r="25" spans="1:5" x14ac:dyDescent="0.25">
      <c r="A25" s="2">
        <v>2662</v>
      </c>
      <c r="B25" s="3" t="s">
        <v>1837</v>
      </c>
      <c r="D25" s="2" t="s">
        <v>1371</v>
      </c>
      <c r="E25" s="5" t="s">
        <v>2519</v>
      </c>
    </row>
    <row r="26" spans="1:5" x14ac:dyDescent="0.25">
      <c r="A26" s="2">
        <v>2663</v>
      </c>
      <c r="B26" s="3" t="s">
        <v>1838</v>
      </c>
      <c r="D26" s="2" t="s">
        <v>1207</v>
      </c>
      <c r="E26" s="5" t="s">
        <v>2520</v>
      </c>
    </row>
    <row r="27" spans="1:5" x14ac:dyDescent="0.25">
      <c r="A27" s="2">
        <v>2664</v>
      </c>
      <c r="B27" s="3" t="s">
        <v>1839</v>
      </c>
      <c r="D27" s="2" t="s">
        <v>746</v>
      </c>
      <c r="E27" s="5" t="s">
        <v>2521</v>
      </c>
    </row>
    <row r="28" spans="1:5" x14ac:dyDescent="0.25">
      <c r="A28" s="2">
        <v>2665</v>
      </c>
      <c r="B28" s="3" t="s">
        <v>1840</v>
      </c>
      <c r="D28" s="2" t="s">
        <v>526</v>
      </c>
      <c r="E28" s="5" t="s">
        <v>2522</v>
      </c>
    </row>
    <row r="29" spans="1:5" x14ac:dyDescent="0.25">
      <c r="A29" s="2">
        <v>2666</v>
      </c>
      <c r="B29" s="3" t="s">
        <v>1841</v>
      </c>
      <c r="D29" s="2" t="s">
        <v>888</v>
      </c>
      <c r="E29" s="5" t="s">
        <v>2523</v>
      </c>
    </row>
    <row r="30" spans="1:5" x14ac:dyDescent="0.25">
      <c r="A30" s="2">
        <v>2667</v>
      </c>
      <c r="B30" s="3" t="s">
        <v>1842</v>
      </c>
      <c r="D30" s="2" t="s">
        <v>397</v>
      </c>
      <c r="E30" s="5" t="s">
        <v>2524</v>
      </c>
    </row>
    <row r="31" spans="1:5" x14ac:dyDescent="0.25">
      <c r="A31" s="2">
        <v>2668</v>
      </c>
      <c r="B31" s="3" t="s">
        <v>1843</v>
      </c>
      <c r="D31" s="2" t="s">
        <v>1740</v>
      </c>
      <c r="E31" s="5" t="s">
        <v>2525</v>
      </c>
    </row>
    <row r="32" spans="1:5" x14ac:dyDescent="0.25">
      <c r="A32" s="2">
        <v>2669</v>
      </c>
      <c r="B32" s="3" t="s">
        <v>1844</v>
      </c>
      <c r="D32" s="2" t="s">
        <v>1685</v>
      </c>
      <c r="E32" s="5" t="s">
        <v>2526</v>
      </c>
    </row>
    <row r="33" spans="1:5" x14ac:dyDescent="0.25">
      <c r="A33" s="2">
        <v>2671</v>
      </c>
      <c r="B33" s="3" t="s">
        <v>1845</v>
      </c>
      <c r="D33" s="2" t="s">
        <v>845</v>
      </c>
      <c r="E33" s="5" t="s">
        <v>2527</v>
      </c>
    </row>
    <row r="34" spans="1:5" x14ac:dyDescent="0.25">
      <c r="A34" s="2">
        <v>2672</v>
      </c>
      <c r="B34" s="3" t="s">
        <v>1846</v>
      </c>
      <c r="D34" s="2" t="s">
        <v>1320</v>
      </c>
      <c r="E34" s="5" t="s">
        <v>2528</v>
      </c>
    </row>
    <row r="35" spans="1:5" x14ac:dyDescent="0.25">
      <c r="A35" s="2">
        <v>2674</v>
      </c>
      <c r="B35" s="3" t="s">
        <v>1847</v>
      </c>
      <c r="D35" s="2" t="s">
        <v>1562</v>
      </c>
      <c r="E35" s="5" t="s">
        <v>2529</v>
      </c>
    </row>
    <row r="36" spans="1:5" x14ac:dyDescent="0.25">
      <c r="A36" s="2">
        <v>2677</v>
      </c>
      <c r="B36" s="3" t="s">
        <v>1848</v>
      </c>
      <c r="D36" s="2" t="s">
        <v>1657</v>
      </c>
      <c r="E36" s="5" t="s">
        <v>2530</v>
      </c>
    </row>
    <row r="37" spans="1:5" x14ac:dyDescent="0.25">
      <c r="A37" s="2">
        <v>2678</v>
      </c>
      <c r="B37" s="3" t="s">
        <v>1849</v>
      </c>
      <c r="D37" s="2" t="s">
        <v>1785</v>
      </c>
      <c r="E37" s="5" t="s">
        <v>2531</v>
      </c>
    </row>
    <row r="38" spans="1:5" x14ac:dyDescent="0.25">
      <c r="A38" s="2">
        <v>2680</v>
      </c>
      <c r="B38" s="3" t="s">
        <v>1850</v>
      </c>
      <c r="D38" s="2" t="s">
        <v>566</v>
      </c>
      <c r="E38" s="5" t="s">
        <v>2532</v>
      </c>
    </row>
    <row r="39" spans="1:5" x14ac:dyDescent="0.25">
      <c r="A39" s="2">
        <v>2683</v>
      </c>
      <c r="B39" s="3" t="s">
        <v>1851</v>
      </c>
      <c r="D39" s="2" t="s">
        <v>1801</v>
      </c>
      <c r="E39" s="5" t="s">
        <v>2533</v>
      </c>
    </row>
    <row r="40" spans="1:5" x14ac:dyDescent="0.25">
      <c r="A40" s="2">
        <v>2685</v>
      </c>
      <c r="B40" s="3" t="s">
        <v>1852</v>
      </c>
      <c r="D40" s="2" t="s">
        <v>1664</v>
      </c>
      <c r="E40" s="5" t="s">
        <v>2534</v>
      </c>
    </row>
    <row r="41" spans="1:5" x14ac:dyDescent="0.25">
      <c r="A41" s="2">
        <v>2686</v>
      </c>
      <c r="B41" s="3" t="s">
        <v>1853</v>
      </c>
      <c r="D41" s="2" t="s">
        <v>1205</v>
      </c>
      <c r="E41" s="5" t="s">
        <v>2535</v>
      </c>
    </row>
    <row r="42" spans="1:5" x14ac:dyDescent="0.25">
      <c r="A42" s="2">
        <v>2687</v>
      </c>
      <c r="B42" s="3" t="s">
        <v>1854</v>
      </c>
      <c r="D42" s="2" t="s">
        <v>1130</v>
      </c>
      <c r="E42" s="5" t="s">
        <v>2536</v>
      </c>
    </row>
    <row r="43" spans="1:5" x14ac:dyDescent="0.25">
      <c r="A43" s="2">
        <v>2689</v>
      </c>
      <c r="B43" s="3" t="s">
        <v>1855</v>
      </c>
      <c r="D43" s="2" t="s">
        <v>350</v>
      </c>
      <c r="E43" s="5" t="s">
        <v>2537</v>
      </c>
    </row>
    <row r="44" spans="1:5" x14ac:dyDescent="0.25">
      <c r="A44" s="2">
        <v>2690</v>
      </c>
      <c r="B44" s="3" t="s">
        <v>1856</v>
      </c>
      <c r="D44" s="2" t="s">
        <v>884</v>
      </c>
      <c r="E44" s="5" t="s">
        <v>2538</v>
      </c>
    </row>
    <row r="45" spans="1:5" x14ac:dyDescent="0.25">
      <c r="A45" s="2">
        <v>2691</v>
      </c>
      <c r="B45" s="3" t="s">
        <v>1857</v>
      </c>
      <c r="D45" s="2" t="s">
        <v>938</v>
      </c>
      <c r="E45" s="5" t="s">
        <v>2539</v>
      </c>
    </row>
    <row r="46" spans="1:5" x14ac:dyDescent="0.25">
      <c r="A46" s="2">
        <v>2693</v>
      </c>
      <c r="B46" s="3" t="s">
        <v>1858</v>
      </c>
      <c r="D46" s="2" t="s">
        <v>966</v>
      </c>
      <c r="E46" s="5" t="s">
        <v>2540</v>
      </c>
    </row>
    <row r="47" spans="1:5" x14ac:dyDescent="0.25">
      <c r="A47" s="2">
        <v>2694</v>
      </c>
      <c r="B47" s="3" t="s">
        <v>1859</v>
      </c>
      <c r="D47" s="2" t="s">
        <v>433</v>
      </c>
      <c r="E47" s="5" t="s">
        <v>2541</v>
      </c>
    </row>
    <row r="48" spans="1:5" x14ac:dyDescent="0.25">
      <c r="A48" s="2">
        <v>2695</v>
      </c>
      <c r="B48" s="3" t="s">
        <v>1860</v>
      </c>
      <c r="D48" s="2" t="s">
        <v>574</v>
      </c>
      <c r="E48" s="5" t="s">
        <v>2542</v>
      </c>
    </row>
    <row r="49" spans="1:5" x14ac:dyDescent="0.25">
      <c r="A49" s="2">
        <v>2697</v>
      </c>
      <c r="B49" s="3" t="s">
        <v>1861</v>
      </c>
      <c r="D49" s="2" t="s">
        <v>1426</v>
      </c>
      <c r="E49" s="5" t="s">
        <v>2543</v>
      </c>
    </row>
    <row r="50" spans="1:5" x14ac:dyDescent="0.25">
      <c r="A50" s="2">
        <v>2699</v>
      </c>
      <c r="B50" s="3" t="s">
        <v>1862</v>
      </c>
      <c r="D50" s="2" t="s">
        <v>1216</v>
      </c>
      <c r="E50" s="5" t="s">
        <v>2544</v>
      </c>
    </row>
    <row r="51" spans="1:5" x14ac:dyDescent="0.25">
      <c r="A51" s="2">
        <v>2700</v>
      </c>
      <c r="B51" s="3" t="s">
        <v>1863</v>
      </c>
      <c r="D51" s="2" t="s">
        <v>702</v>
      </c>
      <c r="E51" s="5" t="s">
        <v>2545</v>
      </c>
    </row>
    <row r="52" spans="1:5" x14ac:dyDescent="0.25">
      <c r="A52" s="2">
        <v>2908</v>
      </c>
      <c r="B52" s="3" t="s">
        <v>1864</v>
      </c>
      <c r="D52" s="2" t="s">
        <v>598</v>
      </c>
      <c r="E52" s="5" t="s">
        <v>2546</v>
      </c>
    </row>
    <row r="53" spans="1:5" x14ac:dyDescent="0.25">
      <c r="A53" s="2">
        <v>2926</v>
      </c>
      <c r="B53" s="3" t="s">
        <v>1865</v>
      </c>
      <c r="D53" s="2" t="s">
        <v>617</v>
      </c>
      <c r="E53" s="5" t="s">
        <v>2547</v>
      </c>
    </row>
    <row r="54" spans="1:5" x14ac:dyDescent="0.25">
      <c r="A54" s="2">
        <v>3411</v>
      </c>
      <c r="B54" s="3" t="s">
        <v>1866</v>
      </c>
      <c r="D54" s="2" t="s">
        <v>493</v>
      </c>
      <c r="E54" s="5" t="s">
        <v>2548</v>
      </c>
    </row>
    <row r="55" spans="1:5" x14ac:dyDescent="0.25">
      <c r="A55" s="2">
        <v>3460</v>
      </c>
      <c r="B55" s="3" t="s">
        <v>1867</v>
      </c>
      <c r="D55" s="2" t="s">
        <v>958</v>
      </c>
      <c r="E55" s="5" t="s">
        <v>2549</v>
      </c>
    </row>
    <row r="56" spans="1:5" x14ac:dyDescent="0.25">
      <c r="A56" s="2">
        <v>3474</v>
      </c>
      <c r="B56" s="3" t="s">
        <v>1868</v>
      </c>
      <c r="D56" s="2" t="s">
        <v>1041</v>
      </c>
      <c r="E56" s="5" t="s">
        <v>2550</v>
      </c>
    </row>
    <row r="57" spans="1:5" x14ac:dyDescent="0.25">
      <c r="A57" s="2">
        <v>4133</v>
      </c>
      <c r="B57" s="3" t="s">
        <v>1869</v>
      </c>
      <c r="D57" s="2" t="s">
        <v>1634</v>
      </c>
      <c r="E57" s="5" t="s">
        <v>2551</v>
      </c>
    </row>
    <row r="58" spans="1:5" x14ac:dyDescent="0.25">
      <c r="A58" s="2">
        <v>4134</v>
      </c>
      <c r="B58" s="3" t="s">
        <v>1870</v>
      </c>
      <c r="D58" s="2" t="s">
        <v>1223</v>
      </c>
      <c r="E58" s="5" t="s">
        <v>2552</v>
      </c>
    </row>
    <row r="59" spans="1:5" x14ac:dyDescent="0.25">
      <c r="A59" s="2">
        <v>4135</v>
      </c>
      <c r="B59" s="3" t="s">
        <v>1871</v>
      </c>
      <c r="D59" s="2" t="s">
        <v>1225</v>
      </c>
      <c r="E59" s="5" t="s">
        <v>2553</v>
      </c>
    </row>
    <row r="60" spans="1:5" x14ac:dyDescent="0.25">
      <c r="A60" s="2">
        <v>4136</v>
      </c>
      <c r="B60" s="3" t="s">
        <v>1872</v>
      </c>
      <c r="D60" s="2" t="s">
        <v>826</v>
      </c>
      <c r="E60" s="5" t="s">
        <v>2554</v>
      </c>
    </row>
    <row r="61" spans="1:5" x14ac:dyDescent="0.25">
      <c r="A61" s="2">
        <v>4137</v>
      </c>
      <c r="B61" s="3" t="s">
        <v>1873</v>
      </c>
      <c r="D61" s="2" t="s">
        <v>1265</v>
      </c>
      <c r="E61" s="5" t="s">
        <v>2555</v>
      </c>
    </row>
    <row r="62" spans="1:5" x14ac:dyDescent="0.25">
      <c r="A62" s="2">
        <v>4138</v>
      </c>
      <c r="B62" s="3" t="s">
        <v>1874</v>
      </c>
      <c r="D62" s="2" t="s">
        <v>416</v>
      </c>
      <c r="E62" s="5" t="s">
        <v>2556</v>
      </c>
    </row>
    <row r="63" spans="1:5" x14ac:dyDescent="0.25">
      <c r="A63" s="2">
        <v>4579</v>
      </c>
      <c r="B63" s="3" t="s">
        <v>1875</v>
      </c>
      <c r="D63" s="2" t="s">
        <v>562</v>
      </c>
      <c r="E63" s="5" t="s">
        <v>2557</v>
      </c>
    </row>
    <row r="64" spans="1:5" x14ac:dyDescent="0.25">
      <c r="A64" s="2">
        <v>5727</v>
      </c>
      <c r="B64" s="3" t="s">
        <v>1876</v>
      </c>
      <c r="D64" s="2" t="s">
        <v>523</v>
      </c>
      <c r="E64" s="5" t="s">
        <v>2558</v>
      </c>
    </row>
    <row r="65" spans="1:5" x14ac:dyDescent="0.25">
      <c r="A65" s="2">
        <v>6563</v>
      </c>
      <c r="B65" s="3" t="s">
        <v>1877</v>
      </c>
      <c r="D65" s="2" t="s">
        <v>711</v>
      </c>
      <c r="E65" s="5" t="s">
        <v>2559</v>
      </c>
    </row>
    <row r="66" spans="1:5" x14ac:dyDescent="0.25">
      <c r="A66" s="2">
        <v>7267</v>
      </c>
      <c r="B66" s="3" t="s">
        <v>1878</v>
      </c>
      <c r="D66" s="2" t="s">
        <v>357</v>
      </c>
      <c r="E66" s="5" t="s">
        <v>2560</v>
      </c>
    </row>
    <row r="67" spans="1:5" x14ac:dyDescent="0.25">
      <c r="A67" s="2">
        <v>7534</v>
      </c>
      <c r="B67" s="3" t="s">
        <v>1879</v>
      </c>
      <c r="D67" s="2" t="s">
        <v>466</v>
      </c>
      <c r="E67" s="5" t="s">
        <v>2561</v>
      </c>
    </row>
    <row r="68" spans="1:5" x14ac:dyDescent="0.25">
      <c r="A68" s="2">
        <v>7540</v>
      </c>
      <c r="B68" s="3" t="s">
        <v>1880</v>
      </c>
      <c r="D68" s="2" t="s">
        <v>1523</v>
      </c>
      <c r="E68" s="5" t="s">
        <v>2562</v>
      </c>
    </row>
    <row r="69" spans="1:5" x14ac:dyDescent="0.25">
      <c r="A69" s="2">
        <v>7545</v>
      </c>
      <c r="B69" s="3" t="s">
        <v>1881</v>
      </c>
      <c r="D69" s="2" t="s">
        <v>921</v>
      </c>
      <c r="E69" s="5" t="s">
        <v>2563</v>
      </c>
    </row>
    <row r="70" spans="1:5" x14ac:dyDescent="0.25">
      <c r="A70" s="2">
        <v>7546</v>
      </c>
      <c r="B70" s="3" t="s">
        <v>1882</v>
      </c>
      <c r="D70" s="2" t="s">
        <v>991</v>
      </c>
      <c r="E70" s="5" t="s">
        <v>2564</v>
      </c>
    </row>
    <row r="71" spans="1:5" x14ac:dyDescent="0.25">
      <c r="A71" s="2">
        <v>7552</v>
      </c>
      <c r="B71" s="3" t="s">
        <v>1883</v>
      </c>
      <c r="D71" s="2" t="s">
        <v>1519</v>
      </c>
      <c r="E71" s="5" t="s">
        <v>2565</v>
      </c>
    </row>
    <row r="72" spans="1:5" x14ac:dyDescent="0.25">
      <c r="A72" s="2">
        <v>7553</v>
      </c>
      <c r="B72" s="3" t="s">
        <v>1884</v>
      </c>
      <c r="D72" s="2" t="s">
        <v>651</v>
      </c>
      <c r="E72" s="5" t="s">
        <v>2566</v>
      </c>
    </row>
    <row r="73" spans="1:5" x14ac:dyDescent="0.25">
      <c r="A73" s="2">
        <v>7598</v>
      </c>
      <c r="B73" s="3" t="s">
        <v>1885</v>
      </c>
      <c r="D73" s="2" t="s">
        <v>1035</v>
      </c>
      <c r="E73" s="5" t="s">
        <v>2567</v>
      </c>
    </row>
    <row r="74" spans="1:5" x14ac:dyDescent="0.25">
      <c r="A74" s="2">
        <v>8471</v>
      </c>
      <c r="B74" s="3" t="s">
        <v>1886</v>
      </c>
      <c r="D74" s="2" t="s">
        <v>1387</v>
      </c>
      <c r="E74" s="5" t="s">
        <v>2568</v>
      </c>
    </row>
    <row r="75" spans="1:5" x14ac:dyDescent="0.25">
      <c r="A75" s="2">
        <v>8475</v>
      </c>
      <c r="B75" s="3" t="s">
        <v>1887</v>
      </c>
      <c r="D75" s="2" t="s">
        <v>713</v>
      </c>
      <c r="E75" s="5" t="s">
        <v>2569</v>
      </c>
    </row>
    <row r="76" spans="1:5" x14ac:dyDescent="0.25">
      <c r="A76" s="2">
        <v>9234</v>
      </c>
      <c r="B76" s="3" t="s">
        <v>1888</v>
      </c>
      <c r="D76" s="2" t="s">
        <v>1668</v>
      </c>
      <c r="E76" s="5" t="s">
        <v>2570</v>
      </c>
    </row>
    <row r="77" spans="1:5" x14ac:dyDescent="0.25">
      <c r="A77" s="2">
        <v>11668</v>
      </c>
      <c r="B77" s="3" t="s">
        <v>1889</v>
      </c>
      <c r="D77" s="2" t="s">
        <v>1508</v>
      </c>
      <c r="E77" s="5" t="s">
        <v>2571</v>
      </c>
    </row>
    <row r="78" spans="1:5" x14ac:dyDescent="0.25">
      <c r="A78" s="2">
        <v>11751</v>
      </c>
      <c r="B78" s="3" t="s">
        <v>1890</v>
      </c>
      <c r="D78" s="2" t="s">
        <v>410</v>
      </c>
      <c r="E78" s="5" t="s">
        <v>2572</v>
      </c>
    </row>
    <row r="79" spans="1:5" x14ac:dyDescent="0.25">
      <c r="A79" s="2">
        <v>11752</v>
      </c>
      <c r="B79" s="3" t="s">
        <v>1891</v>
      </c>
      <c r="D79" s="2" t="s">
        <v>1626</v>
      </c>
      <c r="E79" s="5" t="s">
        <v>2573</v>
      </c>
    </row>
    <row r="80" spans="1:5" x14ac:dyDescent="0.25">
      <c r="A80" s="2">
        <v>11753</v>
      </c>
      <c r="B80" s="3" t="s">
        <v>1892</v>
      </c>
      <c r="D80" s="2" t="s">
        <v>927</v>
      </c>
      <c r="E80" s="5" t="s">
        <v>2574</v>
      </c>
    </row>
    <row r="81" spans="1:5" x14ac:dyDescent="0.25">
      <c r="A81" s="2">
        <v>11755</v>
      </c>
      <c r="B81" s="3" t="s">
        <v>1893</v>
      </c>
      <c r="D81" s="2" t="s">
        <v>659</v>
      </c>
      <c r="E81" s="5" t="s">
        <v>2575</v>
      </c>
    </row>
    <row r="82" spans="1:5" x14ac:dyDescent="0.25">
      <c r="A82" s="2">
        <v>11765</v>
      </c>
      <c r="B82" s="3" t="s">
        <v>1894</v>
      </c>
      <c r="D82" s="2" t="s">
        <v>1237</v>
      </c>
      <c r="E82" s="5" t="s">
        <v>2576</v>
      </c>
    </row>
    <row r="83" spans="1:5" x14ac:dyDescent="0.25">
      <c r="A83" s="2">
        <v>11767</v>
      </c>
      <c r="B83" s="3" t="s">
        <v>1895</v>
      </c>
      <c r="D83" s="2" t="s">
        <v>1568</v>
      </c>
      <c r="E83" s="5" t="s">
        <v>2577</v>
      </c>
    </row>
    <row r="84" spans="1:5" x14ac:dyDescent="0.25">
      <c r="A84" s="2">
        <v>11769</v>
      </c>
      <c r="B84" s="3" t="s">
        <v>1896</v>
      </c>
      <c r="D84" s="2" t="s">
        <v>405</v>
      </c>
      <c r="E84" s="5" t="s">
        <v>2578</v>
      </c>
    </row>
    <row r="85" spans="1:5" x14ac:dyDescent="0.25">
      <c r="A85" s="2">
        <v>11771</v>
      </c>
      <c r="B85" s="3" t="s">
        <v>1897</v>
      </c>
      <c r="D85" s="2" t="s">
        <v>935</v>
      </c>
      <c r="E85" s="5" t="s">
        <v>2579</v>
      </c>
    </row>
    <row r="86" spans="1:5" x14ac:dyDescent="0.25">
      <c r="A86" s="2">
        <v>11774</v>
      </c>
      <c r="B86" s="3" t="s">
        <v>1898</v>
      </c>
      <c r="D86" s="2" t="s">
        <v>1778</v>
      </c>
      <c r="E86" s="5" t="s">
        <v>2580</v>
      </c>
    </row>
    <row r="87" spans="1:5" x14ac:dyDescent="0.25">
      <c r="A87" s="2">
        <v>11813</v>
      </c>
      <c r="B87" s="3" t="s">
        <v>1899</v>
      </c>
      <c r="D87" s="2" t="s">
        <v>1345</v>
      </c>
      <c r="E87" s="5" t="s">
        <v>2581</v>
      </c>
    </row>
    <row r="88" spans="1:5" x14ac:dyDescent="0.25">
      <c r="A88" s="2">
        <v>11967</v>
      </c>
      <c r="B88" s="3" t="s">
        <v>1900</v>
      </c>
      <c r="D88" s="2" t="s">
        <v>1099</v>
      </c>
      <c r="E88" s="5" t="s">
        <v>2582</v>
      </c>
    </row>
    <row r="89" spans="1:5" x14ac:dyDescent="0.25">
      <c r="A89" s="2">
        <v>12233</v>
      </c>
      <c r="B89" s="3" t="s">
        <v>1901</v>
      </c>
      <c r="D89" s="2" t="s">
        <v>641</v>
      </c>
      <c r="E89" s="5" t="s">
        <v>2583</v>
      </c>
    </row>
    <row r="90" spans="1:5" x14ac:dyDescent="0.25">
      <c r="A90" s="2">
        <v>12460</v>
      </c>
      <c r="B90" s="3" t="s">
        <v>1902</v>
      </c>
      <c r="D90" s="2" t="s">
        <v>832</v>
      </c>
      <c r="E90" s="5" t="s">
        <v>2584</v>
      </c>
    </row>
    <row r="91" spans="1:5" x14ac:dyDescent="0.25">
      <c r="A91" s="2">
        <v>12749</v>
      </c>
      <c r="B91" s="3" t="s">
        <v>1903</v>
      </c>
      <c r="D91" s="2" t="s">
        <v>960</v>
      </c>
      <c r="E91" s="5" t="s">
        <v>2585</v>
      </c>
    </row>
    <row r="92" spans="1:5" x14ac:dyDescent="0.25">
      <c r="A92" s="2">
        <v>13049</v>
      </c>
      <c r="B92" s="3" t="s">
        <v>1904</v>
      </c>
      <c r="D92" s="2" t="s">
        <v>1020</v>
      </c>
      <c r="E92" s="5" t="s">
        <v>2586</v>
      </c>
    </row>
    <row r="93" spans="1:5" x14ac:dyDescent="0.25">
      <c r="A93" s="2">
        <v>13213</v>
      </c>
      <c r="B93" s="3" t="s">
        <v>1905</v>
      </c>
      <c r="D93" s="2" t="s">
        <v>1339</v>
      </c>
      <c r="E93" s="5" t="s">
        <v>2587</v>
      </c>
    </row>
    <row r="94" spans="1:5" x14ac:dyDescent="0.25">
      <c r="A94" s="2">
        <v>13214</v>
      </c>
      <c r="B94" s="3" t="s">
        <v>1906</v>
      </c>
      <c r="D94" s="2" t="s">
        <v>1380</v>
      </c>
      <c r="E94" s="5" t="s">
        <v>2588</v>
      </c>
    </row>
    <row r="95" spans="1:5" x14ac:dyDescent="0.25">
      <c r="A95" s="2">
        <v>13502</v>
      </c>
      <c r="B95" s="3" t="s">
        <v>1907</v>
      </c>
      <c r="D95" s="2" t="s">
        <v>767</v>
      </c>
      <c r="E95" s="5" t="s">
        <v>2589</v>
      </c>
    </row>
    <row r="96" spans="1:5" x14ac:dyDescent="0.25">
      <c r="A96" s="2">
        <v>13507</v>
      </c>
      <c r="B96" s="3" t="s">
        <v>1908</v>
      </c>
      <c r="D96" s="2" t="s">
        <v>1468</v>
      </c>
      <c r="E96" s="5" t="s">
        <v>2590</v>
      </c>
    </row>
    <row r="97" spans="1:5" x14ac:dyDescent="0.25">
      <c r="A97" s="2">
        <v>13509</v>
      </c>
      <c r="B97" s="3" t="s">
        <v>1909</v>
      </c>
      <c r="D97" s="2" t="s">
        <v>996</v>
      </c>
      <c r="E97" s="5" t="s">
        <v>2591</v>
      </c>
    </row>
    <row r="98" spans="1:5" x14ac:dyDescent="0.25">
      <c r="A98" s="2">
        <v>13567</v>
      </c>
      <c r="B98" s="3" t="s">
        <v>1910</v>
      </c>
      <c r="D98" s="2" t="s">
        <v>426</v>
      </c>
      <c r="E98" s="5" t="s">
        <v>2592</v>
      </c>
    </row>
    <row r="99" spans="1:5" x14ac:dyDescent="0.25">
      <c r="A99" s="2">
        <v>13568</v>
      </c>
      <c r="B99" s="3" t="s">
        <v>1911</v>
      </c>
      <c r="D99" s="2" t="s">
        <v>428</v>
      </c>
      <c r="E99" s="5" t="s">
        <v>2593</v>
      </c>
    </row>
    <row r="100" spans="1:5" x14ac:dyDescent="0.25">
      <c r="A100" s="2">
        <v>14311</v>
      </c>
      <c r="B100" s="3" t="s">
        <v>1912</v>
      </c>
      <c r="D100" s="2" t="s">
        <v>1016</v>
      </c>
      <c r="E100" s="5" t="s">
        <v>2594</v>
      </c>
    </row>
    <row r="101" spans="1:5" x14ac:dyDescent="0.25">
      <c r="A101" s="2">
        <v>14312</v>
      </c>
      <c r="B101" s="3" t="s">
        <v>1913</v>
      </c>
      <c r="D101" s="2" t="s">
        <v>841</v>
      </c>
      <c r="E101" s="5" t="s">
        <v>2595</v>
      </c>
    </row>
    <row r="102" spans="1:5" x14ac:dyDescent="0.25">
      <c r="A102" s="2">
        <v>14313</v>
      </c>
      <c r="B102" s="3" t="s">
        <v>1914</v>
      </c>
      <c r="D102" s="2" t="s">
        <v>459</v>
      </c>
      <c r="E102" s="5" t="s">
        <v>2596</v>
      </c>
    </row>
    <row r="103" spans="1:5" x14ac:dyDescent="0.25">
      <c r="A103" s="2">
        <v>14973</v>
      </c>
      <c r="B103" s="3" t="s">
        <v>1915</v>
      </c>
      <c r="D103" s="2" t="s">
        <v>513</v>
      </c>
      <c r="E103" s="5" t="s">
        <v>2597</v>
      </c>
    </row>
    <row r="104" spans="1:5" x14ac:dyDescent="0.25">
      <c r="A104" s="2">
        <v>16966</v>
      </c>
      <c r="B104" s="3" t="s">
        <v>1916</v>
      </c>
      <c r="D104" s="2" t="s">
        <v>851</v>
      </c>
      <c r="E104" s="5" t="s">
        <v>2598</v>
      </c>
    </row>
    <row r="105" spans="1:5" x14ac:dyDescent="0.25">
      <c r="A105" s="2">
        <v>16988</v>
      </c>
      <c r="B105" s="3" t="s">
        <v>1917</v>
      </c>
      <c r="D105" s="2" t="s">
        <v>647</v>
      </c>
      <c r="E105" s="5" t="s">
        <v>2599</v>
      </c>
    </row>
    <row r="106" spans="1:5" x14ac:dyDescent="0.25">
      <c r="A106" s="2">
        <v>17421</v>
      </c>
      <c r="B106" s="3" t="s">
        <v>1918</v>
      </c>
      <c r="D106" s="2" t="s">
        <v>680</v>
      </c>
      <c r="E106" s="5" t="s">
        <v>2600</v>
      </c>
    </row>
    <row r="107" spans="1:5" x14ac:dyDescent="0.25">
      <c r="A107" s="2">
        <v>17453</v>
      </c>
      <c r="B107" s="3" t="s">
        <v>1919</v>
      </c>
      <c r="D107" s="2" t="s">
        <v>1485</v>
      </c>
      <c r="E107" s="5" t="s">
        <v>2601</v>
      </c>
    </row>
    <row r="108" spans="1:5" x14ac:dyDescent="0.25">
      <c r="A108" s="2">
        <v>17463</v>
      </c>
      <c r="B108" s="3" t="s">
        <v>1920</v>
      </c>
      <c r="D108" s="2" t="s">
        <v>1285</v>
      </c>
      <c r="E108" s="5" t="s">
        <v>2602</v>
      </c>
    </row>
    <row r="109" spans="1:5" x14ac:dyDescent="0.25">
      <c r="A109" s="2">
        <v>17464</v>
      </c>
      <c r="B109" s="3" t="s">
        <v>1921</v>
      </c>
      <c r="D109" s="2" t="s">
        <v>442</v>
      </c>
      <c r="E109" s="5" t="s">
        <v>2603</v>
      </c>
    </row>
    <row r="110" spans="1:5" x14ac:dyDescent="0.25">
      <c r="A110" s="2">
        <v>17465</v>
      </c>
      <c r="B110" s="3" t="s">
        <v>1922</v>
      </c>
      <c r="D110" s="2" t="s">
        <v>649</v>
      </c>
      <c r="E110" s="5" t="s">
        <v>2604</v>
      </c>
    </row>
    <row r="111" spans="1:5" x14ac:dyDescent="0.25">
      <c r="A111" s="2">
        <v>17466</v>
      </c>
      <c r="B111" s="3" t="s">
        <v>1923</v>
      </c>
      <c r="D111" s="2" t="s">
        <v>1746</v>
      </c>
      <c r="E111" s="5" t="s">
        <v>2605</v>
      </c>
    </row>
    <row r="112" spans="1:5" x14ac:dyDescent="0.25">
      <c r="A112" s="2">
        <v>17474</v>
      </c>
      <c r="B112" s="3" t="s">
        <v>1924</v>
      </c>
      <c r="D112" s="2" t="s">
        <v>853</v>
      </c>
      <c r="E112" s="5" t="s">
        <v>2606</v>
      </c>
    </row>
    <row r="113" spans="1:5" x14ac:dyDescent="0.25">
      <c r="A113" s="2">
        <v>17764</v>
      </c>
      <c r="B113" s="3" t="s">
        <v>1925</v>
      </c>
      <c r="D113" s="2" t="s">
        <v>1471</v>
      </c>
      <c r="E113" s="5" t="s">
        <v>2607</v>
      </c>
    </row>
    <row r="114" spans="1:5" x14ac:dyDescent="0.25">
      <c r="A114" s="2">
        <v>19877</v>
      </c>
      <c r="B114" s="3" t="s">
        <v>1926</v>
      </c>
      <c r="D114" s="2" t="s">
        <v>824</v>
      </c>
      <c r="E114" s="5" t="s">
        <v>2608</v>
      </c>
    </row>
    <row r="115" spans="1:5" x14ac:dyDescent="0.25">
      <c r="A115" s="2">
        <v>19928</v>
      </c>
      <c r="B115" s="3" t="s">
        <v>1927</v>
      </c>
      <c r="D115" s="2" t="s">
        <v>1293</v>
      </c>
      <c r="E115" s="5" t="s">
        <v>2609</v>
      </c>
    </row>
    <row r="116" spans="1:5" x14ac:dyDescent="0.25">
      <c r="A116" s="2">
        <v>19943</v>
      </c>
      <c r="B116" s="3" t="s">
        <v>1928</v>
      </c>
      <c r="D116" s="2" t="s">
        <v>1611</v>
      </c>
      <c r="E116" s="5" t="s">
        <v>2610</v>
      </c>
    </row>
    <row r="117" spans="1:5" x14ac:dyDescent="0.25">
      <c r="A117" s="2">
        <v>19947</v>
      </c>
      <c r="B117" s="3" t="s">
        <v>1929</v>
      </c>
      <c r="D117" s="2" t="s">
        <v>341</v>
      </c>
      <c r="E117" s="5" t="s">
        <v>2611</v>
      </c>
    </row>
    <row r="118" spans="1:5" x14ac:dyDescent="0.25">
      <c r="A118" s="2">
        <v>19950</v>
      </c>
      <c r="B118" s="3" t="s">
        <v>1930</v>
      </c>
      <c r="D118" s="2" t="s">
        <v>910</v>
      </c>
      <c r="E118" s="5" t="s">
        <v>2612</v>
      </c>
    </row>
    <row r="119" spans="1:5" x14ac:dyDescent="0.25">
      <c r="A119" s="2">
        <v>19952</v>
      </c>
      <c r="B119" s="3" t="s">
        <v>1931</v>
      </c>
      <c r="D119" s="2" t="s">
        <v>1011</v>
      </c>
      <c r="E119" s="5" t="s">
        <v>2613</v>
      </c>
    </row>
    <row r="120" spans="1:5" x14ac:dyDescent="0.25">
      <c r="A120" s="2">
        <v>19972</v>
      </c>
      <c r="B120" s="3" t="s">
        <v>1932</v>
      </c>
      <c r="D120" s="2" t="s">
        <v>1395</v>
      </c>
      <c r="E120" s="5" t="s">
        <v>2614</v>
      </c>
    </row>
    <row r="121" spans="1:5" x14ac:dyDescent="0.25">
      <c r="A121" s="2">
        <v>19988</v>
      </c>
      <c r="B121" s="3" t="s">
        <v>1933</v>
      </c>
      <c r="D121" s="2" t="s">
        <v>1068</v>
      </c>
      <c r="E121" s="5" t="s">
        <v>2615</v>
      </c>
    </row>
    <row r="122" spans="1:5" x14ac:dyDescent="0.25">
      <c r="A122" s="2">
        <v>19996</v>
      </c>
      <c r="B122" s="3" t="s">
        <v>1934</v>
      </c>
      <c r="D122" s="2" t="s">
        <v>1175</v>
      </c>
      <c r="E122" s="5" t="s">
        <v>2616</v>
      </c>
    </row>
    <row r="123" spans="1:5" x14ac:dyDescent="0.25">
      <c r="A123" s="2">
        <v>21440</v>
      </c>
      <c r="B123" s="3" t="s">
        <v>1935</v>
      </c>
      <c r="D123" s="2" t="s">
        <v>670</v>
      </c>
      <c r="E123" s="5" t="s">
        <v>2617</v>
      </c>
    </row>
    <row r="124" spans="1:5" x14ac:dyDescent="0.25">
      <c r="A124" s="2">
        <v>24160</v>
      </c>
      <c r="B124" s="3" t="s">
        <v>1936</v>
      </c>
      <c r="D124" s="2" t="s">
        <v>1060</v>
      </c>
      <c r="E124" s="5" t="s">
        <v>2618</v>
      </c>
    </row>
    <row r="125" spans="1:5" x14ac:dyDescent="0.25">
      <c r="A125" s="2">
        <v>26360</v>
      </c>
      <c r="B125" s="3" t="s">
        <v>1937</v>
      </c>
      <c r="D125" s="2" t="s">
        <v>666</v>
      </c>
      <c r="E125" s="5" t="s">
        <v>2619</v>
      </c>
    </row>
    <row r="126" spans="1:5" x14ac:dyDescent="0.25">
      <c r="A126" s="2">
        <v>26707</v>
      </c>
      <c r="B126" s="3" t="s">
        <v>1938</v>
      </c>
      <c r="D126" s="2" t="s">
        <v>1648</v>
      </c>
      <c r="E126" s="5" t="s">
        <v>2620</v>
      </c>
    </row>
    <row r="127" spans="1:5" x14ac:dyDescent="0.25">
      <c r="A127" s="2">
        <v>27042</v>
      </c>
      <c r="B127" s="3" t="s">
        <v>1939</v>
      </c>
      <c r="D127" s="2" t="s">
        <v>1128</v>
      </c>
      <c r="E127" s="5" t="s">
        <v>2621</v>
      </c>
    </row>
    <row r="128" spans="1:5" x14ac:dyDescent="0.25">
      <c r="A128" s="2">
        <v>27267</v>
      </c>
      <c r="B128" s="3" t="s">
        <v>1940</v>
      </c>
      <c r="D128" s="2" t="s">
        <v>892</v>
      </c>
      <c r="E128" s="5" t="s">
        <v>2622</v>
      </c>
    </row>
    <row r="129" spans="1:5" x14ac:dyDescent="0.25">
      <c r="A129" s="2">
        <v>27849</v>
      </c>
      <c r="B129" s="3" t="s">
        <v>1941</v>
      </c>
      <c r="D129" s="2" t="s">
        <v>1572</v>
      </c>
      <c r="E129" s="5" t="s">
        <v>2623</v>
      </c>
    </row>
    <row r="130" spans="1:5" x14ac:dyDescent="0.25">
      <c r="A130" s="2">
        <v>28134</v>
      </c>
      <c r="B130" s="3" t="s">
        <v>1942</v>
      </c>
      <c r="D130" s="2" t="s">
        <v>1544</v>
      </c>
      <c r="E130" s="5" t="s">
        <v>2624</v>
      </c>
    </row>
    <row r="131" spans="1:5" x14ac:dyDescent="0.25">
      <c r="A131" s="2">
        <v>28206</v>
      </c>
      <c r="B131" s="3" t="s">
        <v>1943</v>
      </c>
      <c r="D131" s="2" t="s">
        <v>949</v>
      </c>
      <c r="E131" s="5" t="s">
        <v>2625</v>
      </c>
    </row>
    <row r="132" spans="1:5" x14ac:dyDescent="0.25">
      <c r="A132" s="2">
        <v>28213</v>
      </c>
      <c r="B132" s="3" t="s">
        <v>1944</v>
      </c>
      <c r="D132" s="2" t="s">
        <v>1184</v>
      </c>
      <c r="E132" s="5" t="s">
        <v>2626</v>
      </c>
    </row>
    <row r="133" spans="1:5" x14ac:dyDescent="0.25">
      <c r="A133" s="2">
        <v>28220</v>
      </c>
      <c r="B133" s="3" t="s">
        <v>1945</v>
      </c>
      <c r="D133" s="2" t="s">
        <v>858</v>
      </c>
      <c r="E133" s="5" t="s">
        <v>2627</v>
      </c>
    </row>
    <row r="134" spans="1:5" x14ac:dyDescent="0.25">
      <c r="A134" s="2">
        <v>28228</v>
      </c>
      <c r="B134" s="3" t="s">
        <v>1946</v>
      </c>
      <c r="D134" s="2" t="s">
        <v>814</v>
      </c>
      <c r="E134" s="5" t="s">
        <v>2628</v>
      </c>
    </row>
    <row r="135" spans="1:5" x14ac:dyDescent="0.25">
      <c r="A135" s="2">
        <v>28403</v>
      </c>
      <c r="B135" s="3" t="s">
        <v>1947</v>
      </c>
      <c r="D135" s="2" t="s">
        <v>954</v>
      </c>
      <c r="E135" s="5" t="s">
        <v>2629</v>
      </c>
    </row>
    <row r="136" spans="1:5" x14ac:dyDescent="0.25">
      <c r="A136" s="2">
        <v>28424</v>
      </c>
      <c r="B136" s="3" t="s">
        <v>1948</v>
      </c>
      <c r="D136" s="2" t="s">
        <v>385</v>
      </c>
      <c r="E136" s="5" t="s">
        <v>2630</v>
      </c>
    </row>
    <row r="137" spans="1:5" x14ac:dyDescent="0.25">
      <c r="A137" s="2">
        <v>28425</v>
      </c>
      <c r="B137" s="3" t="s">
        <v>1949</v>
      </c>
      <c r="D137" s="2" t="s">
        <v>1756</v>
      </c>
      <c r="E137" s="5" t="s">
        <v>2631</v>
      </c>
    </row>
    <row r="138" spans="1:5" x14ac:dyDescent="0.25">
      <c r="A138" s="2">
        <v>28551</v>
      </c>
      <c r="B138" s="3" t="s">
        <v>1950</v>
      </c>
      <c r="D138" s="2" t="s">
        <v>545</v>
      </c>
      <c r="E138" s="5" t="s">
        <v>2632</v>
      </c>
    </row>
    <row r="139" spans="1:5" x14ac:dyDescent="0.25">
      <c r="A139" s="2">
        <v>28664</v>
      </c>
      <c r="B139" s="3" t="s">
        <v>1951</v>
      </c>
      <c r="D139" s="2" t="s">
        <v>1270</v>
      </c>
      <c r="E139" s="5" t="s">
        <v>2633</v>
      </c>
    </row>
    <row r="140" spans="1:5" x14ac:dyDescent="0.25">
      <c r="A140" s="2">
        <v>28665</v>
      </c>
      <c r="B140" s="3" t="s">
        <v>1952</v>
      </c>
      <c r="D140" s="2" t="s">
        <v>1173</v>
      </c>
      <c r="E140" s="5" t="s">
        <v>2634</v>
      </c>
    </row>
    <row r="141" spans="1:5" x14ac:dyDescent="0.25">
      <c r="A141" s="2">
        <v>29011</v>
      </c>
      <c r="B141" s="3" t="s">
        <v>1953</v>
      </c>
      <c r="D141" s="2" t="s">
        <v>1799</v>
      </c>
      <c r="E141" s="5" t="s">
        <v>2635</v>
      </c>
    </row>
    <row r="142" spans="1:5" x14ac:dyDescent="0.25">
      <c r="A142" s="2">
        <v>29103</v>
      </c>
      <c r="B142" s="3" t="s">
        <v>1954</v>
      </c>
      <c r="D142" s="2" t="s">
        <v>1595</v>
      </c>
      <c r="E142" s="5" t="s">
        <v>2636</v>
      </c>
    </row>
    <row r="143" spans="1:5" x14ac:dyDescent="0.25">
      <c r="A143" s="2">
        <v>29104</v>
      </c>
      <c r="B143" s="3" t="s">
        <v>1955</v>
      </c>
      <c r="D143" s="2" t="s">
        <v>637</v>
      </c>
      <c r="E143" s="5" t="s">
        <v>2637</v>
      </c>
    </row>
    <row r="144" spans="1:5" x14ac:dyDescent="0.25">
      <c r="A144" s="2">
        <v>29105</v>
      </c>
      <c r="B144" s="3" t="s">
        <v>1956</v>
      </c>
      <c r="D144" s="2" t="s">
        <v>1288</v>
      </c>
      <c r="E144" s="5" t="s">
        <v>2638</v>
      </c>
    </row>
    <row r="145" spans="1:5" x14ac:dyDescent="0.25">
      <c r="A145" s="2">
        <v>29106</v>
      </c>
      <c r="B145" s="3" t="s">
        <v>1957</v>
      </c>
      <c r="D145" s="2" t="s">
        <v>859</v>
      </c>
      <c r="E145" s="5" t="s">
        <v>2639</v>
      </c>
    </row>
    <row r="146" spans="1:5" x14ac:dyDescent="0.25">
      <c r="A146" s="2">
        <v>29108</v>
      </c>
      <c r="B146" s="3" t="s">
        <v>1958</v>
      </c>
      <c r="D146" s="2" t="s">
        <v>1158</v>
      </c>
      <c r="E146" s="5" t="s">
        <v>2640</v>
      </c>
    </row>
    <row r="147" spans="1:5" x14ac:dyDescent="0.25">
      <c r="A147" s="2">
        <v>29750</v>
      </c>
      <c r="B147" s="3" t="s">
        <v>1959</v>
      </c>
      <c r="D147" s="2" t="s">
        <v>1698</v>
      </c>
      <c r="E147" s="5" t="s">
        <v>2641</v>
      </c>
    </row>
    <row r="148" spans="1:5" x14ac:dyDescent="0.25">
      <c r="A148" s="2">
        <v>29751</v>
      </c>
      <c r="B148" s="3" t="s">
        <v>1960</v>
      </c>
      <c r="D148" s="2" t="s">
        <v>438</v>
      </c>
      <c r="E148" s="5" t="s">
        <v>2642</v>
      </c>
    </row>
    <row r="149" spans="1:5" x14ac:dyDescent="0.25">
      <c r="A149" s="2">
        <v>31027</v>
      </c>
      <c r="B149" s="3" t="s">
        <v>1961</v>
      </c>
      <c r="D149" s="2" t="s">
        <v>1234</v>
      </c>
      <c r="E149" s="5" t="s">
        <v>2643</v>
      </c>
    </row>
    <row r="150" spans="1:5" x14ac:dyDescent="0.25">
      <c r="A150" s="2">
        <v>31028</v>
      </c>
      <c r="B150" s="3" t="s">
        <v>1962</v>
      </c>
      <c r="D150" s="2" t="s">
        <v>1532</v>
      </c>
      <c r="E150" s="5" t="s">
        <v>2644</v>
      </c>
    </row>
    <row r="151" spans="1:5" x14ac:dyDescent="0.25">
      <c r="A151" s="2">
        <v>31418</v>
      </c>
      <c r="B151" s="3" t="s">
        <v>1963</v>
      </c>
      <c r="D151" s="2" t="s">
        <v>1182</v>
      </c>
      <c r="E151" s="5" t="s">
        <v>2645</v>
      </c>
    </row>
    <row r="152" spans="1:5" x14ac:dyDescent="0.25">
      <c r="A152" s="2">
        <v>33638</v>
      </c>
      <c r="B152" s="3" t="s">
        <v>1964</v>
      </c>
      <c r="D152" s="2" t="s">
        <v>1445</v>
      </c>
      <c r="E152" s="5" t="s">
        <v>2646</v>
      </c>
    </row>
    <row r="153" spans="1:5" x14ac:dyDescent="0.25">
      <c r="A153" s="2">
        <v>34218</v>
      </c>
      <c r="B153" s="3" t="s">
        <v>1965</v>
      </c>
      <c r="D153" s="2" t="s">
        <v>1122</v>
      </c>
      <c r="E153" s="5" t="s">
        <v>2647</v>
      </c>
    </row>
    <row r="154" spans="1:5" x14ac:dyDescent="0.25">
      <c r="A154" s="2">
        <v>35273</v>
      </c>
      <c r="B154" s="3" t="s">
        <v>1966</v>
      </c>
      <c r="D154" s="2" t="s">
        <v>1117</v>
      </c>
      <c r="E154" s="5" t="s">
        <v>2648</v>
      </c>
    </row>
    <row r="155" spans="1:5" x14ac:dyDescent="0.25">
      <c r="A155" s="2">
        <v>35281</v>
      </c>
      <c r="B155" s="3" t="s">
        <v>1967</v>
      </c>
      <c r="D155" s="2" t="s">
        <v>856</v>
      </c>
      <c r="E155" s="5" t="s">
        <v>2649</v>
      </c>
    </row>
    <row r="156" spans="1:5" x14ac:dyDescent="0.25">
      <c r="A156" s="2">
        <v>35851</v>
      </c>
      <c r="B156" s="3" t="s">
        <v>1968</v>
      </c>
      <c r="D156" s="2" t="s">
        <v>1203</v>
      </c>
      <c r="E156" s="5" t="s">
        <v>2650</v>
      </c>
    </row>
    <row r="157" spans="1:5" x14ac:dyDescent="0.25">
      <c r="A157" s="2">
        <v>35852</v>
      </c>
      <c r="B157" s="3" t="s">
        <v>1969</v>
      </c>
      <c r="D157" s="2" t="s">
        <v>1171</v>
      </c>
      <c r="E157" s="5" t="s">
        <v>2651</v>
      </c>
    </row>
    <row r="158" spans="1:5" x14ac:dyDescent="0.25">
      <c r="A158" s="2">
        <v>36209</v>
      </c>
      <c r="B158" s="3" t="s">
        <v>1970</v>
      </c>
      <c r="D158" s="2" t="s">
        <v>1157</v>
      </c>
      <c r="E158" s="5" t="s">
        <v>2652</v>
      </c>
    </row>
    <row r="159" spans="1:5" x14ac:dyDescent="0.25">
      <c r="A159" s="2">
        <v>36568</v>
      </c>
      <c r="B159" s="3" t="s">
        <v>1971</v>
      </c>
      <c r="D159" s="2" t="s">
        <v>780</v>
      </c>
      <c r="E159" s="5" t="s">
        <v>2653</v>
      </c>
    </row>
    <row r="160" spans="1:5" x14ac:dyDescent="0.25">
      <c r="A160" s="2">
        <v>36864</v>
      </c>
      <c r="B160" s="3" t="s">
        <v>1972</v>
      </c>
      <c r="D160" s="2" t="s">
        <v>382</v>
      </c>
      <c r="E160" s="5" t="s">
        <v>2654</v>
      </c>
    </row>
    <row r="161" spans="1:5" x14ac:dyDescent="0.25">
      <c r="A161" s="2">
        <v>36865</v>
      </c>
      <c r="B161" s="3" t="s">
        <v>1973</v>
      </c>
      <c r="D161" s="2" t="s">
        <v>1186</v>
      </c>
      <c r="E161" s="5" t="s">
        <v>2655</v>
      </c>
    </row>
    <row r="162" spans="1:5" x14ac:dyDescent="0.25">
      <c r="A162" s="2">
        <v>36866</v>
      </c>
      <c r="B162" s="3" t="s">
        <v>1974</v>
      </c>
      <c r="D162" s="2" t="s">
        <v>361</v>
      </c>
      <c r="E162" s="5" t="s">
        <v>2656</v>
      </c>
    </row>
    <row r="163" spans="1:5" x14ac:dyDescent="0.25">
      <c r="A163" s="2">
        <v>36928</v>
      </c>
      <c r="B163" s="3" t="s">
        <v>1975</v>
      </c>
      <c r="D163" s="2" t="s">
        <v>1460</v>
      </c>
      <c r="E163" s="5" t="s">
        <v>2657</v>
      </c>
    </row>
    <row r="164" spans="1:5" x14ac:dyDescent="0.25">
      <c r="A164" s="2">
        <v>36947</v>
      </c>
      <c r="B164" s="3" t="s">
        <v>1976</v>
      </c>
      <c r="D164" s="2" t="s">
        <v>862</v>
      </c>
      <c r="E164" s="5" t="s">
        <v>2658</v>
      </c>
    </row>
    <row r="165" spans="1:5" x14ac:dyDescent="0.25">
      <c r="A165" s="2">
        <v>36963</v>
      </c>
      <c r="B165" s="3" t="s">
        <v>1977</v>
      </c>
      <c r="D165" s="2" t="s">
        <v>1809</v>
      </c>
      <c r="E165" s="5" t="s">
        <v>2659</v>
      </c>
    </row>
    <row r="166" spans="1:5" x14ac:dyDescent="0.25">
      <c r="A166" s="2">
        <v>36967</v>
      </c>
      <c r="B166" s="3" t="s">
        <v>1978</v>
      </c>
      <c r="D166" s="2" t="s">
        <v>1119</v>
      </c>
      <c r="E166" s="5" t="s">
        <v>2660</v>
      </c>
    </row>
    <row r="167" spans="1:5" x14ac:dyDescent="0.25">
      <c r="A167" s="2">
        <v>36973</v>
      </c>
      <c r="B167" s="3" t="s">
        <v>1979</v>
      </c>
      <c r="D167" s="2" t="s">
        <v>547</v>
      </c>
      <c r="E167" s="5" t="s">
        <v>2661</v>
      </c>
    </row>
    <row r="168" spans="1:5" x14ac:dyDescent="0.25">
      <c r="A168" s="2">
        <v>54636</v>
      </c>
      <c r="B168" s="3" t="s">
        <v>1980</v>
      </c>
      <c r="D168" s="2" t="s">
        <v>834</v>
      </c>
      <c r="E168" s="5" t="s">
        <v>2662</v>
      </c>
    </row>
    <row r="169" spans="1:5" x14ac:dyDescent="0.25">
      <c r="A169" s="2">
        <v>65303</v>
      </c>
      <c r="B169" s="3" t="s">
        <v>1981</v>
      </c>
      <c r="D169" s="2" t="s">
        <v>1473</v>
      </c>
      <c r="E169" s="5" t="s">
        <v>2663</v>
      </c>
    </row>
    <row r="170" spans="1:5" x14ac:dyDescent="0.25">
      <c r="A170" s="2">
        <v>65304</v>
      </c>
      <c r="B170" s="3" t="s">
        <v>1982</v>
      </c>
      <c r="D170" s="2" t="s">
        <v>908</v>
      </c>
      <c r="E170" s="5" t="s">
        <v>2664</v>
      </c>
    </row>
    <row r="171" spans="1:5" x14ac:dyDescent="0.25">
      <c r="A171" s="2">
        <v>65306</v>
      </c>
      <c r="B171" s="3" t="s">
        <v>1983</v>
      </c>
      <c r="D171" s="2" t="s">
        <v>1276</v>
      </c>
      <c r="E171" s="5" t="s">
        <v>2665</v>
      </c>
    </row>
    <row r="172" spans="1:5" x14ac:dyDescent="0.25">
      <c r="A172" s="2">
        <v>110152</v>
      </c>
      <c r="B172" s="3" t="s">
        <v>1984</v>
      </c>
      <c r="D172" s="2" t="s">
        <v>1113</v>
      </c>
      <c r="E172" s="5" t="s">
        <v>2666</v>
      </c>
    </row>
    <row r="173" spans="1:5" x14ac:dyDescent="0.25">
      <c r="A173" s="2">
        <v>110413</v>
      </c>
      <c r="B173" s="3" t="s">
        <v>1985</v>
      </c>
      <c r="D173" s="2" t="s">
        <v>343</v>
      </c>
      <c r="E173" s="5" t="s">
        <v>2667</v>
      </c>
    </row>
    <row r="174" spans="1:5" x14ac:dyDescent="0.25">
      <c r="A174" s="2">
        <v>110465</v>
      </c>
      <c r="B174" s="3" t="s">
        <v>1986</v>
      </c>
      <c r="D174" s="2" t="s">
        <v>1780</v>
      </c>
      <c r="E174" s="5" t="s">
        <v>2668</v>
      </c>
    </row>
    <row r="175" spans="1:5" x14ac:dyDescent="0.25">
      <c r="A175" s="2">
        <v>110564</v>
      </c>
      <c r="B175" s="3" t="s">
        <v>1987</v>
      </c>
      <c r="D175" s="2" t="s">
        <v>1581</v>
      </c>
      <c r="E175" s="5" t="s">
        <v>2669</v>
      </c>
    </row>
    <row r="176" spans="1:5" x14ac:dyDescent="0.25">
      <c r="A176" s="2">
        <v>110813</v>
      </c>
      <c r="B176" s="3" t="s">
        <v>1988</v>
      </c>
      <c r="D176" s="2" t="s">
        <v>1559</v>
      </c>
      <c r="E176" s="5" t="s">
        <v>2670</v>
      </c>
    </row>
    <row r="177" spans="1:5" x14ac:dyDescent="0.25">
      <c r="A177" s="2">
        <v>111240</v>
      </c>
      <c r="B177" s="3" t="s">
        <v>1989</v>
      </c>
      <c r="D177" s="2" t="s">
        <v>1666</v>
      </c>
      <c r="E177" s="5" t="s">
        <v>2671</v>
      </c>
    </row>
    <row r="178" spans="1:5" x14ac:dyDescent="0.25">
      <c r="A178" s="2">
        <v>111320</v>
      </c>
      <c r="B178" s="3" t="s">
        <v>1990</v>
      </c>
      <c r="D178" s="2" t="s">
        <v>906</v>
      </c>
      <c r="E178" s="5" t="s">
        <v>2672</v>
      </c>
    </row>
    <row r="179" spans="1:5" x14ac:dyDescent="0.25">
      <c r="A179" s="2">
        <v>111361</v>
      </c>
      <c r="B179" s="3" t="s">
        <v>1991</v>
      </c>
      <c r="D179" s="2" t="s">
        <v>901</v>
      </c>
      <c r="E179" s="5" t="s">
        <v>2673</v>
      </c>
    </row>
    <row r="180" spans="1:5" x14ac:dyDescent="0.25">
      <c r="A180" s="2">
        <v>111369</v>
      </c>
      <c r="B180" s="3" t="s">
        <v>1992</v>
      </c>
      <c r="D180" s="2" t="s">
        <v>1484</v>
      </c>
      <c r="E180" s="5" t="s">
        <v>2674</v>
      </c>
    </row>
    <row r="181" spans="1:5" x14ac:dyDescent="0.25">
      <c r="A181" s="2">
        <v>111426</v>
      </c>
      <c r="B181" s="3" t="s">
        <v>1993</v>
      </c>
      <c r="D181" s="2" t="s">
        <v>1681</v>
      </c>
      <c r="E181" s="5" t="s">
        <v>2675</v>
      </c>
    </row>
    <row r="182" spans="1:5" x14ac:dyDescent="0.25">
      <c r="A182" s="2">
        <v>111427</v>
      </c>
      <c r="B182" s="3" t="s">
        <v>1994</v>
      </c>
      <c r="D182" s="2" t="s">
        <v>748</v>
      </c>
      <c r="E182" s="5" t="s">
        <v>2676</v>
      </c>
    </row>
    <row r="183" spans="1:5" x14ac:dyDescent="0.25">
      <c r="A183" s="2">
        <v>111428</v>
      </c>
      <c r="B183" s="3" t="s">
        <v>1995</v>
      </c>
      <c r="D183" s="2" t="s">
        <v>511</v>
      </c>
      <c r="E183" s="5" t="s">
        <v>2677</v>
      </c>
    </row>
    <row r="184" spans="1:5" x14ac:dyDescent="0.25">
      <c r="A184" s="2">
        <v>112050</v>
      </c>
      <c r="B184" s="3" t="s">
        <v>1996</v>
      </c>
      <c r="D184" s="2" t="s">
        <v>582</v>
      </c>
      <c r="E184" s="5" t="s">
        <v>2678</v>
      </c>
    </row>
    <row r="185" spans="1:5" x14ac:dyDescent="0.25">
      <c r="A185" s="2">
        <v>112052</v>
      </c>
      <c r="B185" s="3" t="s">
        <v>1997</v>
      </c>
      <c r="D185" s="2" t="s">
        <v>1046</v>
      </c>
      <c r="E185" s="5" t="s">
        <v>2679</v>
      </c>
    </row>
    <row r="186" spans="1:5" x14ac:dyDescent="0.25">
      <c r="A186" s="2">
        <v>112053</v>
      </c>
      <c r="B186" s="3" t="s">
        <v>1998</v>
      </c>
      <c r="D186" s="2" t="s">
        <v>1408</v>
      </c>
      <c r="E186" s="5" t="s">
        <v>2680</v>
      </c>
    </row>
    <row r="187" spans="1:5" x14ac:dyDescent="0.25">
      <c r="A187" s="2">
        <v>112058</v>
      </c>
      <c r="B187" s="3" t="s">
        <v>1999</v>
      </c>
      <c r="D187" s="2" t="s">
        <v>560</v>
      </c>
      <c r="E187" s="5" t="s">
        <v>2681</v>
      </c>
    </row>
    <row r="188" spans="1:5" x14ac:dyDescent="0.25">
      <c r="A188" s="2">
        <v>112059</v>
      </c>
      <c r="B188" s="3" t="s">
        <v>2000</v>
      </c>
      <c r="D188" s="2" t="s">
        <v>796</v>
      </c>
      <c r="E188" s="5" t="s">
        <v>2682</v>
      </c>
    </row>
    <row r="189" spans="1:5" x14ac:dyDescent="0.25">
      <c r="A189" s="2">
        <v>112277</v>
      </c>
      <c r="B189" s="3" t="s">
        <v>2001</v>
      </c>
      <c r="D189" s="2" t="s">
        <v>1597</v>
      </c>
      <c r="E189" s="5" t="s">
        <v>2683</v>
      </c>
    </row>
    <row r="190" spans="1:5" x14ac:dyDescent="0.25">
      <c r="A190" s="2">
        <v>112379</v>
      </c>
      <c r="B190" s="3" t="s">
        <v>2002</v>
      </c>
      <c r="D190" s="2" t="s">
        <v>1143</v>
      </c>
      <c r="E190" s="5" t="s">
        <v>2684</v>
      </c>
    </row>
    <row r="191" spans="1:5" x14ac:dyDescent="0.25">
      <c r="A191" s="2">
        <v>113028</v>
      </c>
      <c r="B191" s="3" t="s">
        <v>2003</v>
      </c>
      <c r="D191" s="2" t="s">
        <v>645</v>
      </c>
      <c r="E191" s="5" t="s">
        <v>2685</v>
      </c>
    </row>
    <row r="192" spans="1:5" x14ac:dyDescent="0.25">
      <c r="A192" s="2">
        <v>113043</v>
      </c>
      <c r="B192" s="3" t="s">
        <v>2004</v>
      </c>
      <c r="D192" s="2" t="s">
        <v>1541</v>
      </c>
      <c r="E192" s="5" t="s">
        <v>2686</v>
      </c>
    </row>
    <row r="193" spans="1:5" x14ac:dyDescent="0.25">
      <c r="A193" s="2">
        <v>113050</v>
      </c>
      <c r="B193" s="3" t="s">
        <v>2005</v>
      </c>
      <c r="D193" s="2" t="s">
        <v>847</v>
      </c>
      <c r="E193" s="5" t="s">
        <v>2687</v>
      </c>
    </row>
    <row r="194" spans="1:5" x14ac:dyDescent="0.25">
      <c r="A194" s="2">
        <v>113051</v>
      </c>
      <c r="B194" s="3" t="s">
        <v>2006</v>
      </c>
      <c r="D194" s="2" t="s">
        <v>474</v>
      </c>
      <c r="E194" s="5" t="s">
        <v>2688</v>
      </c>
    </row>
    <row r="195" spans="1:5" x14ac:dyDescent="0.25">
      <c r="A195" s="2">
        <v>113055</v>
      </c>
      <c r="B195" s="3" t="s">
        <v>2007</v>
      </c>
      <c r="D195" s="2" t="s">
        <v>502</v>
      </c>
      <c r="E195" s="5" t="s">
        <v>2689</v>
      </c>
    </row>
    <row r="196" spans="1:5" x14ac:dyDescent="0.25">
      <c r="A196" s="2">
        <v>113056</v>
      </c>
      <c r="B196" s="3" t="s">
        <v>2008</v>
      </c>
      <c r="D196" s="2" t="s">
        <v>1179</v>
      </c>
      <c r="E196" s="5" t="s">
        <v>2690</v>
      </c>
    </row>
    <row r="197" spans="1:5" x14ac:dyDescent="0.25">
      <c r="A197" s="2">
        <v>113059</v>
      </c>
      <c r="B197" s="3" t="s">
        <v>2009</v>
      </c>
      <c r="D197" s="2" t="s">
        <v>655</v>
      </c>
      <c r="E197" s="5" t="s">
        <v>2691</v>
      </c>
    </row>
    <row r="198" spans="1:5" x14ac:dyDescent="0.25">
      <c r="A198" s="2">
        <v>113501</v>
      </c>
      <c r="B198" s="3" t="s">
        <v>2010</v>
      </c>
      <c r="D198" s="2" t="s">
        <v>1169</v>
      </c>
      <c r="E198" s="5" t="s">
        <v>2692</v>
      </c>
    </row>
    <row r="199" spans="1:5" x14ac:dyDescent="0.25">
      <c r="A199" s="2">
        <v>113503</v>
      </c>
      <c r="B199" s="3" t="s">
        <v>2011</v>
      </c>
      <c r="D199" s="2" t="s">
        <v>408</v>
      </c>
      <c r="E199" s="5" t="s">
        <v>2693</v>
      </c>
    </row>
    <row r="200" spans="1:5" x14ac:dyDescent="0.25">
      <c r="A200" s="2">
        <v>113505</v>
      </c>
      <c r="B200" s="3" t="s">
        <v>2012</v>
      </c>
      <c r="D200" s="2" t="s">
        <v>412</v>
      </c>
      <c r="E200" s="5" t="s">
        <v>2694</v>
      </c>
    </row>
    <row r="201" spans="1:5" x14ac:dyDescent="0.25">
      <c r="A201" s="2">
        <v>113509</v>
      </c>
      <c r="B201" s="3" t="s">
        <v>2013</v>
      </c>
      <c r="D201" s="2" t="s">
        <v>1358</v>
      </c>
      <c r="E201" s="5" t="s">
        <v>2695</v>
      </c>
    </row>
    <row r="202" spans="1:5" x14ac:dyDescent="0.25">
      <c r="A202" s="2">
        <v>113510</v>
      </c>
      <c r="B202" s="3" t="s">
        <v>2014</v>
      </c>
      <c r="D202" s="2" t="s">
        <v>373</v>
      </c>
      <c r="E202" s="5" t="s">
        <v>2696</v>
      </c>
    </row>
    <row r="203" spans="1:5" x14ac:dyDescent="0.25">
      <c r="A203" s="2">
        <v>113514</v>
      </c>
      <c r="B203" s="3" t="s">
        <v>2015</v>
      </c>
      <c r="D203" s="2" t="s">
        <v>1196</v>
      </c>
      <c r="E203" s="5" t="s">
        <v>2697</v>
      </c>
    </row>
    <row r="204" spans="1:5" x14ac:dyDescent="0.25">
      <c r="A204" s="2">
        <v>113572</v>
      </c>
      <c r="B204" s="3" t="s">
        <v>2016</v>
      </c>
      <c r="D204" s="2" t="s">
        <v>478</v>
      </c>
      <c r="E204" s="5" t="s">
        <v>2698</v>
      </c>
    </row>
    <row r="205" spans="1:5" x14ac:dyDescent="0.25">
      <c r="A205" s="2">
        <v>113760</v>
      </c>
      <c r="B205" s="3" t="s">
        <v>2017</v>
      </c>
      <c r="D205" s="2" t="s">
        <v>741</v>
      </c>
      <c r="E205" s="5" t="s">
        <v>2699</v>
      </c>
    </row>
    <row r="206" spans="1:5" x14ac:dyDescent="0.25">
      <c r="A206" s="2">
        <v>113767</v>
      </c>
      <c r="B206" s="3" t="s">
        <v>2018</v>
      </c>
      <c r="D206" s="2" t="s">
        <v>1259</v>
      </c>
      <c r="E206" s="5" t="s">
        <v>2700</v>
      </c>
    </row>
    <row r="207" spans="1:5" x14ac:dyDescent="0.25">
      <c r="A207" s="2">
        <v>113773</v>
      </c>
      <c r="B207" s="3" t="s">
        <v>2019</v>
      </c>
      <c r="D207" s="2" t="s">
        <v>1607</v>
      </c>
      <c r="E207" s="5" t="s">
        <v>2701</v>
      </c>
    </row>
    <row r="208" spans="1:5" x14ac:dyDescent="0.25">
      <c r="A208" s="2">
        <v>113776</v>
      </c>
      <c r="B208" s="3" t="s">
        <v>2020</v>
      </c>
      <c r="D208" s="2" t="s">
        <v>1661</v>
      </c>
      <c r="E208" s="5" t="s">
        <v>2702</v>
      </c>
    </row>
    <row r="209" spans="1:5" x14ac:dyDescent="0.25">
      <c r="A209" s="2">
        <v>113781</v>
      </c>
      <c r="B209" s="3" t="s">
        <v>2021</v>
      </c>
      <c r="D209" s="2" t="s">
        <v>1466</v>
      </c>
      <c r="E209" s="5" t="s">
        <v>2703</v>
      </c>
    </row>
    <row r="210" spans="1:5" x14ac:dyDescent="0.25">
      <c r="A210" s="2">
        <v>113783</v>
      </c>
      <c r="B210" s="3" t="s">
        <v>2022</v>
      </c>
      <c r="D210" s="2" t="s">
        <v>1695</v>
      </c>
      <c r="E210" s="5" t="s">
        <v>2704</v>
      </c>
    </row>
    <row r="211" spans="1:5" x14ac:dyDescent="0.25">
      <c r="A211" s="2">
        <v>113784</v>
      </c>
      <c r="B211" s="3" t="s">
        <v>2023</v>
      </c>
      <c r="D211" s="2" t="s">
        <v>1513</v>
      </c>
      <c r="E211" s="5" t="s">
        <v>2705</v>
      </c>
    </row>
    <row r="212" spans="1:5" x14ac:dyDescent="0.25">
      <c r="A212" s="2">
        <v>113786</v>
      </c>
      <c r="B212" s="3" t="s">
        <v>2024</v>
      </c>
      <c r="D212" s="2" t="s">
        <v>672</v>
      </c>
      <c r="E212" s="5" t="s">
        <v>2706</v>
      </c>
    </row>
    <row r="213" spans="1:5" x14ac:dyDescent="0.25">
      <c r="A213" s="2">
        <v>113787</v>
      </c>
      <c r="B213" s="3" t="s">
        <v>2025</v>
      </c>
      <c r="D213" s="2" t="s">
        <v>1283</v>
      </c>
      <c r="E213" s="5" t="s">
        <v>2707</v>
      </c>
    </row>
    <row r="214" spans="1:5" x14ac:dyDescent="0.25">
      <c r="A214" s="2">
        <v>113788</v>
      </c>
      <c r="B214" s="3" t="s">
        <v>2026</v>
      </c>
      <c r="D214" s="2" t="s">
        <v>455</v>
      </c>
      <c r="E214" s="5" t="s">
        <v>2708</v>
      </c>
    </row>
    <row r="215" spans="1:5" x14ac:dyDescent="0.25">
      <c r="A215" s="2">
        <v>113789</v>
      </c>
      <c r="B215" s="3" t="s">
        <v>2027</v>
      </c>
      <c r="D215" s="2" t="s">
        <v>1773</v>
      </c>
      <c r="E215" s="5" t="s">
        <v>2709</v>
      </c>
    </row>
    <row r="216" spans="1:5" x14ac:dyDescent="0.25">
      <c r="A216" s="2">
        <v>113792</v>
      </c>
      <c r="B216" s="3" t="s">
        <v>2028</v>
      </c>
      <c r="D216" s="2" t="s">
        <v>1479</v>
      </c>
      <c r="E216" s="5" t="s">
        <v>2710</v>
      </c>
    </row>
    <row r="217" spans="1:5" x14ac:dyDescent="0.25">
      <c r="A217" s="2">
        <v>113794</v>
      </c>
      <c r="B217" s="3" t="s">
        <v>2029</v>
      </c>
      <c r="D217" s="2" t="s">
        <v>1776</v>
      </c>
      <c r="E217" s="5" t="s">
        <v>2711</v>
      </c>
    </row>
    <row r="218" spans="1:5" x14ac:dyDescent="0.25">
      <c r="A218" s="2">
        <v>113796</v>
      </c>
      <c r="B218" s="3" t="s">
        <v>2030</v>
      </c>
      <c r="D218" s="2" t="s">
        <v>1620</v>
      </c>
      <c r="E218" s="5" t="s">
        <v>2712</v>
      </c>
    </row>
    <row r="219" spans="1:5" x14ac:dyDescent="0.25">
      <c r="A219" s="2">
        <v>113798</v>
      </c>
      <c r="B219" s="3" t="s">
        <v>2031</v>
      </c>
      <c r="D219" s="2" t="s">
        <v>947</v>
      </c>
      <c r="E219" s="5" t="s">
        <v>2713</v>
      </c>
    </row>
    <row r="220" spans="1:5" x14ac:dyDescent="0.25">
      <c r="A220" s="2">
        <v>113800</v>
      </c>
      <c r="B220" s="3" t="s">
        <v>2032</v>
      </c>
      <c r="D220" s="2" t="s">
        <v>1024</v>
      </c>
      <c r="E220" s="5" t="s">
        <v>2714</v>
      </c>
    </row>
    <row r="221" spans="1:5" x14ac:dyDescent="0.25">
      <c r="A221" s="2">
        <v>113803</v>
      </c>
      <c r="B221" s="3" t="s">
        <v>2033</v>
      </c>
      <c r="D221" s="2" t="s">
        <v>757</v>
      </c>
      <c r="E221" s="5" t="s">
        <v>2715</v>
      </c>
    </row>
    <row r="222" spans="1:5" x14ac:dyDescent="0.25">
      <c r="A222" s="2">
        <v>113804</v>
      </c>
      <c r="B222" s="3" t="s">
        <v>2034</v>
      </c>
      <c r="D222" s="2" t="s">
        <v>554</v>
      </c>
      <c r="E222" s="5" t="s">
        <v>2716</v>
      </c>
    </row>
    <row r="223" spans="1:5" x14ac:dyDescent="0.25">
      <c r="A223" s="2">
        <v>113806</v>
      </c>
      <c r="B223" s="3" t="s">
        <v>2035</v>
      </c>
      <c r="D223" s="2" t="s">
        <v>366</v>
      </c>
      <c r="E223" s="5" t="s">
        <v>2717</v>
      </c>
    </row>
    <row r="224" spans="1:5" x14ac:dyDescent="0.25">
      <c r="A224" s="2">
        <v>113807</v>
      </c>
      <c r="B224" s="3" t="s">
        <v>2036</v>
      </c>
      <c r="D224" s="2" t="s">
        <v>963</v>
      </c>
      <c r="E224" s="5" t="s">
        <v>2718</v>
      </c>
    </row>
    <row r="225" spans="1:5" x14ac:dyDescent="0.25">
      <c r="A225" s="2">
        <v>211536</v>
      </c>
      <c r="B225" s="3" t="s">
        <v>2037</v>
      </c>
      <c r="D225" s="2" t="s">
        <v>1337</v>
      </c>
      <c r="E225" s="5" t="s">
        <v>2719</v>
      </c>
    </row>
    <row r="226" spans="1:5" x14ac:dyDescent="0.25">
      <c r="A226" s="2">
        <v>218629</v>
      </c>
      <c r="B226" s="3" t="s">
        <v>2038</v>
      </c>
      <c r="D226" s="2" t="s">
        <v>804</v>
      </c>
      <c r="E226" s="5" t="s">
        <v>2720</v>
      </c>
    </row>
    <row r="227" spans="1:5" x14ac:dyDescent="0.25">
      <c r="A227" s="2">
        <v>219533</v>
      </c>
      <c r="B227" s="3" t="s">
        <v>2039</v>
      </c>
      <c r="D227" s="2" t="s">
        <v>414</v>
      </c>
      <c r="E227" s="5" t="s">
        <v>2721</v>
      </c>
    </row>
    <row r="228" spans="1:5" x14ac:dyDescent="0.25">
      <c r="A228" s="2">
        <v>220367</v>
      </c>
      <c r="B228" s="3" t="s">
        <v>2040</v>
      </c>
      <c r="D228" s="2" t="s">
        <v>1037</v>
      </c>
      <c r="E228" s="5" t="s">
        <v>2722</v>
      </c>
    </row>
    <row r="229" spans="1:5" x14ac:dyDescent="0.25">
      <c r="A229" s="2">
        <v>220845</v>
      </c>
      <c r="B229" s="3" t="s">
        <v>2041</v>
      </c>
      <c r="D229" s="2" t="s">
        <v>1614</v>
      </c>
      <c r="E229" s="5" t="s">
        <v>2723</v>
      </c>
    </row>
    <row r="230" spans="1:5" x14ac:dyDescent="0.25">
      <c r="A230" s="2">
        <v>223596</v>
      </c>
      <c r="B230" s="3" t="s">
        <v>2042</v>
      </c>
      <c r="D230" s="2" t="s">
        <v>570</v>
      </c>
      <c r="E230" s="5" t="s">
        <v>2724</v>
      </c>
    </row>
    <row r="231" spans="1:5" x14ac:dyDescent="0.25">
      <c r="A231" s="2">
        <v>226593</v>
      </c>
      <c r="B231" s="3" t="s">
        <v>2043</v>
      </c>
      <c r="D231" s="2" t="s">
        <v>1672</v>
      </c>
      <c r="E231" s="5" t="s">
        <v>2725</v>
      </c>
    </row>
    <row r="232" spans="1:5" x14ac:dyDescent="0.25">
      <c r="A232" s="2">
        <v>226875</v>
      </c>
      <c r="B232" s="3" t="s">
        <v>2044</v>
      </c>
      <c r="D232" s="2" t="s">
        <v>453</v>
      </c>
      <c r="E232" s="5" t="s">
        <v>2726</v>
      </c>
    </row>
    <row r="233" spans="1:5" x14ac:dyDescent="0.25">
      <c r="A233" s="2">
        <v>228414</v>
      </c>
      <c r="B233" s="3" t="s">
        <v>2045</v>
      </c>
      <c r="D233" s="2" t="s">
        <v>872</v>
      </c>
      <c r="E233" s="5" t="s">
        <v>2727</v>
      </c>
    </row>
    <row r="234" spans="1:5" x14ac:dyDescent="0.25">
      <c r="A234" s="2">
        <v>229236</v>
      </c>
      <c r="B234" s="3" t="s">
        <v>2046</v>
      </c>
      <c r="D234" s="2" t="s">
        <v>1131</v>
      </c>
      <c r="E234" s="5" t="s">
        <v>2728</v>
      </c>
    </row>
    <row r="235" spans="1:5" x14ac:dyDescent="0.25">
      <c r="A235" s="2">
        <v>230080</v>
      </c>
      <c r="B235" s="3" t="s">
        <v>2047</v>
      </c>
      <c r="D235" s="2" t="s">
        <v>1323</v>
      </c>
      <c r="E235" s="5" t="s">
        <v>2729</v>
      </c>
    </row>
    <row r="236" spans="1:5" x14ac:dyDescent="0.25">
      <c r="A236" s="2">
        <v>230136</v>
      </c>
      <c r="B236" s="3" t="s">
        <v>2048</v>
      </c>
      <c r="D236" s="2" t="s">
        <v>925</v>
      </c>
      <c r="E236" s="5" t="s">
        <v>2730</v>
      </c>
    </row>
    <row r="237" spans="1:5" x14ac:dyDescent="0.25">
      <c r="A237" s="2">
        <v>230433</v>
      </c>
      <c r="B237" s="3" t="s">
        <v>2049</v>
      </c>
      <c r="D237" s="2" t="s">
        <v>977</v>
      </c>
      <c r="E237" s="5" t="s">
        <v>2731</v>
      </c>
    </row>
    <row r="238" spans="1:5" x14ac:dyDescent="0.25">
      <c r="A238" s="2">
        <v>230434</v>
      </c>
      <c r="B238" s="3" t="s">
        <v>2050</v>
      </c>
      <c r="D238" s="2" t="s">
        <v>1075</v>
      </c>
      <c r="E238" s="5" t="s">
        <v>2732</v>
      </c>
    </row>
    <row r="239" spans="1:5" x14ac:dyDescent="0.25">
      <c r="A239" s="2">
        <v>231919</v>
      </c>
      <c r="B239" s="3" t="s">
        <v>2051</v>
      </c>
      <c r="D239" s="2" t="s">
        <v>1308</v>
      </c>
      <c r="E239" s="5" t="s">
        <v>2733</v>
      </c>
    </row>
    <row r="240" spans="1:5" x14ac:dyDescent="0.25">
      <c r="A240" s="2">
        <v>231945</v>
      </c>
      <c r="B240" s="3" t="s">
        <v>2052</v>
      </c>
      <c r="D240" s="2" t="s">
        <v>766</v>
      </c>
      <c r="E240" s="5" t="s">
        <v>2734</v>
      </c>
    </row>
    <row r="241" spans="1:5" x14ac:dyDescent="0.25">
      <c r="A241" s="2">
        <v>233639</v>
      </c>
      <c r="B241" s="3" t="s">
        <v>2053</v>
      </c>
      <c r="D241" s="2" t="s">
        <v>1517</v>
      </c>
      <c r="E241" s="5" t="s">
        <v>2735</v>
      </c>
    </row>
    <row r="242" spans="1:5" x14ac:dyDescent="0.25">
      <c r="A242" s="2">
        <v>233866</v>
      </c>
      <c r="B242" s="3" t="s">
        <v>2054</v>
      </c>
      <c r="D242" s="2" t="s">
        <v>668</v>
      </c>
      <c r="E242" s="5" t="s">
        <v>2736</v>
      </c>
    </row>
    <row r="243" spans="1:5" x14ac:dyDescent="0.25">
      <c r="A243" s="2">
        <v>234360</v>
      </c>
      <c r="B243" s="3" t="s">
        <v>2055</v>
      </c>
      <c r="D243" s="2" t="s">
        <v>1056</v>
      </c>
      <c r="E243" s="5" t="s">
        <v>2737</v>
      </c>
    </row>
    <row r="244" spans="1:5" x14ac:dyDescent="0.25">
      <c r="A244" s="2">
        <v>234604</v>
      </c>
      <c r="B244" s="3" t="s">
        <v>2056</v>
      </c>
      <c r="D244" s="2" t="s">
        <v>1689</v>
      </c>
      <c r="E244" s="5" t="s">
        <v>2738</v>
      </c>
    </row>
    <row r="245" spans="1:5" x14ac:dyDescent="0.25">
      <c r="A245" s="2">
        <v>234686</v>
      </c>
      <c r="B245" s="3" t="s">
        <v>2057</v>
      </c>
      <c r="D245" s="2" t="s">
        <v>595</v>
      </c>
      <c r="E245" s="5" t="s">
        <v>2739</v>
      </c>
    </row>
    <row r="246" spans="1:5" x14ac:dyDescent="0.25">
      <c r="A246" s="2">
        <v>234818</v>
      </c>
      <c r="B246" s="3" t="s">
        <v>2058</v>
      </c>
      <c r="D246" s="2" t="s">
        <v>1492</v>
      </c>
      <c r="E246" s="5" t="s">
        <v>2740</v>
      </c>
    </row>
    <row r="247" spans="1:5" x14ac:dyDescent="0.25">
      <c r="A247" s="2">
        <v>236171</v>
      </c>
      <c r="B247" s="3" t="s">
        <v>2059</v>
      </c>
      <c r="D247" s="2" t="s">
        <v>542</v>
      </c>
      <c r="E247" s="5" t="s">
        <v>2741</v>
      </c>
    </row>
    <row r="248" spans="1:5" x14ac:dyDescent="0.25">
      <c r="A248" s="2">
        <v>236852</v>
      </c>
      <c r="B248" s="3" t="s">
        <v>2060</v>
      </c>
      <c r="D248" s="2" t="s">
        <v>457</v>
      </c>
      <c r="E248" s="5" t="s">
        <v>2742</v>
      </c>
    </row>
    <row r="249" spans="1:5" x14ac:dyDescent="0.25">
      <c r="A249" s="2">
        <v>236853</v>
      </c>
      <c r="B249" s="3" t="s">
        <v>2061</v>
      </c>
      <c r="D249" s="2" t="s">
        <v>1151</v>
      </c>
      <c r="E249" s="5" t="s">
        <v>2743</v>
      </c>
    </row>
    <row r="250" spans="1:5" x14ac:dyDescent="0.25">
      <c r="A250" s="2">
        <v>237442</v>
      </c>
      <c r="B250" s="3" t="s">
        <v>2062</v>
      </c>
      <c r="D250" s="2" t="s">
        <v>613</v>
      </c>
      <c r="E250" s="5" t="s">
        <v>2744</v>
      </c>
    </row>
    <row r="251" spans="1:5" x14ac:dyDescent="0.25">
      <c r="A251" s="2">
        <v>237565</v>
      </c>
      <c r="B251" s="3" t="s">
        <v>2063</v>
      </c>
      <c r="D251" s="2" t="s">
        <v>1630</v>
      </c>
      <c r="E251" s="5" t="s">
        <v>2745</v>
      </c>
    </row>
    <row r="252" spans="1:5" x14ac:dyDescent="0.25">
      <c r="A252" s="2">
        <v>237668</v>
      </c>
      <c r="B252" s="3" t="s">
        <v>2064</v>
      </c>
      <c r="D252" s="2" t="s">
        <v>606</v>
      </c>
      <c r="E252" s="5" t="s">
        <v>2746</v>
      </c>
    </row>
    <row r="253" spans="1:5" x14ac:dyDescent="0.25">
      <c r="A253" s="2">
        <v>237671</v>
      </c>
      <c r="B253" s="3" t="s">
        <v>2065</v>
      </c>
      <c r="D253" s="2" t="s">
        <v>436</v>
      </c>
      <c r="E253" s="5" t="s">
        <v>2747</v>
      </c>
    </row>
    <row r="254" spans="1:5" x14ac:dyDescent="0.25">
      <c r="A254" s="2">
        <v>237736</v>
      </c>
      <c r="B254" s="3" t="s">
        <v>2066</v>
      </c>
      <c r="D254" s="2" t="s">
        <v>1104</v>
      </c>
      <c r="E254" s="5" t="s">
        <v>2748</v>
      </c>
    </row>
    <row r="255" spans="1:5" x14ac:dyDescent="0.25">
      <c r="A255" s="2">
        <v>237789</v>
      </c>
      <c r="B255" s="3" t="s">
        <v>2067</v>
      </c>
      <c r="D255" s="2" t="s">
        <v>1708</v>
      </c>
      <c r="E255" s="5" t="s">
        <v>2749</v>
      </c>
    </row>
    <row r="256" spans="1:5" x14ac:dyDescent="0.25">
      <c r="A256" s="2">
        <v>237798</v>
      </c>
      <c r="B256" s="3" t="s">
        <v>2068</v>
      </c>
      <c r="D256" s="2" t="s">
        <v>1555</v>
      </c>
      <c r="E256" s="5" t="s">
        <v>2750</v>
      </c>
    </row>
    <row r="257" spans="1:5" x14ac:dyDescent="0.25">
      <c r="A257" s="2">
        <v>239853</v>
      </c>
      <c r="B257" s="3" t="s">
        <v>2069</v>
      </c>
      <c r="D257" s="2" t="s">
        <v>715</v>
      </c>
      <c r="E257" s="5" t="s">
        <v>2751</v>
      </c>
    </row>
    <row r="258" spans="1:5" x14ac:dyDescent="0.25">
      <c r="A258" s="2">
        <v>239854</v>
      </c>
      <c r="B258" s="3" t="s">
        <v>2070</v>
      </c>
      <c r="D258" s="2" t="s">
        <v>1720</v>
      </c>
      <c r="E258" s="5" t="s">
        <v>2752</v>
      </c>
    </row>
    <row r="259" spans="1:5" x14ac:dyDescent="0.25">
      <c r="A259" s="2">
        <v>239855</v>
      </c>
      <c r="B259" s="3" t="s">
        <v>2071</v>
      </c>
      <c r="D259" s="2" t="s">
        <v>1149</v>
      </c>
      <c r="E259" s="5" t="s">
        <v>2753</v>
      </c>
    </row>
    <row r="260" spans="1:5" x14ac:dyDescent="0.25">
      <c r="A260" s="2">
        <v>239856</v>
      </c>
      <c r="B260" s="3" t="s">
        <v>2072</v>
      </c>
      <c r="D260" s="2" t="s">
        <v>358</v>
      </c>
      <c r="E260" s="5" t="s">
        <v>2754</v>
      </c>
    </row>
    <row r="261" spans="1:5" x14ac:dyDescent="0.25">
      <c r="A261" s="2">
        <v>239865</v>
      </c>
      <c r="B261" s="3" t="s">
        <v>2073</v>
      </c>
      <c r="D261" s="2" t="s">
        <v>484</v>
      </c>
      <c r="E261" s="5" t="s">
        <v>2755</v>
      </c>
    </row>
    <row r="262" spans="1:5" x14ac:dyDescent="0.25">
      <c r="A262" s="2">
        <v>240929</v>
      </c>
      <c r="B262" s="3" t="s">
        <v>2074</v>
      </c>
      <c r="D262" s="2" t="s">
        <v>731</v>
      </c>
      <c r="E262" s="5" t="s">
        <v>2756</v>
      </c>
    </row>
    <row r="263" spans="1:5" x14ac:dyDescent="0.25">
      <c r="A263" s="2">
        <v>243847</v>
      </c>
      <c r="B263" s="3" t="s">
        <v>2075</v>
      </c>
      <c r="D263" s="2" t="s">
        <v>896</v>
      </c>
      <c r="E263" s="5" t="s">
        <v>2757</v>
      </c>
    </row>
    <row r="264" spans="1:5" x14ac:dyDescent="0.25">
      <c r="A264" s="2">
        <v>243880</v>
      </c>
      <c r="B264" s="3" t="s">
        <v>2076</v>
      </c>
      <c r="D264" s="2" t="s">
        <v>375</v>
      </c>
      <c r="E264" s="5" t="s">
        <v>2758</v>
      </c>
    </row>
    <row r="265" spans="1:5" x14ac:dyDescent="0.25">
      <c r="A265" s="2">
        <v>244252</v>
      </c>
      <c r="B265" s="3" t="s">
        <v>2077</v>
      </c>
      <c r="D265" s="2" t="s">
        <v>1355</v>
      </c>
      <c r="E265" s="5" t="s">
        <v>2759</v>
      </c>
    </row>
    <row r="266" spans="1:5" x14ac:dyDescent="0.25">
      <c r="A266" s="2">
        <v>244270</v>
      </c>
      <c r="B266" s="3" t="s">
        <v>2078</v>
      </c>
      <c r="D266" s="2" t="s">
        <v>1413</v>
      </c>
      <c r="E266" s="5" t="s">
        <v>2760</v>
      </c>
    </row>
    <row r="267" spans="1:5" x14ac:dyDescent="0.25">
      <c r="A267" s="2">
        <v>244278</v>
      </c>
      <c r="B267" s="3" t="s">
        <v>2079</v>
      </c>
      <c r="D267" s="2" t="s">
        <v>1621</v>
      </c>
      <c r="E267" s="5" t="s">
        <v>2761</v>
      </c>
    </row>
    <row r="268" spans="1:5" x14ac:dyDescent="0.25">
      <c r="A268" s="2">
        <v>244310</v>
      </c>
      <c r="B268" s="3" t="s">
        <v>2080</v>
      </c>
      <c r="D268" s="2" t="s">
        <v>572</v>
      </c>
      <c r="E268" s="5" t="s">
        <v>2762</v>
      </c>
    </row>
    <row r="269" spans="1:5" x14ac:dyDescent="0.25">
      <c r="A269" s="2">
        <v>244358</v>
      </c>
      <c r="B269" s="3" t="s">
        <v>2081</v>
      </c>
      <c r="D269" s="2" t="s">
        <v>1058</v>
      </c>
      <c r="E269" s="5" t="s">
        <v>2763</v>
      </c>
    </row>
    <row r="270" spans="1:5" x14ac:dyDescent="0.25">
      <c r="A270" s="2">
        <v>244361</v>
      </c>
      <c r="B270" s="3" t="s">
        <v>2082</v>
      </c>
      <c r="D270" s="2" t="s">
        <v>1724</v>
      </c>
      <c r="E270" s="5" t="s">
        <v>2764</v>
      </c>
    </row>
    <row r="271" spans="1:5" x14ac:dyDescent="0.25">
      <c r="A271" s="2">
        <v>244367</v>
      </c>
      <c r="B271" s="3" t="s">
        <v>2083</v>
      </c>
      <c r="D271" s="2" t="s">
        <v>763</v>
      </c>
      <c r="E271" s="5" t="s">
        <v>2765</v>
      </c>
    </row>
    <row r="272" spans="1:5" x14ac:dyDescent="0.25">
      <c r="A272" s="2">
        <v>244373</v>
      </c>
      <c r="B272" s="3" t="s">
        <v>2084</v>
      </c>
      <c r="D272" s="2" t="s">
        <v>1495</v>
      </c>
      <c r="E272" s="5" t="s">
        <v>2766</v>
      </c>
    </row>
    <row r="273" spans="1:5" x14ac:dyDescent="0.25">
      <c r="A273" s="2">
        <v>248698</v>
      </c>
      <c r="B273" s="3" t="s">
        <v>2085</v>
      </c>
      <c r="D273" s="2" t="s">
        <v>1028</v>
      </c>
      <c r="E273" s="5" t="s">
        <v>2767</v>
      </c>
    </row>
    <row r="274" spans="1:5" x14ac:dyDescent="0.25">
      <c r="A274" s="2">
        <v>248706</v>
      </c>
      <c r="B274" s="3" t="s">
        <v>2086</v>
      </c>
      <c r="D274" s="2" t="s">
        <v>822</v>
      </c>
      <c r="E274" s="5" t="s">
        <v>2768</v>
      </c>
    </row>
    <row r="275" spans="1:5" x14ac:dyDescent="0.25">
      <c r="A275" s="2">
        <v>248723</v>
      </c>
      <c r="B275" s="3" t="s">
        <v>2087</v>
      </c>
      <c r="D275" s="2" t="s">
        <v>1507</v>
      </c>
      <c r="E275" s="5" t="s">
        <v>2769</v>
      </c>
    </row>
    <row r="276" spans="1:5" x14ac:dyDescent="0.25">
      <c r="A276" s="2">
        <v>248727</v>
      </c>
      <c r="B276" s="3" t="s">
        <v>2088</v>
      </c>
      <c r="D276" s="2" t="s">
        <v>1126</v>
      </c>
      <c r="E276" s="5" t="s">
        <v>2770</v>
      </c>
    </row>
    <row r="277" spans="1:5" x14ac:dyDescent="0.25">
      <c r="A277" s="2">
        <v>248731</v>
      </c>
      <c r="B277" s="3" t="s">
        <v>2089</v>
      </c>
      <c r="D277" s="2" t="s">
        <v>557</v>
      </c>
      <c r="E277" s="5" t="s">
        <v>2771</v>
      </c>
    </row>
    <row r="278" spans="1:5" x14ac:dyDescent="0.25">
      <c r="A278" s="2">
        <v>248733</v>
      </c>
      <c r="B278" s="3" t="s">
        <v>2090</v>
      </c>
      <c r="D278" s="2" t="s">
        <v>685</v>
      </c>
      <c r="E278" s="5" t="s">
        <v>2772</v>
      </c>
    </row>
    <row r="279" spans="1:5" x14ac:dyDescent="0.25">
      <c r="A279" s="2">
        <v>248738</v>
      </c>
      <c r="B279" s="3" t="s">
        <v>2091</v>
      </c>
      <c r="D279" s="2" t="s">
        <v>1064</v>
      </c>
      <c r="E279" s="5" t="s">
        <v>2773</v>
      </c>
    </row>
    <row r="280" spans="1:5" x14ac:dyDescent="0.25">
      <c r="A280" s="2">
        <v>248740</v>
      </c>
      <c r="B280" s="3" t="s">
        <v>2092</v>
      </c>
      <c r="D280" s="2" t="s">
        <v>1703</v>
      </c>
      <c r="E280" s="5" t="s">
        <v>2774</v>
      </c>
    </row>
    <row r="281" spans="1:5" x14ac:dyDescent="0.25">
      <c r="A281" s="2">
        <v>248747</v>
      </c>
      <c r="B281" s="3" t="s">
        <v>2093</v>
      </c>
      <c r="D281" s="2" t="s">
        <v>389</v>
      </c>
      <c r="E281" s="5" t="s">
        <v>2775</v>
      </c>
    </row>
    <row r="282" spans="1:5" x14ac:dyDescent="0.25">
      <c r="A282" s="2">
        <v>250643</v>
      </c>
      <c r="B282" s="3" t="s">
        <v>2094</v>
      </c>
      <c r="D282" s="2" t="s">
        <v>843</v>
      </c>
      <c r="E282" s="5" t="s">
        <v>2776</v>
      </c>
    </row>
    <row r="283" spans="1:5" x14ac:dyDescent="0.25">
      <c r="A283" s="2">
        <v>250644</v>
      </c>
      <c r="B283" s="3" t="s">
        <v>2095</v>
      </c>
      <c r="D283" s="2" t="s">
        <v>1628</v>
      </c>
      <c r="E283" s="5" t="s">
        <v>2777</v>
      </c>
    </row>
    <row r="284" spans="1:5" x14ac:dyDescent="0.25">
      <c r="A284" s="2">
        <v>250646</v>
      </c>
      <c r="B284" s="3" t="s">
        <v>2096</v>
      </c>
      <c r="D284" s="2" t="s">
        <v>517</v>
      </c>
      <c r="E284" s="5" t="s">
        <v>2778</v>
      </c>
    </row>
    <row r="285" spans="1:5" x14ac:dyDescent="0.25">
      <c r="A285" s="2">
        <v>250647</v>
      </c>
      <c r="B285" s="3" t="s">
        <v>2097</v>
      </c>
      <c r="D285" s="2" t="s">
        <v>1639</v>
      </c>
      <c r="E285" s="5" t="s">
        <v>2779</v>
      </c>
    </row>
    <row r="286" spans="1:5" x14ac:dyDescent="0.25">
      <c r="A286" s="2">
        <v>250648</v>
      </c>
      <c r="B286" s="3" t="s">
        <v>2098</v>
      </c>
      <c r="D286" s="2" t="s">
        <v>1030</v>
      </c>
      <c r="E286" s="5" t="s">
        <v>2780</v>
      </c>
    </row>
    <row r="287" spans="1:5" x14ac:dyDescent="0.25">
      <c r="A287" s="2">
        <v>250649</v>
      </c>
      <c r="B287" s="3" t="s">
        <v>2099</v>
      </c>
      <c r="D287" s="2" t="s">
        <v>1327</v>
      </c>
      <c r="E287" s="5" t="s">
        <v>2781</v>
      </c>
    </row>
    <row r="288" spans="1:5" x14ac:dyDescent="0.25">
      <c r="A288" s="2">
        <v>250651</v>
      </c>
      <c r="B288" s="3" t="s">
        <v>2100</v>
      </c>
      <c r="D288" s="2" t="s">
        <v>1241</v>
      </c>
      <c r="E288" s="5" t="s">
        <v>2782</v>
      </c>
    </row>
    <row r="289" spans="1:5" x14ac:dyDescent="0.25">
      <c r="A289" s="2">
        <v>250652</v>
      </c>
      <c r="B289" s="3" t="s">
        <v>2101</v>
      </c>
      <c r="D289" s="2" t="s">
        <v>1504</v>
      </c>
      <c r="E289" s="5" t="s">
        <v>2783</v>
      </c>
    </row>
    <row r="290" spans="1:5" x14ac:dyDescent="0.25">
      <c r="A290" s="2">
        <v>250653</v>
      </c>
      <c r="B290" s="3" t="s">
        <v>2102</v>
      </c>
      <c r="D290" s="2" t="s">
        <v>1477</v>
      </c>
      <c r="E290" s="5" t="s">
        <v>2784</v>
      </c>
    </row>
    <row r="291" spans="1:5" x14ac:dyDescent="0.25">
      <c r="A291" s="2">
        <v>250655</v>
      </c>
      <c r="B291" s="3" t="s">
        <v>2103</v>
      </c>
      <c r="D291" s="2" t="s">
        <v>819</v>
      </c>
      <c r="E291" s="5" t="s">
        <v>2785</v>
      </c>
    </row>
    <row r="292" spans="1:5" x14ac:dyDescent="0.25">
      <c r="A292" s="2">
        <v>312991</v>
      </c>
      <c r="B292" s="3" t="s">
        <v>2104</v>
      </c>
      <c r="D292" s="2" t="s">
        <v>1538</v>
      </c>
      <c r="E292" s="5" t="s">
        <v>2786</v>
      </c>
    </row>
    <row r="293" spans="1:5" x14ac:dyDescent="0.25">
      <c r="A293" s="2">
        <v>312992</v>
      </c>
      <c r="B293" s="3" t="s">
        <v>2105</v>
      </c>
      <c r="D293" s="2" t="s">
        <v>1213</v>
      </c>
      <c r="E293" s="5" t="s">
        <v>2787</v>
      </c>
    </row>
    <row r="294" spans="1:5" x14ac:dyDescent="0.25">
      <c r="A294" s="2">
        <v>312993</v>
      </c>
      <c r="B294" s="3" t="s">
        <v>2106</v>
      </c>
      <c r="D294" s="2" t="s">
        <v>568</v>
      </c>
      <c r="E294" s="5" t="s">
        <v>2788</v>
      </c>
    </row>
    <row r="295" spans="1:5" x14ac:dyDescent="0.25">
      <c r="A295" s="2">
        <v>315037</v>
      </c>
      <c r="B295" s="3" t="s">
        <v>2107</v>
      </c>
      <c r="D295" s="2" t="s">
        <v>1315</v>
      </c>
      <c r="E295" s="5" t="s">
        <v>2789</v>
      </c>
    </row>
    <row r="296" spans="1:5" x14ac:dyDescent="0.25">
      <c r="A296" s="2">
        <v>315082</v>
      </c>
      <c r="B296" s="3" t="s">
        <v>2108</v>
      </c>
      <c r="D296" s="2" t="s">
        <v>1007</v>
      </c>
      <c r="E296" s="5" t="s">
        <v>2790</v>
      </c>
    </row>
    <row r="297" spans="1:5" x14ac:dyDescent="0.25">
      <c r="A297" s="2">
        <v>315084</v>
      </c>
      <c r="B297" s="3" t="s">
        <v>2109</v>
      </c>
      <c r="D297" s="2" t="s">
        <v>870</v>
      </c>
      <c r="E297" s="5" t="s">
        <v>2791</v>
      </c>
    </row>
    <row r="298" spans="1:5" x14ac:dyDescent="0.25">
      <c r="A298" s="2">
        <v>315086</v>
      </c>
      <c r="B298" s="3" t="s">
        <v>2110</v>
      </c>
      <c r="D298" s="2" t="s">
        <v>722</v>
      </c>
      <c r="E298" s="5" t="s">
        <v>2792</v>
      </c>
    </row>
    <row r="299" spans="1:5" x14ac:dyDescent="0.25">
      <c r="A299" s="2">
        <v>315088</v>
      </c>
      <c r="B299" s="3" t="s">
        <v>2111</v>
      </c>
      <c r="D299" s="2" t="s">
        <v>1687</v>
      </c>
      <c r="E299" s="5" t="s">
        <v>2793</v>
      </c>
    </row>
    <row r="300" spans="1:5" x14ac:dyDescent="0.25">
      <c r="A300" s="2">
        <v>315089</v>
      </c>
      <c r="B300" s="3" t="s">
        <v>2112</v>
      </c>
      <c r="D300" s="2" t="s">
        <v>1653</v>
      </c>
      <c r="E300" s="5" t="s">
        <v>2794</v>
      </c>
    </row>
    <row r="301" spans="1:5" x14ac:dyDescent="0.25">
      <c r="A301" s="2">
        <v>315090</v>
      </c>
      <c r="B301" s="3" t="s">
        <v>2113</v>
      </c>
      <c r="D301" s="2" t="s">
        <v>1461</v>
      </c>
      <c r="E301" s="5" t="s">
        <v>2795</v>
      </c>
    </row>
    <row r="302" spans="1:5" x14ac:dyDescent="0.25">
      <c r="A302" s="2">
        <v>315093</v>
      </c>
      <c r="B302" s="3" t="s">
        <v>2114</v>
      </c>
      <c r="D302" s="2" t="s">
        <v>886</v>
      </c>
      <c r="E302" s="5" t="s">
        <v>2796</v>
      </c>
    </row>
    <row r="303" spans="1:5" x14ac:dyDescent="0.25">
      <c r="A303" s="2">
        <v>315094</v>
      </c>
      <c r="B303" s="3" t="s">
        <v>2115</v>
      </c>
      <c r="D303" s="2" t="s">
        <v>1301</v>
      </c>
      <c r="E303" s="5" t="s">
        <v>2797</v>
      </c>
    </row>
    <row r="304" spans="1:5" x14ac:dyDescent="0.25">
      <c r="A304" s="2">
        <v>315096</v>
      </c>
      <c r="B304" s="3" t="s">
        <v>2116</v>
      </c>
      <c r="D304" s="2" t="s">
        <v>1551</v>
      </c>
      <c r="E304" s="5" t="s">
        <v>2798</v>
      </c>
    </row>
    <row r="305" spans="1:5" x14ac:dyDescent="0.25">
      <c r="A305" s="2">
        <v>315097</v>
      </c>
      <c r="B305" s="3" t="s">
        <v>2117</v>
      </c>
      <c r="D305" s="2" t="s">
        <v>864</v>
      </c>
      <c r="E305" s="5" t="s">
        <v>2799</v>
      </c>
    </row>
    <row r="306" spans="1:5" x14ac:dyDescent="0.25">
      <c r="A306" s="2">
        <v>315098</v>
      </c>
      <c r="B306" s="3" t="s">
        <v>2118</v>
      </c>
      <c r="D306" s="2" t="s">
        <v>1499</v>
      </c>
      <c r="E306" s="5" t="s">
        <v>2800</v>
      </c>
    </row>
    <row r="307" spans="1:5" x14ac:dyDescent="0.25">
      <c r="A307" s="2">
        <v>315151</v>
      </c>
      <c r="B307" s="3" t="s">
        <v>2119</v>
      </c>
      <c r="D307" s="2" t="s">
        <v>1353</v>
      </c>
      <c r="E307" s="5" t="s">
        <v>2801</v>
      </c>
    </row>
    <row r="308" spans="1:5" x14ac:dyDescent="0.25">
      <c r="A308" s="2">
        <v>315153</v>
      </c>
      <c r="B308" s="3" t="s">
        <v>2120</v>
      </c>
      <c r="D308" s="2" t="s">
        <v>1599</v>
      </c>
      <c r="E308" s="5" t="s">
        <v>2802</v>
      </c>
    </row>
    <row r="309" spans="1:5" x14ac:dyDescent="0.25">
      <c r="A309" s="2">
        <v>323592</v>
      </c>
      <c r="B309" s="3" t="s">
        <v>2121</v>
      </c>
      <c r="D309" s="2" t="s">
        <v>1406</v>
      </c>
      <c r="E309" s="5" t="s">
        <v>2803</v>
      </c>
    </row>
    <row r="310" spans="1:5" x14ac:dyDescent="0.25">
      <c r="A310" s="2">
        <v>323951</v>
      </c>
      <c r="B310" s="3" t="s">
        <v>2122</v>
      </c>
      <c r="D310" s="2" t="s">
        <v>628</v>
      </c>
      <c r="E310" s="5" t="s">
        <v>2804</v>
      </c>
    </row>
    <row r="311" spans="1:5" x14ac:dyDescent="0.25">
      <c r="A311" s="2">
        <v>324669</v>
      </c>
      <c r="B311" s="3" t="s">
        <v>2123</v>
      </c>
      <c r="D311" s="2" t="s">
        <v>1344</v>
      </c>
      <c r="E311" s="5" t="s">
        <v>2805</v>
      </c>
    </row>
    <row r="312" spans="1:5" x14ac:dyDescent="0.25">
      <c r="A312" s="2">
        <v>330877</v>
      </c>
      <c r="B312" s="3" t="s">
        <v>2124</v>
      </c>
      <c r="D312" s="2" t="s">
        <v>1137</v>
      </c>
      <c r="E312" s="5" t="s">
        <v>2806</v>
      </c>
    </row>
    <row r="313" spans="1:5" x14ac:dyDescent="0.25">
      <c r="A313" s="2">
        <v>330909</v>
      </c>
      <c r="B313" s="3" t="s">
        <v>2125</v>
      </c>
      <c r="D313" s="2" t="s">
        <v>403</v>
      </c>
      <c r="E313" s="5" t="s">
        <v>2807</v>
      </c>
    </row>
    <row r="314" spans="1:5" x14ac:dyDescent="0.25">
      <c r="A314" s="2">
        <v>330919</v>
      </c>
      <c r="B314" s="3" t="s">
        <v>2126</v>
      </c>
      <c r="D314" s="2" t="s">
        <v>586</v>
      </c>
      <c r="E314" s="5" t="s">
        <v>2808</v>
      </c>
    </row>
    <row r="315" spans="1:5" x14ac:dyDescent="0.25">
      <c r="A315" s="2">
        <v>330923</v>
      </c>
      <c r="B315" s="3" t="s">
        <v>2127</v>
      </c>
      <c r="D315" s="2" t="s">
        <v>1026</v>
      </c>
      <c r="E315" s="5" t="s">
        <v>2809</v>
      </c>
    </row>
    <row r="316" spans="1:5" x14ac:dyDescent="0.25">
      <c r="A316" s="2">
        <v>330931</v>
      </c>
      <c r="B316" s="3" t="s">
        <v>2128</v>
      </c>
      <c r="D316" s="2" t="s">
        <v>1683</v>
      </c>
      <c r="E316" s="5" t="s">
        <v>2810</v>
      </c>
    </row>
    <row r="317" spans="1:5" x14ac:dyDescent="0.25">
      <c r="A317" s="2">
        <v>330932</v>
      </c>
      <c r="B317" s="3" t="s">
        <v>2129</v>
      </c>
      <c r="D317" s="2" t="s">
        <v>580</v>
      </c>
      <c r="E317" s="5" t="s">
        <v>2811</v>
      </c>
    </row>
    <row r="318" spans="1:5" x14ac:dyDescent="0.25">
      <c r="A318" s="2">
        <v>330935</v>
      </c>
      <c r="B318" s="3" t="s">
        <v>2130</v>
      </c>
      <c r="D318" s="2" t="s">
        <v>817</v>
      </c>
      <c r="E318" s="5" t="s">
        <v>2812</v>
      </c>
    </row>
    <row r="319" spans="1:5" x14ac:dyDescent="0.25">
      <c r="A319" s="2">
        <v>330958</v>
      </c>
      <c r="B319" s="3" t="s">
        <v>2131</v>
      </c>
      <c r="D319" s="2" t="s">
        <v>985</v>
      </c>
      <c r="E319" s="5" t="s">
        <v>2813</v>
      </c>
    </row>
    <row r="320" spans="1:5" x14ac:dyDescent="0.25">
      <c r="A320" s="2">
        <v>330959</v>
      </c>
      <c r="B320" s="3" t="s">
        <v>2132</v>
      </c>
      <c r="D320" s="2" t="s">
        <v>1521</v>
      </c>
      <c r="E320" s="5" t="s">
        <v>2814</v>
      </c>
    </row>
    <row r="321" spans="1:5" x14ac:dyDescent="0.25">
      <c r="A321" s="2">
        <v>330979</v>
      </c>
      <c r="B321" s="3" t="s">
        <v>2133</v>
      </c>
      <c r="D321" s="2" t="s">
        <v>483</v>
      </c>
      <c r="E321" s="5" t="s">
        <v>2815</v>
      </c>
    </row>
    <row r="322" spans="1:5" x14ac:dyDescent="0.25">
      <c r="A322" s="2">
        <v>330980</v>
      </c>
      <c r="B322" s="3" t="s">
        <v>2134</v>
      </c>
      <c r="D322" s="2" t="s">
        <v>973</v>
      </c>
      <c r="E322" s="5" t="s">
        <v>2816</v>
      </c>
    </row>
    <row r="323" spans="1:5" x14ac:dyDescent="0.25">
      <c r="A323" s="2">
        <v>334912</v>
      </c>
      <c r="B323" s="3" t="s">
        <v>2135</v>
      </c>
      <c r="D323" s="2" t="s">
        <v>1632</v>
      </c>
      <c r="E323" s="5" t="s">
        <v>2817</v>
      </c>
    </row>
    <row r="324" spans="1:5" x14ac:dyDescent="0.25">
      <c r="A324" s="2">
        <v>335097</v>
      </c>
      <c r="B324" s="3" t="s">
        <v>2136</v>
      </c>
      <c r="D324" s="2" t="s">
        <v>776</v>
      </c>
      <c r="E324" s="5" t="s">
        <v>2818</v>
      </c>
    </row>
    <row r="325" spans="1:5" x14ac:dyDescent="0.25">
      <c r="A325" s="2">
        <v>335677</v>
      </c>
      <c r="B325" s="3" t="s">
        <v>2137</v>
      </c>
      <c r="D325" s="2" t="s">
        <v>1305</v>
      </c>
      <c r="E325" s="5" t="s">
        <v>2819</v>
      </c>
    </row>
    <row r="326" spans="1:5" x14ac:dyDescent="0.25">
      <c r="A326" s="2">
        <v>336439</v>
      </c>
      <c r="B326" s="3" t="s">
        <v>2138</v>
      </c>
      <c r="D326" s="2" t="s">
        <v>1404</v>
      </c>
      <c r="E326" s="5" t="s">
        <v>2820</v>
      </c>
    </row>
    <row r="327" spans="1:5" x14ac:dyDescent="0.25">
      <c r="A327" s="2">
        <v>341826</v>
      </c>
      <c r="B327" s="3" t="s">
        <v>2139</v>
      </c>
      <c r="D327" s="2" t="s">
        <v>1147</v>
      </c>
      <c r="E327" s="5" t="s">
        <v>2821</v>
      </c>
    </row>
    <row r="328" spans="1:5" x14ac:dyDescent="0.25">
      <c r="A328" s="2">
        <v>342826</v>
      </c>
      <c r="B328" s="3" t="s">
        <v>2140</v>
      </c>
      <c r="D328" s="2" t="s">
        <v>1383</v>
      </c>
      <c r="E328" s="5" t="s">
        <v>2822</v>
      </c>
    </row>
    <row r="329" spans="1:5" x14ac:dyDescent="0.25">
      <c r="A329" s="2">
        <v>343095</v>
      </c>
      <c r="B329" s="3" t="s">
        <v>2141</v>
      </c>
      <c r="D329" s="2" t="s">
        <v>1793</v>
      </c>
      <c r="E329" s="5" t="s">
        <v>2823</v>
      </c>
    </row>
    <row r="330" spans="1:5" x14ac:dyDescent="0.25">
      <c r="A330" s="2">
        <v>343120</v>
      </c>
      <c r="B330" s="3" t="s">
        <v>2142</v>
      </c>
      <c r="D330" s="2" t="s">
        <v>1601</v>
      </c>
      <c r="E330" s="5" t="s">
        <v>2824</v>
      </c>
    </row>
    <row r="331" spans="1:5" x14ac:dyDescent="0.25">
      <c r="A331" s="2">
        <v>343275</v>
      </c>
      <c r="B331" s="3" t="s">
        <v>2143</v>
      </c>
      <c r="D331" s="2" t="s">
        <v>1221</v>
      </c>
      <c r="E331" s="5" t="s">
        <v>2825</v>
      </c>
    </row>
    <row r="332" spans="1:5" x14ac:dyDescent="0.25">
      <c r="A332" s="2">
        <v>343276</v>
      </c>
      <c r="B332" s="3" t="s">
        <v>2144</v>
      </c>
      <c r="D332" s="2" t="s">
        <v>1390</v>
      </c>
      <c r="E332" s="5" t="s">
        <v>2826</v>
      </c>
    </row>
    <row r="333" spans="1:5" x14ac:dyDescent="0.25">
      <c r="A333" s="2">
        <v>345364</v>
      </c>
      <c r="B333" s="3" t="s">
        <v>2145</v>
      </c>
      <c r="D333" s="2" t="s">
        <v>778</v>
      </c>
      <c r="E333" s="5" t="s">
        <v>2827</v>
      </c>
    </row>
    <row r="334" spans="1:5" x14ac:dyDescent="0.25">
      <c r="A334" s="2">
        <v>345572</v>
      </c>
      <c r="B334" s="3" t="s">
        <v>2146</v>
      </c>
      <c r="D334" s="2" t="s">
        <v>1049</v>
      </c>
      <c r="E334" s="5" t="s">
        <v>2828</v>
      </c>
    </row>
    <row r="335" spans="1:5" x14ac:dyDescent="0.25">
      <c r="A335" s="2">
        <v>345763</v>
      </c>
      <c r="B335" s="3" t="s">
        <v>2147</v>
      </c>
      <c r="D335" s="2" t="s">
        <v>576</v>
      </c>
      <c r="E335" s="5" t="s">
        <v>2829</v>
      </c>
    </row>
    <row r="336" spans="1:5" x14ac:dyDescent="0.25">
      <c r="A336" s="2">
        <v>345764</v>
      </c>
      <c r="B336" s="3" t="s">
        <v>2148</v>
      </c>
      <c r="D336" s="2" t="s">
        <v>1438</v>
      </c>
      <c r="E336" s="5" t="s">
        <v>2830</v>
      </c>
    </row>
    <row r="337" spans="1:5" x14ac:dyDescent="0.25">
      <c r="A337" s="2">
        <v>345765</v>
      </c>
      <c r="B337" s="3" t="s">
        <v>2149</v>
      </c>
      <c r="D337" s="2" t="s">
        <v>975</v>
      </c>
      <c r="E337" s="5" t="s">
        <v>2831</v>
      </c>
    </row>
    <row r="338" spans="1:5" x14ac:dyDescent="0.25">
      <c r="A338" s="2">
        <v>345767</v>
      </c>
      <c r="B338" s="3" t="s">
        <v>2150</v>
      </c>
      <c r="D338" s="2" t="s">
        <v>1240</v>
      </c>
      <c r="E338" s="5" t="s">
        <v>2832</v>
      </c>
    </row>
    <row r="339" spans="1:5" x14ac:dyDescent="0.25">
      <c r="A339" s="2">
        <v>345769</v>
      </c>
      <c r="B339" s="3" t="s">
        <v>2151</v>
      </c>
      <c r="D339" s="2" t="s">
        <v>1533</v>
      </c>
      <c r="E339" s="5" t="s">
        <v>2833</v>
      </c>
    </row>
    <row r="340" spans="1:5" x14ac:dyDescent="0.25">
      <c r="A340" s="2">
        <v>345770</v>
      </c>
      <c r="B340" s="3" t="s">
        <v>2152</v>
      </c>
      <c r="D340" s="2" t="s">
        <v>1487</v>
      </c>
      <c r="E340" s="5" t="s">
        <v>2834</v>
      </c>
    </row>
    <row r="341" spans="1:5" x14ac:dyDescent="0.25">
      <c r="A341" s="2">
        <v>345773</v>
      </c>
      <c r="B341" s="3" t="s">
        <v>2153</v>
      </c>
      <c r="D341" s="2" t="s">
        <v>1754</v>
      </c>
      <c r="E341" s="5" t="s">
        <v>2835</v>
      </c>
    </row>
    <row r="342" spans="1:5" x14ac:dyDescent="0.25">
      <c r="A342" s="2">
        <v>345774</v>
      </c>
      <c r="B342" s="3" t="s">
        <v>2154</v>
      </c>
      <c r="D342" s="2" t="s">
        <v>698</v>
      </c>
      <c r="E342" s="5" t="s">
        <v>2836</v>
      </c>
    </row>
    <row r="343" spans="1:5" x14ac:dyDescent="0.25">
      <c r="A343" s="2">
        <v>345777</v>
      </c>
      <c r="B343" s="3" t="s">
        <v>2155</v>
      </c>
      <c r="D343" s="2" t="s">
        <v>784</v>
      </c>
      <c r="E343" s="5" t="s">
        <v>2837</v>
      </c>
    </row>
    <row r="344" spans="1:5" x14ac:dyDescent="0.25">
      <c r="A344" s="2">
        <v>345778</v>
      </c>
      <c r="B344" s="3" t="s">
        <v>2156</v>
      </c>
      <c r="D344" s="2" t="s">
        <v>979</v>
      </c>
      <c r="E344" s="5" t="s">
        <v>2838</v>
      </c>
    </row>
    <row r="345" spans="1:5" x14ac:dyDescent="0.25">
      <c r="A345" s="2">
        <v>345779</v>
      </c>
      <c r="B345" s="3" t="s">
        <v>2157</v>
      </c>
      <c r="D345" s="2" t="s">
        <v>1421</v>
      </c>
      <c r="E345" s="5" t="s">
        <v>2839</v>
      </c>
    </row>
    <row r="346" spans="1:5" x14ac:dyDescent="0.25">
      <c r="A346" s="2">
        <v>345780</v>
      </c>
      <c r="B346" s="3" t="s">
        <v>2158</v>
      </c>
      <c r="D346" s="2" t="s">
        <v>1714</v>
      </c>
      <c r="E346" s="5" t="s">
        <v>2840</v>
      </c>
    </row>
    <row r="347" spans="1:5" x14ac:dyDescent="0.25">
      <c r="A347" s="2">
        <v>345781</v>
      </c>
      <c r="B347" s="3" t="s">
        <v>2159</v>
      </c>
      <c r="D347" s="2" t="s">
        <v>371</v>
      </c>
      <c r="E347" s="5" t="s">
        <v>2841</v>
      </c>
    </row>
    <row r="348" spans="1:5" x14ac:dyDescent="0.25">
      <c r="A348" s="2">
        <v>345783</v>
      </c>
      <c r="B348" s="3" t="s">
        <v>2160</v>
      </c>
      <c r="D348" s="2" t="s">
        <v>564</v>
      </c>
      <c r="E348" s="5" t="s">
        <v>2842</v>
      </c>
    </row>
    <row r="349" spans="1:5" x14ac:dyDescent="0.25">
      <c r="A349" s="2">
        <v>347054</v>
      </c>
      <c r="B349" s="3" t="s">
        <v>2161</v>
      </c>
      <c r="D349" s="2" t="s">
        <v>1134</v>
      </c>
      <c r="E349" s="5" t="s">
        <v>2843</v>
      </c>
    </row>
    <row r="350" spans="1:5" x14ac:dyDescent="0.25">
      <c r="A350" s="2">
        <v>347060</v>
      </c>
      <c r="B350" s="3" t="s">
        <v>2162</v>
      </c>
      <c r="D350" s="2" t="s">
        <v>1054</v>
      </c>
      <c r="E350" s="5" t="s">
        <v>2844</v>
      </c>
    </row>
    <row r="351" spans="1:5" x14ac:dyDescent="0.25">
      <c r="A351" s="2">
        <v>347061</v>
      </c>
      <c r="B351" s="3" t="s">
        <v>2163</v>
      </c>
      <c r="D351" s="2" t="s">
        <v>1674</v>
      </c>
      <c r="E351" s="5" t="s">
        <v>2845</v>
      </c>
    </row>
    <row r="352" spans="1:5" x14ac:dyDescent="0.25">
      <c r="A352" s="2">
        <v>347062</v>
      </c>
      <c r="B352" s="3" t="s">
        <v>2164</v>
      </c>
      <c r="D352" s="2" t="s">
        <v>1073</v>
      </c>
      <c r="E352" s="5" t="s">
        <v>2846</v>
      </c>
    </row>
    <row r="353" spans="1:5" x14ac:dyDescent="0.25">
      <c r="A353" s="2">
        <v>347063</v>
      </c>
      <c r="B353" s="3" t="s">
        <v>2165</v>
      </c>
      <c r="D353" s="2" t="s">
        <v>1106</v>
      </c>
      <c r="E353" s="5" t="s">
        <v>2847</v>
      </c>
    </row>
    <row r="354" spans="1:5" x14ac:dyDescent="0.25">
      <c r="A354" s="2">
        <v>347064</v>
      </c>
      <c r="B354" s="3" t="s">
        <v>2166</v>
      </c>
      <c r="D354" s="2" t="s">
        <v>1497</v>
      </c>
      <c r="E354" s="5" t="s">
        <v>2848</v>
      </c>
    </row>
    <row r="355" spans="1:5" x14ac:dyDescent="0.25">
      <c r="A355" s="2">
        <v>347067</v>
      </c>
      <c r="B355" s="3" t="s">
        <v>2167</v>
      </c>
      <c r="D355" s="2" t="s">
        <v>1565</v>
      </c>
      <c r="E355" s="5" t="s">
        <v>2849</v>
      </c>
    </row>
    <row r="356" spans="1:5" x14ac:dyDescent="0.25">
      <c r="A356" s="2">
        <v>347068</v>
      </c>
      <c r="B356" s="3" t="s">
        <v>2168</v>
      </c>
      <c r="D356" s="2" t="s">
        <v>591</v>
      </c>
      <c r="E356" s="5" t="s">
        <v>2850</v>
      </c>
    </row>
    <row r="357" spans="1:5" x14ac:dyDescent="0.25">
      <c r="A357" s="2">
        <v>347069</v>
      </c>
      <c r="B357" s="3" t="s">
        <v>2169</v>
      </c>
      <c r="D357" s="2" t="s">
        <v>968</v>
      </c>
      <c r="E357" s="5" t="s">
        <v>2851</v>
      </c>
    </row>
    <row r="358" spans="1:5" x14ac:dyDescent="0.25">
      <c r="A358" s="2">
        <v>347071</v>
      </c>
      <c r="B358" s="3" t="s">
        <v>2170</v>
      </c>
      <c r="D358" s="2" t="s">
        <v>1080</v>
      </c>
      <c r="E358" s="5" t="s">
        <v>2852</v>
      </c>
    </row>
    <row r="359" spans="1:5" x14ac:dyDescent="0.25">
      <c r="A359" s="2">
        <v>347073</v>
      </c>
      <c r="B359" s="3" t="s">
        <v>2171</v>
      </c>
      <c r="D359" s="2" t="s">
        <v>619</v>
      </c>
      <c r="E359" s="5" t="s">
        <v>2853</v>
      </c>
    </row>
    <row r="360" spans="1:5" x14ac:dyDescent="0.25">
      <c r="A360" s="2">
        <v>347074</v>
      </c>
      <c r="B360" s="3" t="s">
        <v>2172</v>
      </c>
      <c r="D360" s="2" t="s">
        <v>622</v>
      </c>
      <c r="E360" s="5" t="s">
        <v>2854</v>
      </c>
    </row>
    <row r="361" spans="1:5" x14ac:dyDescent="0.25">
      <c r="A361" s="2">
        <v>347076</v>
      </c>
      <c r="B361" s="3" t="s">
        <v>2173</v>
      </c>
      <c r="D361" s="2" t="s">
        <v>1299</v>
      </c>
      <c r="E361" s="5" t="s">
        <v>2855</v>
      </c>
    </row>
    <row r="362" spans="1:5" x14ac:dyDescent="0.25">
      <c r="A362" s="2">
        <v>347077</v>
      </c>
      <c r="B362" s="3" t="s">
        <v>2174</v>
      </c>
      <c r="D362" s="2" t="s">
        <v>1044</v>
      </c>
      <c r="E362" s="5" t="s">
        <v>2856</v>
      </c>
    </row>
    <row r="363" spans="1:5" x14ac:dyDescent="0.25">
      <c r="A363" s="2">
        <v>347078</v>
      </c>
      <c r="B363" s="3" t="s">
        <v>2175</v>
      </c>
      <c r="D363" s="2" t="s">
        <v>1727</v>
      </c>
      <c r="E363" s="5" t="s">
        <v>2857</v>
      </c>
    </row>
    <row r="364" spans="1:5" x14ac:dyDescent="0.25">
      <c r="A364" s="2">
        <v>347080</v>
      </c>
      <c r="B364" s="3" t="s">
        <v>2176</v>
      </c>
      <c r="D364" s="2" t="s">
        <v>1527</v>
      </c>
      <c r="E364" s="5" t="s">
        <v>2858</v>
      </c>
    </row>
    <row r="365" spans="1:5" x14ac:dyDescent="0.25">
      <c r="A365" s="2">
        <v>347081</v>
      </c>
      <c r="B365" s="3" t="s">
        <v>2177</v>
      </c>
      <c r="D365" s="2" t="s">
        <v>451</v>
      </c>
      <c r="E365" s="5" t="s">
        <v>2859</v>
      </c>
    </row>
    <row r="366" spans="1:5" x14ac:dyDescent="0.25">
      <c r="A366" s="2">
        <v>347082</v>
      </c>
      <c r="B366" s="3" t="s">
        <v>2178</v>
      </c>
      <c r="D366" s="2" t="s">
        <v>678</v>
      </c>
      <c r="E366" s="5" t="s">
        <v>2860</v>
      </c>
    </row>
    <row r="367" spans="1:5" x14ac:dyDescent="0.25">
      <c r="A367" s="2">
        <v>347083</v>
      </c>
      <c r="B367" s="3" t="s">
        <v>2179</v>
      </c>
      <c r="D367" s="2" t="s">
        <v>1001</v>
      </c>
      <c r="E367" s="5" t="s">
        <v>2861</v>
      </c>
    </row>
    <row r="368" spans="1:5" x14ac:dyDescent="0.25">
      <c r="A368" s="2">
        <v>347085</v>
      </c>
      <c r="B368" s="3" t="s">
        <v>2180</v>
      </c>
      <c r="D368" s="2" t="s">
        <v>419</v>
      </c>
      <c r="E368" s="5" t="s">
        <v>2862</v>
      </c>
    </row>
    <row r="369" spans="1:5" x14ac:dyDescent="0.25">
      <c r="A369" s="2">
        <v>347087</v>
      </c>
      <c r="B369" s="3" t="s">
        <v>2181</v>
      </c>
      <c r="D369" s="2" t="s">
        <v>904</v>
      </c>
      <c r="E369" s="5" t="s">
        <v>2863</v>
      </c>
    </row>
    <row r="370" spans="1:5" x14ac:dyDescent="0.25">
      <c r="A370" s="2">
        <v>347088</v>
      </c>
      <c r="B370" s="3" t="s">
        <v>2182</v>
      </c>
      <c r="D370" s="2" t="s">
        <v>1070</v>
      </c>
      <c r="E370" s="5" t="s">
        <v>2864</v>
      </c>
    </row>
    <row r="371" spans="1:5" x14ac:dyDescent="0.25">
      <c r="A371" s="2">
        <v>347089</v>
      </c>
      <c r="B371" s="3" t="s">
        <v>2183</v>
      </c>
      <c r="D371" s="2" t="s">
        <v>449</v>
      </c>
      <c r="E371" s="5" t="s">
        <v>2865</v>
      </c>
    </row>
    <row r="372" spans="1:5" x14ac:dyDescent="0.25">
      <c r="A372" s="2">
        <v>347464</v>
      </c>
      <c r="B372" s="3" t="s">
        <v>2184</v>
      </c>
      <c r="D372" s="2" t="s">
        <v>1335</v>
      </c>
      <c r="E372" s="5" t="s">
        <v>2866</v>
      </c>
    </row>
    <row r="373" spans="1:5" x14ac:dyDescent="0.25">
      <c r="A373" s="2">
        <v>347466</v>
      </c>
      <c r="B373" s="3" t="s">
        <v>2185</v>
      </c>
      <c r="D373" s="2" t="s">
        <v>1722</v>
      </c>
      <c r="E373" s="5" t="s">
        <v>2867</v>
      </c>
    </row>
    <row r="374" spans="1:5" x14ac:dyDescent="0.25">
      <c r="A374" s="2">
        <v>347468</v>
      </c>
      <c r="B374" s="3" t="s">
        <v>2186</v>
      </c>
      <c r="D374" s="2" t="s">
        <v>765</v>
      </c>
      <c r="E374" s="5" t="s">
        <v>2868</v>
      </c>
    </row>
    <row r="375" spans="1:5" x14ac:dyDescent="0.25">
      <c r="A375" s="2">
        <v>347470</v>
      </c>
      <c r="B375" s="3" t="s">
        <v>2187</v>
      </c>
      <c r="D375" s="2" t="s">
        <v>1670</v>
      </c>
      <c r="E375" s="5" t="s">
        <v>2869</v>
      </c>
    </row>
    <row r="376" spans="1:5" x14ac:dyDescent="0.25">
      <c r="A376" s="2">
        <v>347742</v>
      </c>
      <c r="B376" s="3" t="s">
        <v>2188</v>
      </c>
      <c r="D376" s="2" t="s">
        <v>1624</v>
      </c>
      <c r="E376" s="5" t="s">
        <v>2870</v>
      </c>
    </row>
    <row r="377" spans="1:5" x14ac:dyDescent="0.25">
      <c r="A377" s="2">
        <v>347743</v>
      </c>
      <c r="B377" s="3" t="s">
        <v>2189</v>
      </c>
      <c r="D377" s="2" t="s">
        <v>515</v>
      </c>
      <c r="E377" s="5" t="s">
        <v>2871</v>
      </c>
    </row>
    <row r="378" spans="1:5" x14ac:dyDescent="0.25">
      <c r="A378" s="2">
        <v>348121</v>
      </c>
      <c r="B378" s="3" t="s">
        <v>2190</v>
      </c>
      <c r="D378" s="2" t="s">
        <v>1761</v>
      </c>
      <c r="E378" s="5" t="s">
        <v>2872</v>
      </c>
    </row>
    <row r="379" spans="1:5" x14ac:dyDescent="0.25">
      <c r="A379" s="2">
        <v>348123</v>
      </c>
      <c r="B379" s="3" t="s">
        <v>2191</v>
      </c>
      <c r="D379" s="2" t="s">
        <v>1797</v>
      </c>
      <c r="E379" s="5" t="s">
        <v>2873</v>
      </c>
    </row>
    <row r="380" spans="1:5" x14ac:dyDescent="0.25">
      <c r="A380" s="2">
        <v>348124</v>
      </c>
      <c r="B380" s="3" t="s">
        <v>2192</v>
      </c>
      <c r="D380" s="2" t="s">
        <v>593</v>
      </c>
      <c r="E380" s="5" t="s">
        <v>2874</v>
      </c>
    </row>
    <row r="381" spans="1:5" x14ac:dyDescent="0.25">
      <c r="A381" s="2">
        <v>349201</v>
      </c>
      <c r="B381" s="3" t="s">
        <v>2193</v>
      </c>
      <c r="D381" s="2" t="s">
        <v>739</v>
      </c>
      <c r="E381" s="5" t="s">
        <v>2875</v>
      </c>
    </row>
    <row r="382" spans="1:5" x14ac:dyDescent="0.25">
      <c r="A382" s="2">
        <v>349203</v>
      </c>
      <c r="B382" s="3" t="s">
        <v>2194</v>
      </c>
      <c r="D382" s="2" t="s">
        <v>1280</v>
      </c>
      <c r="E382" s="5" t="s">
        <v>2876</v>
      </c>
    </row>
    <row r="383" spans="1:5" x14ac:dyDescent="0.25">
      <c r="A383" s="2">
        <v>349204</v>
      </c>
      <c r="B383" s="3" t="s">
        <v>2195</v>
      </c>
      <c r="D383" s="2" t="s">
        <v>551</v>
      </c>
      <c r="E383" s="5" t="s">
        <v>2877</v>
      </c>
    </row>
    <row r="384" spans="1:5" x14ac:dyDescent="0.25">
      <c r="A384" s="2">
        <v>349205</v>
      </c>
      <c r="B384" s="3" t="s">
        <v>2196</v>
      </c>
      <c r="D384" s="2" t="s">
        <v>664</v>
      </c>
      <c r="E384" s="5" t="s">
        <v>2878</v>
      </c>
    </row>
    <row r="385" spans="1:5" x14ac:dyDescent="0.25">
      <c r="A385" s="2">
        <v>349206</v>
      </c>
      <c r="B385" s="3" t="s">
        <v>2197</v>
      </c>
      <c r="D385" s="2" t="s">
        <v>1735</v>
      </c>
      <c r="E385" s="5" t="s">
        <v>2879</v>
      </c>
    </row>
    <row r="386" spans="1:5" x14ac:dyDescent="0.25">
      <c r="A386" s="2">
        <v>349207</v>
      </c>
      <c r="B386" s="3" t="s">
        <v>2198</v>
      </c>
      <c r="D386" s="2" t="s">
        <v>1139</v>
      </c>
      <c r="E386" s="5" t="s">
        <v>2880</v>
      </c>
    </row>
    <row r="387" spans="1:5" x14ac:dyDescent="0.25">
      <c r="A387" s="2">
        <v>349208</v>
      </c>
      <c r="B387" s="3" t="s">
        <v>2199</v>
      </c>
      <c r="D387" s="2" t="s">
        <v>839</v>
      </c>
      <c r="E387" s="5" t="s">
        <v>2881</v>
      </c>
    </row>
    <row r="388" spans="1:5" x14ac:dyDescent="0.25">
      <c r="A388" s="2">
        <v>349209</v>
      </c>
      <c r="B388" s="3" t="s">
        <v>2200</v>
      </c>
      <c r="D388" s="2" t="s">
        <v>1615</v>
      </c>
      <c r="E388" s="5" t="s">
        <v>2882</v>
      </c>
    </row>
    <row r="389" spans="1:5" x14ac:dyDescent="0.25">
      <c r="A389" s="2">
        <v>349210</v>
      </c>
      <c r="B389" s="3" t="s">
        <v>2201</v>
      </c>
      <c r="D389" s="2" t="s">
        <v>643</v>
      </c>
      <c r="E389" s="5" t="s">
        <v>2883</v>
      </c>
    </row>
    <row r="390" spans="1:5" x14ac:dyDescent="0.25">
      <c r="A390" s="2">
        <v>349212</v>
      </c>
      <c r="B390" s="3" t="s">
        <v>2202</v>
      </c>
      <c r="D390" s="2" t="s">
        <v>1198</v>
      </c>
      <c r="E390" s="5" t="s">
        <v>2884</v>
      </c>
    </row>
    <row r="391" spans="1:5" x14ac:dyDescent="0.25">
      <c r="A391" s="2">
        <v>349213</v>
      </c>
      <c r="B391" s="3" t="s">
        <v>2203</v>
      </c>
      <c r="D391" s="2" t="s">
        <v>743</v>
      </c>
      <c r="E391" s="5" t="s">
        <v>2885</v>
      </c>
    </row>
    <row r="392" spans="1:5" x14ac:dyDescent="0.25">
      <c r="A392" s="2">
        <v>349214</v>
      </c>
      <c r="B392" s="3" t="s">
        <v>2204</v>
      </c>
      <c r="D392" s="2" t="s">
        <v>1246</v>
      </c>
      <c r="E392" s="5" t="s">
        <v>2886</v>
      </c>
    </row>
    <row r="393" spans="1:5" x14ac:dyDescent="0.25">
      <c r="A393" s="2">
        <v>349215</v>
      </c>
      <c r="B393" s="3" t="s">
        <v>2205</v>
      </c>
      <c r="D393" s="2" t="s">
        <v>902</v>
      </c>
      <c r="E393" s="5" t="s">
        <v>2887</v>
      </c>
    </row>
    <row r="394" spans="1:5" x14ac:dyDescent="0.25">
      <c r="A394" s="2">
        <v>349216</v>
      </c>
      <c r="B394" s="3" t="s">
        <v>2206</v>
      </c>
      <c r="D394" s="2" t="s">
        <v>1643</v>
      </c>
      <c r="E394" s="5" t="s">
        <v>2888</v>
      </c>
    </row>
    <row r="395" spans="1:5" x14ac:dyDescent="0.25">
      <c r="A395" s="2">
        <v>349217</v>
      </c>
      <c r="B395" s="3" t="s">
        <v>2207</v>
      </c>
      <c r="D395" s="2" t="s">
        <v>1454</v>
      </c>
      <c r="E395" s="5" t="s">
        <v>2889</v>
      </c>
    </row>
    <row r="396" spans="1:5" x14ac:dyDescent="0.25">
      <c r="A396" s="2">
        <v>349218</v>
      </c>
      <c r="B396" s="3" t="s">
        <v>2208</v>
      </c>
      <c r="D396" s="2" t="s">
        <v>1274</v>
      </c>
      <c r="E396" s="5" t="s">
        <v>2890</v>
      </c>
    </row>
    <row r="397" spans="1:5" x14ac:dyDescent="0.25">
      <c r="A397" s="2">
        <v>349219</v>
      </c>
      <c r="B397" s="3" t="s">
        <v>2209</v>
      </c>
      <c r="D397" s="2" t="s">
        <v>1102</v>
      </c>
      <c r="E397" s="5" t="s">
        <v>2891</v>
      </c>
    </row>
    <row r="398" spans="1:5" x14ac:dyDescent="0.25">
      <c r="A398" s="2">
        <v>349221</v>
      </c>
      <c r="B398" s="3" t="s">
        <v>2210</v>
      </c>
      <c r="D398" s="2" t="s">
        <v>1043</v>
      </c>
      <c r="E398" s="5" t="s">
        <v>2892</v>
      </c>
    </row>
    <row r="399" spans="1:5" x14ac:dyDescent="0.25">
      <c r="A399" s="2">
        <v>349222</v>
      </c>
      <c r="B399" s="3" t="s">
        <v>2211</v>
      </c>
      <c r="D399" s="2" t="s">
        <v>940</v>
      </c>
      <c r="E399" s="5" t="s">
        <v>2893</v>
      </c>
    </row>
    <row r="400" spans="1:5" x14ac:dyDescent="0.25">
      <c r="A400" s="2">
        <v>349223</v>
      </c>
      <c r="B400" s="3" t="s">
        <v>2212</v>
      </c>
      <c r="D400" s="2" t="s">
        <v>999</v>
      </c>
      <c r="E400" s="5" t="s">
        <v>2894</v>
      </c>
    </row>
    <row r="401" spans="1:5" x14ac:dyDescent="0.25">
      <c r="A401" s="2">
        <v>349224</v>
      </c>
      <c r="B401" s="3" t="s">
        <v>2213</v>
      </c>
      <c r="D401" s="2" t="s">
        <v>761</v>
      </c>
      <c r="E401" s="5" t="s">
        <v>2895</v>
      </c>
    </row>
    <row r="402" spans="1:5" x14ac:dyDescent="0.25">
      <c r="A402" s="2">
        <v>349225</v>
      </c>
      <c r="B402" s="3" t="s">
        <v>2214</v>
      </c>
      <c r="D402" s="2" t="s">
        <v>657</v>
      </c>
      <c r="E402" s="5" t="s">
        <v>2896</v>
      </c>
    </row>
    <row r="403" spans="1:5" x14ac:dyDescent="0.25">
      <c r="A403" s="2">
        <v>349227</v>
      </c>
      <c r="B403" s="3" t="s">
        <v>2215</v>
      </c>
      <c r="D403" s="2" t="s">
        <v>1333</v>
      </c>
      <c r="E403" s="5" t="s">
        <v>2897</v>
      </c>
    </row>
    <row r="404" spans="1:5" x14ac:dyDescent="0.25">
      <c r="A404" s="2">
        <v>349228</v>
      </c>
      <c r="B404" s="3" t="s">
        <v>2216</v>
      </c>
      <c r="D404" s="2" t="s">
        <v>537</v>
      </c>
      <c r="E404" s="5" t="s">
        <v>2898</v>
      </c>
    </row>
    <row r="405" spans="1:5" x14ac:dyDescent="0.25">
      <c r="A405" s="2">
        <v>349231</v>
      </c>
      <c r="B405" s="3" t="s">
        <v>2217</v>
      </c>
      <c r="D405" s="2" t="s">
        <v>1133</v>
      </c>
      <c r="E405" s="5" t="s">
        <v>2899</v>
      </c>
    </row>
    <row r="406" spans="1:5" x14ac:dyDescent="0.25">
      <c r="A406" s="2">
        <v>349233</v>
      </c>
      <c r="B406" s="3" t="s">
        <v>2218</v>
      </c>
      <c r="D406" s="2" t="s">
        <v>874</v>
      </c>
      <c r="E406" s="5" t="s">
        <v>2900</v>
      </c>
    </row>
    <row r="407" spans="1:5" x14ac:dyDescent="0.25">
      <c r="A407" s="2">
        <v>349234</v>
      </c>
      <c r="B407" s="3" t="s">
        <v>2219</v>
      </c>
      <c r="D407" s="2" t="s">
        <v>1575</v>
      </c>
      <c r="E407" s="5" t="s">
        <v>2901</v>
      </c>
    </row>
    <row r="408" spans="1:5" x14ac:dyDescent="0.25">
      <c r="A408" s="2">
        <v>349236</v>
      </c>
      <c r="B408" s="3" t="s">
        <v>2220</v>
      </c>
      <c r="D408" s="2" t="s">
        <v>1548</v>
      </c>
      <c r="E408" s="5" t="s">
        <v>2902</v>
      </c>
    </row>
    <row r="409" spans="1:5" x14ac:dyDescent="0.25">
      <c r="A409" s="2">
        <v>349237</v>
      </c>
      <c r="B409" s="3" t="s">
        <v>2221</v>
      </c>
      <c r="D409" s="2" t="s">
        <v>1200</v>
      </c>
      <c r="E409" s="5" t="s">
        <v>2903</v>
      </c>
    </row>
    <row r="410" spans="1:5" x14ac:dyDescent="0.25">
      <c r="A410" s="2">
        <v>349239</v>
      </c>
      <c r="B410" s="3" t="s">
        <v>2222</v>
      </c>
      <c r="D410" s="2" t="s">
        <v>687</v>
      </c>
      <c r="E410" s="5" t="s">
        <v>2904</v>
      </c>
    </row>
    <row r="411" spans="1:5" x14ac:dyDescent="0.25">
      <c r="A411" s="2">
        <v>349240</v>
      </c>
      <c r="B411" s="3" t="s">
        <v>2223</v>
      </c>
      <c r="D411" s="2" t="s">
        <v>507</v>
      </c>
      <c r="E411" s="5" t="s">
        <v>2905</v>
      </c>
    </row>
    <row r="412" spans="1:5" x14ac:dyDescent="0.25">
      <c r="A412" s="2">
        <v>349241</v>
      </c>
      <c r="B412" s="3" t="s">
        <v>2224</v>
      </c>
      <c r="D412" s="2" t="s">
        <v>1806</v>
      </c>
      <c r="E412" s="5" t="s">
        <v>2906</v>
      </c>
    </row>
    <row r="413" spans="1:5" x14ac:dyDescent="0.25">
      <c r="A413" s="2">
        <v>349242</v>
      </c>
      <c r="B413" s="3" t="s">
        <v>2225</v>
      </c>
      <c r="D413" s="2" t="s">
        <v>634</v>
      </c>
      <c r="E413" s="5" t="s">
        <v>2907</v>
      </c>
    </row>
    <row r="414" spans="1:5" x14ac:dyDescent="0.25">
      <c r="A414" s="2">
        <v>349243</v>
      </c>
      <c r="B414" s="3" t="s">
        <v>2226</v>
      </c>
      <c r="D414" s="2" t="s">
        <v>898</v>
      </c>
      <c r="E414" s="5" t="s">
        <v>2908</v>
      </c>
    </row>
    <row r="415" spans="1:5" x14ac:dyDescent="0.25">
      <c r="A415" s="2">
        <v>349244</v>
      </c>
      <c r="B415" s="3" t="s">
        <v>2227</v>
      </c>
      <c r="D415" s="2" t="s">
        <v>718</v>
      </c>
      <c r="E415" s="5" t="s">
        <v>2909</v>
      </c>
    </row>
    <row r="416" spans="1:5" x14ac:dyDescent="0.25">
      <c r="A416" s="2">
        <v>349245</v>
      </c>
      <c r="B416" s="3" t="s">
        <v>2228</v>
      </c>
      <c r="D416" s="2" t="s">
        <v>1155</v>
      </c>
      <c r="E416" s="5" t="s">
        <v>2910</v>
      </c>
    </row>
    <row r="417" spans="1:5" x14ac:dyDescent="0.25">
      <c r="A417" s="2">
        <v>349246</v>
      </c>
      <c r="B417" s="3" t="s">
        <v>2229</v>
      </c>
      <c r="D417" s="2" t="s">
        <v>1332</v>
      </c>
      <c r="E417" s="5" t="s">
        <v>2911</v>
      </c>
    </row>
    <row r="418" spans="1:5" x14ac:dyDescent="0.25">
      <c r="A418" s="2">
        <v>349247</v>
      </c>
      <c r="B418" s="3" t="s">
        <v>2230</v>
      </c>
      <c r="D418" s="2" t="s">
        <v>1447</v>
      </c>
      <c r="E418" s="5" t="s">
        <v>2912</v>
      </c>
    </row>
    <row r="419" spans="1:5" x14ac:dyDescent="0.25">
      <c r="A419" s="2">
        <v>349248</v>
      </c>
      <c r="B419" s="3" t="s">
        <v>2231</v>
      </c>
      <c r="D419" s="2" t="s">
        <v>878</v>
      </c>
      <c r="E419" s="5" t="s">
        <v>2913</v>
      </c>
    </row>
    <row r="420" spans="1:5" x14ac:dyDescent="0.25">
      <c r="A420" s="2">
        <v>349249</v>
      </c>
      <c r="B420" s="3" t="s">
        <v>2232</v>
      </c>
      <c r="D420" s="2" t="s">
        <v>812</v>
      </c>
      <c r="E420" s="5" t="s">
        <v>2914</v>
      </c>
    </row>
    <row r="421" spans="1:5" x14ac:dyDescent="0.25">
      <c r="A421" s="2">
        <v>349251</v>
      </c>
      <c r="B421" s="3" t="s">
        <v>2233</v>
      </c>
      <c r="D421" s="2" t="s">
        <v>1211</v>
      </c>
      <c r="E421" s="5" t="s">
        <v>2915</v>
      </c>
    </row>
    <row r="422" spans="1:5" x14ac:dyDescent="0.25">
      <c r="A422" s="2">
        <v>349252</v>
      </c>
      <c r="B422" s="3" t="s">
        <v>2234</v>
      </c>
      <c r="D422" s="2" t="s">
        <v>830</v>
      </c>
      <c r="E422" s="5" t="s">
        <v>2916</v>
      </c>
    </row>
    <row r="423" spans="1:5" x14ac:dyDescent="0.25">
      <c r="A423" s="2">
        <v>349253</v>
      </c>
      <c r="B423" s="3" t="s">
        <v>2235</v>
      </c>
      <c r="D423" s="2" t="s">
        <v>1750</v>
      </c>
      <c r="E423" s="5" t="s">
        <v>2917</v>
      </c>
    </row>
    <row r="424" spans="1:5" x14ac:dyDescent="0.25">
      <c r="A424" s="2">
        <v>349254</v>
      </c>
      <c r="B424" s="3" t="s">
        <v>2236</v>
      </c>
      <c r="D424" s="2" t="s">
        <v>1605</v>
      </c>
      <c r="E424" s="5" t="s">
        <v>2918</v>
      </c>
    </row>
    <row r="425" spans="1:5" x14ac:dyDescent="0.25">
      <c r="A425" s="2">
        <v>349256</v>
      </c>
      <c r="B425" s="3" t="s">
        <v>2237</v>
      </c>
      <c r="D425" s="2" t="s">
        <v>1481</v>
      </c>
      <c r="E425" s="5" t="s">
        <v>2919</v>
      </c>
    </row>
    <row r="426" spans="1:5" x14ac:dyDescent="0.25">
      <c r="A426" s="2">
        <v>349257</v>
      </c>
      <c r="B426" s="3" t="s">
        <v>2238</v>
      </c>
      <c r="D426" s="2" t="s">
        <v>1066</v>
      </c>
      <c r="E426" s="5" t="s">
        <v>2920</v>
      </c>
    </row>
    <row r="427" spans="1:5" x14ac:dyDescent="0.25">
      <c r="A427" s="2">
        <v>349909</v>
      </c>
      <c r="B427" s="3" t="s">
        <v>2239</v>
      </c>
      <c r="D427" s="2" t="s">
        <v>1679</v>
      </c>
      <c r="E427" s="5" t="s">
        <v>2921</v>
      </c>
    </row>
    <row r="428" spans="1:5" x14ac:dyDescent="0.25">
      <c r="A428" s="2">
        <v>349910</v>
      </c>
      <c r="B428" s="3" t="s">
        <v>2240</v>
      </c>
      <c r="D428" s="2" t="s">
        <v>1124</v>
      </c>
      <c r="E428" s="5" t="s">
        <v>2922</v>
      </c>
    </row>
    <row r="429" spans="1:5" x14ac:dyDescent="0.25">
      <c r="A429" s="2">
        <v>349912</v>
      </c>
      <c r="B429" s="3" t="s">
        <v>2241</v>
      </c>
      <c r="D429" s="2" t="s">
        <v>1789</v>
      </c>
      <c r="E429" s="5" t="s">
        <v>2923</v>
      </c>
    </row>
    <row r="430" spans="1:5" x14ac:dyDescent="0.25">
      <c r="A430" s="2">
        <v>350025</v>
      </c>
      <c r="B430" s="3" t="s">
        <v>2242</v>
      </c>
      <c r="D430" s="2" t="s">
        <v>1227</v>
      </c>
      <c r="E430" s="5" t="s">
        <v>2924</v>
      </c>
    </row>
    <row r="431" spans="1:5" x14ac:dyDescent="0.25">
      <c r="A431" s="2">
        <v>350026</v>
      </c>
      <c r="B431" s="3" t="s">
        <v>2243</v>
      </c>
      <c r="D431" s="2" t="s">
        <v>1641</v>
      </c>
      <c r="E431" s="5" t="s">
        <v>2925</v>
      </c>
    </row>
    <row r="432" spans="1:5" x14ac:dyDescent="0.25">
      <c r="A432" s="2">
        <v>350029</v>
      </c>
      <c r="B432" s="3" t="s">
        <v>2244</v>
      </c>
      <c r="D432" s="2" t="s">
        <v>724</v>
      </c>
      <c r="E432" s="5" t="s">
        <v>2926</v>
      </c>
    </row>
    <row r="433" spans="1:5" x14ac:dyDescent="0.25">
      <c r="A433" s="2">
        <v>350034</v>
      </c>
      <c r="B433" s="3" t="s">
        <v>2245</v>
      </c>
      <c r="D433" s="2" t="s">
        <v>476</v>
      </c>
      <c r="E433" s="5" t="s">
        <v>2927</v>
      </c>
    </row>
    <row r="434" spans="1:5" x14ac:dyDescent="0.25">
      <c r="A434" s="2">
        <v>350035</v>
      </c>
      <c r="B434" s="3" t="s">
        <v>2246</v>
      </c>
      <c r="D434" s="2" t="s">
        <v>691</v>
      </c>
      <c r="E434" s="5" t="s">
        <v>2928</v>
      </c>
    </row>
    <row r="435" spans="1:5" x14ac:dyDescent="0.25">
      <c r="A435" s="2">
        <v>350036</v>
      </c>
      <c r="B435" s="3" t="s">
        <v>2247</v>
      </c>
      <c r="D435" s="2" t="s">
        <v>1039</v>
      </c>
      <c r="E435" s="5" t="s">
        <v>2929</v>
      </c>
    </row>
    <row r="436" spans="1:5" x14ac:dyDescent="0.25">
      <c r="A436" s="2">
        <v>350042</v>
      </c>
      <c r="B436" s="3" t="s">
        <v>2248</v>
      </c>
      <c r="D436" s="2" t="s">
        <v>601</v>
      </c>
      <c r="E436" s="5" t="s">
        <v>2930</v>
      </c>
    </row>
    <row r="437" spans="1:5" x14ac:dyDescent="0.25">
      <c r="A437" s="2">
        <v>350043</v>
      </c>
      <c r="B437" s="3" t="s">
        <v>2249</v>
      </c>
      <c r="D437" s="2" t="s">
        <v>610</v>
      </c>
      <c r="E437" s="5" t="s">
        <v>2931</v>
      </c>
    </row>
    <row r="438" spans="1:5" x14ac:dyDescent="0.25">
      <c r="A438" s="2">
        <v>350046</v>
      </c>
      <c r="B438" s="3" t="s">
        <v>2250</v>
      </c>
      <c r="D438" s="2" t="s">
        <v>931</v>
      </c>
      <c r="E438" s="5" t="s">
        <v>2932</v>
      </c>
    </row>
    <row r="439" spans="1:5" x14ac:dyDescent="0.25">
      <c r="A439" s="2">
        <v>350047</v>
      </c>
      <c r="B439" s="3" t="s">
        <v>2251</v>
      </c>
      <c r="D439" s="2" t="s">
        <v>1428</v>
      </c>
      <c r="E439" s="5" t="s">
        <v>2933</v>
      </c>
    </row>
    <row r="440" spans="1:5" x14ac:dyDescent="0.25">
      <c r="A440" s="2">
        <v>350048</v>
      </c>
      <c r="B440" s="3" t="s">
        <v>2252</v>
      </c>
      <c r="D440" s="2" t="s">
        <v>770</v>
      </c>
      <c r="E440" s="5" t="s">
        <v>2934</v>
      </c>
    </row>
    <row r="441" spans="1:5" x14ac:dyDescent="0.25">
      <c r="A441" s="2">
        <v>350050</v>
      </c>
      <c r="B441" s="3" t="s">
        <v>2253</v>
      </c>
      <c r="D441" s="2" t="s">
        <v>1152</v>
      </c>
      <c r="E441" s="5" t="s">
        <v>2935</v>
      </c>
    </row>
    <row r="442" spans="1:5" x14ac:dyDescent="0.25">
      <c r="A442" s="2">
        <v>350052</v>
      </c>
      <c r="B442" s="3" t="s">
        <v>2254</v>
      </c>
      <c r="D442" s="2" t="s">
        <v>1662</v>
      </c>
      <c r="E442" s="5" t="s">
        <v>2936</v>
      </c>
    </row>
    <row r="443" spans="1:5" x14ac:dyDescent="0.25">
      <c r="A443" s="2">
        <v>350060</v>
      </c>
      <c r="B443" s="3" t="s">
        <v>2255</v>
      </c>
      <c r="D443" s="2" t="s">
        <v>1252</v>
      </c>
      <c r="E443" s="5" t="s">
        <v>2937</v>
      </c>
    </row>
    <row r="444" spans="1:5" x14ac:dyDescent="0.25">
      <c r="A444" s="2">
        <v>350404</v>
      </c>
      <c r="B444" s="3" t="s">
        <v>2256</v>
      </c>
      <c r="D444" s="2" t="s">
        <v>1451</v>
      </c>
      <c r="E444" s="5" t="s">
        <v>2938</v>
      </c>
    </row>
    <row r="445" spans="1:5" x14ac:dyDescent="0.25">
      <c r="A445" s="2">
        <v>350406</v>
      </c>
      <c r="B445" s="3" t="s">
        <v>2257</v>
      </c>
      <c r="D445" s="2" t="s">
        <v>794</v>
      </c>
      <c r="E445" s="5" t="s">
        <v>2939</v>
      </c>
    </row>
    <row r="446" spans="1:5" x14ac:dyDescent="0.25">
      <c r="A446" s="2">
        <v>350407</v>
      </c>
      <c r="B446" s="3" t="s">
        <v>2258</v>
      </c>
      <c r="D446" s="2" t="s">
        <v>800</v>
      </c>
      <c r="E446" s="5" t="s">
        <v>2940</v>
      </c>
    </row>
    <row r="447" spans="1:5" x14ac:dyDescent="0.25">
      <c r="A447" s="2">
        <v>350417</v>
      </c>
      <c r="B447" s="3" t="s">
        <v>2259</v>
      </c>
      <c r="D447" s="2" t="s">
        <v>695</v>
      </c>
      <c r="E447" s="5" t="s">
        <v>2941</v>
      </c>
    </row>
    <row r="448" spans="1:5" x14ac:dyDescent="0.25">
      <c r="A448" s="2">
        <v>358585</v>
      </c>
      <c r="B448" s="3" t="s">
        <v>2260</v>
      </c>
      <c r="D448" s="2" t="s">
        <v>923</v>
      </c>
      <c r="E448" s="5" t="s">
        <v>2942</v>
      </c>
    </row>
    <row r="449" spans="1:5" x14ac:dyDescent="0.25">
      <c r="A449" s="2">
        <v>362316</v>
      </c>
      <c r="B449" s="3" t="s">
        <v>2261</v>
      </c>
      <c r="D449" s="2" t="s">
        <v>1164</v>
      </c>
      <c r="E449" s="5" t="s">
        <v>2943</v>
      </c>
    </row>
    <row r="450" spans="1:5" x14ac:dyDescent="0.25">
      <c r="A450" s="2">
        <v>363291</v>
      </c>
      <c r="B450" s="3" t="s">
        <v>2262</v>
      </c>
      <c r="D450" s="2" t="s">
        <v>987</v>
      </c>
      <c r="E450" s="5" t="s">
        <v>2944</v>
      </c>
    </row>
    <row r="451" spans="1:5" x14ac:dyDescent="0.25">
      <c r="A451" s="2">
        <v>363294</v>
      </c>
      <c r="B451" s="3" t="s">
        <v>2263</v>
      </c>
      <c r="D451" s="2" t="s">
        <v>1525</v>
      </c>
      <c r="E451" s="5" t="s">
        <v>2945</v>
      </c>
    </row>
    <row r="452" spans="1:5" x14ac:dyDescent="0.25">
      <c r="A452" s="2">
        <v>363592</v>
      </c>
      <c r="B452" s="3" t="s">
        <v>2264</v>
      </c>
      <c r="D452" s="2" t="s">
        <v>1330</v>
      </c>
      <c r="E452" s="5" t="s">
        <v>2946</v>
      </c>
    </row>
    <row r="453" spans="1:5" x14ac:dyDescent="0.25">
      <c r="A453" s="2">
        <v>364498</v>
      </c>
      <c r="B453" s="3" t="s">
        <v>2265</v>
      </c>
      <c r="D453" s="2" t="s">
        <v>1188</v>
      </c>
      <c r="E453" s="5" t="s">
        <v>2947</v>
      </c>
    </row>
    <row r="454" spans="1:5" x14ac:dyDescent="0.25">
      <c r="A454" s="2">
        <v>364499</v>
      </c>
      <c r="B454" s="3" t="s">
        <v>2266</v>
      </c>
      <c r="D454" s="2" t="s">
        <v>786</v>
      </c>
      <c r="E454" s="5" t="s">
        <v>2948</v>
      </c>
    </row>
    <row r="455" spans="1:5" x14ac:dyDescent="0.25">
      <c r="A455" s="2">
        <v>364500</v>
      </c>
      <c r="B455" s="3" t="s">
        <v>2267</v>
      </c>
      <c r="D455" s="2" t="s">
        <v>750</v>
      </c>
      <c r="E455" s="5" t="s">
        <v>2949</v>
      </c>
    </row>
    <row r="456" spans="1:5" x14ac:dyDescent="0.25">
      <c r="A456" s="2">
        <v>364506</v>
      </c>
      <c r="B456" s="3" t="s">
        <v>2268</v>
      </c>
      <c r="D456" s="2" t="s">
        <v>1440</v>
      </c>
      <c r="E456" s="5" t="s">
        <v>2950</v>
      </c>
    </row>
    <row r="457" spans="1:5" x14ac:dyDescent="0.25">
      <c r="A457" s="2">
        <v>364511</v>
      </c>
      <c r="B457" s="3" t="s">
        <v>2269</v>
      </c>
      <c r="D457" s="2" t="s">
        <v>1553</v>
      </c>
      <c r="E457" s="5" t="s">
        <v>2951</v>
      </c>
    </row>
    <row r="458" spans="1:5" x14ac:dyDescent="0.25">
      <c r="A458" s="2">
        <v>364512</v>
      </c>
      <c r="B458" s="3" t="s">
        <v>2270</v>
      </c>
      <c r="D458" s="2" t="s">
        <v>944</v>
      </c>
      <c r="E458" s="5" t="s">
        <v>2952</v>
      </c>
    </row>
    <row r="459" spans="1:5" x14ac:dyDescent="0.25">
      <c r="A459" s="2">
        <v>364516</v>
      </c>
      <c r="B459" s="3" t="s">
        <v>2271</v>
      </c>
      <c r="D459" s="2" t="s">
        <v>1115</v>
      </c>
      <c r="E459" s="5" t="s">
        <v>2953</v>
      </c>
    </row>
    <row r="460" spans="1:5" x14ac:dyDescent="0.25">
      <c r="A460" s="2">
        <v>364846</v>
      </c>
      <c r="B460" s="3" t="s">
        <v>2272</v>
      </c>
      <c r="D460" s="2" t="s">
        <v>1589</v>
      </c>
      <c r="E460" s="5" t="s">
        <v>2954</v>
      </c>
    </row>
    <row r="461" spans="1:5" x14ac:dyDescent="0.25">
      <c r="A461" s="2">
        <v>364848</v>
      </c>
      <c r="B461" s="3" t="s">
        <v>2273</v>
      </c>
      <c r="D461" s="2" t="s">
        <v>1257</v>
      </c>
      <c r="E461" s="5" t="s">
        <v>2955</v>
      </c>
    </row>
    <row r="462" spans="1:5" x14ac:dyDescent="0.25">
      <c r="A462" s="2">
        <v>364849</v>
      </c>
      <c r="B462" s="3" t="s">
        <v>2274</v>
      </c>
      <c r="D462" s="2" t="s">
        <v>919</v>
      </c>
      <c r="E462" s="5" t="s">
        <v>2956</v>
      </c>
    </row>
    <row r="463" spans="1:5" x14ac:dyDescent="0.25">
      <c r="A463" s="2">
        <v>364850</v>
      </c>
      <c r="B463" s="3" t="s">
        <v>2275</v>
      </c>
      <c r="D463" s="2" t="s">
        <v>1701</v>
      </c>
      <c r="E463" s="5" t="s">
        <v>2957</v>
      </c>
    </row>
    <row r="464" spans="1:5" x14ac:dyDescent="0.25">
      <c r="A464" s="2">
        <v>364851</v>
      </c>
      <c r="B464" s="3" t="s">
        <v>2276</v>
      </c>
      <c r="D464" s="2" t="s">
        <v>395</v>
      </c>
      <c r="E464" s="5" t="s">
        <v>2958</v>
      </c>
    </row>
    <row r="465" spans="1:5" x14ac:dyDescent="0.25">
      <c r="A465" s="2">
        <v>365222</v>
      </c>
      <c r="B465" s="3" t="s">
        <v>2277</v>
      </c>
      <c r="D465" s="2" t="s">
        <v>1381</v>
      </c>
      <c r="E465" s="5" t="s">
        <v>2959</v>
      </c>
    </row>
    <row r="466" spans="1:5" x14ac:dyDescent="0.25">
      <c r="A466" s="2">
        <v>365226</v>
      </c>
      <c r="B466" s="3" t="s">
        <v>2278</v>
      </c>
      <c r="D466" s="2" t="s">
        <v>1700</v>
      </c>
      <c r="E466" s="5" t="s">
        <v>2960</v>
      </c>
    </row>
    <row r="467" spans="1:5" x14ac:dyDescent="0.25">
      <c r="A467" s="2">
        <v>367226</v>
      </c>
      <c r="B467" s="3" t="s">
        <v>2279</v>
      </c>
      <c r="D467" s="2" t="s">
        <v>1431</v>
      </c>
      <c r="E467" s="5" t="s">
        <v>2961</v>
      </c>
    </row>
    <row r="468" spans="1:5" x14ac:dyDescent="0.25">
      <c r="A468" s="2">
        <v>367228</v>
      </c>
      <c r="B468" s="3" t="s">
        <v>2280</v>
      </c>
      <c r="D468" s="2" t="s">
        <v>1248</v>
      </c>
      <c r="E468" s="5" t="s">
        <v>2962</v>
      </c>
    </row>
    <row r="469" spans="1:5" x14ac:dyDescent="0.25">
      <c r="A469" s="2">
        <v>367229</v>
      </c>
      <c r="B469" s="3" t="s">
        <v>2281</v>
      </c>
      <c r="D469" s="2" t="s">
        <v>720</v>
      </c>
      <c r="E469" s="5" t="s">
        <v>2963</v>
      </c>
    </row>
    <row r="470" spans="1:5" x14ac:dyDescent="0.25">
      <c r="A470" s="2">
        <v>367230</v>
      </c>
      <c r="B470" s="3" t="s">
        <v>2282</v>
      </c>
      <c r="D470" s="2" t="s">
        <v>792</v>
      </c>
      <c r="E470" s="5" t="s">
        <v>2964</v>
      </c>
    </row>
    <row r="471" spans="1:5" x14ac:dyDescent="0.25">
      <c r="A471" s="2">
        <v>367231</v>
      </c>
      <c r="B471" s="3" t="s">
        <v>2283</v>
      </c>
      <c r="D471" s="2" t="s">
        <v>1108</v>
      </c>
      <c r="E471" s="5" t="s">
        <v>2965</v>
      </c>
    </row>
    <row r="472" spans="1:5" x14ac:dyDescent="0.25">
      <c r="A472" s="2">
        <v>367232</v>
      </c>
      <c r="B472" s="3" t="s">
        <v>2284</v>
      </c>
      <c r="D472" s="2" t="s">
        <v>1529</v>
      </c>
      <c r="E472" s="5" t="s">
        <v>2966</v>
      </c>
    </row>
    <row r="473" spans="1:5" x14ac:dyDescent="0.25">
      <c r="A473" s="2">
        <v>367655</v>
      </c>
      <c r="B473" s="3" t="s">
        <v>2285</v>
      </c>
      <c r="D473" s="2" t="s">
        <v>1089</v>
      </c>
      <c r="E473" s="5" t="s">
        <v>2967</v>
      </c>
    </row>
    <row r="474" spans="1:5" x14ac:dyDescent="0.25">
      <c r="A474" s="2">
        <v>368323</v>
      </c>
      <c r="B474" s="3" t="s">
        <v>2286</v>
      </c>
      <c r="D474" s="2" t="s">
        <v>481</v>
      </c>
      <c r="E474" s="5" t="s">
        <v>2968</v>
      </c>
    </row>
    <row r="475" spans="1:5" x14ac:dyDescent="0.25">
      <c r="A475" s="2">
        <v>368703</v>
      </c>
      <c r="B475" s="3" t="s">
        <v>2287</v>
      </c>
      <c r="D475" s="2" t="s">
        <v>1743</v>
      </c>
      <c r="E475" s="5" t="s">
        <v>2969</v>
      </c>
    </row>
    <row r="476" spans="1:5" x14ac:dyDescent="0.25">
      <c r="A476" s="2">
        <v>370129</v>
      </c>
      <c r="B476" s="3" t="s">
        <v>2288</v>
      </c>
      <c r="D476" s="2" t="s">
        <v>1465</v>
      </c>
      <c r="E476" s="5" t="s">
        <v>2970</v>
      </c>
    </row>
    <row r="477" spans="1:5" x14ac:dyDescent="0.25">
      <c r="A477" s="2">
        <v>370365</v>
      </c>
      <c r="B477" s="3" t="s">
        <v>2289</v>
      </c>
      <c r="D477" s="2" t="s">
        <v>1475</v>
      </c>
      <c r="E477" s="5" t="s">
        <v>2971</v>
      </c>
    </row>
    <row r="478" spans="1:5" x14ac:dyDescent="0.25">
      <c r="A478" s="2">
        <v>370369</v>
      </c>
      <c r="B478" s="3" t="s">
        <v>2290</v>
      </c>
      <c r="D478" s="2" t="s">
        <v>1400</v>
      </c>
      <c r="E478" s="5" t="s">
        <v>2972</v>
      </c>
    </row>
    <row r="479" spans="1:5" x14ac:dyDescent="0.25">
      <c r="A479" s="2">
        <v>370370</v>
      </c>
      <c r="B479" s="3" t="s">
        <v>2291</v>
      </c>
      <c r="D479" s="2" t="s">
        <v>495</v>
      </c>
      <c r="E479" s="5" t="s">
        <v>2973</v>
      </c>
    </row>
    <row r="480" spans="1:5" x14ac:dyDescent="0.25">
      <c r="A480" s="2">
        <v>370371</v>
      </c>
      <c r="B480" s="3" t="s">
        <v>2292</v>
      </c>
      <c r="D480" s="2" t="s">
        <v>1325</v>
      </c>
      <c r="E480" s="5" t="s">
        <v>2974</v>
      </c>
    </row>
    <row r="481" spans="1:5" x14ac:dyDescent="0.25">
      <c r="A481" s="2">
        <v>370372</v>
      </c>
      <c r="B481" s="3" t="s">
        <v>2293</v>
      </c>
      <c r="D481" s="2" t="s">
        <v>890</v>
      </c>
      <c r="E481" s="5" t="s">
        <v>2975</v>
      </c>
    </row>
    <row r="482" spans="1:5" x14ac:dyDescent="0.25">
      <c r="A482" s="2">
        <v>370373</v>
      </c>
      <c r="B482" s="3" t="s">
        <v>2294</v>
      </c>
      <c r="D482" s="2" t="s">
        <v>528</v>
      </c>
      <c r="E482" s="5" t="s">
        <v>2976</v>
      </c>
    </row>
    <row r="483" spans="1:5" x14ac:dyDescent="0.25">
      <c r="A483" s="2">
        <v>370375</v>
      </c>
      <c r="B483" s="3" t="s">
        <v>2295</v>
      </c>
      <c r="D483" s="2" t="s">
        <v>1062</v>
      </c>
      <c r="E483" s="5" t="s">
        <v>2977</v>
      </c>
    </row>
    <row r="484" spans="1:5" x14ac:dyDescent="0.25">
      <c r="A484" s="2">
        <v>370376</v>
      </c>
      <c r="B484" s="3" t="s">
        <v>2296</v>
      </c>
      <c r="D484" s="2" t="s">
        <v>1022</v>
      </c>
      <c r="E484" s="5" t="s">
        <v>2978</v>
      </c>
    </row>
    <row r="485" spans="1:5" x14ac:dyDescent="0.25">
      <c r="A485" s="2">
        <v>370377</v>
      </c>
      <c r="B485" s="3" t="s">
        <v>2297</v>
      </c>
      <c r="D485" s="2" t="s">
        <v>982</v>
      </c>
      <c r="E485" s="5" t="s">
        <v>2979</v>
      </c>
    </row>
    <row r="486" spans="1:5" x14ac:dyDescent="0.25">
      <c r="A486" s="2">
        <v>371060</v>
      </c>
      <c r="B486" s="3" t="s">
        <v>2298</v>
      </c>
      <c r="D486" s="2" t="s">
        <v>440</v>
      </c>
      <c r="E486" s="5" t="s">
        <v>2980</v>
      </c>
    </row>
    <row r="487" spans="1:5" x14ac:dyDescent="0.25">
      <c r="A487" s="2">
        <v>371110</v>
      </c>
      <c r="B487" s="3" t="s">
        <v>2299</v>
      </c>
      <c r="D487" s="2" t="s">
        <v>1097</v>
      </c>
      <c r="E487" s="5" t="s">
        <v>2981</v>
      </c>
    </row>
    <row r="488" spans="1:5" x14ac:dyDescent="0.25">
      <c r="A488" s="2">
        <v>371362</v>
      </c>
      <c r="B488" s="3" t="s">
        <v>2300</v>
      </c>
      <c r="D488" s="2" t="s">
        <v>683</v>
      </c>
      <c r="E488" s="5" t="s">
        <v>2982</v>
      </c>
    </row>
    <row r="489" spans="1:5" x14ac:dyDescent="0.25">
      <c r="A489" s="2">
        <v>372622</v>
      </c>
      <c r="B489" s="3" t="s">
        <v>2301</v>
      </c>
      <c r="D489" s="2" t="s">
        <v>1587</v>
      </c>
      <c r="E489" s="5" t="s">
        <v>2983</v>
      </c>
    </row>
    <row r="490" spans="1:5" x14ac:dyDescent="0.25">
      <c r="A490" s="2">
        <v>373450</v>
      </c>
      <c r="B490" s="3" t="s">
        <v>2302</v>
      </c>
      <c r="D490" s="2" t="s">
        <v>866</v>
      </c>
      <c r="E490" s="5" t="s">
        <v>2984</v>
      </c>
    </row>
    <row r="491" spans="1:5" x14ac:dyDescent="0.25">
      <c r="A491" s="2">
        <v>374746</v>
      </c>
      <c r="B491" s="3" t="s">
        <v>2303</v>
      </c>
      <c r="D491" s="2" t="s">
        <v>868</v>
      </c>
      <c r="E491" s="5" t="s">
        <v>2985</v>
      </c>
    </row>
    <row r="492" spans="1:5" x14ac:dyDescent="0.25">
      <c r="A492" s="2">
        <v>374887</v>
      </c>
      <c r="B492" s="3" t="s">
        <v>2304</v>
      </c>
      <c r="D492" s="2" t="s">
        <v>1310</v>
      </c>
      <c r="E492" s="5" t="s">
        <v>2986</v>
      </c>
    </row>
    <row r="493" spans="1:5" x14ac:dyDescent="0.25">
      <c r="A493" s="2">
        <v>374910</v>
      </c>
      <c r="B493" s="3" t="s">
        <v>2305</v>
      </c>
      <c r="D493" s="2" t="s">
        <v>1711</v>
      </c>
      <c r="E493" s="5" t="s">
        <v>2987</v>
      </c>
    </row>
    <row r="494" spans="1:5" x14ac:dyDescent="0.25">
      <c r="A494" s="2">
        <v>376564</v>
      </c>
      <c r="B494" s="3" t="s">
        <v>2306</v>
      </c>
      <c r="D494" s="2" t="s">
        <v>468</v>
      </c>
      <c r="E494" s="5" t="s">
        <v>2988</v>
      </c>
    </row>
    <row r="495" spans="1:5" x14ac:dyDescent="0.25">
      <c r="A495" s="2">
        <v>376566</v>
      </c>
      <c r="B495" s="3" t="s">
        <v>2307</v>
      </c>
      <c r="D495" s="2" t="s">
        <v>1295</v>
      </c>
      <c r="E495" s="5" t="s">
        <v>2989</v>
      </c>
    </row>
    <row r="496" spans="1:5" x14ac:dyDescent="0.25">
      <c r="A496" s="2">
        <v>382649</v>
      </c>
      <c r="B496" s="3" t="s">
        <v>2308</v>
      </c>
      <c r="D496" s="2" t="s">
        <v>624</v>
      </c>
      <c r="E496" s="5" t="s">
        <v>2990</v>
      </c>
    </row>
    <row r="497" spans="1:5" x14ac:dyDescent="0.25">
      <c r="A497" s="2">
        <v>382651</v>
      </c>
      <c r="B497" s="3" t="s">
        <v>2309</v>
      </c>
      <c r="D497" s="2" t="s">
        <v>994</v>
      </c>
      <c r="E497" s="5" t="s">
        <v>2991</v>
      </c>
    </row>
    <row r="498" spans="1:5" x14ac:dyDescent="0.25">
      <c r="A498" s="2">
        <v>382652</v>
      </c>
      <c r="B498" s="3" t="s">
        <v>2310</v>
      </c>
      <c r="D498" s="2" t="s">
        <v>1232</v>
      </c>
      <c r="E498" s="5" t="s">
        <v>2992</v>
      </c>
    </row>
    <row r="499" spans="1:5" x14ac:dyDescent="0.25">
      <c r="A499" s="2">
        <v>383121</v>
      </c>
      <c r="B499" s="3" t="s">
        <v>2311</v>
      </c>
      <c r="D499" s="2" t="s">
        <v>1705</v>
      </c>
      <c r="E499" s="5" t="s">
        <v>2993</v>
      </c>
    </row>
    <row r="500" spans="1:5" x14ac:dyDescent="0.25">
      <c r="A500" s="2">
        <v>384461</v>
      </c>
      <c r="B500" s="3" t="s">
        <v>2312</v>
      </c>
      <c r="D500" s="2" t="s">
        <v>472</v>
      </c>
      <c r="E500" s="5" t="s">
        <v>2994</v>
      </c>
    </row>
    <row r="501" spans="1:5" x14ac:dyDescent="0.25">
      <c r="A501" s="2">
        <v>386525</v>
      </c>
      <c r="B501" s="3" t="s">
        <v>2313</v>
      </c>
      <c r="D501" s="2" t="s">
        <v>519</v>
      </c>
      <c r="E501" s="5" t="s">
        <v>2995</v>
      </c>
    </row>
    <row r="502" spans="1:5" x14ac:dyDescent="0.25">
      <c r="A502" s="2">
        <v>392091</v>
      </c>
      <c r="B502" s="3" t="s">
        <v>2314</v>
      </c>
      <c r="D502" s="2" t="s">
        <v>1385</v>
      </c>
      <c r="E502" s="5" t="s">
        <v>2996</v>
      </c>
    </row>
    <row r="503" spans="1:5" x14ac:dyDescent="0.25">
      <c r="A503" s="2">
        <v>392092</v>
      </c>
      <c r="B503" s="3" t="s">
        <v>2315</v>
      </c>
      <c r="D503" s="2" t="s">
        <v>1557</v>
      </c>
      <c r="E503" s="5" t="s">
        <v>2997</v>
      </c>
    </row>
    <row r="504" spans="1:5" x14ac:dyDescent="0.25">
      <c r="A504" s="2">
        <v>392096</v>
      </c>
      <c r="B504" s="3" t="s">
        <v>2316</v>
      </c>
      <c r="D504" s="2" t="s">
        <v>1770</v>
      </c>
      <c r="E504" s="5" t="s">
        <v>2998</v>
      </c>
    </row>
    <row r="505" spans="1:5" x14ac:dyDescent="0.25">
      <c r="A505" s="2">
        <v>394140</v>
      </c>
      <c r="B505" s="3" t="s">
        <v>2317</v>
      </c>
      <c r="D505" s="2" t="s">
        <v>1078</v>
      </c>
      <c r="E505" s="5" t="s">
        <v>2999</v>
      </c>
    </row>
    <row r="506" spans="1:5" x14ac:dyDescent="0.25">
      <c r="A506" s="2">
        <v>3101264</v>
      </c>
      <c r="B506" s="3" t="s">
        <v>2318</v>
      </c>
      <c r="D506" s="2" t="s">
        <v>1094</v>
      </c>
      <c r="E506" s="5" t="s">
        <v>3000</v>
      </c>
    </row>
    <row r="507" spans="1:5" x14ac:dyDescent="0.25">
      <c r="A507" s="2">
        <v>3101265</v>
      </c>
      <c r="B507" s="3" t="s">
        <v>2319</v>
      </c>
      <c r="D507" s="2" t="s">
        <v>880</v>
      </c>
      <c r="E507" s="5" t="s">
        <v>3001</v>
      </c>
    </row>
    <row r="508" spans="1:5" x14ac:dyDescent="0.25">
      <c r="A508" s="2">
        <v>3101267</v>
      </c>
      <c r="B508" s="3" t="s">
        <v>2320</v>
      </c>
      <c r="D508" s="2" t="s">
        <v>1350</v>
      </c>
      <c r="E508" s="5" t="s">
        <v>3002</v>
      </c>
    </row>
    <row r="509" spans="1:5" x14ac:dyDescent="0.25">
      <c r="A509" s="2">
        <v>3101276</v>
      </c>
      <c r="B509" s="3" t="s">
        <v>2321</v>
      </c>
      <c r="D509" s="2" t="s">
        <v>1729</v>
      </c>
      <c r="E509" s="5" t="s">
        <v>3003</v>
      </c>
    </row>
    <row r="510" spans="1:5" x14ac:dyDescent="0.25">
      <c r="A510" s="2">
        <v>3101277</v>
      </c>
      <c r="B510" s="3" t="s">
        <v>2322</v>
      </c>
      <c r="D510" s="2" t="s">
        <v>1312</v>
      </c>
      <c r="E510" s="5" t="s">
        <v>3004</v>
      </c>
    </row>
    <row r="511" spans="1:5" x14ac:dyDescent="0.25">
      <c r="A511" s="2">
        <v>3101278</v>
      </c>
      <c r="B511" s="3" t="s">
        <v>2323</v>
      </c>
      <c r="D511" s="2" t="s">
        <v>733</v>
      </c>
      <c r="E511" s="5" t="s">
        <v>3005</v>
      </c>
    </row>
    <row r="512" spans="1:5" x14ac:dyDescent="0.25">
      <c r="A512" s="2">
        <v>3101281</v>
      </c>
      <c r="B512" s="3" t="s">
        <v>2324</v>
      </c>
      <c r="D512" s="2" t="s">
        <v>374</v>
      </c>
      <c r="E512" s="5" t="s">
        <v>3006</v>
      </c>
    </row>
    <row r="513" spans="1:5" x14ac:dyDescent="0.25">
      <c r="A513" s="2">
        <v>3101295</v>
      </c>
      <c r="B513" s="3" t="s">
        <v>2325</v>
      </c>
      <c r="D513" s="2" t="s">
        <v>1263</v>
      </c>
      <c r="E513" s="5" t="s">
        <v>3007</v>
      </c>
    </row>
    <row r="514" spans="1:5" x14ac:dyDescent="0.25">
      <c r="A514" s="2">
        <v>3101296</v>
      </c>
      <c r="B514" s="3" t="s">
        <v>2326</v>
      </c>
      <c r="D514" s="2" t="s">
        <v>1409</v>
      </c>
      <c r="E514" s="5" t="s">
        <v>3008</v>
      </c>
    </row>
    <row r="515" spans="1:5" x14ac:dyDescent="0.25">
      <c r="A515" s="2">
        <v>3101298</v>
      </c>
      <c r="B515" s="3" t="s">
        <v>2327</v>
      </c>
      <c r="D515" s="2" t="s">
        <v>1217</v>
      </c>
      <c r="E515" s="5" t="s">
        <v>3009</v>
      </c>
    </row>
    <row r="516" spans="1:5" x14ac:dyDescent="0.25">
      <c r="A516" s="2" t="s">
        <v>215</v>
      </c>
      <c r="B516" s="3" t="s">
        <v>2328</v>
      </c>
      <c r="D516" s="2" t="s">
        <v>1482</v>
      </c>
      <c r="E516" s="5" t="s">
        <v>3010</v>
      </c>
    </row>
    <row r="517" spans="1:5" x14ac:dyDescent="0.25">
      <c r="A517" s="2" t="s">
        <v>313</v>
      </c>
      <c r="B517" s="3" t="s">
        <v>2329</v>
      </c>
      <c r="D517" s="2" t="s">
        <v>1422</v>
      </c>
      <c r="E517" s="5" t="s">
        <v>3011</v>
      </c>
    </row>
    <row r="518" spans="1:5" x14ac:dyDescent="0.25">
      <c r="A518" s="2" t="s">
        <v>240</v>
      </c>
      <c r="B518" s="3" t="s">
        <v>2330</v>
      </c>
      <c r="D518" s="2" t="s">
        <v>1444</v>
      </c>
      <c r="E518" s="5" t="s">
        <v>3012</v>
      </c>
    </row>
    <row r="519" spans="1:5" x14ac:dyDescent="0.25">
      <c r="A519" s="2" t="s">
        <v>297</v>
      </c>
      <c r="B519" s="3" t="s">
        <v>2331</v>
      </c>
      <c r="D519" s="2" t="s">
        <v>393</v>
      </c>
      <c r="E519" s="5" t="s">
        <v>3013</v>
      </c>
    </row>
    <row r="520" spans="1:5" x14ac:dyDescent="0.25">
      <c r="A520" s="2" t="s">
        <v>300</v>
      </c>
      <c r="B520" s="3" t="s">
        <v>2332</v>
      </c>
      <c r="D520" s="2" t="s">
        <v>912</v>
      </c>
      <c r="E520" s="5" t="s">
        <v>3014</v>
      </c>
    </row>
    <row r="521" spans="1:5" x14ac:dyDescent="0.25">
      <c r="A521" s="2" t="s">
        <v>309</v>
      </c>
      <c r="B521" s="3" t="s">
        <v>2333</v>
      </c>
      <c r="D521" s="2" t="s">
        <v>352</v>
      </c>
      <c r="E521" s="5" t="s">
        <v>3015</v>
      </c>
    </row>
    <row r="522" spans="1:5" x14ac:dyDescent="0.25">
      <c r="A522" s="2" t="s">
        <v>311</v>
      </c>
      <c r="B522" s="3" t="s">
        <v>2334</v>
      </c>
      <c r="D522" s="2" t="s">
        <v>782</v>
      </c>
      <c r="E522" s="5" t="s">
        <v>3016</v>
      </c>
    </row>
    <row r="523" spans="1:5" x14ac:dyDescent="0.25">
      <c r="A523" s="2" t="s">
        <v>288</v>
      </c>
      <c r="B523" s="3" t="s">
        <v>2335</v>
      </c>
      <c r="D523" s="2" t="s">
        <v>989</v>
      </c>
      <c r="E523" s="5" t="s">
        <v>3017</v>
      </c>
    </row>
    <row r="524" spans="1:5" x14ac:dyDescent="0.25">
      <c r="A524" s="2" t="s">
        <v>218</v>
      </c>
      <c r="B524" s="3" t="s">
        <v>2336</v>
      </c>
      <c r="D524" s="2" t="s">
        <v>1570</v>
      </c>
      <c r="E524" s="5" t="s">
        <v>3018</v>
      </c>
    </row>
    <row r="525" spans="1:5" x14ac:dyDescent="0.25">
      <c r="A525" s="2" t="s">
        <v>209</v>
      </c>
      <c r="B525" s="3" t="s">
        <v>2337</v>
      </c>
      <c r="D525" s="2" t="s">
        <v>359</v>
      </c>
      <c r="E525" s="5" t="s">
        <v>3019</v>
      </c>
    </row>
    <row r="526" spans="1:5" x14ac:dyDescent="0.25">
      <c r="A526" s="2" t="s">
        <v>276</v>
      </c>
      <c r="B526" s="3" t="s">
        <v>2338</v>
      </c>
      <c r="D526" s="2" t="s">
        <v>1082</v>
      </c>
      <c r="E526" s="5" t="s">
        <v>3020</v>
      </c>
    </row>
    <row r="527" spans="1:5" x14ac:dyDescent="0.25">
      <c r="A527" s="2" t="s">
        <v>260</v>
      </c>
      <c r="B527" s="3" t="s">
        <v>2339</v>
      </c>
      <c r="D527" s="2" t="s">
        <v>338</v>
      </c>
      <c r="E527" s="5" t="s">
        <v>3021</v>
      </c>
    </row>
    <row r="528" spans="1:5" x14ac:dyDescent="0.25">
      <c r="A528" s="2" t="s">
        <v>254</v>
      </c>
      <c r="B528" s="3" t="s">
        <v>2340</v>
      </c>
      <c r="D528" s="2" t="s">
        <v>444</v>
      </c>
      <c r="E528" s="5" t="s">
        <v>3022</v>
      </c>
    </row>
    <row r="529" spans="1:5" x14ac:dyDescent="0.25">
      <c r="A529" s="2" t="s">
        <v>273</v>
      </c>
      <c r="B529" s="3" t="s">
        <v>2341</v>
      </c>
      <c r="D529" s="2" t="s">
        <v>1393</v>
      </c>
      <c r="E529" s="5" t="s">
        <v>3023</v>
      </c>
    </row>
    <row r="530" spans="1:5" x14ac:dyDescent="0.25">
      <c r="A530" s="2" t="s">
        <v>292</v>
      </c>
      <c r="B530" s="3" t="s">
        <v>2342</v>
      </c>
      <c r="D530" s="2" t="s">
        <v>1360</v>
      </c>
      <c r="E530" s="5" t="s">
        <v>3024</v>
      </c>
    </row>
    <row r="531" spans="1:5" x14ac:dyDescent="0.25">
      <c r="A531" s="2" t="s">
        <v>322</v>
      </c>
      <c r="B531" s="3" t="s">
        <v>2343</v>
      </c>
      <c r="D531" s="2" t="s">
        <v>798</v>
      </c>
      <c r="E531" s="5" t="s">
        <v>3025</v>
      </c>
    </row>
    <row r="532" spans="1:5" x14ac:dyDescent="0.25">
      <c r="A532" s="2" t="s">
        <v>251</v>
      </c>
      <c r="B532" s="3" t="s">
        <v>2344</v>
      </c>
      <c r="D532" s="2" t="s">
        <v>1463</v>
      </c>
      <c r="E532" s="5" t="s">
        <v>3026</v>
      </c>
    </row>
    <row r="533" spans="1:5" x14ac:dyDescent="0.25">
      <c r="A533" s="2" t="s">
        <v>296</v>
      </c>
      <c r="B533" s="3" t="s">
        <v>2345</v>
      </c>
      <c r="D533" s="2" t="s">
        <v>1397</v>
      </c>
      <c r="E533" s="5" t="s">
        <v>3027</v>
      </c>
    </row>
    <row r="534" spans="1:5" x14ac:dyDescent="0.25">
      <c r="A534" s="2" t="s">
        <v>315</v>
      </c>
      <c r="B534" s="3" t="s">
        <v>2346</v>
      </c>
      <c r="D534" s="2" t="s">
        <v>430</v>
      </c>
      <c r="E534" s="5" t="s">
        <v>3028</v>
      </c>
    </row>
    <row r="535" spans="1:5" x14ac:dyDescent="0.25">
      <c r="A535" s="2" t="s">
        <v>271</v>
      </c>
      <c r="B535" s="3" t="s">
        <v>2347</v>
      </c>
      <c r="D535" s="2" t="s">
        <v>1602</v>
      </c>
      <c r="E535" s="5" t="s">
        <v>3029</v>
      </c>
    </row>
    <row r="536" spans="1:5" x14ac:dyDescent="0.25">
      <c r="A536" s="2" t="s">
        <v>287</v>
      </c>
      <c r="B536" s="3" t="s">
        <v>2348</v>
      </c>
      <c r="D536" s="2" t="s">
        <v>470</v>
      </c>
      <c r="E536" s="5" t="s">
        <v>3030</v>
      </c>
    </row>
    <row r="537" spans="1:5" x14ac:dyDescent="0.25">
      <c r="A537" s="2" t="s">
        <v>211</v>
      </c>
      <c r="B537" s="3" t="s">
        <v>2349</v>
      </c>
      <c r="D537" s="2" t="s">
        <v>1238</v>
      </c>
      <c r="E537" s="5" t="s">
        <v>3031</v>
      </c>
    </row>
    <row r="538" spans="1:5" x14ac:dyDescent="0.25">
      <c r="A538" s="2" t="s">
        <v>267</v>
      </c>
      <c r="B538" s="3" t="s">
        <v>2350</v>
      </c>
      <c r="D538" s="2" t="s">
        <v>952</v>
      </c>
      <c r="E538" s="5" t="s">
        <v>3032</v>
      </c>
    </row>
    <row r="539" spans="1:5" x14ac:dyDescent="0.25">
      <c r="A539" s="2" t="s">
        <v>234</v>
      </c>
      <c r="B539" s="3" t="s">
        <v>2351</v>
      </c>
      <c r="D539" s="2" t="s">
        <v>400</v>
      </c>
      <c r="E539" s="5" t="s">
        <v>3033</v>
      </c>
    </row>
    <row r="540" spans="1:5" x14ac:dyDescent="0.25">
      <c r="A540" s="2" t="s">
        <v>241</v>
      </c>
      <c r="B540" s="3" t="s">
        <v>2352</v>
      </c>
      <c r="D540" s="2" t="s">
        <v>876</v>
      </c>
      <c r="E540" s="5" t="s">
        <v>3034</v>
      </c>
    </row>
    <row r="541" spans="1:5" x14ac:dyDescent="0.25">
      <c r="A541" s="2" t="s">
        <v>294</v>
      </c>
      <c r="B541" s="3" t="s">
        <v>2353</v>
      </c>
      <c r="D541" s="2" t="s">
        <v>1411</v>
      </c>
      <c r="E541" s="5" t="s">
        <v>3035</v>
      </c>
    </row>
    <row r="542" spans="1:5" x14ac:dyDescent="0.25">
      <c r="A542" s="2" t="s">
        <v>231</v>
      </c>
      <c r="B542" s="3" t="s">
        <v>2354</v>
      </c>
      <c r="D542" s="2" t="s">
        <v>788</v>
      </c>
      <c r="E542" s="5" t="s">
        <v>3036</v>
      </c>
    </row>
    <row r="543" spans="1:5" x14ac:dyDescent="0.25">
      <c r="A543" s="2" t="s">
        <v>232</v>
      </c>
      <c r="B543" s="3" t="s">
        <v>2355</v>
      </c>
      <c r="D543" s="2" t="s">
        <v>705</v>
      </c>
      <c r="E543" s="5" t="s">
        <v>3037</v>
      </c>
    </row>
    <row r="544" spans="1:5" x14ac:dyDescent="0.25">
      <c r="A544" s="2" t="s">
        <v>302</v>
      </c>
      <c r="B544" s="3" t="s">
        <v>2356</v>
      </c>
      <c r="D544" s="2" t="s">
        <v>726</v>
      </c>
      <c r="E544" s="5" t="s">
        <v>3038</v>
      </c>
    </row>
    <row r="545" spans="1:5" x14ac:dyDescent="0.25">
      <c r="A545" s="2" t="s">
        <v>332</v>
      </c>
      <c r="B545" s="3" t="s">
        <v>2357</v>
      </c>
      <c r="D545" s="2" t="s">
        <v>1583</v>
      </c>
      <c r="E545" s="5" t="s">
        <v>3039</v>
      </c>
    </row>
    <row r="546" spans="1:5" x14ac:dyDescent="0.25">
      <c r="A546" s="2" t="s">
        <v>281</v>
      </c>
      <c r="B546" s="3" t="s">
        <v>2358</v>
      </c>
      <c r="D546" s="2" t="s">
        <v>1342</v>
      </c>
      <c r="E546" s="5" t="s">
        <v>3040</v>
      </c>
    </row>
    <row r="547" spans="1:5" x14ac:dyDescent="0.25">
      <c r="A547" s="2" t="s">
        <v>282</v>
      </c>
      <c r="B547" s="3" t="s">
        <v>2359</v>
      </c>
      <c r="D547" s="2" t="s">
        <v>1268</v>
      </c>
      <c r="E547" s="5" t="s">
        <v>3041</v>
      </c>
    </row>
    <row r="548" spans="1:5" x14ac:dyDescent="0.25">
      <c r="A548" s="2" t="s">
        <v>269</v>
      </c>
      <c r="B548" s="3" t="s">
        <v>2360</v>
      </c>
      <c r="D548" s="2" t="s">
        <v>1177</v>
      </c>
      <c r="E548" s="5" t="s">
        <v>3042</v>
      </c>
    </row>
    <row r="549" spans="1:5" x14ac:dyDescent="0.25">
      <c r="A549" s="2" t="s">
        <v>291</v>
      </c>
      <c r="B549" s="3" t="s">
        <v>2361</v>
      </c>
      <c r="D549" s="2" t="s">
        <v>1752</v>
      </c>
      <c r="E549" s="5" t="s">
        <v>3043</v>
      </c>
    </row>
    <row r="550" spans="1:5" x14ac:dyDescent="0.25">
      <c r="A550" s="2" t="s">
        <v>229</v>
      </c>
      <c r="B550" s="3" t="s">
        <v>2362</v>
      </c>
      <c r="D550" s="2" t="s">
        <v>1318</v>
      </c>
      <c r="E550" s="5" t="s">
        <v>3044</v>
      </c>
    </row>
    <row r="551" spans="1:5" x14ac:dyDescent="0.25">
      <c r="A551" s="2" t="s">
        <v>213</v>
      </c>
      <c r="B551" s="3" t="s">
        <v>2363</v>
      </c>
      <c r="D551" s="2" t="s">
        <v>1435</v>
      </c>
      <c r="E551" s="5" t="s">
        <v>3045</v>
      </c>
    </row>
    <row r="552" spans="1:5" x14ac:dyDescent="0.25">
      <c r="A552" s="2" t="s">
        <v>323</v>
      </c>
      <c r="B552" s="3" t="s">
        <v>2364</v>
      </c>
      <c r="D552" s="2" t="s">
        <v>837</v>
      </c>
      <c r="E552" s="5" t="s">
        <v>3046</v>
      </c>
    </row>
    <row r="553" spans="1:5" x14ac:dyDescent="0.25">
      <c r="A553" s="2" t="s">
        <v>270</v>
      </c>
      <c r="B553" s="3" t="s">
        <v>2365</v>
      </c>
      <c r="D553" s="2" t="s">
        <v>1376</v>
      </c>
      <c r="E553" s="5" t="s">
        <v>3047</v>
      </c>
    </row>
    <row r="554" spans="1:5" x14ac:dyDescent="0.25">
      <c r="A554" s="2" t="s">
        <v>235</v>
      </c>
      <c r="B554" s="3" t="s">
        <v>2366</v>
      </c>
      <c r="D554" s="2" t="s">
        <v>1795</v>
      </c>
      <c r="E554" s="5" t="s">
        <v>3048</v>
      </c>
    </row>
    <row r="555" spans="1:5" x14ac:dyDescent="0.25">
      <c r="A555" s="2" t="s">
        <v>200</v>
      </c>
      <c r="B555" s="3" t="s">
        <v>2367</v>
      </c>
      <c r="D555" s="2" t="s">
        <v>860</v>
      </c>
      <c r="E555" s="5" t="s">
        <v>3049</v>
      </c>
    </row>
    <row r="556" spans="1:5" x14ac:dyDescent="0.25">
      <c r="A556" s="2" t="s">
        <v>261</v>
      </c>
      <c r="B556" s="3" t="s">
        <v>2368</v>
      </c>
      <c r="D556" s="2" t="s">
        <v>486</v>
      </c>
      <c r="E556" s="5" t="s">
        <v>3050</v>
      </c>
    </row>
    <row r="557" spans="1:5" x14ac:dyDescent="0.25">
      <c r="A557" s="2" t="s">
        <v>219</v>
      </c>
      <c r="B557" s="3" t="s">
        <v>2369</v>
      </c>
      <c r="D557" s="2" t="s">
        <v>1278</v>
      </c>
      <c r="E557" s="5" t="s">
        <v>3051</v>
      </c>
    </row>
    <row r="558" spans="1:5" x14ac:dyDescent="0.25">
      <c r="A558" s="2" t="s">
        <v>263</v>
      </c>
      <c r="B558" s="3" t="s">
        <v>2370</v>
      </c>
      <c r="D558" s="2" t="s">
        <v>639</v>
      </c>
      <c r="E558" s="5" t="s">
        <v>3052</v>
      </c>
    </row>
    <row r="559" spans="1:5" x14ac:dyDescent="0.25">
      <c r="A559" s="2" t="s">
        <v>224</v>
      </c>
      <c r="B559" s="3" t="s">
        <v>2371</v>
      </c>
      <c r="D559" s="2" t="s">
        <v>661</v>
      </c>
      <c r="E559" s="5" t="s">
        <v>3053</v>
      </c>
    </row>
    <row r="560" spans="1:5" x14ac:dyDescent="0.25">
      <c r="A560" s="2" t="s">
        <v>238</v>
      </c>
      <c r="B560" s="3" t="s">
        <v>2372</v>
      </c>
      <c r="D560" s="2" t="s">
        <v>1453</v>
      </c>
      <c r="E560" s="5" t="s">
        <v>3054</v>
      </c>
    </row>
    <row r="561" spans="1:5" x14ac:dyDescent="0.25">
      <c r="A561" s="2" t="s">
        <v>246</v>
      </c>
      <c r="B561" s="3" t="s">
        <v>2373</v>
      </c>
      <c r="D561" s="2" t="s">
        <v>354</v>
      </c>
      <c r="E561" s="5" t="s">
        <v>3055</v>
      </c>
    </row>
    <row r="562" spans="1:5" x14ac:dyDescent="0.25">
      <c r="A562" s="2" t="s">
        <v>202</v>
      </c>
      <c r="B562" s="3" t="s">
        <v>2374</v>
      </c>
      <c r="D562" s="2" t="s">
        <v>1647</v>
      </c>
      <c r="E562" s="5" t="s">
        <v>3056</v>
      </c>
    </row>
    <row r="563" spans="1:5" x14ac:dyDescent="0.25">
      <c r="A563" s="2" t="s">
        <v>220</v>
      </c>
      <c r="B563" s="3" t="s">
        <v>2375</v>
      </c>
      <c r="D563" s="2" t="s">
        <v>806</v>
      </c>
      <c r="E563" s="5" t="s">
        <v>3057</v>
      </c>
    </row>
    <row r="564" spans="1:5" x14ac:dyDescent="0.25">
      <c r="A564" s="2" t="s">
        <v>278</v>
      </c>
      <c r="B564" s="3" t="s">
        <v>2376</v>
      </c>
      <c r="D564" s="2" t="s">
        <v>1745</v>
      </c>
      <c r="E564" s="5" t="s">
        <v>3058</v>
      </c>
    </row>
    <row r="565" spans="1:5" x14ac:dyDescent="0.25">
      <c r="A565" s="2" t="s">
        <v>334</v>
      </c>
      <c r="B565" s="3" t="s">
        <v>2377</v>
      </c>
      <c r="D565" s="2" t="s">
        <v>1449</v>
      </c>
      <c r="E565" s="5" t="s">
        <v>3059</v>
      </c>
    </row>
    <row r="566" spans="1:5" x14ac:dyDescent="0.25">
      <c r="A566" s="2" t="s">
        <v>301</v>
      </c>
      <c r="B566" s="3" t="s">
        <v>2378</v>
      </c>
      <c r="D566" s="2" t="s">
        <v>971</v>
      </c>
      <c r="E566" s="5" t="s">
        <v>3060</v>
      </c>
    </row>
    <row r="567" spans="1:5" x14ac:dyDescent="0.25">
      <c r="A567" s="2" t="s">
        <v>336</v>
      </c>
      <c r="B567" s="3" t="s">
        <v>2379</v>
      </c>
      <c r="D567" s="2" t="s">
        <v>1691</v>
      </c>
      <c r="E567" s="5" t="s">
        <v>3061</v>
      </c>
    </row>
    <row r="568" spans="1:5" x14ac:dyDescent="0.25">
      <c r="A568" s="2" t="s">
        <v>221</v>
      </c>
      <c r="B568" s="3" t="s">
        <v>2380</v>
      </c>
      <c r="D568" s="2" t="s">
        <v>1051</v>
      </c>
      <c r="E568" s="5" t="s">
        <v>3062</v>
      </c>
    </row>
    <row r="569" spans="1:5" x14ac:dyDescent="0.25">
      <c r="A569" s="2" t="s">
        <v>320</v>
      </c>
      <c r="B569" s="3" t="s">
        <v>2381</v>
      </c>
      <c r="D569" s="2" t="s">
        <v>808</v>
      </c>
      <c r="E569" s="5" t="s">
        <v>3063</v>
      </c>
    </row>
    <row r="570" spans="1:5" x14ac:dyDescent="0.25">
      <c r="A570" s="2" t="s">
        <v>245</v>
      </c>
      <c r="B570" s="3" t="s">
        <v>2382</v>
      </c>
      <c r="D570" s="2" t="s">
        <v>1490</v>
      </c>
      <c r="E570" s="5" t="s">
        <v>3064</v>
      </c>
    </row>
    <row r="571" spans="1:5" x14ac:dyDescent="0.25">
      <c r="A571" s="2" t="s">
        <v>67</v>
      </c>
      <c r="B571" s="3" t="s">
        <v>2383</v>
      </c>
      <c r="D571" s="2" t="s">
        <v>1160</v>
      </c>
      <c r="E571" s="5" t="s">
        <v>3065</v>
      </c>
    </row>
    <row r="572" spans="1:5" x14ac:dyDescent="0.25">
      <c r="A572" s="2" t="s">
        <v>253</v>
      </c>
      <c r="B572" s="3" t="s">
        <v>2384</v>
      </c>
      <c r="D572" s="2" t="s">
        <v>1715</v>
      </c>
      <c r="E572" s="5" t="s">
        <v>3066</v>
      </c>
    </row>
    <row r="573" spans="1:5" x14ac:dyDescent="0.25">
      <c r="A573" s="2" t="s">
        <v>275</v>
      </c>
      <c r="B573" s="3" t="s">
        <v>2385</v>
      </c>
      <c r="D573" s="2" t="s">
        <v>849</v>
      </c>
      <c r="E573" s="5" t="s">
        <v>3067</v>
      </c>
    </row>
    <row r="574" spans="1:5" x14ac:dyDescent="0.25">
      <c r="A574" s="2" t="s">
        <v>293</v>
      </c>
      <c r="B574" s="3" t="s">
        <v>2386</v>
      </c>
      <c r="D574" s="2" t="s">
        <v>368</v>
      </c>
      <c r="E574" s="5" t="s">
        <v>3068</v>
      </c>
    </row>
    <row r="575" spans="1:5" x14ac:dyDescent="0.25">
      <c r="A575" s="2" t="s">
        <v>242</v>
      </c>
      <c r="B575" s="3" t="s">
        <v>2387</v>
      </c>
      <c r="D575" s="2" t="s">
        <v>1340</v>
      </c>
      <c r="E575" s="5" t="s">
        <v>3069</v>
      </c>
    </row>
    <row r="576" spans="1:5" x14ac:dyDescent="0.25">
      <c r="A576" s="2" t="s">
        <v>249</v>
      </c>
      <c r="B576" s="3" t="s">
        <v>2388</v>
      </c>
      <c r="D576" s="2" t="s">
        <v>950</v>
      </c>
      <c r="E576" s="5" t="s">
        <v>3070</v>
      </c>
    </row>
    <row r="577" spans="1:5" x14ac:dyDescent="0.25">
      <c r="A577" s="2" t="s">
        <v>274</v>
      </c>
      <c r="B577" s="3" t="s">
        <v>2389</v>
      </c>
      <c r="D577" s="2" t="s">
        <v>346</v>
      </c>
      <c r="E577" s="5" t="s">
        <v>3071</v>
      </c>
    </row>
    <row r="578" spans="1:5" x14ac:dyDescent="0.25">
      <c r="A578" s="2" t="s">
        <v>247</v>
      </c>
      <c r="B578" s="3" t="s">
        <v>2390</v>
      </c>
      <c r="D578" s="2" t="s">
        <v>916</v>
      </c>
      <c r="E578" s="5" t="s">
        <v>3072</v>
      </c>
    </row>
    <row r="579" spans="1:5" x14ac:dyDescent="0.25">
      <c r="A579" s="2" t="s">
        <v>173</v>
      </c>
      <c r="B579" s="3" t="s">
        <v>2391</v>
      </c>
      <c r="D579" s="2" t="s">
        <v>689</v>
      </c>
      <c r="E579" s="5" t="s">
        <v>3073</v>
      </c>
    </row>
    <row r="580" spans="1:5" x14ac:dyDescent="0.25">
      <c r="A580" s="2" t="s">
        <v>175</v>
      </c>
      <c r="B580" s="3" t="s">
        <v>2392</v>
      </c>
      <c r="D580" s="2" t="s">
        <v>1365</v>
      </c>
      <c r="E580" s="5" t="s">
        <v>3074</v>
      </c>
    </row>
    <row r="581" spans="1:5" x14ac:dyDescent="0.25">
      <c r="A581" s="2" t="s">
        <v>170</v>
      </c>
      <c r="B581" s="3" t="s">
        <v>2393</v>
      </c>
      <c r="D581" s="2" t="s">
        <v>653</v>
      </c>
      <c r="E581" s="5" t="s">
        <v>3075</v>
      </c>
    </row>
    <row r="582" spans="1:5" x14ac:dyDescent="0.25">
      <c r="A582" s="2" t="s">
        <v>172</v>
      </c>
      <c r="B582" s="3" t="s">
        <v>2394</v>
      </c>
      <c r="D582" s="2" t="s">
        <v>447</v>
      </c>
      <c r="E582" s="5" t="s">
        <v>3076</v>
      </c>
    </row>
    <row r="583" spans="1:5" x14ac:dyDescent="0.25">
      <c r="A583" s="2" t="s">
        <v>49</v>
      </c>
      <c r="B583" s="3" t="s">
        <v>2395</v>
      </c>
      <c r="D583" s="2" t="s">
        <v>423</v>
      </c>
      <c r="E583" s="5" t="s">
        <v>3077</v>
      </c>
    </row>
    <row r="584" spans="1:5" x14ac:dyDescent="0.25">
      <c r="A584" s="2" t="s">
        <v>125</v>
      </c>
      <c r="B584" s="3" t="s">
        <v>2396</v>
      </c>
      <c r="D584" s="2" t="s">
        <v>828</v>
      </c>
      <c r="E584" s="5" t="s">
        <v>3078</v>
      </c>
    </row>
    <row r="585" spans="1:5" x14ac:dyDescent="0.25">
      <c r="A585" s="2" t="s">
        <v>130</v>
      </c>
      <c r="B585" s="3" t="s">
        <v>2397</v>
      </c>
      <c r="D585" s="2" t="s">
        <v>1121</v>
      </c>
      <c r="E585" s="5" t="s">
        <v>3079</v>
      </c>
    </row>
    <row r="586" spans="1:5" x14ac:dyDescent="0.25">
      <c r="A586" s="2" t="s">
        <v>23</v>
      </c>
      <c r="B586" s="3" t="s">
        <v>2398</v>
      </c>
      <c r="D586" s="2" t="s">
        <v>1373</v>
      </c>
      <c r="E586" s="5" t="s">
        <v>3080</v>
      </c>
    </row>
    <row r="587" spans="1:5" x14ac:dyDescent="0.25">
      <c r="A587" s="2" t="s">
        <v>64</v>
      </c>
      <c r="B587" s="3" t="s">
        <v>2399</v>
      </c>
      <c r="D587" s="2" t="s">
        <v>549</v>
      </c>
      <c r="E587" s="5" t="s">
        <v>3081</v>
      </c>
    </row>
    <row r="588" spans="1:5" x14ac:dyDescent="0.25">
      <c r="A588" s="2" t="s">
        <v>71</v>
      </c>
      <c r="B588" s="3" t="s">
        <v>2400</v>
      </c>
      <c r="D588" s="2" t="s">
        <v>584</v>
      </c>
      <c r="E588" s="5" t="s">
        <v>3082</v>
      </c>
    </row>
    <row r="589" spans="1:5" x14ac:dyDescent="0.25">
      <c r="A589" s="2" t="s">
        <v>148</v>
      </c>
      <c r="B589" s="3" t="s">
        <v>2401</v>
      </c>
      <c r="D589" s="2" t="s">
        <v>810</v>
      </c>
      <c r="E589" s="5" t="s">
        <v>3083</v>
      </c>
    </row>
    <row r="590" spans="1:5" x14ac:dyDescent="0.25">
      <c r="A590" s="2" t="s">
        <v>90</v>
      </c>
      <c r="B590" s="3" t="s">
        <v>2402</v>
      </c>
      <c r="D590" s="2" t="s">
        <v>391</v>
      </c>
      <c r="E590" s="5" t="s">
        <v>3084</v>
      </c>
    </row>
    <row r="591" spans="1:5" x14ac:dyDescent="0.25">
      <c r="A591" s="2" t="s">
        <v>268</v>
      </c>
      <c r="B591" s="3" t="s">
        <v>2403</v>
      </c>
      <c r="D591" s="2" t="s">
        <v>1457</v>
      </c>
      <c r="E591" s="5" t="s">
        <v>3085</v>
      </c>
    </row>
    <row r="592" spans="1:5" x14ac:dyDescent="0.25">
      <c r="A592" s="2" t="s">
        <v>26</v>
      </c>
      <c r="B592" s="3" t="s">
        <v>2404</v>
      </c>
      <c r="D592" s="2" t="s">
        <v>1348</v>
      </c>
      <c r="E592" s="5" t="s">
        <v>3086</v>
      </c>
    </row>
    <row r="593" spans="1:5" x14ac:dyDescent="0.25">
      <c r="A593" s="2" t="s">
        <v>145</v>
      </c>
      <c r="B593" s="3" t="s">
        <v>2405</v>
      </c>
      <c r="D593" s="2" t="s">
        <v>1645</v>
      </c>
      <c r="E593" s="5" t="s">
        <v>3087</v>
      </c>
    </row>
    <row r="594" spans="1:5" x14ac:dyDescent="0.25">
      <c r="A594" s="2" t="s">
        <v>75</v>
      </c>
      <c r="B594" s="3" t="s">
        <v>2406</v>
      </c>
      <c r="D594" s="2" t="s">
        <v>707</v>
      </c>
      <c r="E594" s="5" t="s">
        <v>3088</v>
      </c>
    </row>
    <row r="595" spans="1:5" x14ac:dyDescent="0.25">
      <c r="A595" s="2" t="s">
        <v>105</v>
      </c>
      <c r="B595" s="3" t="s">
        <v>2407</v>
      </c>
      <c r="D595" s="2" t="s">
        <v>1033</v>
      </c>
      <c r="E595" s="5" t="s">
        <v>3089</v>
      </c>
    </row>
    <row r="596" spans="1:5" x14ac:dyDescent="0.25">
      <c r="A596" s="2" t="s">
        <v>86</v>
      </c>
      <c r="B596" s="3" t="s">
        <v>2408</v>
      </c>
      <c r="D596" s="2" t="s">
        <v>1272</v>
      </c>
      <c r="E596" s="5" t="s">
        <v>3090</v>
      </c>
    </row>
    <row r="597" spans="1:5" x14ac:dyDescent="0.25">
      <c r="A597" s="2" t="s">
        <v>243</v>
      </c>
      <c r="B597" s="3" t="s">
        <v>2409</v>
      </c>
      <c r="D597" s="2" t="s">
        <v>1803</v>
      </c>
      <c r="E597" s="5" t="s">
        <v>3091</v>
      </c>
    </row>
    <row r="598" spans="1:5" x14ac:dyDescent="0.25">
      <c r="A598" s="2" t="s">
        <v>120</v>
      </c>
      <c r="B598" s="3" t="s">
        <v>2410</v>
      </c>
      <c r="D598" s="2" t="s">
        <v>615</v>
      </c>
      <c r="E598" s="5" t="s">
        <v>3092</v>
      </c>
    </row>
    <row r="599" spans="1:5" x14ac:dyDescent="0.25">
      <c r="A599" s="2" t="s">
        <v>329</v>
      </c>
      <c r="B599" s="3" t="s">
        <v>2411</v>
      </c>
      <c r="D599" s="2" t="s">
        <v>1377</v>
      </c>
      <c r="E599" s="5" t="s">
        <v>3093</v>
      </c>
    </row>
    <row r="600" spans="1:5" x14ac:dyDescent="0.25">
      <c r="A600" s="2" t="s">
        <v>212</v>
      </c>
      <c r="B600" s="3" t="s">
        <v>2412</v>
      </c>
      <c r="D600" s="2" t="s">
        <v>578</v>
      </c>
      <c r="E600" s="5" t="s">
        <v>3094</v>
      </c>
    </row>
    <row r="601" spans="1:5" x14ac:dyDescent="0.25">
      <c r="A601" s="2" t="s">
        <v>304</v>
      </c>
      <c r="B601" s="3" t="s">
        <v>2413</v>
      </c>
      <c r="D601" s="2" t="s">
        <v>674</v>
      </c>
      <c r="E601" s="5" t="s">
        <v>3095</v>
      </c>
    </row>
    <row r="602" spans="1:5" x14ac:dyDescent="0.25">
      <c r="A602" s="2" t="s">
        <v>214</v>
      </c>
      <c r="B602" s="3" t="s">
        <v>2414</v>
      </c>
      <c r="D602" s="2" t="s">
        <v>488</v>
      </c>
      <c r="E602" s="5" t="s">
        <v>3096</v>
      </c>
    </row>
    <row r="603" spans="1:5" x14ac:dyDescent="0.25">
      <c r="A603" s="2" t="s">
        <v>222</v>
      </c>
      <c r="B603" s="3" t="s">
        <v>2415</v>
      </c>
      <c r="D603" s="2" t="s">
        <v>531</v>
      </c>
      <c r="E603" s="5" t="s">
        <v>3097</v>
      </c>
    </row>
    <row r="604" spans="1:5" x14ac:dyDescent="0.25">
      <c r="A604" s="2" t="s">
        <v>62</v>
      </c>
      <c r="B604" s="3" t="s">
        <v>2416</v>
      </c>
      <c r="D604" s="2" t="s">
        <v>1659</v>
      </c>
      <c r="E604" s="5" t="s">
        <v>3098</v>
      </c>
    </row>
    <row r="605" spans="1:5" x14ac:dyDescent="0.25">
      <c r="A605" s="2" t="s">
        <v>299</v>
      </c>
      <c r="B605" s="3" t="s">
        <v>2417</v>
      </c>
      <c r="D605" s="2" t="s">
        <v>1091</v>
      </c>
      <c r="E605" s="5" t="s">
        <v>3099</v>
      </c>
    </row>
    <row r="606" spans="1:5" x14ac:dyDescent="0.25">
      <c r="A606" s="2" t="s">
        <v>54</v>
      </c>
      <c r="B606" s="3" t="s">
        <v>2418</v>
      </c>
      <c r="D606" s="2" t="s">
        <v>1086</v>
      </c>
      <c r="E606" s="5" t="s">
        <v>3100</v>
      </c>
    </row>
    <row r="607" spans="1:5" x14ac:dyDescent="0.25">
      <c r="A607" s="2" t="s">
        <v>277</v>
      </c>
      <c r="B607" s="3" t="s">
        <v>2419</v>
      </c>
      <c r="D607" s="2" t="s">
        <v>1297</v>
      </c>
      <c r="E607" s="5" t="s">
        <v>3101</v>
      </c>
    </row>
    <row r="608" spans="1:5" x14ac:dyDescent="0.25">
      <c r="A608" s="2" t="s">
        <v>272</v>
      </c>
      <c r="B608" s="3" t="s">
        <v>2420</v>
      </c>
      <c r="D608" s="2" t="s">
        <v>1229</v>
      </c>
      <c r="E608" s="5" t="s">
        <v>3102</v>
      </c>
    </row>
    <row r="609" spans="1:5" x14ac:dyDescent="0.25">
      <c r="A609" s="2" t="s">
        <v>33</v>
      </c>
      <c r="B609" s="3" t="s">
        <v>2421</v>
      </c>
      <c r="D609" s="2" t="s">
        <v>700</v>
      </c>
      <c r="E609" s="5" t="s">
        <v>3103</v>
      </c>
    </row>
    <row r="610" spans="1:5" x14ac:dyDescent="0.25">
      <c r="A610" s="2" t="s">
        <v>37</v>
      </c>
      <c r="B610" s="3" t="s">
        <v>2422</v>
      </c>
      <c r="D610" s="2" t="s">
        <v>752</v>
      </c>
      <c r="E610" s="5" t="s">
        <v>3104</v>
      </c>
    </row>
    <row r="611" spans="1:5" x14ac:dyDescent="0.25">
      <c r="A611" s="2" t="s">
        <v>185</v>
      </c>
      <c r="B611" s="3" t="s">
        <v>2423</v>
      </c>
      <c r="D611" s="2" t="s">
        <v>1718</v>
      </c>
      <c r="E611" s="5" t="s">
        <v>3105</v>
      </c>
    </row>
    <row r="612" spans="1:5" x14ac:dyDescent="0.25">
      <c r="A612" s="2" t="s">
        <v>101</v>
      </c>
      <c r="B612" s="3" t="s">
        <v>2424</v>
      </c>
      <c r="D612" s="2" t="s">
        <v>1328</v>
      </c>
      <c r="E612" s="5" t="s">
        <v>3106</v>
      </c>
    </row>
    <row r="613" spans="1:5" x14ac:dyDescent="0.25">
      <c r="A613" s="2" t="s">
        <v>111</v>
      </c>
      <c r="B613" s="3" t="s">
        <v>2425</v>
      </c>
      <c r="D613" s="2" t="s">
        <v>1493</v>
      </c>
      <c r="E613" s="5" t="s">
        <v>3107</v>
      </c>
    </row>
    <row r="614" spans="1:5" x14ac:dyDescent="0.25">
      <c r="A614" s="2" t="s">
        <v>136</v>
      </c>
      <c r="B614" s="3" t="s">
        <v>2426</v>
      </c>
      <c r="D614" s="2" t="s">
        <v>1101</v>
      </c>
      <c r="E614" s="5" t="s">
        <v>3108</v>
      </c>
    </row>
    <row r="615" spans="1:5" x14ac:dyDescent="0.25">
      <c r="A615" s="2" t="s">
        <v>99</v>
      </c>
      <c r="B615" s="3" t="s">
        <v>2427</v>
      </c>
      <c r="D615" s="2" t="s">
        <v>1416</v>
      </c>
      <c r="E615" s="5" t="s">
        <v>3109</v>
      </c>
    </row>
    <row r="616" spans="1:5" x14ac:dyDescent="0.25">
      <c r="A616" s="2" t="s">
        <v>122</v>
      </c>
      <c r="B616" s="3" t="s">
        <v>2428</v>
      </c>
      <c r="D616" s="2" t="s">
        <v>1084</v>
      </c>
      <c r="E616" s="5" t="s">
        <v>3110</v>
      </c>
    </row>
    <row r="617" spans="1:5" x14ac:dyDescent="0.25">
      <c r="A617" s="2" t="s">
        <v>258</v>
      </c>
      <c r="B617" s="3" t="s">
        <v>2429</v>
      </c>
      <c r="D617" s="2" t="s">
        <v>1635</v>
      </c>
      <c r="E617" s="5" t="s">
        <v>3111</v>
      </c>
    </row>
    <row r="618" spans="1:5" x14ac:dyDescent="0.25">
      <c r="A618" s="2" t="s">
        <v>205</v>
      </c>
      <c r="B618" s="3" t="s">
        <v>2430</v>
      </c>
      <c r="D618" s="2" t="s">
        <v>1250</v>
      </c>
      <c r="E618" s="5" t="s">
        <v>3112</v>
      </c>
    </row>
    <row r="619" spans="1:5" x14ac:dyDescent="0.25">
      <c r="A619" s="2" t="s">
        <v>217</v>
      </c>
      <c r="B619" s="3" t="s">
        <v>2431</v>
      </c>
      <c r="D619" s="2" t="s">
        <v>630</v>
      </c>
      <c r="E619" s="5" t="s">
        <v>3113</v>
      </c>
    </row>
    <row r="620" spans="1:5" x14ac:dyDescent="0.25">
      <c r="A620" s="2" t="s">
        <v>331</v>
      </c>
      <c r="B620" s="3" t="s">
        <v>2432</v>
      </c>
      <c r="D620" s="2" t="s">
        <v>992</v>
      </c>
      <c r="E620" s="5" t="s">
        <v>3114</v>
      </c>
    </row>
    <row r="621" spans="1:5" x14ac:dyDescent="0.25">
      <c r="A621" s="2" t="s">
        <v>192</v>
      </c>
      <c r="B621" s="3" t="s">
        <v>2433</v>
      </c>
      <c r="D621" s="2" t="s">
        <v>1585</v>
      </c>
      <c r="E621" s="5" t="s">
        <v>3115</v>
      </c>
    </row>
    <row r="622" spans="1:5" x14ac:dyDescent="0.25">
      <c r="A622" s="2" t="s">
        <v>319</v>
      </c>
      <c r="B622" s="3" t="s">
        <v>2434</v>
      </c>
      <c r="D622" s="2" t="s">
        <v>1362</v>
      </c>
      <c r="E622" s="5" t="s">
        <v>3116</v>
      </c>
    </row>
    <row r="623" spans="1:5" x14ac:dyDescent="0.25">
      <c r="A623" s="2" t="s">
        <v>225</v>
      </c>
      <c r="B623" s="3" t="s">
        <v>2435</v>
      </c>
      <c r="D623" s="2" t="s">
        <v>774</v>
      </c>
      <c r="E623" s="5" t="s">
        <v>3117</v>
      </c>
    </row>
    <row r="624" spans="1:5" x14ac:dyDescent="0.25">
      <c r="A624" s="2" t="s">
        <v>239</v>
      </c>
      <c r="B624" s="3" t="s">
        <v>2436</v>
      </c>
      <c r="D624" s="2" t="s">
        <v>754</v>
      </c>
      <c r="E624" s="5" t="s">
        <v>3118</v>
      </c>
    </row>
    <row r="625" spans="1:5" x14ac:dyDescent="0.25">
      <c r="A625" s="2" t="s">
        <v>223</v>
      </c>
      <c r="B625" s="3" t="s">
        <v>2437</v>
      </c>
      <c r="D625" s="2" t="s">
        <v>942</v>
      </c>
      <c r="E625" s="5" t="s">
        <v>3119</v>
      </c>
    </row>
    <row r="626" spans="1:5" x14ac:dyDescent="0.25">
      <c r="A626" s="2" t="s">
        <v>310</v>
      </c>
      <c r="B626" s="3" t="s">
        <v>2438</v>
      </c>
      <c r="D626" s="2" t="s">
        <v>380</v>
      </c>
      <c r="E626" s="5" t="s">
        <v>3120</v>
      </c>
    </row>
    <row r="627" spans="1:5" x14ac:dyDescent="0.25">
      <c r="A627" s="2" t="s">
        <v>284</v>
      </c>
      <c r="B627" s="3" t="s">
        <v>2439</v>
      </c>
      <c r="D627" s="2" t="s">
        <v>1281</v>
      </c>
      <c r="E627" s="5" t="s">
        <v>3121</v>
      </c>
    </row>
    <row r="628" spans="1:5" x14ac:dyDescent="0.25">
      <c r="A628" s="2" t="s">
        <v>316</v>
      </c>
      <c r="B628" s="3" t="s">
        <v>2440</v>
      </c>
      <c r="D628" s="2" t="s">
        <v>1782</v>
      </c>
      <c r="E628" s="5" t="s">
        <v>3122</v>
      </c>
    </row>
    <row r="629" spans="1:5" x14ac:dyDescent="0.25">
      <c r="A629" s="2" t="s">
        <v>289</v>
      </c>
      <c r="B629" s="3" t="s">
        <v>2441</v>
      </c>
      <c r="D629" s="2" t="s">
        <v>1651</v>
      </c>
      <c r="E629" s="5" t="s">
        <v>3123</v>
      </c>
    </row>
    <row r="630" spans="1:5" x14ac:dyDescent="0.25">
      <c r="A630" s="2" t="s">
        <v>135</v>
      </c>
      <c r="B630" s="3" t="s">
        <v>2442</v>
      </c>
      <c r="D630" s="2" t="s">
        <v>1005</v>
      </c>
      <c r="E630" s="5" t="s">
        <v>3124</v>
      </c>
    </row>
    <row r="631" spans="1:5" x14ac:dyDescent="0.25">
      <c r="A631" s="2" t="s">
        <v>216</v>
      </c>
      <c r="B631" s="3" t="s">
        <v>2443</v>
      </c>
      <c r="D631" s="2" t="s">
        <v>1194</v>
      </c>
      <c r="E631" s="5" t="s">
        <v>3125</v>
      </c>
    </row>
    <row r="632" spans="1:5" x14ac:dyDescent="0.25">
      <c r="A632" s="2" t="s">
        <v>250</v>
      </c>
      <c r="B632" s="3" t="s">
        <v>2444</v>
      </c>
      <c r="D632" s="2" t="s">
        <v>1787</v>
      </c>
      <c r="E632" s="5" t="s">
        <v>3126</v>
      </c>
    </row>
    <row r="633" spans="1:5" x14ac:dyDescent="0.25">
      <c r="A633" s="2" t="s">
        <v>236</v>
      </c>
      <c r="B633" s="3" t="s">
        <v>2445</v>
      </c>
      <c r="D633" s="2" t="s">
        <v>737</v>
      </c>
      <c r="E633" s="5" t="s">
        <v>3127</v>
      </c>
    </row>
    <row r="634" spans="1:5" x14ac:dyDescent="0.25">
      <c r="A634" s="2" t="s">
        <v>306</v>
      </c>
      <c r="B634" s="3" t="s">
        <v>2446</v>
      </c>
      <c r="D634" s="2" t="s">
        <v>729</v>
      </c>
      <c r="E634" s="5" t="s">
        <v>3128</v>
      </c>
    </row>
    <row r="635" spans="1:5" x14ac:dyDescent="0.25">
      <c r="A635" s="2" t="s">
        <v>335</v>
      </c>
      <c r="B635" s="3" t="s">
        <v>2447</v>
      </c>
      <c r="D635" s="2" t="s">
        <v>1402</v>
      </c>
      <c r="E635" s="5" t="s">
        <v>3129</v>
      </c>
    </row>
    <row r="636" spans="1:5" x14ac:dyDescent="0.25">
      <c r="A636" s="2" t="s">
        <v>133</v>
      </c>
      <c r="B636" s="3" t="s">
        <v>2448</v>
      </c>
      <c r="D636" s="2" t="s">
        <v>835</v>
      </c>
      <c r="E636" s="5" t="s">
        <v>3130</v>
      </c>
    </row>
    <row r="637" spans="1:5" x14ac:dyDescent="0.25">
      <c r="A637" s="2" t="s">
        <v>279</v>
      </c>
      <c r="B637" s="3" t="s">
        <v>2449</v>
      </c>
      <c r="D637" s="2" t="s">
        <v>608</v>
      </c>
      <c r="E637" s="5" t="s">
        <v>3131</v>
      </c>
    </row>
    <row r="638" spans="1:5" x14ac:dyDescent="0.25">
      <c r="A638" s="2" t="s">
        <v>264</v>
      </c>
      <c r="B638" s="3" t="s">
        <v>2450</v>
      </c>
      <c r="D638" s="2" t="s">
        <v>1088</v>
      </c>
      <c r="E638" s="5" t="s">
        <v>3132</v>
      </c>
    </row>
    <row r="639" spans="1:5" x14ac:dyDescent="0.25">
      <c r="A639" s="2" t="s">
        <v>226</v>
      </c>
      <c r="B639" s="3" t="s">
        <v>2451</v>
      </c>
      <c r="D639" s="2" t="s">
        <v>604</v>
      </c>
      <c r="E639" s="5" t="s">
        <v>3133</v>
      </c>
    </row>
    <row r="640" spans="1:5" x14ac:dyDescent="0.25">
      <c r="A640" s="2" t="s">
        <v>317</v>
      </c>
      <c r="B640" s="3" t="s">
        <v>2452</v>
      </c>
      <c r="D640" s="2" t="s">
        <v>1579</v>
      </c>
      <c r="E640" s="5" t="s">
        <v>3134</v>
      </c>
    </row>
    <row r="641" spans="1:5" x14ac:dyDescent="0.25">
      <c r="A641" s="2" t="s">
        <v>295</v>
      </c>
      <c r="B641" s="3" t="s">
        <v>2453</v>
      </c>
      <c r="D641" s="2" t="s">
        <v>956</v>
      </c>
      <c r="E641" s="5" t="s">
        <v>3135</v>
      </c>
    </row>
    <row r="642" spans="1:5" x14ac:dyDescent="0.25">
      <c r="A642" s="2" t="s">
        <v>233</v>
      </c>
      <c r="B642" s="3" t="s">
        <v>2454</v>
      </c>
      <c r="D642" s="2" t="s">
        <v>626</v>
      </c>
      <c r="E642" s="5" t="s">
        <v>3136</v>
      </c>
    </row>
    <row r="643" spans="1:5" x14ac:dyDescent="0.25">
      <c r="A643" s="2" t="s">
        <v>280</v>
      </c>
      <c r="B643" s="3" t="s">
        <v>2455</v>
      </c>
      <c r="D643" s="2" t="s">
        <v>1604</v>
      </c>
      <c r="E643" s="5" t="s">
        <v>3137</v>
      </c>
    </row>
    <row r="644" spans="1:5" x14ac:dyDescent="0.25">
      <c r="A644" s="2" t="s">
        <v>252</v>
      </c>
      <c r="B644" s="3" t="s">
        <v>2456</v>
      </c>
      <c r="D644" s="2" t="s">
        <v>914</v>
      </c>
      <c r="E644" s="5" t="s">
        <v>3138</v>
      </c>
    </row>
    <row r="645" spans="1:5" x14ac:dyDescent="0.25">
      <c r="A645" s="2" t="s">
        <v>328</v>
      </c>
      <c r="B645" s="3" t="s">
        <v>2457</v>
      </c>
      <c r="D645" s="2" t="s">
        <v>1649</v>
      </c>
      <c r="E645" s="5" t="s">
        <v>3139</v>
      </c>
    </row>
    <row r="646" spans="1:5" x14ac:dyDescent="0.25">
      <c r="A646" s="2" t="s">
        <v>163</v>
      </c>
      <c r="B646" s="3" t="s">
        <v>2458</v>
      </c>
      <c r="D646" s="2" t="s">
        <v>802</v>
      </c>
      <c r="E646" s="5" t="s">
        <v>3140</v>
      </c>
    </row>
    <row r="647" spans="1:5" x14ac:dyDescent="0.25">
      <c r="A647" s="2" t="s">
        <v>308</v>
      </c>
      <c r="B647" s="3" t="s">
        <v>2459</v>
      </c>
      <c r="D647" s="2" t="s">
        <v>759</v>
      </c>
      <c r="E647" s="5" t="s">
        <v>3141</v>
      </c>
    </row>
    <row r="648" spans="1:5" x14ac:dyDescent="0.25">
      <c r="A648" s="2" t="s">
        <v>326</v>
      </c>
      <c r="B648" s="3" t="s">
        <v>2460</v>
      </c>
      <c r="D648" s="2" t="s">
        <v>588</v>
      </c>
      <c r="E648" s="5" t="s">
        <v>3142</v>
      </c>
    </row>
    <row r="649" spans="1:5" x14ac:dyDescent="0.25">
      <c r="A649" s="2" t="s">
        <v>333</v>
      </c>
      <c r="B649" s="3" t="s">
        <v>2461</v>
      </c>
      <c r="D649" s="2" t="s">
        <v>534</v>
      </c>
      <c r="E649" s="5" t="s">
        <v>3143</v>
      </c>
    </row>
    <row r="650" spans="1:5" x14ac:dyDescent="0.25">
      <c r="A650" s="2" t="s">
        <v>303</v>
      </c>
      <c r="B650" s="3" t="s">
        <v>2462</v>
      </c>
      <c r="D650" s="2" t="s">
        <v>1261</v>
      </c>
      <c r="E650" s="5" t="s">
        <v>3144</v>
      </c>
    </row>
    <row r="651" spans="1:5" x14ac:dyDescent="0.25">
      <c r="A651" s="2" t="s">
        <v>298</v>
      </c>
      <c r="B651" s="3" t="s">
        <v>2463</v>
      </c>
      <c r="D651" s="2" t="s">
        <v>540</v>
      </c>
      <c r="E651" s="5" t="s">
        <v>3145</v>
      </c>
    </row>
    <row r="652" spans="1:5" x14ac:dyDescent="0.25">
      <c r="A652" s="2" t="s">
        <v>337</v>
      </c>
      <c r="B652" s="3" t="s">
        <v>2464</v>
      </c>
      <c r="D652" s="2" t="s">
        <v>1215</v>
      </c>
      <c r="E652" s="5" t="s">
        <v>3146</v>
      </c>
    </row>
    <row r="653" spans="1:5" x14ac:dyDescent="0.25">
      <c r="A653" s="2" t="s">
        <v>307</v>
      </c>
      <c r="B653" s="3" t="s">
        <v>2465</v>
      </c>
      <c r="D653" s="2" t="s">
        <v>1577</v>
      </c>
      <c r="E653" s="5" t="s">
        <v>3147</v>
      </c>
    </row>
    <row r="654" spans="1:5" x14ac:dyDescent="0.25">
      <c r="A654" s="2" t="s">
        <v>228</v>
      </c>
      <c r="B654" s="3" t="s">
        <v>2466</v>
      </c>
      <c r="D654" s="2" t="s">
        <v>1546</v>
      </c>
      <c r="E654" s="5" t="s">
        <v>3148</v>
      </c>
    </row>
    <row r="655" spans="1:5" x14ac:dyDescent="0.25">
      <c r="A655" s="2" t="s">
        <v>257</v>
      </c>
      <c r="B655" s="3" t="s">
        <v>2467</v>
      </c>
      <c r="D655" s="2" t="s">
        <v>735</v>
      </c>
      <c r="E655" s="5" t="s">
        <v>3149</v>
      </c>
    </row>
    <row r="656" spans="1:5" x14ac:dyDescent="0.25">
      <c r="A656" s="2" t="s">
        <v>244</v>
      </c>
      <c r="B656" s="3" t="s">
        <v>2468</v>
      </c>
      <c r="D656" s="2" t="s">
        <v>491</v>
      </c>
      <c r="E656" s="5" t="s">
        <v>3150</v>
      </c>
    </row>
    <row r="657" spans="1:5" x14ac:dyDescent="0.25">
      <c r="A657" s="2" t="s">
        <v>286</v>
      </c>
      <c r="B657" s="3" t="s">
        <v>2469</v>
      </c>
      <c r="D657" s="2" t="s">
        <v>1369</v>
      </c>
      <c r="E657" s="5" t="s">
        <v>3151</v>
      </c>
    </row>
    <row r="658" spans="1:5" x14ac:dyDescent="0.25">
      <c r="A658" s="2" t="s">
        <v>314</v>
      </c>
      <c r="B658" s="3" t="s">
        <v>2470</v>
      </c>
      <c r="D658" s="2" t="s">
        <v>1291</v>
      </c>
      <c r="E658" s="5" t="s">
        <v>3152</v>
      </c>
    </row>
    <row r="659" spans="1:5" x14ac:dyDescent="0.25">
      <c r="A659" s="2" t="s">
        <v>290</v>
      </c>
      <c r="B659" s="3" t="s">
        <v>2471</v>
      </c>
      <c r="D659" s="2" t="s">
        <v>521</v>
      </c>
      <c r="E659" s="5" t="s">
        <v>3153</v>
      </c>
    </row>
    <row r="660" spans="1:5" x14ac:dyDescent="0.25">
      <c r="A660" s="2" t="s">
        <v>266</v>
      </c>
      <c r="B660" s="3" t="s">
        <v>2472</v>
      </c>
      <c r="D660" s="2" t="s">
        <v>1442</v>
      </c>
      <c r="E660" s="5" t="s">
        <v>3154</v>
      </c>
    </row>
    <row r="661" spans="1:5" x14ac:dyDescent="0.25">
      <c r="A661" s="2" t="s">
        <v>248</v>
      </c>
      <c r="B661" s="3" t="s">
        <v>2473</v>
      </c>
      <c r="D661" s="2" t="s">
        <v>1514</v>
      </c>
      <c r="E661" s="5" t="s">
        <v>3155</v>
      </c>
    </row>
    <row r="662" spans="1:5" x14ac:dyDescent="0.25">
      <c r="A662" s="2" t="s">
        <v>321</v>
      </c>
      <c r="B662" s="3" t="s">
        <v>2474</v>
      </c>
      <c r="D662" s="2" t="s">
        <v>509</v>
      </c>
      <c r="E662" s="5" t="s">
        <v>3156</v>
      </c>
    </row>
    <row r="663" spans="1:5" x14ac:dyDescent="0.25">
      <c r="A663" s="2" t="s">
        <v>312</v>
      </c>
      <c r="B663" s="3" t="s">
        <v>2475</v>
      </c>
      <c r="D663" s="2" t="s">
        <v>1009</v>
      </c>
      <c r="E663" s="5" t="s">
        <v>3157</v>
      </c>
    </row>
    <row r="664" spans="1:5" x14ac:dyDescent="0.25">
      <c r="A664" s="2" t="s">
        <v>325</v>
      </c>
      <c r="B664" s="3" t="s">
        <v>2476</v>
      </c>
      <c r="D664" s="2" t="s">
        <v>1192</v>
      </c>
      <c r="E664" s="5" t="s">
        <v>3158</v>
      </c>
    </row>
    <row r="665" spans="1:5" x14ac:dyDescent="0.25">
      <c r="A665" s="2" t="s">
        <v>285</v>
      </c>
      <c r="B665" s="3" t="s">
        <v>2477</v>
      </c>
      <c r="D665" s="2" t="s">
        <v>1375</v>
      </c>
      <c r="E665" s="5" t="s">
        <v>3159</v>
      </c>
    </row>
    <row r="666" spans="1:5" x14ac:dyDescent="0.25">
      <c r="A666" s="2" t="s">
        <v>318</v>
      </c>
      <c r="B666" s="3" t="s">
        <v>2478</v>
      </c>
      <c r="D666" s="2" t="s">
        <v>1003</v>
      </c>
      <c r="E666" s="5" t="s">
        <v>3160</v>
      </c>
    </row>
    <row r="667" spans="1:5" x14ac:dyDescent="0.25">
      <c r="A667" s="2" t="s">
        <v>283</v>
      </c>
      <c r="B667" s="3" t="s">
        <v>2479</v>
      </c>
      <c r="D667" s="2" t="s">
        <v>882</v>
      </c>
      <c r="E667" s="5" t="s">
        <v>3161</v>
      </c>
    </row>
    <row r="668" spans="1:5" x14ac:dyDescent="0.25">
      <c r="A668" s="2" t="s">
        <v>230</v>
      </c>
      <c r="B668" s="3" t="s">
        <v>2480</v>
      </c>
      <c r="D668" s="2" t="s">
        <v>1286</v>
      </c>
      <c r="E668" s="5" t="s">
        <v>3162</v>
      </c>
    </row>
    <row r="669" spans="1:5" x14ac:dyDescent="0.25">
      <c r="A669" s="2" t="s">
        <v>324</v>
      </c>
      <c r="B669" s="3" t="s">
        <v>2481</v>
      </c>
    </row>
    <row r="670" spans="1:5" x14ac:dyDescent="0.25">
      <c r="A670" s="2" t="s">
        <v>237</v>
      </c>
      <c r="B670" s="3" t="s">
        <v>2482</v>
      </c>
    </row>
    <row r="671" spans="1:5" x14ac:dyDescent="0.25">
      <c r="A671" s="2" t="s">
        <v>210</v>
      </c>
      <c r="B671" s="3" t="s">
        <v>2483</v>
      </c>
    </row>
    <row r="672" spans="1:5" x14ac:dyDescent="0.25">
      <c r="A672" s="2" t="s">
        <v>255</v>
      </c>
      <c r="B672" s="3" t="s">
        <v>2484</v>
      </c>
    </row>
    <row r="673" spans="1:2" x14ac:dyDescent="0.25">
      <c r="A673" s="2" t="s">
        <v>330</v>
      </c>
      <c r="B673" s="3" t="s">
        <v>2485</v>
      </c>
    </row>
    <row r="674" spans="1:2" x14ac:dyDescent="0.25">
      <c r="A674" s="2" t="s">
        <v>259</v>
      </c>
      <c r="B674" s="3" t="s">
        <v>2486</v>
      </c>
    </row>
    <row r="675" spans="1:2" x14ac:dyDescent="0.25">
      <c r="A675" s="2" t="s">
        <v>305</v>
      </c>
      <c r="B675" s="3" t="s">
        <v>2487</v>
      </c>
    </row>
    <row r="676" spans="1:2" x14ac:dyDescent="0.25">
      <c r="A676" s="2" t="s">
        <v>265</v>
      </c>
      <c r="B676" s="3" t="s">
        <v>2488</v>
      </c>
    </row>
    <row r="677" spans="1:2" x14ac:dyDescent="0.25">
      <c r="A677" s="2" t="s">
        <v>327</v>
      </c>
      <c r="B677" s="3" t="s">
        <v>2489</v>
      </c>
    </row>
    <row r="678" spans="1:2" x14ac:dyDescent="0.25">
      <c r="A678" s="2" t="s">
        <v>227</v>
      </c>
      <c r="B678" s="3" t="s">
        <v>2490</v>
      </c>
    </row>
    <row r="679" spans="1:2" x14ac:dyDescent="0.25">
      <c r="A679" s="2" t="s">
        <v>262</v>
      </c>
      <c r="B679" s="3" t="s">
        <v>2491</v>
      </c>
    </row>
    <row r="680" spans="1:2" x14ac:dyDescent="0.25">
      <c r="A680" s="2" t="s">
        <v>176</v>
      </c>
      <c r="B680" s="3" t="s">
        <v>2492</v>
      </c>
    </row>
    <row r="681" spans="1:2" x14ac:dyDescent="0.25">
      <c r="A681" s="2" t="s">
        <v>256</v>
      </c>
      <c r="B681" s="3" t="s">
        <v>2493</v>
      </c>
    </row>
    <row r="682" spans="1:2" x14ac:dyDescent="0.25">
      <c r="A682" s="2" t="s">
        <v>44</v>
      </c>
      <c r="B682" s="3" t="s">
        <v>2494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ramkumar_r02</dc:creator>
  <cp:lastModifiedBy>ramkumar_r02</cp:lastModifiedBy>
  <dcterms:created xsi:type="dcterms:W3CDTF">2018-06-05T00:57:37Z</dcterms:created>
  <dcterms:modified xsi:type="dcterms:W3CDTF">2018-06-12T05:18:12Z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29c36be8-eb19-436c-b338-b8b246c8c69e</vt:lpwstr>
  </property>
</Properties>
</file>