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le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C20" i="1"/>
  <c r="C19" i="1"/>
  <c r="C16" i="1"/>
  <c r="C15" i="1"/>
  <c r="D7" i="1"/>
  <c r="D6" i="1"/>
  <c r="C5" i="1"/>
</calcChain>
</file>

<file path=xl/sharedStrings.xml><?xml version="1.0" encoding="utf-8"?>
<sst xmlns="http://schemas.openxmlformats.org/spreadsheetml/2006/main" count="28" uniqueCount="24">
  <si>
    <t>Annuity</t>
  </si>
  <si>
    <t>1000   per month</t>
  </si>
  <si>
    <t>n</t>
  </si>
  <si>
    <t>r</t>
  </si>
  <si>
    <t>0.1 rate</t>
  </si>
  <si>
    <t>fv</t>
  </si>
  <si>
    <t>10 years</t>
  </si>
  <si>
    <t>nper</t>
  </si>
  <si>
    <t>rate of intrest</t>
  </si>
  <si>
    <t>pv</t>
  </si>
  <si>
    <t>ANNUITY</t>
  </si>
  <si>
    <t>FVA</t>
  </si>
  <si>
    <t>rate</t>
  </si>
  <si>
    <t>par value of the bond(face value)</t>
  </si>
  <si>
    <t xml:space="preserve">market price of the bond </t>
  </si>
  <si>
    <t>coupon rate</t>
  </si>
  <si>
    <t>coupon amount</t>
  </si>
  <si>
    <t>maturity period in years</t>
  </si>
  <si>
    <t>settlement date(say)</t>
  </si>
  <si>
    <t>maturity date</t>
  </si>
  <si>
    <t>31/12/2011</t>
  </si>
  <si>
    <t>yield to maturity</t>
  </si>
  <si>
    <t>28-11-2018</t>
  </si>
  <si>
    <t>25-11-2028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</si>
</sst>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9" workbookViewId="0">
      <selection activeCell="E31" sqref="E31"/>
    </sheetView>
  </sheetViews>
  <sheetFormatPr defaultRowHeight="15" x14ac:dyDescent="0.25"/>
  <cols>
    <col min="3" max="3" width="16.28515625" bestFit="1" customWidth="1"/>
    <col min="4" max="4" width="14.28515625" bestFit="1" customWidth="1"/>
  </cols>
  <sheetData>
    <row r="1" spans="2:4" x14ac:dyDescent="0.25">
      <c r="B1" t="s">
        <v>0</v>
      </c>
      <c r="D1" t="s">
        <v>1</v>
      </c>
    </row>
    <row r="2" spans="2:4" x14ac:dyDescent="0.25">
      <c r="B2" t="s">
        <v>2</v>
      </c>
      <c r="C2" t="s">
        <v>6</v>
      </c>
      <c r="D2" t="s">
        <v>7</v>
      </c>
    </row>
    <row r="3" spans="2:4" x14ac:dyDescent="0.25">
      <c r="B3" t="s">
        <v>3</v>
      </c>
      <c r="D3" t="s">
        <v>4</v>
      </c>
    </row>
    <row r="4" spans="2:4" x14ac:dyDescent="0.25">
      <c r="B4" t="s">
        <v>5</v>
      </c>
    </row>
    <row r="5" spans="2:4" x14ac:dyDescent="0.25">
      <c r="C5" s="1">
        <f>FV(0.1/12,12*10,1000)</f>
        <v>-204844.9789034689</v>
      </c>
    </row>
    <row r="6" spans="2:4" x14ac:dyDescent="0.25">
      <c r="D6" s="2">
        <f>RATE(120,1000,0,-204844.98)</f>
        <v>8.333333411223694E-3</v>
      </c>
    </row>
    <row r="7" spans="2:4" x14ac:dyDescent="0.25">
      <c r="B7" t="s">
        <v>8</v>
      </c>
      <c r="D7" s="3">
        <f>RATE(120,1000,0,-204844.98)</f>
        <v>8.333333411223694E-3</v>
      </c>
    </row>
    <row r="12" spans="2:4" x14ac:dyDescent="0.25">
      <c r="B12" t="s">
        <v>9</v>
      </c>
      <c r="C12">
        <v>100000</v>
      </c>
    </row>
    <row r="13" spans="2:4" x14ac:dyDescent="0.25">
      <c r="B13" t="s">
        <v>3</v>
      </c>
      <c r="C13">
        <v>0.1</v>
      </c>
    </row>
    <row r="14" spans="2:4" x14ac:dyDescent="0.25">
      <c r="B14" t="s">
        <v>2</v>
      </c>
      <c r="C14">
        <v>5</v>
      </c>
    </row>
    <row r="15" spans="2:4" x14ac:dyDescent="0.25">
      <c r="B15" t="s">
        <v>5</v>
      </c>
      <c r="C15" s="1">
        <f>FV(0.1,5,100000)</f>
        <v>-610510.00000000058</v>
      </c>
    </row>
    <row r="16" spans="2:4" x14ac:dyDescent="0.25">
      <c r="B16" t="s">
        <v>9</v>
      </c>
      <c r="C16" s="1">
        <f>PV(0.1,5,1000)</f>
        <v>-3790.7867694084507</v>
      </c>
    </row>
    <row r="18" spans="1:5" x14ac:dyDescent="0.25">
      <c r="B18" t="s">
        <v>10</v>
      </c>
    </row>
    <row r="19" spans="1:5" x14ac:dyDescent="0.25">
      <c r="B19" t="s">
        <v>11</v>
      </c>
      <c r="C19" s="1">
        <f>FV(0.1,10,1000)</f>
        <v>-15937.424601000017</v>
      </c>
    </row>
    <row r="20" spans="1:5" x14ac:dyDescent="0.25">
      <c r="B20" t="s">
        <v>12</v>
      </c>
      <c r="C20" t="e">
        <f>NPER(0.12,50000,0,1000000)</f>
        <v>#NUM!</v>
      </c>
    </row>
    <row r="23" spans="1:5" x14ac:dyDescent="0.25">
      <c r="A23" t="s">
        <v>13</v>
      </c>
      <c r="D23">
        <v>1000</v>
      </c>
      <c r="E23">
        <v>1000</v>
      </c>
    </row>
    <row r="24" spans="1:5" x14ac:dyDescent="0.25">
      <c r="A24" t="s">
        <v>14</v>
      </c>
      <c r="D24">
        <v>1050</v>
      </c>
      <c r="E24">
        <v>1100</v>
      </c>
    </row>
    <row r="25" spans="1:5" x14ac:dyDescent="0.25">
      <c r="A25" t="s">
        <v>15</v>
      </c>
      <c r="D25" s="2">
        <v>0.14000000000000001</v>
      </c>
      <c r="E25" s="2">
        <v>0.12</v>
      </c>
    </row>
    <row r="26" spans="1:5" x14ac:dyDescent="0.25">
      <c r="A26" t="s">
        <v>16</v>
      </c>
      <c r="D26">
        <v>140</v>
      </c>
      <c r="E26">
        <v>120</v>
      </c>
    </row>
    <row r="27" spans="1:5" x14ac:dyDescent="0.25">
      <c r="A27" t="s">
        <v>17</v>
      </c>
      <c r="D27">
        <v>5</v>
      </c>
      <c r="E27">
        <v>10</v>
      </c>
    </row>
    <row r="28" spans="1:5" x14ac:dyDescent="0.25">
      <c r="A28" t="s">
        <v>18</v>
      </c>
      <c r="D28" s="4">
        <v>39083</v>
      </c>
      <c r="E28" t="s">
        <v>22</v>
      </c>
    </row>
    <row r="29" spans="1:5" x14ac:dyDescent="0.25">
      <c r="A29" t="s">
        <v>19</v>
      </c>
      <c r="D29" t="s">
        <v>20</v>
      </c>
      <c r="E29" t="s">
        <v>23</v>
      </c>
    </row>
    <row r="30" spans="1:5" x14ac:dyDescent="0.25">
      <c r="A30" t="s">
        <v>21</v>
      </c>
      <c r="D30" s="5">
        <v>0.12590000000000001</v>
      </c>
      <c r="E30" s="2">
        <f>RATE(E27,E26,E24,-E23)</f>
        <v>-0.1244798418865109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ramalinga reddy</dc:creator>
  <cp:lastModifiedBy>ramalinga reddy</cp:lastModifiedBy>
  <dcterms:created xsi:type="dcterms:W3CDTF">2018-11-28T04:39:50Z</dcterms:created>
  <dcterms:modified xsi:type="dcterms:W3CDTF">2018-12-01T11:41:31Z</dcterms:modified>
</cp:coreProperties>
</file>