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Context"/>
    <sheet r:id="rId2" sheetId="2" name="InlineXBRL"/>
    <sheet r:id="rId3" sheetId="3" name="1000000"/>
    <sheet r:id="rId4" sheetId="4" name="4220000"/>
    <sheet r:id="rId5" sheetId="5" name="4312000"/>
    <sheet r:id="rId6" sheetId="6" name="4410000"/>
    <sheet r:id="rId7" sheetId="7" name="4410000PY"/>
    <sheet r:id="rId8" sheetId="8" name="4510000"/>
    <sheet r:id="rId9" sheetId="9" name="4610000"/>
    <sheet r:id="rId10" sheetId="10" name="4611000"/>
    <sheet r:id="rId11" sheetId="11" name="4611000PY"/>
    <sheet r:id="rId12" sheetId="12" name="4611100"/>
    <sheet r:id="rId13" sheetId="13" name="hidden"/>
    <sheet r:id="rId14" sheetId="14" name="Token"/>
  </sheet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 localSheetId="11">'4611100'!$B$4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>'4312000'!$C$4</definedName>
    <definedName name="rap.context.title.PriorYearInstant.0">'4510000'!$C$4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act.id.IXF4611100E02_1286_00002_00_0001">'4611100'!$B$6</definedName>
    <definedName name="rap.file.name.1">InlineXBRL!$A$2</definedName>
    <definedName name="rap.file.sheet.1">InlineXBRL!$B$2</definedName>
  </definedNames>
  <calcPr fullCalcOnLoad="1"/>
</workbook>
</file>

<file path=xl/sharedStrings.xml><?xml version="1.0" encoding="utf-8"?>
<sst xmlns="http://schemas.openxmlformats.org/spreadsheetml/2006/main" count="2204" uniqueCount="1623">
  <si>
    <t>1234567890ABCD</t>
  </si>
  <si>
    <t>Entitas tunggal / Single entity</t>
  </si>
  <si>
    <t>Ya / Yes</t>
  </si>
  <si>
    <t>Tidak Diaudit / Unaudit</t>
  </si>
  <si>
    <t>Saham / Stock</t>
  </si>
  <si>
    <t>Local Company - Indonesia Jurisdiction</t>
  </si>
  <si>
    <t>Utama / Main</t>
  </si>
  <si>
    <t>Wajar Tanpa Modifikasian / Unqualified</t>
  </si>
  <si>
    <t>PSAK</t>
  </si>
  <si>
    <t>1</t>
  </si>
  <si>
    <t>A111. Oil &amp; Gas Production &amp; Refinery</t>
  </si>
  <si>
    <t>A11. Oil &amp; Gas</t>
  </si>
  <si>
    <t>A1. Oil, Gas &amp; Coal</t>
  </si>
  <si>
    <t>A. Energy</t>
  </si>
  <si>
    <t>Kuartal I / First Quarter</t>
  </si>
  <si>
    <t>Satuan Penuh / Full Amount</t>
  </si>
  <si>
    <t>Asuransi / Insurance</t>
  </si>
  <si>
    <t>Rupiah / IDR</t>
  </si>
  <si>
    <t>Indonesian Government</t>
  </si>
  <si>
    <t>Entitas grup / Group entity</t>
  </si>
  <si>
    <t>Tidak / No</t>
  </si>
  <si>
    <t>Ditelaah secara Terbatas / Limited Review</t>
  </si>
  <si>
    <t>Obligasi / Bond</t>
  </si>
  <si>
    <t>Joint Venture - Indonesia Jurisdiction</t>
  </si>
  <si>
    <t>Pengembangan / Development</t>
  </si>
  <si>
    <t>Wajar Dengan Pengecualian / Qualified</t>
  </si>
  <si>
    <t>ETAP</t>
  </si>
  <si>
    <t>2</t>
  </si>
  <si>
    <t>A112. Oil &amp; Gas Storage &amp; Distribution</t>
  </si>
  <si>
    <t>A12. Coal</t>
  </si>
  <si>
    <t>A2. Alternative Energy</t>
  </si>
  <si>
    <t>B. Basic Materials</t>
  </si>
  <si>
    <t>Kuartal II / Second Quarter</t>
  </si>
  <si>
    <t>Ribuan / In Thousand</t>
  </si>
  <si>
    <t>Infrastruktur / Infrastructure</t>
  </si>
  <si>
    <t>Dollar Amerika / USD</t>
  </si>
  <si>
    <t>Individual WNI</t>
  </si>
  <si>
    <t>Diaudit / Audited</t>
  </si>
  <si>
    <t>Saham dan Obligasi / Stock and Bond</t>
  </si>
  <si>
    <t>Joint Venture - Non-Indonesia Jurisdiction</t>
  </si>
  <si>
    <t>Akselerasi / Acceleration</t>
  </si>
  <si>
    <t>Tidak Wajar / Adverse</t>
  </si>
  <si>
    <t>3</t>
  </si>
  <si>
    <t>A121. Coal Production</t>
  </si>
  <si>
    <t>A13. Oil, Gas &amp; Coal Supports</t>
  </si>
  <si>
    <t>B1. Basic Materials</t>
  </si>
  <si>
    <t>C. Industrials</t>
  </si>
  <si>
    <t>Kuartal III / Third Quarter</t>
  </si>
  <si>
    <t>Jutaan / In Million</t>
  </si>
  <si>
    <t>Keuangan dan Syariah / Financial and Sharia</t>
  </si>
  <si>
    <t>Individual Foreign, Residential</t>
  </si>
  <si>
    <t>Sertifikat Penitipan Efek Indonesia / Indonesian Depository Receipt</t>
  </si>
  <si>
    <t>Foreign Company</t>
  </si>
  <si>
    <t>Ekonomi Baru / New Economy</t>
  </si>
  <si>
    <t>Tidak Memberikan Pendapat / Disclaimer</t>
  </si>
  <si>
    <t>4</t>
  </si>
  <si>
    <t>A122. Coal Distribution</t>
  </si>
  <si>
    <t>A21. Alternative Energy Equipment</t>
  </si>
  <si>
    <t>C1. Industrial Goods</t>
  </si>
  <si>
    <t>D. Consumer Non-Cyclicals</t>
  </si>
  <si>
    <t>Tahunan / Annual</t>
  </si>
  <si>
    <t>Miliaran / In Billion</t>
  </si>
  <si>
    <t>Kontrak Investasi Kolektif / Collective</t>
  </si>
  <si>
    <t>Individual Foreign, Non-Residential</t>
  </si>
  <si>
    <t>Efek Beragun Aset / Asset-Backed Securities</t>
  </si>
  <si>
    <t>Pemantauan Khusus / Watchlist</t>
  </si>
  <si>
    <t>5</t>
  </si>
  <si>
    <t>A131. Oil &amp; Gas Drilling Service</t>
  </si>
  <si>
    <t>A22. Alternative Fuels</t>
  </si>
  <si>
    <t>C2. Industrial Services</t>
  </si>
  <si>
    <t>E. Consumer Cyclicals</t>
  </si>
  <si>
    <t>Pembiayaan / Financing</t>
  </si>
  <si>
    <t>National Corporation</t>
  </si>
  <si>
    <t>Kontrak Investasi Kolektif / Collective Investment Contract</t>
  </si>
  <si>
    <t>Lain-lain / Other</t>
  </si>
  <si>
    <t>A132. Oil, Gas &amp; Coal Equipment &amp; Services</t>
  </si>
  <si>
    <t>B11. Chemicals</t>
  </si>
  <si>
    <t>C3. Multi-sector Holdings</t>
  </si>
  <si>
    <t>F. Healthcare</t>
  </si>
  <si>
    <t>Properti / Property</t>
  </si>
  <si>
    <t>Foreign Corporation</t>
  </si>
  <si>
    <t>A211. Alternative Energy Equipment</t>
  </si>
  <si>
    <t>B12. Construction Materials</t>
  </si>
  <si>
    <t>D1. Food &amp; Staples Retailing</t>
  </si>
  <si>
    <t>G. Financials</t>
  </si>
  <si>
    <t>Sekuritas / Securities</t>
  </si>
  <si>
    <t>National and Foreign Corporation</t>
  </si>
  <si>
    <t>A221. Alternative Fuels</t>
  </si>
  <si>
    <t>B13. Containers &amp; Packaging</t>
  </si>
  <si>
    <t>D2. Food &amp; Beverage</t>
  </si>
  <si>
    <t>H. Properties &amp; Real Estate</t>
  </si>
  <si>
    <t>Umum / General</t>
  </si>
  <si>
    <t>No Controlling Shareholder</t>
  </si>
  <si>
    <t>B111. Basic Chemicals</t>
  </si>
  <si>
    <t>B14. Metals &amp; Minerals</t>
  </si>
  <si>
    <t>D3. Tobacco</t>
  </si>
  <si>
    <t>I. Technology</t>
  </si>
  <si>
    <t>B112. Agricultural Chemicals</t>
  </si>
  <si>
    <t>B15. Forestry &amp; Paper</t>
  </si>
  <si>
    <t>D4. Nondurable Household Products</t>
  </si>
  <si>
    <t>J. Infrastructures</t>
  </si>
  <si>
    <t>B113. Specialty Chemicals</t>
  </si>
  <si>
    <t>C11. Aerospace &amp; Defense</t>
  </si>
  <si>
    <t>E1. Automobiles &amp; Components</t>
  </si>
  <si>
    <t>K. Transportation &amp; Logistic</t>
  </si>
  <si>
    <t>B121. Construction Materials</t>
  </si>
  <si>
    <t>C12. Building Products &amp; Fixtures</t>
  </si>
  <si>
    <t>E2. Household Goods</t>
  </si>
  <si>
    <t>Z. Listed Investment Product</t>
  </si>
  <si>
    <t>B131. Containers &amp; Packaging</t>
  </si>
  <si>
    <t>C13. Electrical</t>
  </si>
  <si>
    <t>E3. Leisure Goods</t>
  </si>
  <si>
    <t>B141. Aluminum</t>
  </si>
  <si>
    <t>C14. Machinery</t>
  </si>
  <si>
    <t>E4. Apparel &amp; Luxury Goods</t>
  </si>
  <si>
    <t>B142. Cooper</t>
  </si>
  <si>
    <t>C21. Diversified Industrial Trading</t>
  </si>
  <si>
    <t>E5. Consumer Services</t>
  </si>
  <si>
    <t>B143. Gold</t>
  </si>
  <si>
    <t>C22. Commercial Services</t>
  </si>
  <si>
    <t>E6. Media &amp; Entertainment</t>
  </si>
  <si>
    <t>B144. Iron &amp; Steel</t>
  </si>
  <si>
    <t>C23. Professional Services</t>
  </si>
  <si>
    <t>E7. Retailing</t>
  </si>
  <si>
    <t>B145. Precious Metals &amp; Minerals</t>
  </si>
  <si>
    <t>C31. Multi-sector Holdings</t>
  </si>
  <si>
    <t>F1. Healthcare Equipment &amp; Providers</t>
  </si>
  <si>
    <t>B146. Diversified Metals &amp; Minerals</t>
  </si>
  <si>
    <t>D11. Food &amp; Staples Retailing</t>
  </si>
  <si>
    <t>F2. Pharmaceuticals &amp; Health Care Research</t>
  </si>
  <si>
    <t>B147. Mining Equipment &amp; Services</t>
  </si>
  <si>
    <t>D21. Beverages</t>
  </si>
  <si>
    <t>G1. Banks</t>
  </si>
  <si>
    <t>B151. Timber</t>
  </si>
  <si>
    <t>D22. Processed Foods</t>
  </si>
  <si>
    <t>G2. Financing Service</t>
  </si>
  <si>
    <t>B152. Paper</t>
  </si>
  <si>
    <t>D23. Agricultural Products</t>
  </si>
  <si>
    <t>G3. Investment Service</t>
  </si>
  <si>
    <t>B153. Diversified Forest</t>
  </si>
  <si>
    <t>D31. Tobacco</t>
  </si>
  <si>
    <t>G4. Insurance</t>
  </si>
  <si>
    <t>C111. Aerospace &amp; Defense</t>
  </si>
  <si>
    <t>D41. Household Products</t>
  </si>
  <si>
    <t>G5. Holding &amp; Investment Companies</t>
  </si>
  <si>
    <t>C121. Building Products &amp; Fixtures</t>
  </si>
  <si>
    <t>D42. Personal Care Products</t>
  </si>
  <si>
    <t>H1. Properties &amp; Real Estate</t>
  </si>
  <si>
    <t>C131. Electrical Components &amp; Equipment</t>
  </si>
  <si>
    <t>E11. Auto Components</t>
  </si>
  <si>
    <t>I1. Software &amp; IT Services</t>
  </si>
  <si>
    <t>C132. Heavy Electrical Equipment</t>
  </si>
  <si>
    <t>E12. Automobiles</t>
  </si>
  <si>
    <t>I2. Technology Hardware &amp; Equipment</t>
  </si>
  <si>
    <t>C141. Construction Machinery &amp; Heavy Vehicles</t>
  </si>
  <si>
    <t>E21. Household Goods</t>
  </si>
  <si>
    <t>J1. Transportation Infrastructure</t>
  </si>
  <si>
    <t>C142. Agricultural &amp; Farm Machinery</t>
  </si>
  <si>
    <t>E31. Consumer Electronics</t>
  </si>
  <si>
    <t>J2. Heavy Constructions &amp; Civil Engineering</t>
  </si>
  <si>
    <t>C143. Industrial Machinery &amp; Components</t>
  </si>
  <si>
    <t>E32. Sport Equipment &amp; Hobbies Goods</t>
  </si>
  <si>
    <t>J3. Telecommunication</t>
  </si>
  <si>
    <t>C211. Diversified Industrial Trading</t>
  </si>
  <si>
    <t>E41. Apparel &amp; Luxury Goods</t>
  </si>
  <si>
    <t>J4. Utilities</t>
  </si>
  <si>
    <t>C221. Commercial Printing</t>
  </si>
  <si>
    <t>E51. Tourism &amp; Recreation</t>
  </si>
  <si>
    <t>K1. Transportation</t>
  </si>
  <si>
    <t>C222. Environmental &amp; Facilities Services</t>
  </si>
  <si>
    <t>E52. Education &amp; Support Services</t>
  </si>
  <si>
    <t>K2. Logistics &amp; Deliveries</t>
  </si>
  <si>
    <t>C223. Office Supplies</t>
  </si>
  <si>
    <t>E61. Media</t>
  </si>
  <si>
    <t>Z1. Investment Trusts</t>
  </si>
  <si>
    <t>C224. Business Support Services</t>
  </si>
  <si>
    <t>E62. Entertainment &amp; Movie Production</t>
  </si>
  <si>
    <t>Z2. Bonds</t>
  </si>
  <si>
    <t>C231. Human Resource &amp; Employment Services</t>
  </si>
  <si>
    <t>E71. Consumer Distributors</t>
  </si>
  <si>
    <t>C232. Research &amp; Consulting Services</t>
  </si>
  <si>
    <t>E72. Internet &amp; Homeshop Retail</t>
  </si>
  <si>
    <t>C311. Multi-sector Holdings</t>
  </si>
  <si>
    <t>E73. Department Stores</t>
  </si>
  <si>
    <t>D111. Drug Retail &amp; Distributors</t>
  </si>
  <si>
    <t>E74. Specialty Retail</t>
  </si>
  <si>
    <t>D112. Food Retail &amp; Distributors</t>
  </si>
  <si>
    <t>F11. Healthcare Equipment &amp; Supplies</t>
  </si>
  <si>
    <t>D113. Supermarkets &amp; Convenience Store</t>
  </si>
  <si>
    <t>F12. Healthcare Providers</t>
  </si>
  <si>
    <t>D211. Liquors</t>
  </si>
  <si>
    <t>F21. Pharmaceuticals</t>
  </si>
  <si>
    <t>D212. Soft Drinks</t>
  </si>
  <si>
    <t>F22. Healthcare Research</t>
  </si>
  <si>
    <t>D221. Dairy Products</t>
  </si>
  <si>
    <t>G11. Banks</t>
  </si>
  <si>
    <t>D222. Processed Foods</t>
  </si>
  <si>
    <t>G21. Consumer Financing</t>
  </si>
  <si>
    <t>D231. Fish, Meat, &amp; Poultry</t>
  </si>
  <si>
    <t>G22. Business Financing</t>
  </si>
  <si>
    <t>D232. Plantations &amp; Crops</t>
  </si>
  <si>
    <t>G31. Investment Services</t>
  </si>
  <si>
    <t>D311. Tobacco</t>
  </si>
  <si>
    <t>G41. Insurance</t>
  </si>
  <si>
    <t>D411. Household Products</t>
  </si>
  <si>
    <t>G51. Holding &amp; Investment Companies</t>
  </si>
  <si>
    <t>D421. Personal Care Products</t>
  </si>
  <si>
    <t>H11. Real Estate Management &amp; Development</t>
  </si>
  <si>
    <t>E111. Auto Parts &amp; Equipment</t>
  </si>
  <si>
    <t>I11. Online Applications &amp; Services</t>
  </si>
  <si>
    <t>E112. Tires</t>
  </si>
  <si>
    <t>I12. IT Services &amp; Consulting</t>
  </si>
  <si>
    <t>E121. Car Manufacturers</t>
  </si>
  <si>
    <t>I13. Software</t>
  </si>
  <si>
    <t>E122. Motorcycle Manufacturers</t>
  </si>
  <si>
    <t>I21. Networking Equipment</t>
  </si>
  <si>
    <t>E211. Home Furnishings</t>
  </si>
  <si>
    <t>I22. Computer Hardware</t>
  </si>
  <si>
    <t>E212. Household Appliances</t>
  </si>
  <si>
    <t>I23. Electronic Equipment, Instruments &amp; Components</t>
  </si>
  <si>
    <t>E213. Housewares &amp; Specialties</t>
  </si>
  <si>
    <t>J11. Transport Infrastructure Operator</t>
  </si>
  <si>
    <t>E311. Consumer Electronics</t>
  </si>
  <si>
    <t>J21. Heavy Constructions &amp; Civil Engineering</t>
  </si>
  <si>
    <t>E321. Sport Equipment &amp; Hobbies Goods</t>
  </si>
  <si>
    <t>J31. Telecommunication Service</t>
  </si>
  <si>
    <t>E411. Clothing, Accessories &amp; Bags</t>
  </si>
  <si>
    <t>J32. Wireless Telecommunication Services</t>
  </si>
  <si>
    <t>E412. Footwear</t>
  </si>
  <si>
    <t>J41. Electric Utilities</t>
  </si>
  <si>
    <t>E413. Textiles</t>
  </si>
  <si>
    <t>J42. Gas Utilities</t>
  </si>
  <si>
    <t>E511. Gaming Venue</t>
  </si>
  <si>
    <t>J43. Water Utilities</t>
  </si>
  <si>
    <t>E512. Hotels, Resorts &amp; Cruise Lines</t>
  </si>
  <si>
    <t>K11. Airlines</t>
  </si>
  <si>
    <t>E513. Travel Agencies</t>
  </si>
  <si>
    <t>K12. Passenger Marine Transportation</t>
  </si>
  <si>
    <t>E514. Recreational &amp; Sports Facilities</t>
  </si>
  <si>
    <t>K13. Passenger Land Transportation</t>
  </si>
  <si>
    <t>E515. Restaurants</t>
  </si>
  <si>
    <t>K21. Logistics &amp; Deliveries</t>
  </si>
  <si>
    <t>E521. Education Services</t>
  </si>
  <si>
    <t>Z11. Investment Trusts</t>
  </si>
  <si>
    <t>E522. Consumer Support Services</t>
  </si>
  <si>
    <t>Z21. Bonds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</si>
  <si>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</si>
  <si>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</si>
  <si>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</si>
  <si>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</si>
  <si>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</si>
  <si>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</si>
  <si>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</si>
  <si>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</si>
  <si>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</si>
  <si>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</si>
  <si>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</si>
  <si>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</si>
  <si>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</si>
  <si>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</si>
  <si>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</si>
  <si>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</si>
  <si>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</si>
  <si>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</si>
  <si>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</si>
  <si>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</si>
  <si>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</si>
  <si>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</si>
  <si>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</si>
  <si>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</si>
  <si>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</si>
  <si>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</si>
  <si>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</si>
  <si>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</si>
  <si>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</si>
  <si>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</si>
  <si>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</si>
  <si>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</si>
  <si>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</si>
  <si>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</si>
  <si>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</si>
  <si>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</si>
  <si>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</si>
  <si>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</si>
  <si>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</si>
  <si>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</si>
  <si>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</si>
  <si>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</si>
  <si>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</si>
  <si>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</si>
  <si>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</si>
  <si>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</si>
  <si>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</si>
  <si>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</si>
  <si>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</si>
  <si>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</si>
  <si>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</si>
  <si>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</si>
  <si>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</si>
  <si>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</si>
  <si>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</si>
  <si>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</si>
  <si>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</si>
  <si>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</si>
  <si>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</si>
  <si>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</si>
  <si>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[4611100] Disclosure of Notes to the financial statements - Property, Plant and Equipment - Financial and Sharia Industry</t>
  </si>
  <si>
    <t>Pengungkapan</t>
  </si>
  <si>
    <t>Disclosure</t>
  </si>
  <si>
    <t>CurrentYearDuration</t>
  </si>
  <si>
    <t>Pengungkapan catatan atas aset tetap</t>
  </si>
  <si>
    <t>Disclosure of notes for property, plant and equipment</t>
  </si>
  <si>
    <t>[4611000_BD] Notes to the financial statements - Property, Plant, and Equipement (breakdown) - Financial and Sharia Industry - Prior Year</t>
  </si>
  <si>
    <t>Aset tetap</t>
  </si>
  <si>
    <t>Property, plant, and equipment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</si>
  <si>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</si>
  <si>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</si>
  <si>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</si>
  <si>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</si>
  <si>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</si>
  <si>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</si>
  <si>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</si>
  <si>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</si>
  <si>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</si>
  <si>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</si>
  <si>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</si>
  <si>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</si>
  <si>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</si>
  <si>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</si>
  <si>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</si>
  <si>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</si>
  <si>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</si>
  <si>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</si>
  <si>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</si>
  <si>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</si>
  <si>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</si>
  <si>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</si>
  <si>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</si>
  <si>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</si>
  <si>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</si>
  <si>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</si>
  <si>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</si>
  <si>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</si>
  <si>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</si>
  <si>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</si>
  <si>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</si>
  <si>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</si>
  <si>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</si>
  <si>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</si>
  <si>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</si>
  <si>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</si>
  <si>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</si>
  <si>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</si>
  <si>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</si>
  <si>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</si>
  <si>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</si>
  <si>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</si>
  <si>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</si>
  <si>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</si>
  <si>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</si>
  <si>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</si>
  <si>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</si>
  <si>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</si>
  <si>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</si>
  <si>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</si>
  <si>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</si>
  <si>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</si>
  <si>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</si>
  <si>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</si>
  <si>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</si>
  <si>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</si>
  <si>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</si>
  <si>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</si>
  <si>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</si>
  <si>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</si>
  <si>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</si>
  <si>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</si>
  <si>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</si>
  <si>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</si>
  <si>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</si>
  <si>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</si>
  <si>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Aset hak guna</t>
  </si>
  <si>
    <t>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</si>
  <si>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</si>
  <si>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</si>
  <si>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</si>
  <si>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</si>
  <si>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</si>
  <si>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</si>
  <si>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</si>
  <si>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</si>
  <si>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</si>
  <si>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</si>
  <si>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</si>
  <si>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</si>
  <si>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</si>
  <si>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</si>
  <si>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</si>
  <si>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</si>
  <si>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</si>
  <si>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</si>
  <si>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</si>
  <si>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</si>
  <si>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</si>
  <si>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</si>
  <si>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</si>
  <si>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</si>
  <si>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</si>
  <si>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</si>
  <si>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</si>
  <si>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</si>
  <si>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</si>
  <si>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</si>
  <si>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</si>
  <si>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</si>
  <si>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</si>
  <si>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</si>
  <si>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</si>
  <si>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</si>
  <si>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</si>
  <si>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</si>
  <si>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</si>
  <si>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</si>
  <si>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</si>
  <si>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</si>
  <si>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</si>
  <si>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</si>
  <si>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</si>
  <si>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</si>
  <si>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</si>
  <si>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</si>
  <si>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</si>
  <si>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</si>
  <si>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</si>
  <si>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</si>
  <si>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</si>
  <si>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</si>
  <si>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</si>
  <si>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</si>
  <si>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</si>
  <si>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</si>
  <si>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</si>
  <si>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</si>
  <si>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</si>
  <si>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</si>
  <si>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</si>
  <si>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</si>
  <si>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</si>
  <si>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</si>
  <si>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</si>
  <si>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</si>
  <si>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</si>
  <si>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</si>
  <si>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</si>
  <si>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Investasi jangka pendek</t>
  </si>
  <si>
    <t>Short-term investment</t>
  </si>
  <si>
    <t>Properti investasi</t>
  </si>
  <si>
    <t>Investment properties</t>
  </si>
  <si>
    <t>Goodwill</t>
  </si>
  <si>
    <t>Investasi pada entitas asosiasi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</si>
  <si>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</si>
  <si>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</si>
  <si>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</si>
  <si>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</si>
  <si>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</si>
  <si>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</si>
  <si>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</si>
  <si>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</si>
  <si>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</si>
  <si>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</si>
  <si>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</si>
  <si>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</si>
  <si>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</si>
  <si>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</si>
  <si>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</si>
  <si>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</si>
  <si>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</si>
  <si>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Saham treasuri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</si>
  <si>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</si>
  <si>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</si>
  <si>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</si>
  <si>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</si>
  <si>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</si>
  <si>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</si>
  <si>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</si>
  <si>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</si>
  <si>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</si>
  <si>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</si>
  <si>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</si>
  <si>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</si>
  <si>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</si>
  <si>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</si>
  <si>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</si>
  <si>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</si>
  <si>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</si>
  <si>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</si>
  <si>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</si>
  <si>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[4510000] Statement of cash flows, direct method - Financial and Sharia Industry</t>
  </si>
  <si>
    <t>Laporan arus kas</t>
  </si>
  <si>
    <t>Statement of cash flows</t>
  </si>
  <si>
    <t>PriorYearInstant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</si>
  <si>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</si>
  <si>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</si>
  <si>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</si>
  <si>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</si>
  <si>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</si>
  <si>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</si>
  <si>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</si>
  <si>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</si>
  <si>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</si>
  <si>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</si>
  <si>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</si>
  <si>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</si>
  <si>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</si>
  <si>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</si>
  <si>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</si>
  <si>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</si>
  <si>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</si>
  <si>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</si>
  <si>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</si>
  <si>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</si>
  <si>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</si>
  <si>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</si>
  <si>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</si>
  <si>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</si>
  <si>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</si>
  <si>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</si>
  <si>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</si>
  <si>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</si>
  <si>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</si>
  <si>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</si>
  <si>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</si>
  <si>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</si>
  <si>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Penerimaan kembali aset yang telah dihapusbukukan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</si>
  <si>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</si>
  <si>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</si>
  <si>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</si>
  <si>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</si>
  <si>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</si>
  <si>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</si>
  <si>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</si>
  <si>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</si>
  <si>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</si>
  <si>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</si>
  <si>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</si>
  <si>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</si>
  <si>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</si>
  <si>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</si>
  <si>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</si>
  <si>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</si>
  <si>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</si>
  <si>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</si>
  <si>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</si>
  <si>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</si>
  <si>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</si>
  <si>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</si>
  <si>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</si>
  <si>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</si>
  <si>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</si>
  <si>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</si>
  <si>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</si>
  <si>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</si>
  <si>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</si>
  <si>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</si>
  <si>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</si>
  <si>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</si>
  <si>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</si>
  <si>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</si>
  <si>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</si>
  <si>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</si>
  <si>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</si>
  <si>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</si>
  <si>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</si>
  <si>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</si>
  <si>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</si>
  <si>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</si>
  <si>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</si>
  <si>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</si>
  <si>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</si>
  <si>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</si>
  <si>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</si>
  <si>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</si>
  <si>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</si>
  <si>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</si>
  <si>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</si>
  <si>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</si>
  <si>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</si>
  <si>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</si>
  <si>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</si>
  <si>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</si>
  <si>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</si>
  <si>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</si>
  <si>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</si>
  <si>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</si>
  <si>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</si>
  <si>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</si>
  <si>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</si>
  <si>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</si>
  <si>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</si>
  <si>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</si>
  <si>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</si>
  <si>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</si>
  <si>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</si>
  <si>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</si>
  <si>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</si>
  <si>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</si>
  <si>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</si>
  <si>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</si>
  <si>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</si>
  <si>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</si>
  <si>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</si>
  <si>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</si>
  <si>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</si>
  <si>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</si>
  <si>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</si>
  <si>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</si>
  <si>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</si>
  <si>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</si>
  <si>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</si>
  <si>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</si>
  <si>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</si>
  <si>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</si>
  <si>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</si>
  <si>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</si>
  <si>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</si>
  <si>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</si>
  <si>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</si>
  <si>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</si>
  <si>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</si>
  <si>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Kenaikan (penurunan) liabilitas pemegang polis pada kontrak unit-linked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</si>
  <si>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</si>
  <si>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</si>
  <si>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</si>
  <si>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</si>
  <si>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</si>
  <si>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</si>
  <si>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</si>
  <si>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</si>
  <si>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</si>
  <si>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</si>
  <si>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</si>
  <si>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</si>
  <si>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</si>
  <si>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</si>
  <si>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</si>
  <si>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</si>
  <si>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</si>
  <si>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</si>
  <si>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</si>
  <si>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</si>
  <si>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</si>
  <si>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</si>
  <si>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</si>
  <si>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</si>
  <si>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</si>
  <si>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</si>
  <si>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</si>
  <si>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</si>
  <si>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</si>
  <si>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</si>
  <si>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</si>
  <si>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</si>
  <si>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</si>
  <si>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</si>
  <si>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</si>
  <si>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</si>
  <si>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</si>
  <si>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</si>
  <si>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</si>
  <si>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</si>
  <si>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</si>
  <si>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</si>
  <si>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</si>
  <si>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</si>
  <si>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</si>
  <si>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</si>
  <si>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</si>
  <si>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</si>
  <si>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</si>
  <si>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</si>
  <si>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</si>
  <si>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</si>
  <si>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</si>
  <si>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</si>
  <si>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</si>
  <si>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</si>
  <si>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</si>
  <si>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</si>
  <si>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</si>
  <si>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</si>
  <si>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</si>
  <si>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</si>
  <si>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</si>
  <si>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</si>
  <si>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</si>
  <si>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</si>
  <si>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</si>
  <si>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</si>
  <si>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</si>
  <si>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</si>
  <si>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</si>
  <si>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</si>
  <si>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</si>
  <si>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</si>
  <si>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</si>
  <si>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</si>
  <si>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</si>
  <si>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</si>
  <si>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</si>
  <si>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</si>
  <si>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</si>
  <si>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</si>
  <si>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</si>
  <si>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</si>
  <si>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</si>
  <si>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</si>
  <si>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</si>
  <si>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</si>
  <si>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</si>
  <si>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</si>
  <si>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</si>
  <si>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</si>
  <si>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</si>
  <si>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</si>
  <si>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</si>
  <si>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</si>
  <si>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</si>
  <si>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</si>
  <si>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</si>
  <si>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</si>
  <si>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</si>
  <si>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</si>
  <si>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</si>
  <si>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</si>
  <si>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</si>
  <si>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</si>
  <si>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</si>
  <si>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</si>
  <si>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</si>
  <si>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</si>
  <si>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</si>
  <si>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</si>
  <si>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</si>
  <si>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</si>
  <si>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</si>
  <si>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</si>
  <si>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</si>
  <si>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[4410000] Statement of changes in equity - Financial and Sharia Industry - Prior Year</t>
  </si>
  <si>
    <t>Laporan perubahan ekuitas</t>
  </si>
  <si>
    <t>Statement of changes in equity</t>
  </si>
  <si>
    <t>Common stocks</t>
  </si>
  <si>
    <t>Preferred stocks</t>
  </si>
  <si>
    <t>Additional paid-in capital</t>
  </si>
  <si>
    <t>Treasury stocks</t>
  </si>
  <si>
    <t>Advances in capital stock</t>
  </si>
  <si>
    <t>Stock options</t>
  </si>
  <si>
    <t>Translation adjustment</t>
  </si>
  <si>
    <t>Revaluation reserves</t>
  </si>
  <si>
    <t>Reserve of exchange differences on translation</t>
  </si>
  <si>
    <t>Reserve for changes in fair value of fair value through other comprehensive income financial assets</t>
  </si>
  <si>
    <t>Reserve of gains (losses) from investments in equity instruments</t>
  </si>
  <si>
    <t>Reserve of share-based payments</t>
  </si>
  <si>
    <t>Reserve of cash flow hedges</t>
  </si>
  <si>
    <t>Reserve of remeasurements of defined benefit plans</t>
  </si>
  <si>
    <t>Other reserves</t>
  </si>
  <si>
    <t>Difference Due to Changes of Equity in Subsidiary/Associates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</si>
  <si>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</si>
  <si>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</si>
  <si>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</si>
  <si>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</si>
  <si>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</si>
  <si>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</si>
  <si>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Unappropriated retained earnings</t>
  </si>
  <si>
    <t>Equity attributable to parent entity</t>
  </si>
  <si>
    <t>Proforma equity</t>
  </si>
  <si>
    <t>Non-controlling interests</t>
  </si>
  <si>
    <t>Equity</t>
  </si>
  <si>
    <t>Saham biasa</t>
  </si>
  <si>
    <t>Saham preferen</t>
  </si>
  <si>
    <t>Tambahan modal disetor</t>
  </si>
  <si>
    <t>Uang muka setoran modal</t>
  </si>
  <si>
    <t>Opsi saham</t>
  </si>
  <si>
    <t>Penjabaran laporan keuangan</t>
  </si>
  <si>
    <t>Cadangan revaluasi</t>
  </si>
  <si>
    <t>Cadangan selisih kurs penjabaran</t>
  </si>
  <si>
    <t>Cadangan perubahan nilai wajar aset keuangan nilai wajar melalui pendapatan komprehensif lainnya</t>
  </si>
  <si>
    <t>Cadangan keuntungan (kerugian) investasi pada instrumen ekuitas</t>
  </si>
  <si>
    <t>Cadangan pembayaran berbasis saham</t>
  </si>
  <si>
    <t>Cadangan lindung nilai arus kas</t>
  </si>
  <si>
    <t>Cadangan pengukuran kembali program imbalan pasti</t>
  </si>
  <si>
    <t>Cadangan lainnya</t>
  </si>
  <si>
    <t>Selisih Transaksi Perubahan Ekuitas Entitas Anak/Asosiasi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</si>
  <si>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</si>
  <si>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</si>
  <si>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</si>
  <si>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</si>
  <si>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</si>
  <si>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</si>
  <si>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Saldo laba yang belum ditentukan penggunaannya</t>
  </si>
  <si>
    <t>Ekuitas yang dapat diatribusikan kepada entitas induk</t>
  </si>
  <si>
    <t>Proforma ekuitas</t>
  </si>
  <si>
    <t>Kepentingan non-pengendali</t>
  </si>
  <si>
    <t>Ekuitas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</si>
  <si>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</si>
  <si>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</si>
  <si>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</si>
  <si>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</si>
  <si>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</si>
  <si>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</si>
  <si>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</si>
  <si>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</si>
  <si>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</si>
  <si>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</si>
  <si>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</si>
  <si>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</si>
  <si>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</si>
  <si>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</si>
  <si>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</si>
  <si>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</si>
  <si>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</si>
  <si>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</si>
  <si>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</si>
  <si>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</si>
  <si>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</si>
  <si>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</si>
  <si>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</si>
  <si>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</si>
  <si>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</si>
  <si>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</si>
  <si>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</si>
  <si>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</si>
  <si>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</si>
  <si>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</si>
  <si>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</si>
  <si>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</si>
  <si>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</si>
  <si>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</si>
  <si>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</si>
  <si>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</si>
  <si>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</si>
  <si>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</si>
  <si>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</si>
  <si>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</si>
  <si>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</si>
  <si>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</si>
  <si>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</si>
  <si>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</si>
  <si>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</si>
  <si>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</si>
  <si>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</si>
  <si>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</si>
  <si>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</si>
  <si>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</si>
  <si>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</si>
  <si>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</si>
  <si>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</si>
  <si>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</si>
  <si>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</si>
  <si>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</si>
  <si>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</si>
  <si>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</si>
  <si>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</si>
  <si>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</si>
  <si>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</si>
  <si>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</si>
  <si>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</si>
  <si>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</si>
  <si>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</si>
  <si>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</si>
  <si>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</si>
  <si>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</si>
  <si>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</si>
  <si>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</si>
  <si>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</si>
  <si>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</si>
  <si>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</si>
  <si>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</si>
  <si>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</si>
  <si>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</si>
  <si>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</si>
  <si>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</si>
  <si>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PriorYearDuration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</si>
  <si>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</si>
  <si>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</si>
  <si>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</si>
  <si>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</si>
  <si>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</si>
  <si>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</si>
  <si>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</si>
  <si>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</si>
  <si>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</si>
  <si>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</si>
  <si>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</si>
  <si>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</si>
  <si>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</si>
  <si>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</si>
  <si>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</si>
  <si>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</si>
  <si>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</si>
  <si>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</si>
  <si>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</si>
  <si>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</si>
  <si>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</si>
  <si>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</si>
  <si>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</si>
  <si>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</si>
  <si>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</si>
  <si>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</si>
  <si>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</si>
  <si>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</si>
  <si>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</si>
  <si>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</si>
  <si>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</si>
  <si>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</si>
  <si>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</si>
  <si>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</si>
  <si>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</si>
  <si>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</si>
  <si>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</si>
  <si>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</si>
  <si>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</si>
  <si>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</si>
  <si>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</si>
  <si>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</si>
  <si>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</si>
  <si>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</si>
  <si>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</si>
  <si>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</si>
  <si>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</si>
  <si>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</si>
  <si>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</si>
  <si>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</si>
  <si>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</si>
  <si>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</si>
  <si>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</si>
  <si>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</si>
  <si>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</si>
  <si>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</si>
  <si>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</si>
  <si>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</si>
  <si>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</si>
  <si>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</si>
  <si>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</si>
  <si>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</si>
  <si>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</si>
  <si>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</si>
  <si>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</si>
  <si>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</si>
  <si>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</si>
  <si>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</si>
  <si>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</si>
  <si>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</si>
  <si>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</si>
  <si>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</si>
  <si>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</si>
  <si>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</si>
  <si>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</si>
  <si>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</si>
  <si>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</si>
  <si>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</si>
  <si>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</si>
  <si>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</si>
  <si>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</si>
  <si>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</si>
  <si>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</si>
  <si>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</si>
  <si>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</si>
  <si>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</si>
  <si>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</si>
  <si>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</si>
  <si>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</si>
  <si>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</si>
  <si>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</si>
  <si>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</si>
  <si>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</si>
  <si>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</si>
  <si>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</si>
  <si>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</si>
  <si>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</si>
  <si>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</si>
  <si>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</si>
  <si>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</si>
  <si>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</si>
  <si>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</si>
  <si>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</si>
  <si>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</si>
  <si>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</si>
  <si>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</si>
  <si>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</si>
  <si>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</si>
  <si>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</si>
  <si>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</si>
  <si>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</si>
  <si>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</si>
  <si>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</si>
  <si>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</si>
  <si>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</si>
  <si>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</si>
  <si>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</si>
  <si>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</si>
  <si>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</si>
  <si>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</si>
  <si>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</si>
  <si>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</si>
  <si>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</si>
  <si>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</si>
  <si>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</si>
  <si>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</si>
  <si>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</si>
  <si>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</si>
  <si>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</si>
  <si>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</si>
  <si>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</si>
  <si>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</si>
  <si>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</si>
  <si>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</si>
  <si>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</si>
  <si>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</si>
  <si>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</si>
  <si>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</si>
  <si>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</si>
  <si>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</si>
  <si>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</si>
  <si>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</si>
  <si>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</si>
  <si>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</si>
  <si>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</si>
  <si>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</si>
  <si>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</si>
  <si>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</si>
  <si>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</si>
  <si>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</si>
  <si>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</si>
  <si>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</si>
  <si>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</si>
  <si>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</si>
  <si>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</si>
  <si>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</si>
  <si>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</si>
  <si>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</si>
  <si>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</si>
  <si>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</si>
  <si>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</si>
  <si>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</si>
  <si>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</si>
  <si>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</si>
  <si>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</si>
  <si>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</si>
  <si>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</si>
  <si>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</si>
  <si>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</si>
  <si>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</si>
  <si>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</si>
  <si>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</si>
  <si>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</si>
  <si>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</si>
  <si>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</si>
  <si>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</si>
  <si>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</si>
  <si>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</si>
  <si>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</si>
  <si>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</si>
  <si>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</si>
  <si>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</si>
  <si>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</si>
  <si>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</si>
  <si>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</si>
  <si>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</si>
  <si>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</si>
  <si>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</si>
  <si>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</si>
  <si>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</si>
  <si>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</si>
  <si>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</si>
  <si>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</si>
  <si>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</si>
  <si>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</si>
  <si>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</si>
  <si>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</si>
  <si>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</si>
  <si>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</si>
  <si>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</si>
  <si>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</si>
  <si>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</si>
  <si>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</si>
  <si>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</si>
  <si>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</si>
  <si>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</si>
  <si>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</si>
  <si>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</si>
  <si>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</si>
  <si>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</si>
  <si>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</si>
  <si>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</si>
  <si>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</si>
  <si>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</si>
  <si>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</si>
  <si>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</si>
  <si>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</si>
  <si>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</si>
  <si>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</si>
  <si>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</si>
  <si>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</si>
  <si>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</si>
  <si>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</si>
  <si>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</si>
  <si>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[4220000] Statement of financial position presented using order of liquidity - Financial and Sharia Industry</t>
  </si>
  <si>
    <t>Laporan posisi keuangan</t>
  </si>
  <si>
    <t>Statement of financial position</t>
  </si>
  <si>
    <t>CurrentYearInstant</t>
  </si>
  <si>
    <t>PriorEndYearInstant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</si>
  <si>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</si>
  <si>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</si>
  <si>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</si>
  <si>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</si>
  <si>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</si>
  <si>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</si>
  <si>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</si>
  <si>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</si>
  <si>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</si>
  <si>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</si>
  <si>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</si>
  <si>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</si>
  <si>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</si>
  <si>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</si>
  <si>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</si>
  <si>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</si>
  <si>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</si>
  <si>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</si>
  <si>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</si>
  <si>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</si>
  <si>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</si>
  <si>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</si>
  <si>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</si>
  <si>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</si>
  <si>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</si>
  <si>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</si>
  <si>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</si>
  <si>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</si>
  <si>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</si>
  <si>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</si>
  <si>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</si>
  <si>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</si>
  <si>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</si>
  <si>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</si>
  <si>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</si>
  <si>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</si>
  <si>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</si>
  <si>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</si>
  <si>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</si>
  <si>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</si>
  <si>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</si>
  <si>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</si>
  <si>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</si>
  <si>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</si>
  <si>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</si>
  <si>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</si>
  <si>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</si>
  <si>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</si>
  <si>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</si>
  <si>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</si>
  <si>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</si>
  <si>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</si>
  <si>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</si>
  <si>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</si>
  <si>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</si>
  <si>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</si>
  <si>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</si>
  <si>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</si>
  <si>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</si>
  <si>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</si>
  <si>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</si>
  <si>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</si>
  <si>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</si>
  <si>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</si>
  <si>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</si>
  <si>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</si>
  <si>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</si>
  <si>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</si>
  <si>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</si>
  <si>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</si>
  <si>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</si>
  <si>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</si>
  <si>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</si>
  <si>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</si>
  <si>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</si>
  <si>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</si>
  <si>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</si>
  <si>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</si>
  <si>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</si>
  <si>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</si>
  <si>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</si>
  <si>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</si>
  <si>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</si>
  <si>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</si>
  <si>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</si>
  <si>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</si>
  <si>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</si>
  <si>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</si>
  <si>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</si>
  <si>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</si>
  <si>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</si>
  <si>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</si>
  <si>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</si>
  <si>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</si>
  <si>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</si>
  <si>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</si>
  <si>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</si>
  <si>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</si>
  <si>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</si>
  <si>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</si>
  <si>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</si>
  <si>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</si>
  <si>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</si>
  <si>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</si>
  <si>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</si>
  <si>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</si>
  <si>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</si>
  <si>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</si>
  <si>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</si>
  <si>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</si>
  <si>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</si>
  <si>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</si>
  <si>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</si>
  <si>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</si>
  <si>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</si>
  <si>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</si>
  <si>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</si>
  <si>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</si>
  <si>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</si>
  <si>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</si>
  <si>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</si>
  <si>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</si>
  <si>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</si>
  <si>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</si>
  <si>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</si>
  <si>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</si>
  <si>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</si>
  <si>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</si>
  <si>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</si>
  <si>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</si>
  <si>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</si>
  <si>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</si>
  <si>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</si>
  <si>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</si>
  <si>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</si>
  <si>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</si>
  <si>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</si>
  <si>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</si>
  <si>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</si>
  <si>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</si>
  <si>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</si>
  <si>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</si>
  <si>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</si>
  <si>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</si>
  <si>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</si>
  <si>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</si>
  <si>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</si>
  <si>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</si>
  <si>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</si>
  <si>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</si>
  <si>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</si>
  <si>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</si>
  <si>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</si>
  <si>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</si>
  <si>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</si>
  <si>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</si>
  <si>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</si>
  <si>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</si>
  <si>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</si>
  <si>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</si>
  <si>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</si>
  <si>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</si>
  <si>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</si>
  <si>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</si>
  <si>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</si>
  <si>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</si>
  <si>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</si>
  <si>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</si>
  <si>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</si>
  <si>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</si>
  <si>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</si>
  <si>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</si>
  <si>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</si>
  <si>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</si>
  <si>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</si>
  <si>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</si>
  <si>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</si>
  <si>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</si>
  <si>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</si>
  <si>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</si>
  <si>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</si>
  <si>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</si>
  <si>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</si>
  <si>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</si>
  <si>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</si>
  <si>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</si>
  <si>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</si>
  <si>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</si>
  <si>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</si>
  <si>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</si>
  <si>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</si>
  <si>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</si>
  <si>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</si>
  <si>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</si>
  <si>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</si>
  <si>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</si>
  <si>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</si>
  <si>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Investments in associates</t>
  </si>
  <si>
    <t>Aset reasuransi</t>
  </si>
  <si>
    <t>Reinsurance assets</t>
  </si>
  <si>
    <t>Aset imbalan pasca kerja</t>
  </si>
  <si>
    <t>Post-employment benefit assets</t>
  </si>
  <si>
    <t>Aset takberwujud selain goodwill</t>
  </si>
  <si>
    <t>Intangible assets other than goodwill</t>
  </si>
  <si>
    <t>Aset ijarah</t>
  </si>
  <si>
    <t>Ijarah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</si>
  <si>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</si>
  <si>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</si>
  <si>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</si>
  <si>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</si>
  <si>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</si>
  <si>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</si>
  <si>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</si>
  <si>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</si>
  <si>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</si>
  <si>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</si>
  <si>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</si>
  <si>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</si>
  <si>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</si>
  <si>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</si>
  <si>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</si>
  <si>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</si>
  <si>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</si>
  <si>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</si>
  <si>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</si>
  <si>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</si>
  <si>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</si>
  <si>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</si>
  <si>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</si>
  <si>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</si>
  <si>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</si>
  <si>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</si>
  <si>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</si>
  <si>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</si>
  <si>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</si>
  <si>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</si>
  <si>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</si>
  <si>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</si>
  <si>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</si>
  <si>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</si>
  <si>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</si>
  <si>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</si>
  <si>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</si>
  <si>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</si>
  <si>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</si>
  <si>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</si>
  <si>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</si>
  <si>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</si>
  <si>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</si>
  <si>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</si>
  <si>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</si>
  <si>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</si>
  <si>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</si>
  <si>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</si>
  <si>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</si>
  <si>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</si>
  <si>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</si>
  <si>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</si>
  <si>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</si>
  <si>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</si>
  <si>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</si>
  <si>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</si>
  <si>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</si>
  <si>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</si>
  <si>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</si>
  <si>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</si>
  <si>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</si>
  <si>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</si>
  <si>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</si>
  <si>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</si>
  <si>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</si>
  <si>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</si>
  <si>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</si>
  <si>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</si>
  <si>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</si>
  <si>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</si>
  <si>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</si>
  <si>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</si>
  <si>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</si>
  <si>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</si>
  <si>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</si>
  <si>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</si>
  <si>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</si>
  <si>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</si>
  <si>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</si>
  <si>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</si>
  <si>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</si>
  <si>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</si>
  <si>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</si>
  <si>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</si>
  <si>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</si>
  <si>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</si>
  <si>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</si>
  <si>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</si>
  <si>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</si>
  <si>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</si>
  <si>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</si>
  <si>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</si>
  <si>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</si>
  <si>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</si>
  <si>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</si>
  <si>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</si>
  <si>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</si>
  <si>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</si>
  <si>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</si>
  <si>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</si>
  <si>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</si>
  <si>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</si>
  <si>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</si>
  <si>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</si>
  <si>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</si>
  <si>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</si>
  <si>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</si>
  <si>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</si>
  <si>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</si>
  <si>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</si>
  <si>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</si>
  <si>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</si>
  <si>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</si>
  <si>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</si>
  <si>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</si>
  <si>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</si>
  <si>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</si>
  <si>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</si>
  <si>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</si>
  <si>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</si>
  <si>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</si>
  <si>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</si>
  <si>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</si>
  <si>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</si>
  <si>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</si>
  <si>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</si>
  <si>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</si>
  <si>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</si>
  <si>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</si>
  <si>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</si>
  <si>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</si>
  <si>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</si>
  <si>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</si>
  <si>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</si>
  <si>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</si>
  <si>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</si>
  <si>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</si>
  <si>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</si>
  <si>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</si>
  <si>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</si>
  <si>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</si>
  <si>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</si>
  <si>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</si>
  <si>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</si>
  <si>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</si>
  <si>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</si>
  <si>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</si>
  <si>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</si>
  <si>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</si>
  <si>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</si>
  <si>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</si>
  <si>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</si>
  <si>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</si>
  <si>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</si>
  <si>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</si>
  <si>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</si>
  <si>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</si>
  <si>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</si>
  <si>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</si>
  <si>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</si>
  <si>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</si>
  <si>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</si>
  <si>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</si>
  <si>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</si>
  <si>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</si>
  <si>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</si>
  <si>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</si>
  <si>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</si>
  <si>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</si>
  <si>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</si>
  <si>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</si>
  <si>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</si>
  <si>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</si>
  <si>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</si>
  <si>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</si>
  <si>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 yang diatribusikan kepada pemilik entitas induk</t>
  </si>
  <si>
    <t>Equity attributable to equity owners of parent entity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</si>
  <si>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</si>
  <si>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</si>
  <si>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</si>
  <si>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</si>
  <si>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</si>
  <si>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</si>
  <si>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</si>
  <si>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</si>
  <si>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</si>
  <si>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</si>
  <si>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Jumlah ekuitas yang diatribusikan kepada pemilik entitas induk</t>
  </si>
  <si>
    <t>Total equity attributable to equity owners of parent entity</t>
  </si>
  <si>
    <t>Jumlah ekuitas</t>
  </si>
  <si>
    <t>Total equity</t>
  </si>
  <si>
    <t>Jumlah liabilitas, dana syirkah temporer dan ekuitas</t>
  </si>
  <si>
    <t>Total liabilities, temporary syirkah funds and equity</t>
  </si>
  <si>
    <t>[1000000] General information</t>
  </si>
  <si>
    <t>Informasi umum</t>
  </si>
  <si>
    <t>General information</t>
  </si>
  <si>
    <t>Nama entitas</t>
  </si>
  <si>
    <t>PT Bank Rakyat Indonesia (Persero) Tbk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</si>
  <si>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</si>
  <si>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</si>
  <si>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</si>
  <si>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</si>
  <si>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BBRI</t>
  </si>
  <si>
    <t>Entity code</t>
  </si>
  <si>
    <t>Nomor identifikasi entitas</t>
  </si>
  <si>
    <t>AA426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</si>
  <si>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</si>
  <si>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</si>
  <si>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</si>
  <si>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</si>
  <si>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</si>
  <si>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</si>
  <si>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</si>
  <si>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</si>
  <si>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</si>
  <si>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</si>
  <si>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</si>
  <si>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</si>
  <si>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</si>
  <si>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</si>
  <si>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</si>
  <si>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</si>
  <si>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</si>
  <si>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</si>
  <si>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</si>
  <si>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</si>
  <si>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</si>
  <si>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</si>
  <si>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</si>
  <si>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</si>
  <si>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</si>
  <si>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</si>
  <si>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</si>
  <si>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</si>
  <si>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2023-01-01</t>
  </si>
  <si>
    <t>Current period start date</t>
  </si>
  <si>
    <t>Tanggal akhir periode berjalan</t>
  </si>
  <si>
    <t>2023-12-31</t>
  </si>
  <si>
    <t>Current period end date</t>
  </si>
  <si>
    <t>Tanggal akhir tahun sebelumnya</t>
  </si>
  <si>
    <t>2022-12-31</t>
  </si>
  <si>
    <t>Prior year end date</t>
  </si>
  <si>
    <t>Tanggal awal periode sebelumnya</t>
  </si>
  <si>
    <t>2022-01-01</t>
  </si>
  <si>
    <t>Prior period start date</t>
  </si>
  <si>
    <t>Tanggal akhir periode sebelumnya</t>
  </si>
  <si>
    <t>Prior period end date</t>
  </si>
  <si>
    <t>Tanggal akhir 2 tahun sebelumnya</t>
  </si>
  <si>
    <t>2021-12-31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</si>
  <si>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</si>
  <si>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</si>
  <si>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</si>
  <si>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</si>
  <si>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</si>
  <si>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</si>
  <si>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</si>
  <si>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</si>
  <si>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</si>
  <si>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</si>
  <si>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</si>
  <si>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</si>
  <si>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</si>
  <si>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</si>
  <si>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</si>
  <si>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</si>
  <si>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</si>
  <si>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</si>
  <si>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</si>
  <si>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</si>
  <si>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</si>
  <si>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</si>
  <si>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2024-01-31</t>
  </si>
  <si>
    <t>Date of auditor's opinion or result of review report</t>
  </si>
  <si>
    <t>Auditor tahun berjalan</t>
  </si>
  <si>
    <t>Purwantono, Sungkoro &amp; Surja</t>
  </si>
  <si>
    <t>Current year auditor</t>
  </si>
  <si>
    <t>Nama partner audit tahun berjalan</t>
  </si>
  <si>
    <t>Christophorus Alvin Kossim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</si>
  <si>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</si>
  <si>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</si>
  <si>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</si>
  <si>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</si>
  <si>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Purwantono, Sungkoro dan Surja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</si>
  <si>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</si>
  <si>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</si>
  <si>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</si>
  <si>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</si>
  <si>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</si>
  <si>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</si>
  <si>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</si>
  <si>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Inline XBRL file names</t>
  </si>
  <si>
    <t>Worksheet names</t>
  </si>
  <si>
    <t>1000000.html</t>
  </si>
  <si>
    <t>1000000</t>
  </si>
  <si>
    <t>Context</t>
  </si>
  <si>
    <t>entity</t>
  </si>
  <si>
    <t>identifier</t>
  </si>
  <si>
    <t>entityCode</t>
  </si>
  <si>
    <t>scheme</t>
  </si>
  <si>
    <t>http://www.idx.co.id/xbrl</t>
  </si>
  <si>
    <t>period</t>
  </si>
  <si>
    <t>startDate</t>
  </si>
  <si>
    <t>endDate</t>
  </si>
  <si>
    <t>instant</t>
  </si>
  <si>
    <t>PriorEndYearDuration</t>
  </si>
  <si>
    <t>Prior2YearsInstant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</si>
</sst>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00"/>
    <numFmt numFmtId="165" formatCode="yyyy-mm-dd"/>
  </numFmts>
  <fonts count="11" x14ac:knownFonts="1"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u/>
      <sz val="8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ec9"/>
      </patternFill>
    </fill>
    <fill>
      <patternFill patternType="solid">
        <fgColor rgb="FFcaecfd"/>
      </patternFill>
    </fill>
    <fill>
      <patternFill patternType="solid">
        <fgColor rgb="FFccffff"/>
      </patternFill>
    </fill>
    <fill>
      <patternFill patternType="solid">
        <fgColor rgb="FF92d05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 style="thin">
        <color rgb="FFc6c6c6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ffa500"/>
      </bottom>
      <diagonal/>
    </border>
  </borders>
  <cellStyleXfs count="1">
    <xf numFmtId="0" fontId="0" fillId="0" borderId="0"/>
  </cellStyleXfs>
  <cellXfs count="6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right" wrapText="1"/>
    </xf>
    <xf xfId="0" numFmtId="0" borderId="1" applyBorder="1" fontId="5" applyFont="1" fillId="0" applyAlignment="1">
      <alignment horizontal="left" wrapText="1"/>
    </xf>
    <xf xfId="0" numFmtId="0" borderId="2" applyBorder="1" fontId="6" applyFont="1" fillId="2" applyFill="1" applyAlignment="1">
      <alignment horizontal="center" wrapText="1"/>
    </xf>
    <xf xfId="0" numFmtId="0" borderId="3" applyBorder="1" fontId="5" applyFont="1" fillId="0" applyAlignment="1">
      <alignment horizontal="left" wrapText="1"/>
    </xf>
    <xf xfId="0" numFmtId="0" borderId="4" applyBorder="1" fontId="5" applyFont="1" fillId="3" applyFill="1" applyAlignment="1">
      <alignment horizontal="center" wrapText="1"/>
    </xf>
    <xf xfId="0" numFmtId="0" borderId="3" applyBorder="1" fontId="5" applyFont="1" fillId="0" applyAlignment="1">
      <alignment horizontal="right" wrapText="1"/>
    </xf>
    <xf xfId="0" numFmtId="0" borderId="4" applyBorder="1" fontId="7" applyFont="1" fillId="4" applyFill="1" applyAlignment="1">
      <alignment horizontal="righ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righ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right"/>
    </xf>
    <xf xfId="0" numFmtId="3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0" borderId="1" applyBorder="1" fontId="5" applyFont="1" fillId="0" applyAlignment="1">
      <alignment horizontal="left" vertical="top" wrapText="1"/>
    </xf>
    <xf xfId="0" numFmtId="3" applyNumberFormat="1" borderId="2" applyBorder="1" fontId="6" applyFont="1" fillId="2" applyFill="1" applyAlignment="1">
      <alignment horizontal="center" wrapText="1"/>
    </xf>
    <xf xfId="0" numFmtId="0" borderId="1" applyBorder="1" fontId="5" applyFont="1" fillId="0" applyAlignment="1">
      <alignment horizontal="left" vertical="top"/>
    </xf>
    <xf xfId="0" numFmtId="0" borderId="3" applyBorder="1" fontId="5" applyFont="1" fillId="0" applyAlignment="1">
      <alignment horizontal="left"/>
    </xf>
    <xf xfId="0" numFmtId="3" applyNumberFormat="1" borderId="4" applyBorder="1" fontId="7" applyFont="1" fillId="4" applyFill="1" applyAlignment="1">
      <alignment horizontal="center" wrapText="1"/>
    </xf>
    <xf xfId="0" numFmtId="0" borderId="3" applyBorder="1" fontId="5" applyFont="1" fillId="0" applyAlignment="1">
      <alignment horizontal="right"/>
    </xf>
    <xf xfId="0" numFmtId="0" borderId="1" applyBorder="1" fontId="5" applyFont="1" fillId="0" applyAlignment="1">
      <alignment horizontal="right" vertical="top"/>
    </xf>
    <xf xfId="0" numFmtId="0" borderId="1" applyBorder="1" fontId="5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0" borderId="5" applyBorder="1" fontId="5" applyFont="1" fillId="0" applyAlignment="1">
      <alignment horizontal="left" vertical="top"/>
    </xf>
    <xf xfId="0" numFmtId="0" borderId="5" applyBorder="1" fontId="5" applyFont="1" fillId="0" applyAlignment="1">
      <alignment horizontal="right" vertical="top"/>
    </xf>
    <xf xfId="0" numFmtId="0" borderId="5" applyBorder="1" fontId="3" applyFont="1" fillId="0" applyAlignment="1">
      <alignment horizontal="left" wrapText="1"/>
    </xf>
    <xf xfId="0" numFmtId="3" applyNumberFormat="1" borderId="5" applyBorder="1" fontId="3" applyFont="1" fillId="0" applyAlignment="1">
      <alignment horizontal="left" wrapText="1"/>
    </xf>
    <xf xfId="0" numFmtId="0" borderId="5" applyBorder="1" fontId="3" applyFont="1" fillId="0" applyAlignment="1">
      <alignment horizontal="right" wrapText="1"/>
    </xf>
    <xf xfId="0" numFmtId="3" applyNumberFormat="1" borderId="5" applyBorder="1" fontId="3" applyFont="1" fillId="0" applyAlignment="1">
      <alignment horizontal="right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right"/>
    </xf>
    <xf xfId="0" numFmtId="3" applyNumberFormat="1" borderId="4" applyBorder="1" fontId="5" applyFont="1" fillId="3" applyFill="1" applyAlignment="1">
      <alignment horizontal="center" wrapText="1"/>
    </xf>
    <xf xfId="0" numFmtId="3" applyNumberFormat="1" borderId="2" applyBorder="1" fontId="5" applyFont="1" fillId="2" applyFill="1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164" applyNumberFormat="1" borderId="1" applyBorder="1" fontId="4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164" applyNumberFormat="1" borderId="1" applyBorder="1" fontId="3" applyFont="1" fillId="0" applyAlignment="1">
      <alignment horizontal="left" wrapText="1"/>
    </xf>
    <xf xfId="0" numFmtId="164" applyNumberFormat="1" borderId="1" applyBorder="1" fontId="3" applyFont="1" fillId="0" applyAlignment="1">
      <alignment horizontal="right" wrapText="1"/>
    </xf>
    <xf xfId="0" numFmtId="164" applyNumberFormat="1" borderId="2" applyBorder="1" fontId="6" applyFont="1" fillId="2" applyFill="1" applyAlignment="1">
      <alignment horizontal="center" wrapText="1"/>
    </xf>
    <xf xfId="0" numFmtId="164" applyNumberFormat="1" borderId="4" applyBorder="1" fontId="5" applyFont="1" fillId="3" applyFill="1" applyAlignment="1">
      <alignment horizontal="center" wrapText="1"/>
    </xf>
    <xf xfId="0" numFmtId="164" applyNumberFormat="1" borderId="4" applyBorder="1" fontId="7" applyFont="1" fillId="4" applyFill="1" applyAlignment="1">
      <alignment horizontal="center" wrapText="1"/>
    </xf>
    <xf xfId="0" numFmtId="164" applyNumberFormat="1" borderId="0" fontId="0" fillId="0" applyAlignment="1">
      <alignment horizontal="center" wrapText="1"/>
    </xf>
    <xf xfId="0" numFmtId="3" applyNumberFormat="1" borderId="1" applyBorder="1" fontId="4" applyFont="1" fillId="0" applyAlignment="1">
      <alignment horizontal="left" wrapText="1"/>
    </xf>
    <xf xfId="0" numFmtId="0" borderId="6" applyBorder="1" fontId="8" applyFont="1" fillId="5" applyFill="1" applyAlignment="1">
      <alignment horizontal="center"/>
    </xf>
    <xf xfId="0" numFmtId="49" applyNumberFormat="1" borderId="6" applyBorder="1" fontId="8" applyFont="1" fillId="5" applyFill="1" applyAlignment="1">
      <alignment horizontal="center"/>
    </xf>
    <xf xfId="0" numFmtId="0" borderId="6" applyBorder="1" fontId="8" applyFont="1" fillId="0" applyAlignment="1">
      <alignment horizontal="left"/>
    </xf>
    <xf xfId="0" numFmtId="49" applyNumberFormat="1" borderId="6" applyBorder="1" fontId="8" applyFont="1" fillId="0" applyAlignment="1">
      <alignment horizontal="left"/>
    </xf>
    <xf xfId="0" numFmtId="49" applyNumberFormat="1" borderId="0" fontId="0" fillId="0" applyAlignment="1">
      <alignment horizontal="general"/>
    </xf>
    <xf xfId="0" numFmtId="165" applyNumberFormat="1" borderId="0" fontId="0" fillId="0" applyAlignment="1">
      <alignment horizontal="left"/>
    </xf>
    <xf xfId="0" numFmtId="0" borderId="7" applyBorder="1" fontId="9" applyFont="1" fillId="0" applyAlignment="1">
      <alignment horizontal="left"/>
    </xf>
    <xf xfId="0" numFmtId="165" applyNumberFormat="1" borderId="7" applyBorder="1" fontId="8" applyFont="1" fillId="0" applyAlignment="1">
      <alignment horizontal="left" wrapText="1"/>
    </xf>
    <xf xfId="0" numFmtId="0" borderId="7" applyBorder="1" fontId="10" applyFont="1" fillId="0" applyAlignment="1">
      <alignment horizontal="left" wrapText="1"/>
    </xf>
    <xf xfId="0" numFmtId="0" borderId="7" applyBorder="1" fontId="9" applyFont="1" fillId="0" applyAlignment="1">
      <alignment horizontal="left" wrapText="1"/>
    </xf>
    <xf xfId="0" numFmtId="165" applyNumberFormat="1" borderId="1" applyBorder="1" fontId="8" applyFont="1" fillId="0" applyAlignment="1">
      <alignment horizontal="left"/>
    </xf>
    <xf xfId="0" numFmtId="165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9"/>
  <sheetViews>
    <sheetView workbookViewId="0"/>
  </sheetViews>
  <sheetFormatPr defaultRowHeight="15" x14ac:dyDescent="0.25"/>
  <cols>
    <col min="1" max="1" style="5" width="29.005" customWidth="1" bestFit="1"/>
    <col min="2" max="2" style="68" width="80.86214285714286" customWidth="1" bestFit="1"/>
  </cols>
  <sheetData>
    <row x14ac:dyDescent="0.25" r="1" customHeight="1" ht="18.75">
      <c r="A1" s="1" t="s">
        <v>1611</v>
      </c>
      <c r="B1" s="62"/>
    </row>
    <row x14ac:dyDescent="0.25" r="2" customHeight="1" ht="18.75">
      <c r="A2" s="21"/>
      <c r="B2" s="62"/>
    </row>
    <row x14ac:dyDescent="0.25" r="3" customHeight="1" ht="18.75">
      <c r="A3" s="63" t="s">
        <v>1612</v>
      </c>
      <c r="B3" s="64"/>
    </row>
    <row x14ac:dyDescent="0.25" r="4" customHeight="1" ht="18.75" customFormat="1" s="10">
      <c r="A4" s="65" t="s">
        <v>1613</v>
      </c>
      <c r="B4" s="64" t="s">
        <v>1614</v>
      </c>
    </row>
    <row x14ac:dyDescent="0.25" r="5" customHeight="1" ht="18.75" customFormat="1" s="10">
      <c r="A5" s="65" t="s">
        <v>1615</v>
      </c>
      <c r="B5" s="64" t="s">
        <v>1616</v>
      </c>
    </row>
    <row x14ac:dyDescent="0.25" r="6" customHeight="1" ht="18.75">
      <c r="A6" s="21"/>
      <c r="B6" s="62"/>
    </row>
    <row x14ac:dyDescent="0.25" r="7" customHeight="1" ht="18.75" customFormat="1" s="10">
      <c r="A7" s="66" t="s">
        <v>1617</v>
      </c>
      <c r="B7" s="64"/>
    </row>
    <row x14ac:dyDescent="0.25" r="8" customHeight="1" ht="18.75" customFormat="1" s="10">
      <c r="A8" s="65" t="s">
        <v>1618</v>
      </c>
      <c r="B8" s="64">
        <v>40544</v>
      </c>
    </row>
    <row x14ac:dyDescent="0.25" r="9" customHeight="1" ht="18.75" customFormat="1" s="10">
      <c r="A9" s="65" t="s">
        <v>1619</v>
      </c>
      <c r="B9" s="64">
        <v>40816</v>
      </c>
    </row>
    <row x14ac:dyDescent="0.25" r="10" customHeight="1" ht="18.75" customFormat="1" s="10">
      <c r="A10" s="65" t="s">
        <v>1620</v>
      </c>
      <c r="B10" s="64">
        <v>40816</v>
      </c>
    </row>
    <row x14ac:dyDescent="0.25" r="11" customHeight="1" ht="18.75" customFormat="1" s="10">
      <c r="A11" s="65" t="s">
        <v>1618</v>
      </c>
      <c r="B11" s="64">
        <v>40179</v>
      </c>
    </row>
    <row x14ac:dyDescent="0.25" r="12" customHeight="1" ht="18.75" customFormat="1" s="10">
      <c r="A12" s="65" t="s">
        <v>1619</v>
      </c>
      <c r="B12" s="64">
        <v>40543</v>
      </c>
    </row>
    <row x14ac:dyDescent="0.25" r="13" customHeight="1" ht="18.75" customFormat="1" s="10">
      <c r="A13" s="65" t="s">
        <v>1620</v>
      </c>
      <c r="B13" s="64">
        <v>40543</v>
      </c>
    </row>
    <row x14ac:dyDescent="0.25" r="14" customHeight="1" ht="18.75" customFormat="1" s="10">
      <c r="A14" s="65" t="s">
        <v>1618</v>
      </c>
      <c r="B14" s="64">
        <v>40179</v>
      </c>
    </row>
    <row x14ac:dyDescent="0.25" r="15" customHeight="1" ht="18.75" customFormat="1" s="10">
      <c r="A15" s="65" t="s">
        <v>1619</v>
      </c>
      <c r="B15" s="64">
        <v>40451</v>
      </c>
    </row>
    <row x14ac:dyDescent="0.25" r="16" customHeight="1" ht="18.75" customFormat="1" s="10">
      <c r="A16" s="65" t="s">
        <v>1620</v>
      </c>
      <c r="B16" s="64">
        <v>40451</v>
      </c>
    </row>
    <row x14ac:dyDescent="0.25" r="17" customHeight="1" ht="18.75" customFormat="1" s="10">
      <c r="A17" s="65" t="s">
        <v>1620</v>
      </c>
      <c r="B17" s="64">
        <v>40178</v>
      </c>
    </row>
    <row x14ac:dyDescent="0.25" r="18" customHeight="1" ht="18.75">
      <c r="A18" s="21"/>
      <c r="B18" s="67"/>
    </row>
    <row x14ac:dyDescent="0.25" r="19" customHeight="1" ht="18.75">
      <c r="A19" s="63" t="s">
        <v>309</v>
      </c>
      <c r="B19" s="64"/>
    </row>
    <row x14ac:dyDescent="0.25" r="20" customHeight="1" ht="18.75" customFormat="1" s="10">
      <c r="A20" s="65" t="s">
        <v>1612</v>
      </c>
      <c r="B20" s="64"/>
    </row>
    <row x14ac:dyDescent="0.25" r="21" customHeight="1" ht="18.75" customFormat="1" s="10">
      <c r="A21" s="65" t="s">
        <v>1613</v>
      </c>
      <c r="B21" s="64">
        <f>rap.context.identifier</f>
      </c>
    </row>
    <row x14ac:dyDescent="0.25" r="22" customHeight="1" ht="18.75" customFormat="1" s="10">
      <c r="A22" s="65" t="s">
        <v>1615</v>
      </c>
      <c r="B22" s="64">
        <f>rap.context.scheme</f>
      </c>
    </row>
    <row x14ac:dyDescent="0.25" r="23" customHeight="1" ht="18.75" customFormat="1" s="10">
      <c r="A23" s="65" t="s">
        <v>1617</v>
      </c>
      <c r="B23" s="64"/>
    </row>
    <row x14ac:dyDescent="0.25" r="24" customHeight="1" ht="18.75" customFormat="1" s="10">
      <c r="A24" s="65" t="s">
        <v>1618</v>
      </c>
      <c r="B24" s="64">
        <f>rap.date.1</f>
        <v>25569.291666666668</v>
      </c>
    </row>
    <row x14ac:dyDescent="0.25" r="25" customHeight="1" ht="18.75" customFormat="1" s="10">
      <c r="A25" s="65" t="s">
        <v>1619</v>
      </c>
      <c r="B25" s="64">
        <f>rap.date.2</f>
        <v>25569.291666666668</v>
      </c>
    </row>
    <row x14ac:dyDescent="0.25" r="26" customHeight="1" ht="18.75">
      <c r="A26" s="21"/>
      <c r="B26" s="67"/>
    </row>
    <row x14ac:dyDescent="0.25" r="27" customHeight="1" ht="18.75">
      <c r="A27" s="63" t="s">
        <v>1109</v>
      </c>
      <c r="B27" s="64"/>
    </row>
    <row x14ac:dyDescent="0.25" r="28" customHeight="1" ht="18.75" customFormat="1" s="10">
      <c r="A28" s="65" t="s">
        <v>1612</v>
      </c>
      <c r="B28" s="64"/>
    </row>
    <row x14ac:dyDescent="0.25" r="29" customHeight="1" ht="18.75" customFormat="1" s="10">
      <c r="A29" s="65" t="s">
        <v>1613</v>
      </c>
      <c r="B29" s="64">
        <f>rap.context.identifier</f>
      </c>
    </row>
    <row x14ac:dyDescent="0.25" r="30" customHeight="1" ht="18.75" customFormat="1" s="10">
      <c r="A30" s="65" t="s">
        <v>1615</v>
      </c>
      <c r="B30" s="64">
        <f>rap.context.scheme</f>
      </c>
    </row>
    <row x14ac:dyDescent="0.25" r="31" customHeight="1" ht="18.75" customFormat="1" s="10">
      <c r="A31" s="65" t="s">
        <v>1617</v>
      </c>
      <c r="B31" s="64"/>
    </row>
    <row x14ac:dyDescent="0.25" r="32" customHeight="1" ht="18.75" customFormat="1" s="10">
      <c r="A32" s="65" t="s">
        <v>1620</v>
      </c>
      <c r="B32" s="64">
        <f>rap.date.3</f>
        <v>25569.291666666668</v>
      </c>
    </row>
    <row x14ac:dyDescent="0.25" r="33" customHeight="1" ht="18.75">
      <c r="A33" s="21"/>
      <c r="B33" s="62"/>
    </row>
    <row x14ac:dyDescent="0.25" r="34" customHeight="1" ht="18.75">
      <c r="A34" s="63" t="s">
        <v>1621</v>
      </c>
      <c r="B34" s="64"/>
    </row>
    <row x14ac:dyDescent="0.25" r="35" customHeight="1" ht="18.75" customFormat="1" s="10">
      <c r="A35" s="65" t="s">
        <v>1612</v>
      </c>
      <c r="B35" s="64"/>
    </row>
    <row x14ac:dyDescent="0.25" r="36" customHeight="1" ht="18.75" customFormat="1" s="10">
      <c r="A36" s="65" t="s">
        <v>1613</v>
      </c>
      <c r="B36" s="64">
        <f>rap.context.identifier</f>
      </c>
    </row>
    <row x14ac:dyDescent="0.25" r="37" customHeight="1" ht="18.75" customFormat="1" s="10">
      <c r="A37" s="65" t="s">
        <v>1615</v>
      </c>
      <c r="B37" s="64">
        <f>rap.context.scheme</f>
      </c>
    </row>
    <row x14ac:dyDescent="0.25" r="38" customHeight="1" ht="18.75" customFormat="1" s="10">
      <c r="A38" s="65" t="s">
        <v>1617</v>
      </c>
      <c r="B38" s="64"/>
    </row>
    <row x14ac:dyDescent="0.25" r="39" customHeight="1" ht="18.75" customFormat="1" s="10">
      <c r="A39" s="65" t="s">
        <v>1618</v>
      </c>
      <c r="B39" s="64">
        <f>rap.date.4</f>
        <v>25569.291666666668</v>
      </c>
    </row>
    <row x14ac:dyDescent="0.25" r="40" customHeight="1" ht="18.75" customFormat="1" s="10">
      <c r="A40" s="65" t="s">
        <v>1619</v>
      </c>
      <c r="B40" s="64">
        <f>rap.date.5</f>
        <v>25569.291666666668</v>
      </c>
    </row>
    <row x14ac:dyDescent="0.25" r="41" customHeight="1" ht="18.75">
      <c r="A41" s="21"/>
      <c r="B41" s="67"/>
    </row>
    <row x14ac:dyDescent="0.25" r="42" customHeight="1" ht="18.75">
      <c r="A42" s="63" t="s">
        <v>1110</v>
      </c>
      <c r="B42" s="64"/>
    </row>
    <row x14ac:dyDescent="0.25" r="43" customHeight="1" ht="18.75" customFormat="1" s="10">
      <c r="A43" s="65" t="s">
        <v>1612</v>
      </c>
      <c r="B43" s="64"/>
    </row>
    <row x14ac:dyDescent="0.25" r="44" customHeight="1" ht="18.75" customFormat="1" s="10">
      <c r="A44" s="65" t="s">
        <v>1613</v>
      </c>
      <c r="B44" s="64">
        <f>rap.context.identifier</f>
      </c>
    </row>
    <row x14ac:dyDescent="0.25" r="45" customHeight="1" ht="18.75" customFormat="1" s="10">
      <c r="A45" s="65" t="s">
        <v>1615</v>
      </c>
      <c r="B45" s="64">
        <f>rap.context.scheme</f>
      </c>
    </row>
    <row x14ac:dyDescent="0.25" r="46" customHeight="1" ht="18.75" customFormat="1" s="10">
      <c r="A46" s="65" t="s">
        <v>1617</v>
      </c>
      <c r="B46" s="64"/>
    </row>
    <row x14ac:dyDescent="0.25" r="47" customHeight="1" ht="18.75" customFormat="1" s="10">
      <c r="A47" s="65" t="s">
        <v>1620</v>
      </c>
      <c r="B47" s="64">
        <f>rap.date.6</f>
        <v>25569.291666666668</v>
      </c>
    </row>
    <row x14ac:dyDescent="0.25" r="48" customHeight="1" ht="18.75">
      <c r="A48" s="21"/>
      <c r="B48" s="62"/>
    </row>
    <row x14ac:dyDescent="0.25" r="49" customHeight="1" ht="18.75">
      <c r="A49" s="63" t="s">
        <v>881</v>
      </c>
      <c r="B49" s="64"/>
    </row>
    <row x14ac:dyDescent="0.25" r="50" customHeight="1" ht="18.75" customFormat="1" s="10">
      <c r="A50" s="65" t="s">
        <v>1612</v>
      </c>
      <c r="B50" s="64"/>
    </row>
    <row x14ac:dyDescent="0.25" r="51" customHeight="1" ht="18.75" customFormat="1" s="10">
      <c r="A51" s="65" t="s">
        <v>1613</v>
      </c>
      <c r="B51" s="64">
        <f>rap.context.identifier</f>
      </c>
    </row>
    <row x14ac:dyDescent="0.25" r="52" customHeight="1" ht="18.75" customFormat="1" s="10">
      <c r="A52" s="65" t="s">
        <v>1615</v>
      </c>
      <c r="B52" s="64">
        <f>rap.context.scheme</f>
      </c>
    </row>
    <row x14ac:dyDescent="0.25" r="53" customHeight="1" ht="18.75" customFormat="1" s="10">
      <c r="A53" s="65" t="s">
        <v>1617</v>
      </c>
      <c r="B53" s="64"/>
    </row>
    <row x14ac:dyDescent="0.25" r="54" customHeight="1" ht="18.75" customFormat="1" s="10">
      <c r="A54" s="65" t="s">
        <v>1618</v>
      </c>
      <c r="B54" s="64">
        <f>rap.date.7</f>
        <v>25569.291666666668</v>
      </c>
    </row>
    <row x14ac:dyDescent="0.25" r="55" customHeight="1" ht="18.75" customFormat="1" s="10">
      <c r="A55" s="65" t="s">
        <v>1619</v>
      </c>
      <c r="B55" s="64">
        <f>rap.date.8</f>
        <v>25569.291666666668</v>
      </c>
    </row>
    <row x14ac:dyDescent="0.25" r="56" customHeight="1" ht="18.75">
      <c r="A56" s="21"/>
      <c r="B56" s="67"/>
    </row>
    <row x14ac:dyDescent="0.25" r="57" customHeight="1" ht="18.75">
      <c r="A57" s="63" t="s">
        <v>500</v>
      </c>
      <c r="B57" s="64"/>
    </row>
    <row x14ac:dyDescent="0.25" r="58" customHeight="1" ht="18.75" customFormat="1" s="10">
      <c r="A58" s="65" t="s">
        <v>1612</v>
      </c>
      <c r="B58" s="64"/>
    </row>
    <row x14ac:dyDescent="0.25" r="59" customHeight="1" ht="18.75" customFormat="1" s="10">
      <c r="A59" s="65" t="s">
        <v>1613</v>
      </c>
      <c r="B59" s="64">
        <f>rap.context.identifier</f>
      </c>
    </row>
    <row x14ac:dyDescent="0.25" r="60" customHeight="1" ht="18.75" customFormat="1" s="10">
      <c r="A60" s="65" t="s">
        <v>1615</v>
      </c>
      <c r="B60" s="64">
        <f>rap.context.scheme</f>
      </c>
    </row>
    <row x14ac:dyDescent="0.25" r="61" customHeight="1" ht="18.75" customFormat="1" s="10">
      <c r="A61" s="65" t="s">
        <v>1617</v>
      </c>
      <c r="B61" s="64"/>
    </row>
    <row x14ac:dyDescent="0.25" r="62" customHeight="1" ht="18.75" customFormat="1" s="10">
      <c r="A62" s="65" t="s">
        <v>1620</v>
      </c>
      <c r="B62" s="64">
        <f>rap.date.9</f>
        <v>25569.291666666668</v>
      </c>
    </row>
    <row x14ac:dyDescent="0.25" r="63" customHeight="1" ht="18.75">
      <c r="A63" s="21"/>
      <c r="B63" s="62"/>
    </row>
    <row x14ac:dyDescent="0.25" r="64" customHeight="1" ht="18.75">
      <c r="A64" s="63" t="s">
        <v>1622</v>
      </c>
      <c r="B64" s="64"/>
    </row>
    <row x14ac:dyDescent="0.25" r="65" customHeight="1" ht="18.75" customFormat="1" s="10">
      <c r="A65" s="65" t="s">
        <v>1612</v>
      </c>
      <c r="B65" s="64"/>
    </row>
    <row x14ac:dyDescent="0.25" r="66" customHeight="1" ht="18.75" customFormat="1" s="10">
      <c r="A66" s="65" t="s">
        <v>1613</v>
      </c>
      <c r="B66" s="64">
        <f>rap.context.identifier</f>
      </c>
    </row>
    <row x14ac:dyDescent="0.25" r="67" customHeight="1" ht="18.75" customFormat="1" s="10">
      <c r="A67" s="65" t="s">
        <v>1615</v>
      </c>
      <c r="B67" s="64">
        <f>rap.context.scheme</f>
      </c>
    </row>
    <row x14ac:dyDescent="0.25" r="68" customHeight="1" ht="18.75" customFormat="1" s="10">
      <c r="A68" s="65" t="s">
        <v>1617</v>
      </c>
      <c r="B68" s="64"/>
    </row>
    <row x14ac:dyDescent="0.25" r="69" customHeight="1" ht="18.75" customFormat="1" s="10">
      <c r="A69" s="65" t="s">
        <v>1620</v>
      </c>
      <c r="B69" s="64">
        <f>rap.date.10</f>
        <v>25569.291666666668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5"/>
  <sheetViews>
    <sheetView workbookViewId="0"/>
  </sheetViews>
  <sheetFormatPr defaultRowHeight="15" x14ac:dyDescent="0.25"/>
  <cols>
    <col min="1" max="1" style="5" width="22.14785714285714" customWidth="1" bestFit="1"/>
    <col min="2" max="2" style="5" width="42.71928571428572" customWidth="1" bestFit="1"/>
    <col min="3" max="3" style="42" width="9.290714285714287" customWidth="1" bestFit="1"/>
    <col min="4" max="4" style="42" width="23.005" customWidth="1" bestFit="1"/>
    <col min="5" max="5" style="42" width="23.290714285714284" customWidth="1" bestFit="1"/>
    <col min="6" max="6" style="42" width="22.862142857142857" customWidth="1" bestFit="1"/>
    <col min="7" max="7" style="43" width="38.71928571428572" customWidth="1" bestFit="1"/>
    <col min="8" max="8" style="43" width="27.005" customWidth="1" bestFit="1"/>
    <col min="9" max="9" style="43" width="19.719285714285714" customWidth="1" bestFit="1"/>
    <col min="10" max="10" style="43" width="37.29071428571429" customWidth="1" bestFit="1"/>
    <col min="11" max="11" style="42" width="9.290714285714287" customWidth="1" bestFit="1"/>
    <col min="12" max="12" style="44" width="42.71928571428572" customWidth="1" bestFit="1"/>
    <col min="13" max="13" style="44" width="42.71928571428572" customWidth="1" bestFit="1"/>
  </cols>
  <sheetData>
    <row x14ac:dyDescent="0.25" r="1" customHeight="1" ht="18.75">
      <c r="A1" s="20" t="s">
        <v>403</v>
      </c>
      <c r="B1" s="21"/>
      <c r="C1" s="22"/>
      <c r="D1" s="22"/>
      <c r="E1" s="22"/>
      <c r="F1" s="22"/>
      <c r="G1" s="23"/>
      <c r="H1" s="23"/>
      <c r="I1" s="23"/>
      <c r="J1" s="23"/>
      <c r="K1" s="22"/>
      <c r="L1" s="24"/>
      <c r="M1" s="24"/>
    </row>
    <row x14ac:dyDescent="0.25" r="2" customHeight="1" ht="18.75">
      <c r="A2" s="21"/>
      <c r="B2" s="21"/>
      <c r="C2" s="22"/>
      <c r="D2" s="22"/>
      <c r="E2" s="22"/>
      <c r="F2" s="22"/>
      <c r="G2" s="23"/>
      <c r="H2" s="23"/>
      <c r="I2" s="23"/>
      <c r="J2" s="23"/>
      <c r="K2" s="22"/>
      <c r="L2" s="24"/>
      <c r="M2" s="24"/>
    </row>
    <row x14ac:dyDescent="0.25" r="3" customHeight="1" ht="17.25" customFormat="1" s="10">
      <c r="A3" s="6" t="s">
        <v>313</v>
      </c>
      <c r="B3" s="6"/>
      <c r="C3" s="25"/>
      <c r="D3" s="25"/>
      <c r="E3" s="25"/>
      <c r="F3" s="25"/>
      <c r="G3" s="11" t="s">
        <v>314</v>
      </c>
      <c r="H3" s="11"/>
      <c r="I3" s="11"/>
      <c r="J3" s="11"/>
      <c r="K3" s="26"/>
      <c r="L3" s="11"/>
      <c r="M3" s="11"/>
    </row>
    <row x14ac:dyDescent="0.25" r="4" customHeight="1" ht="18.75" customFormat="1" s="10">
      <c r="A4" s="27"/>
      <c r="B4" s="12"/>
      <c r="C4" s="28" t="s">
        <v>315</v>
      </c>
      <c r="D4" s="28"/>
      <c r="E4" s="28"/>
      <c r="F4" s="28"/>
      <c r="G4" s="13"/>
      <c r="H4" s="13"/>
      <c r="I4" s="13"/>
      <c r="J4" s="13"/>
      <c r="K4" s="28"/>
      <c r="L4" s="27"/>
      <c r="M4" s="12"/>
    </row>
    <row x14ac:dyDescent="0.25" r="5" customHeight="1" ht="18.75" customFormat="1" s="10">
      <c r="A5" s="12"/>
      <c r="B5" s="12"/>
      <c r="C5" s="28" t="s">
        <v>313</v>
      </c>
      <c r="D5" s="28" t="s">
        <v>316</v>
      </c>
      <c r="E5" s="28" t="s">
        <v>317</v>
      </c>
      <c r="F5" s="28" t="s">
        <v>318</v>
      </c>
      <c r="G5" s="13" t="s">
        <v>319</v>
      </c>
      <c r="H5" s="13" t="s">
        <v>320</v>
      </c>
      <c r="I5" s="13" t="s">
        <v>321</v>
      </c>
      <c r="J5" s="13" t="s">
        <v>322</v>
      </c>
      <c r="K5" s="28" t="s">
        <v>313</v>
      </c>
      <c r="L5" s="12"/>
      <c r="M5" s="12"/>
    </row>
    <row x14ac:dyDescent="0.25" r="6" customHeight="1" ht="18.75">
      <c r="A6" s="29" t="s">
        <v>323</v>
      </c>
      <c r="B6" s="30" t="s">
        <v>324</v>
      </c>
      <c r="C6" s="31">
        <v>33406372000000</v>
      </c>
      <c r="D6" s="31">
        <v>1086300000000</v>
      </c>
      <c r="E6" s="31">
        <v>1134834000000</v>
      </c>
      <c r="F6" s="31">
        <v>-40411000000</v>
      </c>
      <c r="G6" s="31"/>
      <c r="H6" s="31"/>
      <c r="I6" s="31"/>
      <c r="J6" s="31"/>
      <c r="K6" s="31">
        <v>33317427000000</v>
      </c>
      <c r="L6" s="32" t="s">
        <v>325</v>
      </c>
      <c r="M6" s="33" t="s">
        <v>326</v>
      </c>
    </row>
    <row x14ac:dyDescent="0.25" r="7" customHeight="1" ht="18.75">
      <c r="A7" s="34"/>
      <c r="B7" s="30" t="s">
        <v>327</v>
      </c>
      <c r="C7" s="31">
        <v>12219677000000</v>
      </c>
      <c r="D7" s="31">
        <v>1522462000000</v>
      </c>
      <c r="E7" s="31">
        <v>699119000000</v>
      </c>
      <c r="F7" s="31">
        <v>2084832000000</v>
      </c>
      <c r="G7" s="31"/>
      <c r="H7" s="31"/>
      <c r="I7" s="31"/>
      <c r="J7" s="31"/>
      <c r="K7" s="31">
        <v>15127852000000</v>
      </c>
      <c r="L7" s="32" t="s">
        <v>328</v>
      </c>
      <c r="M7" s="35"/>
    </row>
    <row x14ac:dyDescent="0.25" r="8" customHeight="1" ht="18.75">
      <c r="A8" s="34"/>
      <c r="B8" s="30" t="s">
        <v>329</v>
      </c>
      <c r="C8" s="31">
        <v>12175552000000</v>
      </c>
      <c r="D8" s="31">
        <v>2588752000000</v>
      </c>
      <c r="E8" s="31">
        <v>435387000000</v>
      </c>
      <c r="F8" s="31">
        <v>2534962000000</v>
      </c>
      <c r="G8" s="31"/>
      <c r="H8" s="31"/>
      <c r="I8" s="31"/>
      <c r="J8" s="31"/>
      <c r="K8" s="31">
        <v>16863879000000</v>
      </c>
      <c r="L8" s="32" t="s">
        <v>330</v>
      </c>
      <c r="M8" s="35"/>
    </row>
    <row x14ac:dyDescent="0.25" r="9" customHeight="1" ht="18.75">
      <c r="A9" s="34"/>
      <c r="B9" s="30" t="s">
        <v>331</v>
      </c>
      <c r="C9" s="31"/>
      <c r="D9" s="31"/>
      <c r="E9" s="31"/>
      <c r="F9" s="31"/>
      <c r="G9" s="31"/>
      <c r="H9" s="31"/>
      <c r="I9" s="31"/>
      <c r="J9" s="31"/>
      <c r="K9" s="31"/>
      <c r="L9" s="32" t="s">
        <v>332</v>
      </c>
      <c r="M9" s="35"/>
    </row>
    <row x14ac:dyDescent="0.25" r="10" customHeight="1" ht="18.75">
      <c r="A10" s="34"/>
      <c r="B10" s="30" t="s">
        <v>333</v>
      </c>
      <c r="C10" s="31"/>
      <c r="D10" s="31"/>
      <c r="E10" s="31"/>
      <c r="F10" s="31"/>
      <c r="G10" s="31"/>
      <c r="H10" s="31"/>
      <c r="I10" s="31"/>
      <c r="J10" s="31"/>
      <c r="K10" s="31"/>
      <c r="L10" s="32" t="s">
        <v>334</v>
      </c>
      <c r="M10" s="35"/>
    </row>
    <row x14ac:dyDescent="0.25" r="11" customHeight="1" ht="18.75">
      <c r="A11" s="34"/>
      <c r="B11" s="30" t="s">
        <v>335</v>
      </c>
      <c r="C11" s="31">
        <v>3357863000000</v>
      </c>
      <c r="D11" s="31">
        <v>677264000000</v>
      </c>
      <c r="E11" s="31">
        <v>102384000000</v>
      </c>
      <c r="F11" s="31">
        <v>45608000000</v>
      </c>
      <c r="G11" s="31"/>
      <c r="H11" s="31"/>
      <c r="I11" s="31"/>
      <c r="J11" s="31"/>
      <c r="K11" s="31">
        <v>3978351000000</v>
      </c>
      <c r="L11" s="32" t="s">
        <v>336</v>
      </c>
      <c r="M11" s="35"/>
    </row>
    <row x14ac:dyDescent="0.25" r="12" customHeight="1" ht="18.75">
      <c r="A12" s="34"/>
      <c r="B12" s="30" t="s">
        <v>337</v>
      </c>
      <c r="C12" s="31">
        <v>3900285000000</v>
      </c>
      <c r="D12" s="31">
        <v>2015071000000</v>
      </c>
      <c r="E12" s="31">
        <v>706759000000</v>
      </c>
      <c r="F12" s="31">
        <v>12801000000</v>
      </c>
      <c r="G12" s="31"/>
      <c r="H12" s="31"/>
      <c r="I12" s="31"/>
      <c r="J12" s="31"/>
      <c r="K12" s="31">
        <v>5221398000000</v>
      </c>
      <c r="L12" s="32" t="s">
        <v>338</v>
      </c>
      <c r="M12" s="35"/>
    </row>
    <row x14ac:dyDescent="0.25" r="13" customHeight="1" ht="18.75">
      <c r="A13" s="34"/>
      <c r="B13" s="30" t="s">
        <v>339</v>
      </c>
      <c r="C13" s="31"/>
      <c r="D13" s="31"/>
      <c r="E13" s="31"/>
      <c r="F13" s="31"/>
      <c r="G13" s="31"/>
      <c r="H13" s="31"/>
      <c r="I13" s="31"/>
      <c r="J13" s="31"/>
      <c r="K13" s="31"/>
      <c r="L13" s="32" t="s">
        <v>340</v>
      </c>
      <c r="M13" s="35"/>
    </row>
    <row x14ac:dyDescent="0.25" r="14" customHeight="1" ht="18.75">
      <c r="A14" s="34"/>
      <c r="B14" s="30" t="s">
        <v>341</v>
      </c>
      <c r="C14" s="31"/>
      <c r="D14" s="31"/>
      <c r="E14" s="31"/>
      <c r="F14" s="31"/>
      <c r="G14" s="31"/>
      <c r="H14" s="31"/>
      <c r="I14" s="31"/>
      <c r="J14" s="31"/>
      <c r="K14" s="31"/>
      <c r="L14" s="32" t="s">
        <v>342</v>
      </c>
      <c r="M14" s="35"/>
    </row>
    <row x14ac:dyDescent="0.25" r="15" customHeight="1" ht="18.75">
      <c r="A15" s="34"/>
      <c r="B15" s="30" t="s">
        <v>343</v>
      </c>
      <c r="C15" s="31"/>
      <c r="D15" s="31"/>
      <c r="E15" s="31"/>
      <c r="F15" s="31"/>
      <c r="G15" s="31"/>
      <c r="H15" s="31"/>
      <c r="I15" s="31"/>
      <c r="J15" s="31"/>
      <c r="K15" s="31"/>
      <c r="L15" s="32" t="s">
        <v>344</v>
      </c>
      <c r="M15" s="35"/>
    </row>
    <row x14ac:dyDescent="0.25" r="16" customHeight="1" ht="18.75">
      <c r="A16" s="34"/>
      <c r="B16" s="30" t="s">
        <v>345</v>
      </c>
      <c r="C16" s="31"/>
      <c r="D16" s="31"/>
      <c r="E16" s="31"/>
      <c r="F16" s="31"/>
      <c r="G16" s="31"/>
      <c r="H16" s="31"/>
      <c r="I16" s="31"/>
      <c r="J16" s="31"/>
      <c r="K16" s="31"/>
      <c r="L16" s="32" t="s">
        <v>346</v>
      </c>
      <c r="M16" s="35"/>
    </row>
    <row x14ac:dyDescent="0.25" r="17" customHeight="1" ht="18.75">
      <c r="A17" s="34"/>
      <c r="B17" s="30" t="s">
        <v>347</v>
      </c>
      <c r="C17" s="31"/>
      <c r="D17" s="31"/>
      <c r="E17" s="31"/>
      <c r="F17" s="31"/>
      <c r="G17" s="31"/>
      <c r="H17" s="31"/>
      <c r="I17" s="31"/>
      <c r="J17" s="31"/>
      <c r="K17" s="31"/>
      <c r="L17" s="32" t="s">
        <v>348</v>
      </c>
      <c r="M17" s="35"/>
    </row>
    <row x14ac:dyDescent="0.25" r="18" customHeight="1" ht="18.75">
      <c r="A18" s="34"/>
      <c r="B18" s="30" t="s">
        <v>349</v>
      </c>
      <c r="C18" s="31"/>
      <c r="D18" s="31"/>
      <c r="E18" s="31"/>
      <c r="F18" s="31"/>
      <c r="G18" s="31"/>
      <c r="H18" s="31"/>
      <c r="I18" s="31"/>
      <c r="J18" s="31"/>
      <c r="K18" s="31"/>
      <c r="L18" s="32" t="s">
        <v>350</v>
      </c>
      <c r="M18" s="35"/>
    </row>
    <row x14ac:dyDescent="0.25" r="19" customHeight="1" ht="18.75">
      <c r="A19" s="34"/>
      <c r="B19" s="30" t="s">
        <v>351</v>
      </c>
      <c r="C19" s="31">
        <v>3284852000000</v>
      </c>
      <c r="D19" s="31">
        <v>25000000</v>
      </c>
      <c r="E19" s="31">
        <v>0</v>
      </c>
      <c r="F19" s="31">
        <v>4185000000</v>
      </c>
      <c r="G19" s="31"/>
      <c r="H19" s="31"/>
      <c r="I19" s="31"/>
      <c r="J19" s="31"/>
      <c r="K19" s="31">
        <v>3289062000000</v>
      </c>
      <c r="L19" s="32" t="s">
        <v>352</v>
      </c>
      <c r="M19" s="35"/>
    </row>
    <row x14ac:dyDescent="0.25" r="20" customHeight="1" ht="18.75">
      <c r="A20" s="34"/>
      <c r="B20" s="30" t="s">
        <v>353</v>
      </c>
      <c r="C20" s="31">
        <v>68344601000000</v>
      </c>
      <c r="D20" s="31">
        <v>7889874000000</v>
      </c>
      <c r="E20" s="31">
        <v>3078483000000</v>
      </c>
      <c r="F20" s="31">
        <v>4641977000000</v>
      </c>
      <c r="G20" s="31"/>
      <c r="H20" s="31"/>
      <c r="I20" s="31"/>
      <c r="J20" s="31"/>
      <c r="K20" s="31">
        <v>77797969000000</v>
      </c>
      <c r="L20" s="32" t="s">
        <v>354</v>
      </c>
      <c r="M20" s="35"/>
    </row>
    <row x14ac:dyDescent="0.25" r="21" customHeight="1" ht="18.75">
      <c r="A21" s="34"/>
      <c r="B21" s="30" t="s">
        <v>355</v>
      </c>
      <c r="C21" s="31"/>
      <c r="D21" s="31"/>
      <c r="E21" s="31"/>
      <c r="F21" s="31"/>
      <c r="G21" s="31"/>
      <c r="H21" s="31"/>
      <c r="I21" s="31"/>
      <c r="J21" s="31"/>
      <c r="K21" s="31"/>
      <c r="L21" s="32" t="s">
        <v>356</v>
      </c>
      <c r="M21" s="35"/>
    </row>
    <row x14ac:dyDescent="0.25" r="22" customHeight="1" ht="18.75">
      <c r="A22" s="34"/>
      <c r="B22" s="30" t="s">
        <v>357</v>
      </c>
      <c r="C22" s="31"/>
      <c r="D22" s="31"/>
      <c r="E22" s="31"/>
      <c r="F22" s="31"/>
      <c r="G22" s="31"/>
      <c r="H22" s="31"/>
      <c r="I22" s="31"/>
      <c r="J22" s="31"/>
      <c r="K22" s="31"/>
      <c r="L22" s="32" t="s">
        <v>358</v>
      </c>
      <c r="M22" s="35"/>
    </row>
    <row x14ac:dyDescent="0.25" r="23" customHeight="1" ht="18.75">
      <c r="A23" s="34"/>
      <c r="B23" s="30" t="s">
        <v>359</v>
      </c>
      <c r="C23" s="31"/>
      <c r="D23" s="31"/>
      <c r="E23" s="31"/>
      <c r="F23" s="31"/>
      <c r="G23" s="31"/>
      <c r="H23" s="31"/>
      <c r="I23" s="31"/>
      <c r="J23" s="31"/>
      <c r="K23" s="31"/>
      <c r="L23" s="32" t="s">
        <v>360</v>
      </c>
      <c r="M23" s="35"/>
    </row>
    <row x14ac:dyDescent="0.25" r="24" customHeight="1" ht="18.75">
      <c r="A24" s="34"/>
      <c r="B24" s="30" t="s">
        <v>361</v>
      </c>
      <c r="C24" s="31"/>
      <c r="D24" s="31"/>
      <c r="E24" s="31"/>
      <c r="F24" s="31"/>
      <c r="G24" s="31"/>
      <c r="H24" s="31"/>
      <c r="I24" s="31"/>
      <c r="J24" s="31"/>
      <c r="K24" s="31"/>
      <c r="L24" s="32" t="s">
        <v>362</v>
      </c>
      <c r="M24" s="35"/>
    </row>
    <row x14ac:dyDescent="0.25" r="25" customHeight="1" ht="18.75">
      <c r="A25" s="34"/>
      <c r="B25" s="30" t="s">
        <v>363</v>
      </c>
      <c r="C25" s="31"/>
      <c r="D25" s="31"/>
      <c r="E25" s="31"/>
      <c r="F25" s="31"/>
      <c r="G25" s="31"/>
      <c r="H25" s="31"/>
      <c r="I25" s="31"/>
      <c r="J25" s="31"/>
      <c r="K25" s="31"/>
      <c r="L25" s="32" t="s">
        <v>364</v>
      </c>
      <c r="M25" s="35"/>
    </row>
    <row x14ac:dyDescent="0.25" r="26" customHeight="1" ht="18.75">
      <c r="A26" s="34"/>
      <c r="B26" s="30" t="s">
        <v>365</v>
      </c>
      <c r="C26" s="31"/>
      <c r="D26" s="31"/>
      <c r="E26" s="31"/>
      <c r="F26" s="31"/>
      <c r="G26" s="31"/>
      <c r="H26" s="31"/>
      <c r="I26" s="31"/>
      <c r="J26" s="31"/>
      <c r="K26" s="31"/>
      <c r="L26" s="32" t="s">
        <v>366</v>
      </c>
      <c r="M26" s="35"/>
    </row>
    <row x14ac:dyDescent="0.25" r="27" customHeight="1" ht="18.75">
      <c r="A27" s="34"/>
      <c r="B27" s="30" t="s">
        <v>367</v>
      </c>
      <c r="C27" s="31"/>
      <c r="D27" s="31"/>
      <c r="E27" s="31"/>
      <c r="F27" s="31"/>
      <c r="G27" s="31"/>
      <c r="H27" s="31"/>
      <c r="I27" s="31"/>
      <c r="J27" s="31"/>
      <c r="K27" s="31"/>
      <c r="L27" s="32" t="s">
        <v>368</v>
      </c>
      <c r="M27" s="35"/>
    </row>
    <row x14ac:dyDescent="0.25" r="28" customHeight="1" ht="18.75">
      <c r="A28" s="34"/>
      <c r="B28" s="30" t="s">
        <v>369</v>
      </c>
      <c r="C28" s="31"/>
      <c r="D28" s="31"/>
      <c r="E28" s="31"/>
      <c r="F28" s="31"/>
      <c r="G28" s="31"/>
      <c r="H28" s="31"/>
      <c r="I28" s="31"/>
      <c r="J28" s="31"/>
      <c r="K28" s="31"/>
      <c r="L28" s="32" t="s">
        <v>370</v>
      </c>
      <c r="M28" s="35"/>
    </row>
    <row x14ac:dyDescent="0.25" r="29" customHeight="1" ht="18.75">
      <c r="A29" s="34"/>
      <c r="B29" s="30" t="s">
        <v>371</v>
      </c>
      <c r="C29" s="31"/>
      <c r="D29" s="31"/>
      <c r="E29" s="31"/>
      <c r="F29" s="31"/>
      <c r="G29" s="31"/>
      <c r="H29" s="31"/>
      <c r="I29" s="31"/>
      <c r="J29" s="31"/>
      <c r="K29" s="31"/>
      <c r="L29" s="32" t="s">
        <v>372</v>
      </c>
      <c r="M29" s="35"/>
    </row>
    <row x14ac:dyDescent="0.25" r="30" customHeight="1" ht="18.75">
      <c r="A30" s="34"/>
      <c r="B30" s="30" t="s">
        <v>373</v>
      </c>
      <c r="C30" s="31"/>
      <c r="D30" s="31"/>
      <c r="E30" s="31"/>
      <c r="F30" s="31"/>
      <c r="G30" s="31"/>
      <c r="H30" s="31"/>
      <c r="I30" s="31"/>
      <c r="J30" s="31"/>
      <c r="K30" s="31"/>
      <c r="L30" s="32" t="s">
        <v>374</v>
      </c>
      <c r="M30" s="35"/>
    </row>
    <row x14ac:dyDescent="0.25" r="31" customHeight="1" ht="18.75">
      <c r="A31" s="34"/>
      <c r="B31" s="30" t="s">
        <v>375</v>
      </c>
      <c r="C31" s="31"/>
      <c r="D31" s="31"/>
      <c r="E31" s="31"/>
      <c r="F31" s="31"/>
      <c r="G31" s="31"/>
      <c r="H31" s="31"/>
      <c r="I31" s="31"/>
      <c r="J31" s="31"/>
      <c r="K31" s="31"/>
      <c r="L31" s="32" t="s">
        <v>376</v>
      </c>
      <c r="M31" s="35"/>
    </row>
    <row x14ac:dyDescent="0.25" r="32" customHeight="1" ht="18.75">
      <c r="A32" s="34"/>
      <c r="B32" s="30" t="s">
        <v>377</v>
      </c>
      <c r="C32" s="31"/>
      <c r="D32" s="31"/>
      <c r="E32" s="31"/>
      <c r="F32" s="31"/>
      <c r="G32" s="31"/>
      <c r="H32" s="31"/>
      <c r="I32" s="31"/>
      <c r="J32" s="31"/>
      <c r="K32" s="31"/>
      <c r="L32" s="32" t="s">
        <v>378</v>
      </c>
      <c r="M32" s="35"/>
    </row>
    <row x14ac:dyDescent="0.25" r="33" customHeight="1" ht="18.75">
      <c r="A33" s="34"/>
      <c r="B33" s="30" t="s">
        <v>379</v>
      </c>
      <c r="C33" s="31"/>
      <c r="D33" s="31"/>
      <c r="E33" s="31"/>
      <c r="F33" s="31"/>
      <c r="G33" s="31"/>
      <c r="H33" s="31"/>
      <c r="I33" s="31"/>
      <c r="J33" s="31"/>
      <c r="K33" s="31"/>
      <c r="L33" s="32" t="s">
        <v>380</v>
      </c>
      <c r="M33" s="35"/>
    </row>
    <row x14ac:dyDescent="0.25" r="34" customHeight="1" ht="18.75">
      <c r="A34" s="34"/>
      <c r="B34" s="30" t="s">
        <v>381</v>
      </c>
      <c r="C34" s="31"/>
      <c r="D34" s="31"/>
      <c r="E34" s="31"/>
      <c r="F34" s="31"/>
      <c r="G34" s="31"/>
      <c r="H34" s="31"/>
      <c r="I34" s="31"/>
      <c r="J34" s="31"/>
      <c r="K34" s="31"/>
      <c r="L34" s="32" t="s">
        <v>382</v>
      </c>
      <c r="M34" s="35"/>
    </row>
    <row x14ac:dyDescent="0.25" r="35" customHeight="1" ht="18.75">
      <c r="A35" s="34"/>
      <c r="B35" s="30" t="s">
        <v>383</v>
      </c>
      <c r="C35" s="31">
        <v>5606600000000</v>
      </c>
      <c r="D35" s="31">
        <v>2719584000000</v>
      </c>
      <c r="E35" s="31">
        <v>18399000000</v>
      </c>
      <c r="F35" s="31">
        <v>-4641977000000</v>
      </c>
      <c r="G35" s="31"/>
      <c r="H35" s="31"/>
      <c r="I35" s="31"/>
      <c r="J35" s="31"/>
      <c r="K35" s="31">
        <v>3665808000000</v>
      </c>
      <c r="L35" s="32" t="s">
        <v>384</v>
      </c>
      <c r="M35" s="35"/>
    </row>
    <row x14ac:dyDescent="0.25" r="36" customHeight="1" ht="18.75">
      <c r="A36" s="34"/>
      <c r="B36" s="30" t="s">
        <v>385</v>
      </c>
      <c r="C36" s="31"/>
      <c r="D36" s="31"/>
      <c r="E36" s="31"/>
      <c r="F36" s="31"/>
      <c r="G36" s="31"/>
      <c r="H36" s="31"/>
      <c r="I36" s="31"/>
      <c r="J36" s="31"/>
      <c r="K36" s="31"/>
      <c r="L36" s="32" t="s">
        <v>386</v>
      </c>
      <c r="M36" s="35"/>
    </row>
    <row x14ac:dyDescent="0.25" r="37" customHeight="1" ht="18.75">
      <c r="A37" s="34"/>
      <c r="B37" s="30" t="s">
        <v>387</v>
      </c>
      <c r="C37" s="31"/>
      <c r="D37" s="31"/>
      <c r="E37" s="31"/>
      <c r="F37" s="31"/>
      <c r="G37" s="31"/>
      <c r="H37" s="31"/>
      <c r="I37" s="31"/>
      <c r="J37" s="31"/>
      <c r="K37" s="31"/>
      <c r="L37" s="32" t="s">
        <v>388</v>
      </c>
      <c r="M37" s="35"/>
    </row>
    <row x14ac:dyDescent="0.25" r="38" customHeight="1" ht="18.75">
      <c r="A38" s="34"/>
      <c r="B38" s="30" t="s">
        <v>389</v>
      </c>
      <c r="C38" s="31"/>
      <c r="D38" s="31"/>
      <c r="E38" s="31"/>
      <c r="F38" s="31"/>
      <c r="G38" s="31"/>
      <c r="H38" s="31"/>
      <c r="I38" s="31"/>
      <c r="J38" s="31"/>
      <c r="K38" s="31"/>
      <c r="L38" s="32" t="s">
        <v>390</v>
      </c>
      <c r="M38" s="35"/>
    </row>
    <row x14ac:dyDescent="0.25" r="39" customHeight="1" ht="18.75">
      <c r="A39" s="34"/>
      <c r="B39" s="30" t="s">
        <v>391</v>
      </c>
      <c r="C39" s="31"/>
      <c r="D39" s="31"/>
      <c r="E39" s="31"/>
      <c r="F39" s="31"/>
      <c r="G39" s="31"/>
      <c r="H39" s="31"/>
      <c r="I39" s="31"/>
      <c r="J39" s="31"/>
      <c r="K39" s="31"/>
      <c r="L39" s="32" t="s">
        <v>392</v>
      </c>
      <c r="M39" s="35"/>
    </row>
    <row x14ac:dyDescent="0.25" r="40" customHeight="1" ht="18.75">
      <c r="A40" s="34"/>
      <c r="B40" s="30" t="s">
        <v>393</v>
      </c>
      <c r="C40" s="31"/>
      <c r="D40" s="31"/>
      <c r="E40" s="31"/>
      <c r="F40" s="31"/>
      <c r="G40" s="31"/>
      <c r="H40" s="31"/>
      <c r="I40" s="31"/>
      <c r="J40" s="31"/>
      <c r="K40" s="31"/>
      <c r="L40" s="32" t="s">
        <v>394</v>
      </c>
      <c r="M40" s="35"/>
    </row>
    <row x14ac:dyDescent="0.25" r="41" customHeight="1" ht="18.75">
      <c r="A41" s="34"/>
      <c r="B41" s="30" t="s">
        <v>395</v>
      </c>
      <c r="C41" s="31"/>
      <c r="D41" s="31"/>
      <c r="E41" s="31"/>
      <c r="F41" s="31"/>
      <c r="G41" s="31"/>
      <c r="H41" s="31"/>
      <c r="I41" s="31"/>
      <c r="J41" s="31"/>
      <c r="K41" s="31"/>
      <c r="L41" s="32" t="s">
        <v>396</v>
      </c>
      <c r="M41" s="35"/>
    </row>
    <row x14ac:dyDescent="0.25" r="42" customHeight="1" ht="18.75">
      <c r="A42" s="34"/>
      <c r="B42" s="30" t="s">
        <v>397</v>
      </c>
      <c r="C42" s="31">
        <v>5606600000000</v>
      </c>
      <c r="D42" s="31">
        <v>2719584000000</v>
      </c>
      <c r="E42" s="31">
        <v>18399000000</v>
      </c>
      <c r="F42" s="31">
        <v>-4641977000000</v>
      </c>
      <c r="G42" s="31"/>
      <c r="H42" s="31"/>
      <c r="I42" s="31"/>
      <c r="J42" s="31"/>
      <c r="K42" s="31">
        <v>3665808000000</v>
      </c>
      <c r="L42" s="32" t="s">
        <v>398</v>
      </c>
      <c r="M42" s="35"/>
    </row>
    <row x14ac:dyDescent="0.25" r="43" customHeight="1" ht="18.75">
      <c r="A43" s="30"/>
      <c r="B43" s="30" t="s">
        <v>313</v>
      </c>
      <c r="C43" s="31">
        <v>73951201000000</v>
      </c>
      <c r="D43" s="31">
        <v>10609458000000</v>
      </c>
      <c r="E43" s="31">
        <v>3096882000000</v>
      </c>
      <c r="F43" s="31">
        <v>0</v>
      </c>
      <c r="G43" s="31"/>
      <c r="H43" s="31"/>
      <c r="I43" s="31"/>
      <c r="J43" s="31"/>
      <c r="K43" s="31">
        <v>81463777000000</v>
      </c>
      <c r="L43" s="32" t="s">
        <v>314</v>
      </c>
      <c r="M43" s="32"/>
    </row>
    <row x14ac:dyDescent="0.25" r="44" customHeight="1" ht="18.75">
      <c r="A44" s="36" t="s">
        <v>399</v>
      </c>
      <c r="B44" s="30" t="s">
        <v>324</v>
      </c>
      <c r="C44" s="31"/>
      <c r="D44" s="31"/>
      <c r="E44" s="31"/>
      <c r="F44" s="31"/>
      <c r="G44" s="31"/>
      <c r="H44" s="31"/>
      <c r="I44" s="31"/>
      <c r="J44" s="31"/>
      <c r="K44" s="31"/>
      <c r="L44" s="32" t="s">
        <v>325</v>
      </c>
      <c r="M44" s="37" t="s">
        <v>400</v>
      </c>
    </row>
    <row x14ac:dyDescent="0.25" r="45" customHeight="1" ht="18.75">
      <c r="A45" s="34"/>
      <c r="B45" s="30" t="s">
        <v>327</v>
      </c>
      <c r="C45" s="31">
        <v>4158159000000</v>
      </c>
      <c r="D45" s="31">
        <v>1302878000000</v>
      </c>
      <c r="E45" s="31">
        <v>224927000000</v>
      </c>
      <c r="F45" s="31">
        <v>-10318000000</v>
      </c>
      <c r="G45" s="31"/>
      <c r="H45" s="31"/>
      <c r="I45" s="31"/>
      <c r="J45" s="31"/>
      <c r="K45" s="31">
        <v>5225792000000</v>
      </c>
      <c r="L45" s="32" t="s">
        <v>328</v>
      </c>
      <c r="M45" s="35"/>
    </row>
    <row x14ac:dyDescent="0.25" r="46" customHeight="1" ht="18.75">
      <c r="A46" s="34"/>
      <c r="B46" s="30" t="s">
        <v>329</v>
      </c>
      <c r="C46" s="31">
        <v>9276125000000</v>
      </c>
      <c r="D46" s="31">
        <v>1514294000000</v>
      </c>
      <c r="E46" s="31">
        <v>194805000000</v>
      </c>
      <c r="F46" s="31">
        <v>-882000000</v>
      </c>
      <c r="G46" s="31"/>
      <c r="H46" s="31"/>
      <c r="I46" s="31"/>
      <c r="J46" s="31"/>
      <c r="K46" s="31">
        <v>10594732000000</v>
      </c>
      <c r="L46" s="32" t="s">
        <v>330</v>
      </c>
      <c r="M46" s="35"/>
    </row>
    <row x14ac:dyDescent="0.25" r="47" customHeight="1" ht="18.75">
      <c r="A47" s="34"/>
      <c r="B47" s="30" t="s">
        <v>331</v>
      </c>
      <c r="C47" s="31"/>
      <c r="D47" s="31"/>
      <c r="E47" s="31"/>
      <c r="F47" s="31"/>
      <c r="G47" s="31"/>
      <c r="H47" s="31"/>
      <c r="I47" s="31"/>
      <c r="J47" s="31"/>
      <c r="K47" s="31"/>
      <c r="L47" s="32" t="s">
        <v>332</v>
      </c>
      <c r="M47" s="35"/>
    </row>
    <row x14ac:dyDescent="0.25" r="48" customHeight="1" ht="18.75">
      <c r="A48" s="34"/>
      <c r="B48" s="30" t="s">
        <v>333</v>
      </c>
      <c r="C48" s="31"/>
      <c r="D48" s="31"/>
      <c r="E48" s="31"/>
      <c r="F48" s="31"/>
      <c r="G48" s="31"/>
      <c r="H48" s="31"/>
      <c r="I48" s="31"/>
      <c r="J48" s="31"/>
      <c r="K48" s="31"/>
      <c r="L48" s="32" t="s">
        <v>334</v>
      </c>
      <c r="M48" s="35"/>
    </row>
    <row x14ac:dyDescent="0.25" r="49" customHeight="1" ht="18.75">
      <c r="A49" s="34"/>
      <c r="B49" s="30" t="s">
        <v>335</v>
      </c>
      <c r="C49" s="31">
        <v>2247030000000</v>
      </c>
      <c r="D49" s="31">
        <v>444481000000</v>
      </c>
      <c r="E49" s="31">
        <v>94342000000</v>
      </c>
      <c r="F49" s="31">
        <v>10771000000</v>
      </c>
      <c r="G49" s="31"/>
      <c r="H49" s="31"/>
      <c r="I49" s="31"/>
      <c r="J49" s="31"/>
      <c r="K49" s="31">
        <v>2607940000000</v>
      </c>
      <c r="L49" s="32" t="s">
        <v>336</v>
      </c>
      <c r="M49" s="35"/>
    </row>
    <row x14ac:dyDescent="0.25" r="50" customHeight="1" ht="18.75">
      <c r="A50" s="34"/>
      <c r="B50" s="30" t="s">
        <v>337</v>
      </c>
      <c r="C50" s="31">
        <v>1846266000000</v>
      </c>
      <c r="D50" s="31">
        <v>243852000000</v>
      </c>
      <c r="E50" s="31">
        <v>161713000000</v>
      </c>
      <c r="F50" s="31">
        <v>429000000</v>
      </c>
      <c r="G50" s="31"/>
      <c r="H50" s="31"/>
      <c r="I50" s="31"/>
      <c r="J50" s="31"/>
      <c r="K50" s="31">
        <v>1928834000000</v>
      </c>
      <c r="L50" s="32" t="s">
        <v>338</v>
      </c>
      <c r="M50" s="35"/>
    </row>
    <row x14ac:dyDescent="0.25" r="51" customHeight="1" ht="18.75">
      <c r="A51" s="34"/>
      <c r="B51" s="30" t="s">
        <v>339</v>
      </c>
      <c r="C51" s="31"/>
      <c r="D51" s="31"/>
      <c r="E51" s="31"/>
      <c r="F51" s="31"/>
      <c r="G51" s="31"/>
      <c r="H51" s="31"/>
      <c r="I51" s="31"/>
      <c r="J51" s="31"/>
      <c r="K51" s="31"/>
      <c r="L51" s="32" t="s">
        <v>340</v>
      </c>
      <c r="M51" s="35"/>
    </row>
    <row x14ac:dyDescent="0.25" r="52" customHeight="1" ht="18.75">
      <c r="A52" s="34"/>
      <c r="B52" s="30" t="s">
        <v>341</v>
      </c>
      <c r="C52" s="31"/>
      <c r="D52" s="31"/>
      <c r="E52" s="31"/>
      <c r="F52" s="31"/>
      <c r="G52" s="31"/>
      <c r="H52" s="31"/>
      <c r="I52" s="31"/>
      <c r="J52" s="31"/>
      <c r="K52" s="31"/>
      <c r="L52" s="32" t="s">
        <v>342</v>
      </c>
      <c r="M52" s="35"/>
    </row>
    <row x14ac:dyDescent="0.25" r="53" customHeight="1" ht="18.75">
      <c r="A53" s="34"/>
      <c r="B53" s="30" t="s">
        <v>343</v>
      </c>
      <c r="C53" s="31"/>
      <c r="D53" s="31"/>
      <c r="E53" s="31"/>
      <c r="F53" s="31"/>
      <c r="G53" s="31"/>
      <c r="H53" s="31"/>
      <c r="I53" s="31"/>
      <c r="J53" s="31"/>
      <c r="K53" s="31"/>
      <c r="L53" s="32" t="s">
        <v>344</v>
      </c>
      <c r="M53" s="35"/>
    </row>
    <row x14ac:dyDescent="0.25" r="54" customHeight="1" ht="18.75">
      <c r="A54" s="34"/>
      <c r="B54" s="30" t="s">
        <v>345</v>
      </c>
      <c r="C54" s="31"/>
      <c r="D54" s="31"/>
      <c r="E54" s="31"/>
      <c r="F54" s="31"/>
      <c r="G54" s="31"/>
      <c r="H54" s="31"/>
      <c r="I54" s="31"/>
      <c r="J54" s="31"/>
      <c r="K54" s="31"/>
      <c r="L54" s="32" t="s">
        <v>346</v>
      </c>
      <c r="M54" s="35"/>
    </row>
    <row x14ac:dyDescent="0.25" r="55" customHeight="1" ht="18.75">
      <c r="A55" s="34"/>
      <c r="B55" s="30" t="s">
        <v>347</v>
      </c>
      <c r="C55" s="31"/>
      <c r="D55" s="31"/>
      <c r="E55" s="31"/>
      <c r="F55" s="31"/>
      <c r="G55" s="31"/>
      <c r="H55" s="31"/>
      <c r="I55" s="31"/>
      <c r="J55" s="31"/>
      <c r="K55" s="31"/>
      <c r="L55" s="32" t="s">
        <v>348</v>
      </c>
      <c r="M55" s="35"/>
    </row>
    <row x14ac:dyDescent="0.25" r="56" customHeight="1" ht="18.75">
      <c r="A56" s="34"/>
      <c r="B56" s="30" t="s">
        <v>349</v>
      </c>
      <c r="C56" s="31"/>
      <c r="D56" s="31"/>
      <c r="E56" s="31"/>
      <c r="F56" s="31"/>
      <c r="G56" s="31"/>
      <c r="H56" s="31"/>
      <c r="I56" s="31"/>
      <c r="J56" s="31"/>
      <c r="K56" s="31"/>
      <c r="L56" s="32" t="s">
        <v>350</v>
      </c>
      <c r="M56" s="35"/>
    </row>
    <row x14ac:dyDescent="0.25" r="57" customHeight="1" ht="18.75">
      <c r="A57" s="34"/>
      <c r="B57" s="30" t="s">
        <v>351</v>
      </c>
      <c r="C57" s="31">
        <v>1207574000000</v>
      </c>
      <c r="D57" s="31">
        <v>220786000000</v>
      </c>
      <c r="E57" s="31"/>
      <c r="F57" s="31"/>
      <c r="G57" s="31"/>
      <c r="H57" s="31"/>
      <c r="I57" s="31"/>
      <c r="J57" s="31"/>
      <c r="K57" s="31">
        <v>1428360000000</v>
      </c>
      <c r="L57" s="32" t="s">
        <v>352</v>
      </c>
      <c r="M57" s="35"/>
    </row>
    <row x14ac:dyDescent="0.25" r="58" customHeight="1" ht="18.75">
      <c r="A58" s="34"/>
      <c r="B58" s="30" t="s">
        <v>353</v>
      </c>
      <c r="C58" s="31">
        <v>18735154000000</v>
      </c>
      <c r="D58" s="31">
        <v>3726291000000</v>
      </c>
      <c r="E58" s="31">
        <v>675787000000</v>
      </c>
      <c r="F58" s="31">
        <v>0</v>
      </c>
      <c r="G58" s="31"/>
      <c r="H58" s="31"/>
      <c r="I58" s="31"/>
      <c r="J58" s="31"/>
      <c r="K58" s="31">
        <v>21785658000000</v>
      </c>
      <c r="L58" s="32" t="s">
        <v>354</v>
      </c>
      <c r="M58" s="35"/>
    </row>
    <row x14ac:dyDescent="0.25" r="59" customHeight="1" ht="18.75">
      <c r="A59" s="34"/>
      <c r="B59" s="30" t="s">
        <v>355</v>
      </c>
      <c r="C59" s="31"/>
      <c r="D59" s="31"/>
      <c r="E59" s="31"/>
      <c r="F59" s="31"/>
      <c r="G59" s="31"/>
      <c r="H59" s="31"/>
      <c r="I59" s="31"/>
      <c r="J59" s="31"/>
      <c r="K59" s="31"/>
      <c r="L59" s="32" t="s">
        <v>356</v>
      </c>
      <c r="M59" s="35"/>
    </row>
    <row x14ac:dyDescent="0.25" r="60" customHeight="1" ht="18.75">
      <c r="A60" s="34"/>
      <c r="B60" s="30" t="s">
        <v>357</v>
      </c>
      <c r="C60" s="31"/>
      <c r="D60" s="31"/>
      <c r="E60" s="31"/>
      <c r="F60" s="31"/>
      <c r="G60" s="31"/>
      <c r="H60" s="31"/>
      <c r="I60" s="31"/>
      <c r="J60" s="31"/>
      <c r="K60" s="31"/>
      <c r="L60" s="32" t="s">
        <v>358</v>
      </c>
      <c r="M60" s="35"/>
    </row>
    <row x14ac:dyDescent="0.25" r="61" customHeight="1" ht="18.75">
      <c r="A61" s="34"/>
      <c r="B61" s="30" t="s">
        <v>359</v>
      </c>
      <c r="C61" s="31"/>
      <c r="D61" s="31"/>
      <c r="E61" s="31"/>
      <c r="F61" s="31"/>
      <c r="G61" s="31"/>
      <c r="H61" s="31"/>
      <c r="I61" s="31"/>
      <c r="J61" s="31"/>
      <c r="K61" s="31"/>
      <c r="L61" s="32" t="s">
        <v>360</v>
      </c>
      <c r="M61" s="35"/>
    </row>
    <row x14ac:dyDescent="0.25" r="62" customHeight="1" ht="18.75">
      <c r="A62" s="34"/>
      <c r="B62" s="30" t="s">
        <v>361</v>
      </c>
      <c r="C62" s="31"/>
      <c r="D62" s="31"/>
      <c r="E62" s="31"/>
      <c r="F62" s="31"/>
      <c r="G62" s="31"/>
      <c r="H62" s="31"/>
      <c r="I62" s="31"/>
      <c r="J62" s="31"/>
      <c r="K62" s="31"/>
      <c r="L62" s="32" t="s">
        <v>362</v>
      </c>
      <c r="M62" s="35"/>
    </row>
    <row x14ac:dyDescent="0.25" r="63" customHeight="1" ht="18.75">
      <c r="A63" s="34"/>
      <c r="B63" s="30" t="s">
        <v>363</v>
      </c>
      <c r="C63" s="31"/>
      <c r="D63" s="31"/>
      <c r="E63" s="31"/>
      <c r="F63" s="31"/>
      <c r="G63" s="31"/>
      <c r="H63" s="31"/>
      <c r="I63" s="31"/>
      <c r="J63" s="31"/>
      <c r="K63" s="31"/>
      <c r="L63" s="32" t="s">
        <v>364</v>
      </c>
      <c r="M63" s="35"/>
    </row>
    <row x14ac:dyDescent="0.25" r="64" customHeight="1" ht="18.75">
      <c r="A64" s="34"/>
      <c r="B64" s="30" t="s">
        <v>365</v>
      </c>
      <c r="C64" s="31"/>
      <c r="D64" s="31"/>
      <c r="E64" s="31"/>
      <c r="F64" s="31"/>
      <c r="G64" s="31"/>
      <c r="H64" s="31"/>
      <c r="I64" s="31"/>
      <c r="J64" s="31"/>
      <c r="K64" s="31"/>
      <c r="L64" s="32" t="s">
        <v>366</v>
      </c>
      <c r="M64" s="35"/>
    </row>
    <row x14ac:dyDescent="0.25" r="65" customHeight="1" ht="18.75">
      <c r="A65" s="34"/>
      <c r="B65" s="30" t="s">
        <v>367</v>
      </c>
      <c r="C65" s="31"/>
      <c r="D65" s="31"/>
      <c r="E65" s="31"/>
      <c r="F65" s="31"/>
      <c r="G65" s="31"/>
      <c r="H65" s="31"/>
      <c r="I65" s="31"/>
      <c r="J65" s="31"/>
      <c r="K65" s="31"/>
      <c r="L65" s="32" t="s">
        <v>368</v>
      </c>
      <c r="M65" s="35"/>
    </row>
    <row x14ac:dyDescent="0.25" r="66" customHeight="1" ht="18.75">
      <c r="A66" s="34"/>
      <c r="B66" s="30" t="s">
        <v>369</v>
      </c>
      <c r="C66" s="31"/>
      <c r="D66" s="31"/>
      <c r="E66" s="31"/>
      <c r="F66" s="31"/>
      <c r="G66" s="31"/>
      <c r="H66" s="31"/>
      <c r="I66" s="31"/>
      <c r="J66" s="31"/>
      <c r="K66" s="31"/>
      <c r="L66" s="32" t="s">
        <v>370</v>
      </c>
      <c r="M66" s="35"/>
    </row>
    <row x14ac:dyDescent="0.25" r="67" customHeight="1" ht="18.75">
      <c r="A67" s="34"/>
      <c r="B67" s="30" t="s">
        <v>371</v>
      </c>
      <c r="C67" s="31"/>
      <c r="D67" s="31"/>
      <c r="E67" s="31"/>
      <c r="F67" s="31"/>
      <c r="G67" s="31"/>
      <c r="H67" s="31"/>
      <c r="I67" s="31"/>
      <c r="J67" s="31"/>
      <c r="K67" s="31"/>
      <c r="L67" s="32" t="s">
        <v>372</v>
      </c>
      <c r="M67" s="35"/>
    </row>
    <row x14ac:dyDescent="0.25" r="68" customHeight="1" ht="18.75">
      <c r="A68" s="34"/>
      <c r="B68" s="30" t="s">
        <v>373</v>
      </c>
      <c r="C68" s="31"/>
      <c r="D68" s="31"/>
      <c r="E68" s="31"/>
      <c r="F68" s="31"/>
      <c r="G68" s="31"/>
      <c r="H68" s="31"/>
      <c r="I68" s="31"/>
      <c r="J68" s="31"/>
      <c r="K68" s="31"/>
      <c r="L68" s="32" t="s">
        <v>374</v>
      </c>
      <c r="M68" s="35"/>
    </row>
    <row x14ac:dyDescent="0.25" r="69" customHeight="1" ht="18.75">
      <c r="A69" s="34"/>
      <c r="B69" s="30" t="s">
        <v>375</v>
      </c>
      <c r="C69" s="31"/>
      <c r="D69" s="31"/>
      <c r="E69" s="31"/>
      <c r="F69" s="31"/>
      <c r="G69" s="31"/>
      <c r="H69" s="31"/>
      <c r="I69" s="31"/>
      <c r="J69" s="31"/>
      <c r="K69" s="31"/>
      <c r="L69" s="32" t="s">
        <v>376</v>
      </c>
      <c r="M69" s="35"/>
    </row>
    <row x14ac:dyDescent="0.25" r="70" customHeight="1" ht="18.75">
      <c r="A70" s="34"/>
      <c r="B70" s="30" t="s">
        <v>377</v>
      </c>
      <c r="C70" s="31"/>
      <c r="D70" s="31"/>
      <c r="E70" s="31"/>
      <c r="F70" s="31"/>
      <c r="G70" s="31"/>
      <c r="H70" s="31"/>
      <c r="I70" s="31"/>
      <c r="J70" s="31"/>
      <c r="K70" s="31"/>
      <c r="L70" s="32" t="s">
        <v>378</v>
      </c>
      <c r="M70" s="35"/>
    </row>
    <row x14ac:dyDescent="0.25" r="71" customHeight="1" ht="18.75">
      <c r="A71" s="34"/>
      <c r="B71" s="30" t="s">
        <v>379</v>
      </c>
      <c r="C71" s="31"/>
      <c r="D71" s="31"/>
      <c r="E71" s="31"/>
      <c r="F71" s="31"/>
      <c r="G71" s="31"/>
      <c r="H71" s="31"/>
      <c r="I71" s="31"/>
      <c r="J71" s="31"/>
      <c r="K71" s="31"/>
      <c r="L71" s="32" t="s">
        <v>380</v>
      </c>
      <c r="M71" s="35"/>
    </row>
    <row x14ac:dyDescent="0.25" r="72" customHeight="1" ht="18.75">
      <c r="A72" s="34"/>
      <c r="B72" s="30" t="s">
        <v>381</v>
      </c>
      <c r="C72" s="31"/>
      <c r="D72" s="31"/>
      <c r="E72" s="31"/>
      <c r="F72" s="31"/>
      <c r="G72" s="31"/>
      <c r="H72" s="31"/>
      <c r="I72" s="31"/>
      <c r="J72" s="31"/>
      <c r="K72" s="31"/>
      <c r="L72" s="32" t="s">
        <v>382</v>
      </c>
      <c r="M72" s="35"/>
    </row>
    <row x14ac:dyDescent="0.25" r="73" customHeight="1" ht="18.75">
      <c r="A73" s="34"/>
      <c r="B73" s="30" t="s">
        <v>383</v>
      </c>
      <c r="C73" s="31"/>
      <c r="D73" s="31"/>
      <c r="E73" s="31"/>
      <c r="F73" s="31"/>
      <c r="G73" s="31"/>
      <c r="H73" s="31"/>
      <c r="I73" s="31"/>
      <c r="J73" s="31"/>
      <c r="K73" s="31"/>
      <c r="L73" s="32" t="s">
        <v>384</v>
      </c>
      <c r="M73" s="35"/>
    </row>
    <row x14ac:dyDescent="0.25" r="74" customHeight="1" ht="18.75">
      <c r="A74" s="34"/>
      <c r="B74" s="30" t="s">
        <v>385</v>
      </c>
      <c r="C74" s="31"/>
      <c r="D74" s="31"/>
      <c r="E74" s="31"/>
      <c r="F74" s="31"/>
      <c r="G74" s="31"/>
      <c r="H74" s="31"/>
      <c r="I74" s="31"/>
      <c r="J74" s="31"/>
      <c r="K74" s="31"/>
      <c r="L74" s="32" t="s">
        <v>386</v>
      </c>
      <c r="M74" s="35"/>
    </row>
    <row x14ac:dyDescent="0.25" r="75" customHeight="1" ht="18.75">
      <c r="A75" s="34"/>
      <c r="B75" s="30" t="s">
        <v>387</v>
      </c>
      <c r="C75" s="31"/>
      <c r="D75" s="31"/>
      <c r="E75" s="31"/>
      <c r="F75" s="31"/>
      <c r="G75" s="31"/>
      <c r="H75" s="31"/>
      <c r="I75" s="31"/>
      <c r="J75" s="31"/>
      <c r="K75" s="31"/>
      <c r="L75" s="32" t="s">
        <v>388</v>
      </c>
      <c r="M75" s="35"/>
    </row>
    <row x14ac:dyDescent="0.25" r="76" customHeight="1" ht="18.75">
      <c r="A76" s="34"/>
      <c r="B76" s="30" t="s">
        <v>389</v>
      </c>
      <c r="C76" s="31"/>
      <c r="D76" s="31"/>
      <c r="E76" s="31"/>
      <c r="F76" s="31"/>
      <c r="G76" s="31"/>
      <c r="H76" s="31"/>
      <c r="I76" s="31"/>
      <c r="J76" s="31"/>
      <c r="K76" s="31"/>
      <c r="L76" s="32" t="s">
        <v>390</v>
      </c>
      <c r="M76" s="35"/>
    </row>
    <row x14ac:dyDescent="0.25" r="77" customHeight="1" ht="18.75">
      <c r="A77" s="34"/>
      <c r="B77" s="30" t="s">
        <v>391</v>
      </c>
      <c r="C77" s="31"/>
      <c r="D77" s="31"/>
      <c r="E77" s="31"/>
      <c r="F77" s="31"/>
      <c r="G77" s="31"/>
      <c r="H77" s="31"/>
      <c r="I77" s="31"/>
      <c r="J77" s="31"/>
      <c r="K77" s="31"/>
      <c r="L77" s="32" t="s">
        <v>392</v>
      </c>
      <c r="M77" s="35"/>
    </row>
    <row x14ac:dyDescent="0.25" r="78" customHeight="1" ht="18.75">
      <c r="A78" s="34"/>
      <c r="B78" s="30" t="s">
        <v>393</v>
      </c>
      <c r="C78" s="31"/>
      <c r="D78" s="31"/>
      <c r="E78" s="31"/>
      <c r="F78" s="31"/>
      <c r="G78" s="31"/>
      <c r="H78" s="31"/>
      <c r="I78" s="31"/>
      <c r="J78" s="31"/>
      <c r="K78" s="31"/>
      <c r="L78" s="32" t="s">
        <v>394</v>
      </c>
      <c r="M78" s="35"/>
    </row>
    <row x14ac:dyDescent="0.25" r="79" customHeight="1" ht="18.75">
      <c r="A79" s="34"/>
      <c r="B79" s="30" t="s">
        <v>395</v>
      </c>
      <c r="C79" s="31"/>
      <c r="D79" s="31"/>
      <c r="E79" s="31"/>
      <c r="F79" s="31"/>
      <c r="G79" s="31"/>
      <c r="H79" s="31"/>
      <c r="I79" s="31"/>
      <c r="J79" s="31"/>
      <c r="K79" s="31"/>
      <c r="L79" s="32" t="s">
        <v>396</v>
      </c>
      <c r="M79" s="35"/>
    </row>
    <row x14ac:dyDescent="0.25" r="80" customHeight="1" ht="18.75">
      <c r="A80" s="34"/>
      <c r="B80" s="30" t="s">
        <v>397</v>
      </c>
      <c r="C80" s="31"/>
      <c r="D80" s="31"/>
      <c r="E80" s="31"/>
      <c r="F80" s="31"/>
      <c r="G80" s="31"/>
      <c r="H80" s="31"/>
      <c r="I80" s="31"/>
      <c r="J80" s="31"/>
      <c r="K80" s="31"/>
      <c r="L80" s="32" t="s">
        <v>398</v>
      </c>
      <c r="M80" s="35"/>
    </row>
    <row x14ac:dyDescent="0.25" r="81" customHeight="1" ht="18.75">
      <c r="A81" s="30"/>
      <c r="B81" s="30" t="s">
        <v>313</v>
      </c>
      <c r="C81" s="31">
        <v>18735154000000</v>
      </c>
      <c r="D81" s="31">
        <v>3726291000000</v>
      </c>
      <c r="E81" s="31">
        <v>675787000000</v>
      </c>
      <c r="F81" s="31">
        <v>0</v>
      </c>
      <c r="G81" s="31"/>
      <c r="H81" s="31"/>
      <c r="I81" s="31"/>
      <c r="J81" s="31"/>
      <c r="K81" s="31">
        <v>21785658000000</v>
      </c>
      <c r="L81" s="32" t="s">
        <v>314</v>
      </c>
      <c r="M81" s="32"/>
    </row>
    <row x14ac:dyDescent="0.25" r="82" customHeight="1" ht="17.25" customFormat="1" s="10">
      <c r="A82" s="38" t="s">
        <v>313</v>
      </c>
      <c r="B82" s="38"/>
      <c r="C82" s="39"/>
      <c r="D82" s="39"/>
      <c r="E82" s="39"/>
      <c r="F82" s="39"/>
      <c r="G82" s="40" t="s">
        <v>314</v>
      </c>
      <c r="H82" s="40"/>
      <c r="I82" s="40"/>
      <c r="J82" s="40"/>
      <c r="K82" s="41"/>
      <c r="L82" s="40"/>
      <c r="M82" s="40"/>
    </row>
    <row x14ac:dyDescent="0.25" r="83" customHeight="1" ht="18.75" customFormat="1" s="10">
      <c r="A83" s="27"/>
      <c r="B83" s="12"/>
      <c r="C83" s="28" t="s">
        <v>315</v>
      </c>
      <c r="D83" s="28"/>
      <c r="E83" s="28"/>
      <c r="F83" s="28"/>
      <c r="G83" s="13"/>
      <c r="H83" s="13"/>
      <c r="I83" s="13"/>
      <c r="J83" s="13"/>
      <c r="K83" s="28"/>
      <c r="L83" s="27"/>
      <c r="M83" s="12"/>
    </row>
    <row x14ac:dyDescent="0.25" r="84" customHeight="1" ht="18.75" customFormat="1" s="10">
      <c r="A84" s="12"/>
      <c r="B84" s="12"/>
      <c r="C84" s="28" t="s">
        <v>313</v>
      </c>
      <c r="D84" s="28" t="s">
        <v>316</v>
      </c>
      <c r="E84" s="28" t="s">
        <v>317</v>
      </c>
      <c r="F84" s="28" t="s">
        <v>318</v>
      </c>
      <c r="G84" s="13" t="s">
        <v>319</v>
      </c>
      <c r="H84" s="13" t="s">
        <v>320</v>
      </c>
      <c r="I84" s="13" t="s">
        <v>321</v>
      </c>
      <c r="J84" s="13" t="s">
        <v>322</v>
      </c>
      <c r="K84" s="28" t="s">
        <v>313</v>
      </c>
      <c r="L84" s="12"/>
      <c r="M84" s="12"/>
    </row>
    <row x14ac:dyDescent="0.25" r="85" customHeight="1" ht="18.75">
      <c r="A85" s="30" t="s">
        <v>401</v>
      </c>
      <c r="B85" s="30" t="s">
        <v>313</v>
      </c>
      <c r="C85" s="31"/>
      <c r="D85" s="31">
        <v>6883167000000</v>
      </c>
      <c r="E85" s="31">
        <v>2421095000000</v>
      </c>
      <c r="F85" s="31">
        <v>0</v>
      </c>
      <c r="G85" s="31"/>
      <c r="H85" s="31"/>
      <c r="I85" s="31"/>
      <c r="J85" s="31"/>
      <c r="K85" s="31">
        <v>59678119000000</v>
      </c>
      <c r="L85" s="32" t="s">
        <v>314</v>
      </c>
      <c r="M85" s="32" t="s">
        <v>402</v>
      </c>
    </row>
  </sheetData>
  <mergeCells count="14">
    <mergeCell ref="A3:F3"/>
    <mergeCell ref="G3:M3"/>
    <mergeCell ref="A4:B5"/>
    <mergeCell ref="C4:K4"/>
    <mergeCell ref="L4:M5"/>
    <mergeCell ref="A6:A43"/>
    <mergeCell ref="M6:M43"/>
    <mergeCell ref="A44:A81"/>
    <mergeCell ref="M44:M81"/>
    <mergeCell ref="A82:F82"/>
    <mergeCell ref="G82:M82"/>
    <mergeCell ref="A83:B84"/>
    <mergeCell ref="C83:K83"/>
    <mergeCell ref="L83:M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85"/>
  <sheetViews>
    <sheetView workbookViewId="0"/>
  </sheetViews>
  <sheetFormatPr defaultRowHeight="15" x14ac:dyDescent="0.25"/>
  <cols>
    <col min="1" max="1" style="5" width="22.14785714285714" customWidth="1" bestFit="1"/>
    <col min="2" max="2" style="5" width="42.71928571428572" customWidth="1" bestFit="1"/>
    <col min="3" max="3" style="42" width="9.290714285714287" customWidth="1" bestFit="1"/>
    <col min="4" max="4" style="42" width="23.005" customWidth="1" bestFit="1"/>
    <col min="5" max="5" style="42" width="23.290714285714284" customWidth="1" bestFit="1"/>
    <col min="6" max="6" style="42" width="22.862142857142857" customWidth="1" bestFit="1"/>
    <col min="7" max="7" style="43" width="38.71928571428572" customWidth="1" bestFit="1"/>
    <col min="8" max="8" style="43" width="27.005" customWidth="1" bestFit="1"/>
    <col min="9" max="9" style="43" width="19.719285714285714" customWidth="1" bestFit="1"/>
    <col min="10" max="10" style="43" width="37.29071428571429" customWidth="1" bestFit="1"/>
    <col min="11" max="11" style="42" width="9.290714285714287" customWidth="1" bestFit="1"/>
    <col min="12" max="12" style="44" width="42.71928571428572" customWidth="1" bestFit="1"/>
    <col min="13" max="13" style="44" width="42.71928571428572" customWidth="1" bestFit="1"/>
  </cols>
  <sheetData>
    <row x14ac:dyDescent="0.25" r="1" customHeight="1" ht="18.75">
      <c r="A1" s="20" t="s">
        <v>312</v>
      </c>
      <c r="B1" s="21"/>
      <c r="C1" s="22"/>
      <c r="D1" s="22"/>
      <c r="E1" s="22"/>
      <c r="F1" s="22"/>
      <c r="G1" s="23"/>
      <c r="H1" s="23"/>
      <c r="I1" s="23"/>
      <c r="J1" s="23"/>
      <c r="K1" s="22"/>
      <c r="L1" s="24"/>
      <c r="M1" s="24"/>
    </row>
    <row x14ac:dyDescent="0.25" r="2" customHeight="1" ht="18.75">
      <c r="A2" s="21"/>
      <c r="B2" s="21"/>
      <c r="C2" s="22"/>
      <c r="D2" s="22"/>
      <c r="E2" s="22"/>
      <c r="F2" s="22"/>
      <c r="G2" s="23"/>
      <c r="H2" s="23"/>
      <c r="I2" s="23"/>
      <c r="J2" s="23"/>
      <c r="K2" s="22"/>
      <c r="L2" s="24"/>
      <c r="M2" s="24"/>
    </row>
    <row x14ac:dyDescent="0.25" r="3" customHeight="1" ht="17.25" customFormat="1" s="10">
      <c r="A3" s="6" t="s">
        <v>313</v>
      </c>
      <c r="B3" s="6"/>
      <c r="C3" s="25"/>
      <c r="D3" s="25"/>
      <c r="E3" s="25"/>
      <c r="F3" s="25"/>
      <c r="G3" s="11" t="s">
        <v>314</v>
      </c>
      <c r="H3" s="11"/>
      <c r="I3" s="11"/>
      <c r="J3" s="11"/>
      <c r="K3" s="26"/>
      <c r="L3" s="11"/>
      <c r="M3" s="11"/>
    </row>
    <row x14ac:dyDescent="0.25" r="4" customHeight="1" ht="18.75" customFormat="1" s="10">
      <c r="A4" s="27"/>
      <c r="B4" s="12"/>
      <c r="C4" s="28" t="s">
        <v>315</v>
      </c>
      <c r="D4" s="28"/>
      <c r="E4" s="28"/>
      <c r="F4" s="28"/>
      <c r="G4" s="13"/>
      <c r="H4" s="13"/>
      <c r="I4" s="13"/>
      <c r="J4" s="13"/>
      <c r="K4" s="28"/>
      <c r="L4" s="27"/>
      <c r="M4" s="12"/>
    </row>
    <row x14ac:dyDescent="0.25" r="5" customHeight="1" ht="18.75" customFormat="1" s="10">
      <c r="A5" s="12"/>
      <c r="B5" s="12"/>
      <c r="C5" s="28" t="s">
        <v>313</v>
      </c>
      <c r="D5" s="28" t="s">
        <v>316</v>
      </c>
      <c r="E5" s="28" t="s">
        <v>317</v>
      </c>
      <c r="F5" s="28" t="s">
        <v>318</v>
      </c>
      <c r="G5" s="13" t="s">
        <v>319</v>
      </c>
      <c r="H5" s="13" t="s">
        <v>320</v>
      </c>
      <c r="I5" s="13" t="s">
        <v>321</v>
      </c>
      <c r="J5" s="13" t="s">
        <v>322</v>
      </c>
      <c r="K5" s="28" t="s">
        <v>313</v>
      </c>
      <c r="L5" s="12"/>
      <c r="M5" s="12"/>
    </row>
    <row x14ac:dyDescent="0.25" r="6" customHeight="1" ht="18.75">
      <c r="A6" s="29" t="s">
        <v>323</v>
      </c>
      <c r="B6" s="30" t="s">
        <v>324</v>
      </c>
      <c r="C6" s="31">
        <v>30014425000000</v>
      </c>
      <c r="D6" s="31">
        <v>3634662000000</v>
      </c>
      <c r="E6" s="31">
        <v>206667000000</v>
      </c>
      <c r="F6" s="31">
        <v>-36048000000</v>
      </c>
      <c r="G6" s="31"/>
      <c r="H6" s="31"/>
      <c r="I6" s="31"/>
      <c r="J6" s="31"/>
      <c r="K6" s="31">
        <v>33406372000000</v>
      </c>
      <c r="L6" s="32" t="s">
        <v>325</v>
      </c>
      <c r="M6" s="33" t="s">
        <v>326</v>
      </c>
    </row>
    <row x14ac:dyDescent="0.25" r="7" customHeight="1" ht="18.75">
      <c r="A7" s="34"/>
      <c r="B7" s="30" t="s">
        <v>327</v>
      </c>
      <c r="C7" s="31">
        <v>9420713000000</v>
      </c>
      <c r="D7" s="31">
        <v>3747043000000</v>
      </c>
      <c r="E7" s="31">
        <v>1745445000000</v>
      </c>
      <c r="F7" s="31">
        <v>797366000000</v>
      </c>
      <c r="G7" s="31"/>
      <c r="H7" s="31"/>
      <c r="I7" s="31"/>
      <c r="J7" s="31"/>
      <c r="K7" s="31">
        <v>12219677000000</v>
      </c>
      <c r="L7" s="32" t="s">
        <v>328</v>
      </c>
      <c r="M7" s="35"/>
    </row>
    <row x14ac:dyDescent="0.25" r="8" customHeight="1" ht="18.75">
      <c r="A8" s="34"/>
      <c r="B8" s="30" t="s">
        <v>329</v>
      </c>
      <c r="C8" s="31">
        <v>10595357000000</v>
      </c>
      <c r="D8" s="31">
        <v>1296684000000</v>
      </c>
      <c r="E8" s="31">
        <v>434729000000</v>
      </c>
      <c r="F8" s="31">
        <v>718240000000</v>
      </c>
      <c r="G8" s="31"/>
      <c r="H8" s="31"/>
      <c r="I8" s="31"/>
      <c r="J8" s="31"/>
      <c r="K8" s="31">
        <v>12175552000000</v>
      </c>
      <c r="L8" s="32" t="s">
        <v>330</v>
      </c>
      <c r="M8" s="35"/>
    </row>
    <row x14ac:dyDescent="0.25" r="9" customHeight="1" ht="18.75">
      <c r="A9" s="34"/>
      <c r="B9" s="30" t="s">
        <v>331</v>
      </c>
      <c r="C9" s="31"/>
      <c r="D9" s="31"/>
      <c r="E9" s="31"/>
      <c r="F9" s="31"/>
      <c r="G9" s="31"/>
      <c r="H9" s="31"/>
      <c r="I9" s="31"/>
      <c r="J9" s="31"/>
      <c r="K9" s="31"/>
      <c r="L9" s="32" t="s">
        <v>332</v>
      </c>
      <c r="M9" s="35"/>
    </row>
    <row x14ac:dyDescent="0.25" r="10" customHeight="1" ht="18.75">
      <c r="A10" s="34"/>
      <c r="B10" s="30" t="s">
        <v>333</v>
      </c>
      <c r="C10" s="31"/>
      <c r="D10" s="31"/>
      <c r="E10" s="31"/>
      <c r="F10" s="31"/>
      <c r="G10" s="31"/>
      <c r="H10" s="31"/>
      <c r="I10" s="31"/>
      <c r="J10" s="31"/>
      <c r="K10" s="31"/>
      <c r="L10" s="32" t="s">
        <v>334</v>
      </c>
      <c r="M10" s="35"/>
    </row>
    <row x14ac:dyDescent="0.25" r="11" customHeight="1" ht="18.75">
      <c r="A11" s="34"/>
      <c r="B11" s="30" t="s">
        <v>335</v>
      </c>
      <c r="C11" s="31">
        <v>3908928000000</v>
      </c>
      <c r="D11" s="31">
        <v>707388000000</v>
      </c>
      <c r="E11" s="31">
        <v>571618000000</v>
      </c>
      <c r="F11" s="31">
        <v>-686835000000</v>
      </c>
      <c r="G11" s="31"/>
      <c r="H11" s="31"/>
      <c r="I11" s="31"/>
      <c r="J11" s="31"/>
      <c r="K11" s="31">
        <v>3357863000000</v>
      </c>
      <c r="L11" s="32" t="s">
        <v>336</v>
      </c>
      <c r="M11" s="35"/>
    </row>
    <row x14ac:dyDescent="0.25" r="12" customHeight="1" ht="18.75">
      <c r="A12" s="34"/>
      <c r="B12" s="30" t="s">
        <v>337</v>
      </c>
      <c r="C12" s="31">
        <v>3612022000000</v>
      </c>
      <c r="D12" s="31">
        <v>1153328000000</v>
      </c>
      <c r="E12" s="31">
        <v>915890000000</v>
      </c>
      <c r="F12" s="31">
        <v>50825000000</v>
      </c>
      <c r="G12" s="31"/>
      <c r="H12" s="31"/>
      <c r="I12" s="31"/>
      <c r="J12" s="31"/>
      <c r="K12" s="31">
        <v>3900285000000</v>
      </c>
      <c r="L12" s="32" t="s">
        <v>338</v>
      </c>
      <c r="M12" s="35"/>
    </row>
    <row x14ac:dyDescent="0.25" r="13" customHeight="1" ht="18.75">
      <c r="A13" s="34"/>
      <c r="B13" s="30" t="s">
        <v>339</v>
      </c>
      <c r="C13" s="31"/>
      <c r="D13" s="31"/>
      <c r="E13" s="31"/>
      <c r="F13" s="31"/>
      <c r="G13" s="31"/>
      <c r="H13" s="31"/>
      <c r="I13" s="31"/>
      <c r="J13" s="31"/>
      <c r="K13" s="31"/>
      <c r="L13" s="32" t="s">
        <v>340</v>
      </c>
      <c r="M13" s="35"/>
    </row>
    <row x14ac:dyDescent="0.25" r="14" customHeight="1" ht="18.75">
      <c r="A14" s="34"/>
      <c r="B14" s="30" t="s">
        <v>341</v>
      </c>
      <c r="C14" s="31"/>
      <c r="D14" s="31"/>
      <c r="E14" s="31"/>
      <c r="F14" s="31"/>
      <c r="G14" s="31"/>
      <c r="H14" s="31"/>
      <c r="I14" s="31"/>
      <c r="J14" s="31"/>
      <c r="K14" s="31"/>
      <c r="L14" s="32" t="s">
        <v>342</v>
      </c>
      <c r="M14" s="35"/>
    </row>
    <row x14ac:dyDescent="0.25" r="15" customHeight="1" ht="18.75">
      <c r="A15" s="34"/>
      <c r="B15" s="30" t="s">
        <v>343</v>
      </c>
      <c r="C15" s="31"/>
      <c r="D15" s="31"/>
      <c r="E15" s="31"/>
      <c r="F15" s="31"/>
      <c r="G15" s="31"/>
      <c r="H15" s="31"/>
      <c r="I15" s="31"/>
      <c r="J15" s="31"/>
      <c r="K15" s="31"/>
      <c r="L15" s="32" t="s">
        <v>344</v>
      </c>
      <c r="M15" s="35"/>
    </row>
    <row x14ac:dyDescent="0.25" r="16" customHeight="1" ht="18.75">
      <c r="A16" s="34"/>
      <c r="B16" s="30" t="s">
        <v>345</v>
      </c>
      <c r="C16" s="31"/>
      <c r="D16" s="31"/>
      <c r="E16" s="31"/>
      <c r="F16" s="31"/>
      <c r="G16" s="31"/>
      <c r="H16" s="31"/>
      <c r="I16" s="31"/>
      <c r="J16" s="31"/>
      <c r="K16" s="31"/>
      <c r="L16" s="32" t="s">
        <v>346</v>
      </c>
      <c r="M16" s="35"/>
    </row>
    <row x14ac:dyDescent="0.25" r="17" customHeight="1" ht="18.75">
      <c r="A17" s="34"/>
      <c r="B17" s="30" t="s">
        <v>347</v>
      </c>
      <c r="C17" s="31"/>
      <c r="D17" s="31"/>
      <c r="E17" s="31"/>
      <c r="F17" s="31"/>
      <c r="G17" s="31"/>
      <c r="H17" s="31"/>
      <c r="I17" s="31"/>
      <c r="J17" s="31"/>
      <c r="K17" s="31"/>
      <c r="L17" s="32" t="s">
        <v>348</v>
      </c>
      <c r="M17" s="35"/>
    </row>
    <row x14ac:dyDescent="0.25" r="18" customHeight="1" ht="18.75">
      <c r="A18" s="34"/>
      <c r="B18" s="30" t="s">
        <v>349</v>
      </c>
      <c r="C18" s="31"/>
      <c r="D18" s="31"/>
      <c r="E18" s="31"/>
      <c r="F18" s="31"/>
      <c r="G18" s="31"/>
      <c r="H18" s="31"/>
      <c r="I18" s="31"/>
      <c r="J18" s="31"/>
      <c r="K18" s="31"/>
      <c r="L18" s="32" t="s">
        <v>350</v>
      </c>
      <c r="M18" s="35"/>
    </row>
    <row x14ac:dyDescent="0.25" r="19" customHeight="1" ht="18.75">
      <c r="A19" s="34"/>
      <c r="B19" s="30" t="s">
        <v>351</v>
      </c>
      <c r="C19" s="31">
        <v>3284848000000</v>
      </c>
      <c r="D19" s="31">
        <v>250000000</v>
      </c>
      <c r="E19" s="31">
        <v>0</v>
      </c>
      <c r="F19" s="31">
        <v>-246000000</v>
      </c>
      <c r="G19" s="31"/>
      <c r="H19" s="31"/>
      <c r="I19" s="31"/>
      <c r="J19" s="31"/>
      <c r="K19" s="31">
        <v>3284852000000</v>
      </c>
      <c r="L19" s="32" t="s">
        <v>352</v>
      </c>
      <c r="M19" s="35"/>
    </row>
    <row x14ac:dyDescent="0.25" r="20" customHeight="1" ht="18.75">
      <c r="A20" s="34"/>
      <c r="B20" s="30" t="s">
        <v>353</v>
      </c>
      <c r="C20" s="31">
        <v>60836293000000</v>
      </c>
      <c r="D20" s="31">
        <v>10539355000000</v>
      </c>
      <c r="E20" s="31">
        <v>3874349000000</v>
      </c>
      <c r="F20" s="31">
        <v>843302000000</v>
      </c>
      <c r="G20" s="31"/>
      <c r="H20" s="31"/>
      <c r="I20" s="31"/>
      <c r="J20" s="31"/>
      <c r="K20" s="31">
        <v>68344601000000</v>
      </c>
      <c r="L20" s="32" t="s">
        <v>354</v>
      </c>
      <c r="M20" s="35"/>
    </row>
    <row x14ac:dyDescent="0.25" r="21" customHeight="1" ht="18.75">
      <c r="A21" s="34"/>
      <c r="B21" s="30" t="s">
        <v>355</v>
      </c>
      <c r="C21" s="31"/>
      <c r="D21" s="31"/>
      <c r="E21" s="31"/>
      <c r="F21" s="31"/>
      <c r="G21" s="31"/>
      <c r="H21" s="31"/>
      <c r="I21" s="31"/>
      <c r="J21" s="31"/>
      <c r="K21" s="31"/>
      <c r="L21" s="32" t="s">
        <v>356</v>
      </c>
      <c r="M21" s="35"/>
    </row>
    <row x14ac:dyDescent="0.25" r="22" customHeight="1" ht="18.75">
      <c r="A22" s="34"/>
      <c r="B22" s="30" t="s">
        <v>357</v>
      </c>
      <c r="C22" s="31"/>
      <c r="D22" s="31"/>
      <c r="E22" s="31"/>
      <c r="F22" s="31"/>
      <c r="G22" s="31"/>
      <c r="H22" s="31"/>
      <c r="I22" s="31"/>
      <c r="J22" s="31"/>
      <c r="K22" s="31"/>
      <c r="L22" s="32" t="s">
        <v>358</v>
      </c>
      <c r="M22" s="35"/>
    </row>
    <row x14ac:dyDescent="0.25" r="23" customHeight="1" ht="18.75">
      <c r="A23" s="34"/>
      <c r="B23" s="30" t="s">
        <v>359</v>
      </c>
      <c r="C23" s="31"/>
      <c r="D23" s="31"/>
      <c r="E23" s="31"/>
      <c r="F23" s="31"/>
      <c r="G23" s="31"/>
      <c r="H23" s="31"/>
      <c r="I23" s="31"/>
      <c r="J23" s="31"/>
      <c r="K23" s="31"/>
      <c r="L23" s="32" t="s">
        <v>360</v>
      </c>
      <c r="M23" s="35"/>
    </row>
    <row x14ac:dyDescent="0.25" r="24" customHeight="1" ht="18.75">
      <c r="A24" s="34"/>
      <c r="B24" s="30" t="s">
        <v>361</v>
      </c>
      <c r="C24" s="31"/>
      <c r="D24" s="31"/>
      <c r="E24" s="31"/>
      <c r="F24" s="31"/>
      <c r="G24" s="31"/>
      <c r="H24" s="31"/>
      <c r="I24" s="31"/>
      <c r="J24" s="31"/>
      <c r="K24" s="31"/>
      <c r="L24" s="32" t="s">
        <v>362</v>
      </c>
      <c r="M24" s="35"/>
    </row>
    <row x14ac:dyDescent="0.25" r="25" customHeight="1" ht="18.75">
      <c r="A25" s="34"/>
      <c r="B25" s="30" t="s">
        <v>363</v>
      </c>
      <c r="C25" s="31"/>
      <c r="D25" s="31"/>
      <c r="E25" s="31"/>
      <c r="F25" s="31"/>
      <c r="G25" s="31"/>
      <c r="H25" s="31"/>
      <c r="I25" s="31"/>
      <c r="J25" s="31"/>
      <c r="K25" s="31"/>
      <c r="L25" s="32" t="s">
        <v>364</v>
      </c>
      <c r="M25" s="35"/>
    </row>
    <row x14ac:dyDescent="0.25" r="26" customHeight="1" ht="18.75">
      <c r="A26" s="34"/>
      <c r="B26" s="30" t="s">
        <v>365</v>
      </c>
      <c r="C26" s="31"/>
      <c r="D26" s="31"/>
      <c r="E26" s="31"/>
      <c r="F26" s="31"/>
      <c r="G26" s="31"/>
      <c r="H26" s="31"/>
      <c r="I26" s="31"/>
      <c r="J26" s="31"/>
      <c r="K26" s="31"/>
      <c r="L26" s="32" t="s">
        <v>366</v>
      </c>
      <c r="M26" s="35"/>
    </row>
    <row x14ac:dyDescent="0.25" r="27" customHeight="1" ht="18.75">
      <c r="A27" s="34"/>
      <c r="B27" s="30" t="s">
        <v>367</v>
      </c>
      <c r="C27" s="31"/>
      <c r="D27" s="31"/>
      <c r="E27" s="31"/>
      <c r="F27" s="31"/>
      <c r="G27" s="31"/>
      <c r="H27" s="31"/>
      <c r="I27" s="31"/>
      <c r="J27" s="31"/>
      <c r="K27" s="31"/>
      <c r="L27" s="32" t="s">
        <v>368</v>
      </c>
      <c r="M27" s="35"/>
    </row>
    <row x14ac:dyDescent="0.25" r="28" customHeight="1" ht="18.75">
      <c r="A28" s="34"/>
      <c r="B28" s="30" t="s">
        <v>369</v>
      </c>
      <c r="C28" s="31"/>
      <c r="D28" s="31"/>
      <c r="E28" s="31"/>
      <c r="F28" s="31"/>
      <c r="G28" s="31"/>
      <c r="H28" s="31"/>
      <c r="I28" s="31"/>
      <c r="J28" s="31"/>
      <c r="K28" s="31"/>
      <c r="L28" s="32" t="s">
        <v>370</v>
      </c>
      <c r="M28" s="35"/>
    </row>
    <row x14ac:dyDescent="0.25" r="29" customHeight="1" ht="18.75">
      <c r="A29" s="34"/>
      <c r="B29" s="30" t="s">
        <v>371</v>
      </c>
      <c r="C29" s="31"/>
      <c r="D29" s="31"/>
      <c r="E29" s="31"/>
      <c r="F29" s="31"/>
      <c r="G29" s="31"/>
      <c r="H29" s="31"/>
      <c r="I29" s="31"/>
      <c r="J29" s="31"/>
      <c r="K29" s="31"/>
      <c r="L29" s="32" t="s">
        <v>372</v>
      </c>
      <c r="M29" s="35"/>
    </row>
    <row x14ac:dyDescent="0.25" r="30" customHeight="1" ht="18.75">
      <c r="A30" s="34"/>
      <c r="B30" s="30" t="s">
        <v>373</v>
      </c>
      <c r="C30" s="31"/>
      <c r="D30" s="31"/>
      <c r="E30" s="31"/>
      <c r="F30" s="31"/>
      <c r="G30" s="31"/>
      <c r="H30" s="31"/>
      <c r="I30" s="31"/>
      <c r="J30" s="31"/>
      <c r="K30" s="31"/>
      <c r="L30" s="32" t="s">
        <v>374</v>
      </c>
      <c r="M30" s="35"/>
    </row>
    <row x14ac:dyDescent="0.25" r="31" customHeight="1" ht="18.75">
      <c r="A31" s="34"/>
      <c r="B31" s="30" t="s">
        <v>375</v>
      </c>
      <c r="C31" s="31"/>
      <c r="D31" s="31"/>
      <c r="E31" s="31"/>
      <c r="F31" s="31"/>
      <c r="G31" s="31"/>
      <c r="H31" s="31"/>
      <c r="I31" s="31"/>
      <c r="J31" s="31"/>
      <c r="K31" s="31"/>
      <c r="L31" s="32" t="s">
        <v>376</v>
      </c>
      <c r="M31" s="35"/>
    </row>
    <row x14ac:dyDescent="0.25" r="32" customHeight="1" ht="18.75">
      <c r="A32" s="34"/>
      <c r="B32" s="30" t="s">
        <v>377</v>
      </c>
      <c r="C32" s="31"/>
      <c r="D32" s="31"/>
      <c r="E32" s="31"/>
      <c r="F32" s="31"/>
      <c r="G32" s="31"/>
      <c r="H32" s="31"/>
      <c r="I32" s="31"/>
      <c r="J32" s="31"/>
      <c r="K32" s="31"/>
      <c r="L32" s="32" t="s">
        <v>378</v>
      </c>
      <c r="M32" s="35"/>
    </row>
    <row x14ac:dyDescent="0.25" r="33" customHeight="1" ht="18.75">
      <c r="A33" s="34"/>
      <c r="B33" s="30" t="s">
        <v>379</v>
      </c>
      <c r="C33" s="31"/>
      <c r="D33" s="31"/>
      <c r="E33" s="31"/>
      <c r="F33" s="31"/>
      <c r="G33" s="31"/>
      <c r="H33" s="31"/>
      <c r="I33" s="31"/>
      <c r="J33" s="31"/>
      <c r="K33" s="31"/>
      <c r="L33" s="32" t="s">
        <v>380</v>
      </c>
      <c r="M33" s="35"/>
    </row>
    <row x14ac:dyDescent="0.25" r="34" customHeight="1" ht="18.75">
      <c r="A34" s="34"/>
      <c r="B34" s="30" t="s">
        <v>381</v>
      </c>
      <c r="C34" s="31"/>
      <c r="D34" s="31"/>
      <c r="E34" s="31"/>
      <c r="F34" s="31"/>
      <c r="G34" s="31"/>
      <c r="H34" s="31"/>
      <c r="I34" s="31"/>
      <c r="J34" s="31"/>
      <c r="K34" s="31"/>
      <c r="L34" s="32" t="s">
        <v>382</v>
      </c>
      <c r="M34" s="35"/>
    </row>
    <row x14ac:dyDescent="0.25" r="35" customHeight="1" ht="18.75">
      <c r="A35" s="34"/>
      <c r="B35" s="30" t="s">
        <v>383</v>
      </c>
      <c r="C35" s="31">
        <v>4202191000000</v>
      </c>
      <c r="D35" s="31">
        <v>3295590000000</v>
      </c>
      <c r="E35" s="31">
        <v>1047879000000</v>
      </c>
      <c r="F35" s="31">
        <v>-843302000000</v>
      </c>
      <c r="G35" s="31"/>
      <c r="H35" s="31"/>
      <c r="I35" s="31"/>
      <c r="J35" s="31"/>
      <c r="K35" s="31">
        <v>5606600000000</v>
      </c>
      <c r="L35" s="32" t="s">
        <v>384</v>
      </c>
      <c r="M35" s="35"/>
    </row>
    <row x14ac:dyDescent="0.25" r="36" customHeight="1" ht="18.75">
      <c r="A36" s="34"/>
      <c r="B36" s="30" t="s">
        <v>385</v>
      </c>
      <c r="C36" s="31"/>
      <c r="D36" s="31"/>
      <c r="E36" s="31"/>
      <c r="F36" s="31"/>
      <c r="G36" s="31"/>
      <c r="H36" s="31"/>
      <c r="I36" s="31"/>
      <c r="J36" s="31"/>
      <c r="K36" s="31"/>
      <c r="L36" s="32" t="s">
        <v>386</v>
      </c>
      <c r="M36" s="35"/>
    </row>
    <row x14ac:dyDescent="0.25" r="37" customHeight="1" ht="18.75">
      <c r="A37" s="34"/>
      <c r="B37" s="30" t="s">
        <v>387</v>
      </c>
      <c r="C37" s="31"/>
      <c r="D37" s="31"/>
      <c r="E37" s="31"/>
      <c r="F37" s="31"/>
      <c r="G37" s="31"/>
      <c r="H37" s="31"/>
      <c r="I37" s="31"/>
      <c r="J37" s="31"/>
      <c r="K37" s="31"/>
      <c r="L37" s="32" t="s">
        <v>388</v>
      </c>
      <c r="M37" s="35"/>
    </row>
    <row x14ac:dyDescent="0.25" r="38" customHeight="1" ht="18.75">
      <c r="A38" s="34"/>
      <c r="B38" s="30" t="s">
        <v>389</v>
      </c>
      <c r="C38" s="31"/>
      <c r="D38" s="31"/>
      <c r="E38" s="31"/>
      <c r="F38" s="31"/>
      <c r="G38" s="31"/>
      <c r="H38" s="31"/>
      <c r="I38" s="31"/>
      <c r="J38" s="31"/>
      <c r="K38" s="31"/>
      <c r="L38" s="32" t="s">
        <v>390</v>
      </c>
      <c r="M38" s="35"/>
    </row>
    <row x14ac:dyDescent="0.25" r="39" customHeight="1" ht="18.75">
      <c r="A39" s="34"/>
      <c r="B39" s="30" t="s">
        <v>391</v>
      </c>
      <c r="C39" s="31"/>
      <c r="D39" s="31"/>
      <c r="E39" s="31"/>
      <c r="F39" s="31"/>
      <c r="G39" s="31"/>
      <c r="H39" s="31"/>
      <c r="I39" s="31"/>
      <c r="J39" s="31"/>
      <c r="K39" s="31"/>
      <c r="L39" s="32" t="s">
        <v>392</v>
      </c>
      <c r="M39" s="35"/>
    </row>
    <row x14ac:dyDescent="0.25" r="40" customHeight="1" ht="18.75">
      <c r="A40" s="34"/>
      <c r="B40" s="30" t="s">
        <v>393</v>
      </c>
      <c r="C40" s="31"/>
      <c r="D40" s="31"/>
      <c r="E40" s="31"/>
      <c r="F40" s="31"/>
      <c r="G40" s="31"/>
      <c r="H40" s="31"/>
      <c r="I40" s="31"/>
      <c r="J40" s="31"/>
      <c r="K40" s="31"/>
      <c r="L40" s="32" t="s">
        <v>394</v>
      </c>
      <c r="M40" s="35"/>
    </row>
    <row x14ac:dyDescent="0.25" r="41" customHeight="1" ht="18.75">
      <c r="A41" s="34"/>
      <c r="B41" s="30" t="s">
        <v>395</v>
      </c>
      <c r="C41" s="31"/>
      <c r="D41" s="31"/>
      <c r="E41" s="31"/>
      <c r="F41" s="31"/>
      <c r="G41" s="31"/>
      <c r="H41" s="31"/>
      <c r="I41" s="31"/>
      <c r="J41" s="31"/>
      <c r="K41" s="31"/>
      <c r="L41" s="32" t="s">
        <v>396</v>
      </c>
      <c r="M41" s="35"/>
    </row>
    <row x14ac:dyDescent="0.25" r="42" customHeight="1" ht="18.75">
      <c r="A42" s="34"/>
      <c r="B42" s="30" t="s">
        <v>397</v>
      </c>
      <c r="C42" s="31">
        <v>4202191000000</v>
      </c>
      <c r="D42" s="31">
        <v>3295590000000</v>
      </c>
      <c r="E42" s="31">
        <v>1047879000000</v>
      </c>
      <c r="F42" s="31">
        <v>-843302000000</v>
      </c>
      <c r="G42" s="31"/>
      <c r="H42" s="31"/>
      <c r="I42" s="31"/>
      <c r="J42" s="31"/>
      <c r="K42" s="31">
        <v>5606600000000</v>
      </c>
      <c r="L42" s="32" t="s">
        <v>398</v>
      </c>
      <c r="M42" s="35"/>
    </row>
    <row x14ac:dyDescent="0.25" r="43" customHeight="1" ht="18.75">
      <c r="A43" s="30"/>
      <c r="B43" s="30" t="s">
        <v>313</v>
      </c>
      <c r="C43" s="31">
        <v>65038484000000</v>
      </c>
      <c r="D43" s="31">
        <v>13834945000000</v>
      </c>
      <c r="E43" s="31">
        <v>4922228000000</v>
      </c>
      <c r="F43" s="31">
        <v>0</v>
      </c>
      <c r="G43" s="31"/>
      <c r="H43" s="31"/>
      <c r="I43" s="31"/>
      <c r="J43" s="31"/>
      <c r="K43" s="31">
        <v>73951201000000</v>
      </c>
      <c r="L43" s="32" t="s">
        <v>314</v>
      </c>
      <c r="M43" s="32"/>
    </row>
    <row x14ac:dyDescent="0.25" r="44" customHeight="1" ht="18.75">
      <c r="A44" s="36" t="s">
        <v>399</v>
      </c>
      <c r="B44" s="30" t="s">
        <v>324</v>
      </c>
      <c r="C44" s="31"/>
      <c r="D44" s="31"/>
      <c r="E44" s="31"/>
      <c r="F44" s="31"/>
      <c r="G44" s="31"/>
      <c r="H44" s="31"/>
      <c r="I44" s="31"/>
      <c r="J44" s="31"/>
      <c r="K44" s="31"/>
      <c r="L44" s="32" t="s">
        <v>325</v>
      </c>
      <c r="M44" s="37" t="s">
        <v>400</v>
      </c>
    </row>
    <row x14ac:dyDescent="0.25" r="45" customHeight="1" ht="18.75">
      <c r="A45" s="34"/>
      <c r="B45" s="30" t="s">
        <v>327</v>
      </c>
      <c r="C45" s="31">
        <v>3313244000000</v>
      </c>
      <c r="D45" s="31">
        <v>1094220000000</v>
      </c>
      <c r="E45" s="31">
        <v>262287000000</v>
      </c>
      <c r="F45" s="31">
        <v>12982000000</v>
      </c>
      <c r="G45" s="31"/>
      <c r="H45" s="31"/>
      <c r="I45" s="31"/>
      <c r="J45" s="31"/>
      <c r="K45" s="31">
        <v>4158159000000</v>
      </c>
      <c r="L45" s="32" t="s">
        <v>328</v>
      </c>
      <c r="M45" s="35"/>
    </row>
    <row x14ac:dyDescent="0.25" r="46" customHeight="1" ht="18.75">
      <c r="A46" s="34"/>
      <c r="B46" s="30" t="s">
        <v>329</v>
      </c>
      <c r="C46" s="31">
        <v>7666009000000</v>
      </c>
      <c r="D46" s="31">
        <v>1344986000000</v>
      </c>
      <c r="E46" s="31">
        <v>275523000000</v>
      </c>
      <c r="F46" s="31">
        <v>540653000000</v>
      </c>
      <c r="G46" s="31"/>
      <c r="H46" s="31"/>
      <c r="I46" s="31"/>
      <c r="J46" s="31"/>
      <c r="K46" s="31">
        <v>9276125000000</v>
      </c>
      <c r="L46" s="32" t="s">
        <v>330</v>
      </c>
      <c r="M46" s="35"/>
    </row>
    <row x14ac:dyDescent="0.25" r="47" customHeight="1" ht="18.75">
      <c r="A47" s="34"/>
      <c r="B47" s="30" t="s">
        <v>331</v>
      </c>
      <c r="C47" s="31"/>
      <c r="D47" s="31"/>
      <c r="E47" s="31"/>
      <c r="F47" s="31"/>
      <c r="G47" s="31"/>
      <c r="H47" s="31"/>
      <c r="I47" s="31"/>
      <c r="J47" s="31"/>
      <c r="K47" s="31"/>
      <c r="L47" s="32" t="s">
        <v>332</v>
      </c>
      <c r="M47" s="35"/>
    </row>
    <row x14ac:dyDescent="0.25" r="48" customHeight="1" ht="18.75">
      <c r="A48" s="34"/>
      <c r="B48" s="30" t="s">
        <v>333</v>
      </c>
      <c r="C48" s="31"/>
      <c r="D48" s="31"/>
      <c r="E48" s="31"/>
      <c r="F48" s="31"/>
      <c r="G48" s="31"/>
      <c r="H48" s="31"/>
      <c r="I48" s="31"/>
      <c r="J48" s="31"/>
      <c r="K48" s="31"/>
      <c r="L48" s="32" t="s">
        <v>334</v>
      </c>
      <c r="M48" s="35"/>
    </row>
    <row x14ac:dyDescent="0.25" r="49" customHeight="1" ht="18.75">
      <c r="A49" s="34"/>
      <c r="B49" s="30" t="s">
        <v>335</v>
      </c>
      <c r="C49" s="31">
        <v>2981185000000</v>
      </c>
      <c r="D49" s="31">
        <v>383015000000</v>
      </c>
      <c r="E49" s="31">
        <v>554450000000</v>
      </c>
      <c r="F49" s="31">
        <v>-562720000000</v>
      </c>
      <c r="G49" s="31"/>
      <c r="H49" s="31"/>
      <c r="I49" s="31"/>
      <c r="J49" s="31"/>
      <c r="K49" s="31">
        <v>2247030000000</v>
      </c>
      <c r="L49" s="32" t="s">
        <v>336</v>
      </c>
      <c r="M49" s="35"/>
    </row>
    <row x14ac:dyDescent="0.25" r="50" customHeight="1" ht="18.75">
      <c r="A50" s="34"/>
      <c r="B50" s="30" t="s">
        <v>337</v>
      </c>
      <c r="C50" s="31">
        <v>2120861000000</v>
      </c>
      <c r="D50" s="31">
        <v>572000000000</v>
      </c>
      <c r="E50" s="31">
        <v>855688000000</v>
      </c>
      <c r="F50" s="31">
        <v>9093000000</v>
      </c>
      <c r="G50" s="31"/>
      <c r="H50" s="31"/>
      <c r="I50" s="31"/>
      <c r="J50" s="31"/>
      <c r="K50" s="31">
        <v>1846266000000</v>
      </c>
      <c r="L50" s="32" t="s">
        <v>338</v>
      </c>
      <c r="M50" s="35"/>
    </row>
    <row x14ac:dyDescent="0.25" r="51" customHeight="1" ht="18.75">
      <c r="A51" s="34"/>
      <c r="B51" s="30" t="s">
        <v>339</v>
      </c>
      <c r="C51" s="31"/>
      <c r="D51" s="31"/>
      <c r="E51" s="31"/>
      <c r="F51" s="31"/>
      <c r="G51" s="31"/>
      <c r="H51" s="31"/>
      <c r="I51" s="31"/>
      <c r="J51" s="31"/>
      <c r="K51" s="31"/>
      <c r="L51" s="32" t="s">
        <v>340</v>
      </c>
      <c r="M51" s="35"/>
    </row>
    <row x14ac:dyDescent="0.25" r="52" customHeight="1" ht="18.75">
      <c r="A52" s="34"/>
      <c r="B52" s="30" t="s">
        <v>341</v>
      </c>
      <c r="C52" s="31"/>
      <c r="D52" s="31"/>
      <c r="E52" s="31"/>
      <c r="F52" s="31"/>
      <c r="G52" s="31"/>
      <c r="H52" s="31"/>
      <c r="I52" s="31"/>
      <c r="J52" s="31"/>
      <c r="K52" s="31"/>
      <c r="L52" s="32" t="s">
        <v>342</v>
      </c>
      <c r="M52" s="35"/>
    </row>
    <row x14ac:dyDescent="0.25" r="53" customHeight="1" ht="18.75">
      <c r="A53" s="34"/>
      <c r="B53" s="30" t="s">
        <v>343</v>
      </c>
      <c r="C53" s="31"/>
      <c r="D53" s="31"/>
      <c r="E53" s="31"/>
      <c r="F53" s="31"/>
      <c r="G53" s="31"/>
      <c r="H53" s="31"/>
      <c r="I53" s="31"/>
      <c r="J53" s="31"/>
      <c r="K53" s="31"/>
      <c r="L53" s="32" t="s">
        <v>344</v>
      </c>
      <c r="M53" s="35"/>
    </row>
    <row x14ac:dyDescent="0.25" r="54" customHeight="1" ht="18.75">
      <c r="A54" s="34"/>
      <c r="B54" s="30" t="s">
        <v>345</v>
      </c>
      <c r="C54" s="31"/>
      <c r="D54" s="31"/>
      <c r="E54" s="31"/>
      <c r="F54" s="31"/>
      <c r="G54" s="31"/>
      <c r="H54" s="31"/>
      <c r="I54" s="31"/>
      <c r="J54" s="31"/>
      <c r="K54" s="31"/>
      <c r="L54" s="32" t="s">
        <v>346</v>
      </c>
      <c r="M54" s="35"/>
    </row>
    <row x14ac:dyDescent="0.25" r="55" customHeight="1" ht="18.75">
      <c r="A55" s="34"/>
      <c r="B55" s="30" t="s">
        <v>347</v>
      </c>
      <c r="C55" s="31"/>
      <c r="D55" s="31"/>
      <c r="E55" s="31"/>
      <c r="F55" s="31"/>
      <c r="G55" s="31"/>
      <c r="H55" s="31"/>
      <c r="I55" s="31"/>
      <c r="J55" s="31"/>
      <c r="K55" s="31"/>
      <c r="L55" s="32" t="s">
        <v>348</v>
      </c>
      <c r="M55" s="35"/>
    </row>
    <row x14ac:dyDescent="0.25" r="56" customHeight="1" ht="18.75">
      <c r="A56" s="34"/>
      <c r="B56" s="30" t="s">
        <v>349</v>
      </c>
      <c r="C56" s="31"/>
      <c r="D56" s="31"/>
      <c r="E56" s="31"/>
      <c r="F56" s="31"/>
      <c r="G56" s="31"/>
      <c r="H56" s="31"/>
      <c r="I56" s="31"/>
      <c r="J56" s="31"/>
      <c r="K56" s="31"/>
      <c r="L56" s="32" t="s">
        <v>350</v>
      </c>
      <c r="M56" s="35"/>
    </row>
    <row x14ac:dyDescent="0.25" r="57" customHeight="1" ht="18.75">
      <c r="A57" s="34"/>
      <c r="B57" s="30" t="s">
        <v>351</v>
      </c>
      <c r="C57" s="31">
        <v>986998000000</v>
      </c>
      <c r="D57" s="31">
        <v>220584000000</v>
      </c>
      <c r="E57" s="31"/>
      <c r="F57" s="31">
        <v>-8000000</v>
      </c>
      <c r="G57" s="31"/>
      <c r="H57" s="31"/>
      <c r="I57" s="31"/>
      <c r="J57" s="31"/>
      <c r="K57" s="31">
        <v>1207574000000</v>
      </c>
      <c r="L57" s="32" t="s">
        <v>352</v>
      </c>
      <c r="M57" s="35"/>
    </row>
    <row x14ac:dyDescent="0.25" r="58" customHeight="1" ht="18.75">
      <c r="A58" s="34"/>
      <c r="B58" s="30" t="s">
        <v>353</v>
      </c>
      <c r="C58" s="31">
        <v>17068297000000</v>
      </c>
      <c r="D58" s="31">
        <v>3614805000000</v>
      </c>
      <c r="E58" s="31">
        <v>1947948000000</v>
      </c>
      <c r="F58" s="31">
        <v>0</v>
      </c>
      <c r="G58" s="31"/>
      <c r="H58" s="31"/>
      <c r="I58" s="31"/>
      <c r="J58" s="31"/>
      <c r="K58" s="31">
        <v>18735154000000</v>
      </c>
      <c r="L58" s="32" t="s">
        <v>354</v>
      </c>
      <c r="M58" s="35"/>
    </row>
    <row x14ac:dyDescent="0.25" r="59" customHeight="1" ht="18.75">
      <c r="A59" s="34"/>
      <c r="B59" s="30" t="s">
        <v>355</v>
      </c>
      <c r="C59" s="31"/>
      <c r="D59" s="31"/>
      <c r="E59" s="31"/>
      <c r="F59" s="31"/>
      <c r="G59" s="31"/>
      <c r="H59" s="31"/>
      <c r="I59" s="31"/>
      <c r="J59" s="31"/>
      <c r="K59" s="31"/>
      <c r="L59" s="32" t="s">
        <v>356</v>
      </c>
      <c r="M59" s="35"/>
    </row>
    <row x14ac:dyDescent="0.25" r="60" customHeight="1" ht="18.75">
      <c r="A60" s="34"/>
      <c r="B60" s="30" t="s">
        <v>357</v>
      </c>
      <c r="C60" s="31"/>
      <c r="D60" s="31"/>
      <c r="E60" s="31"/>
      <c r="F60" s="31"/>
      <c r="G60" s="31"/>
      <c r="H60" s="31"/>
      <c r="I60" s="31"/>
      <c r="J60" s="31"/>
      <c r="K60" s="31"/>
      <c r="L60" s="32" t="s">
        <v>358</v>
      </c>
      <c r="M60" s="35"/>
    </row>
    <row x14ac:dyDescent="0.25" r="61" customHeight="1" ht="18.75">
      <c r="A61" s="34"/>
      <c r="B61" s="30" t="s">
        <v>359</v>
      </c>
      <c r="C61" s="31"/>
      <c r="D61" s="31"/>
      <c r="E61" s="31"/>
      <c r="F61" s="31"/>
      <c r="G61" s="31"/>
      <c r="H61" s="31"/>
      <c r="I61" s="31"/>
      <c r="J61" s="31"/>
      <c r="K61" s="31"/>
      <c r="L61" s="32" t="s">
        <v>360</v>
      </c>
      <c r="M61" s="35"/>
    </row>
    <row x14ac:dyDescent="0.25" r="62" customHeight="1" ht="18.75">
      <c r="A62" s="34"/>
      <c r="B62" s="30" t="s">
        <v>361</v>
      </c>
      <c r="C62" s="31"/>
      <c r="D62" s="31"/>
      <c r="E62" s="31"/>
      <c r="F62" s="31"/>
      <c r="G62" s="31"/>
      <c r="H62" s="31"/>
      <c r="I62" s="31"/>
      <c r="J62" s="31"/>
      <c r="K62" s="31"/>
      <c r="L62" s="32" t="s">
        <v>362</v>
      </c>
      <c r="M62" s="35"/>
    </row>
    <row x14ac:dyDescent="0.25" r="63" customHeight="1" ht="18.75">
      <c r="A63" s="34"/>
      <c r="B63" s="30" t="s">
        <v>363</v>
      </c>
      <c r="C63" s="31"/>
      <c r="D63" s="31"/>
      <c r="E63" s="31"/>
      <c r="F63" s="31"/>
      <c r="G63" s="31"/>
      <c r="H63" s="31"/>
      <c r="I63" s="31"/>
      <c r="J63" s="31"/>
      <c r="K63" s="31"/>
      <c r="L63" s="32" t="s">
        <v>364</v>
      </c>
      <c r="M63" s="35"/>
    </row>
    <row x14ac:dyDescent="0.25" r="64" customHeight="1" ht="18.75">
      <c r="A64" s="34"/>
      <c r="B64" s="30" t="s">
        <v>365</v>
      </c>
      <c r="C64" s="31"/>
      <c r="D64" s="31"/>
      <c r="E64" s="31"/>
      <c r="F64" s="31"/>
      <c r="G64" s="31"/>
      <c r="H64" s="31"/>
      <c r="I64" s="31"/>
      <c r="J64" s="31"/>
      <c r="K64" s="31"/>
      <c r="L64" s="32" t="s">
        <v>366</v>
      </c>
      <c r="M64" s="35"/>
    </row>
    <row x14ac:dyDescent="0.25" r="65" customHeight="1" ht="18.75">
      <c r="A65" s="34"/>
      <c r="B65" s="30" t="s">
        <v>367</v>
      </c>
      <c r="C65" s="31"/>
      <c r="D65" s="31"/>
      <c r="E65" s="31"/>
      <c r="F65" s="31"/>
      <c r="G65" s="31"/>
      <c r="H65" s="31"/>
      <c r="I65" s="31"/>
      <c r="J65" s="31"/>
      <c r="K65" s="31"/>
      <c r="L65" s="32" t="s">
        <v>368</v>
      </c>
      <c r="M65" s="35"/>
    </row>
    <row x14ac:dyDescent="0.25" r="66" customHeight="1" ht="18.75">
      <c r="A66" s="34"/>
      <c r="B66" s="30" t="s">
        <v>369</v>
      </c>
      <c r="C66" s="31"/>
      <c r="D66" s="31"/>
      <c r="E66" s="31"/>
      <c r="F66" s="31"/>
      <c r="G66" s="31"/>
      <c r="H66" s="31"/>
      <c r="I66" s="31"/>
      <c r="J66" s="31"/>
      <c r="K66" s="31"/>
      <c r="L66" s="32" t="s">
        <v>370</v>
      </c>
      <c r="M66" s="35"/>
    </row>
    <row x14ac:dyDescent="0.25" r="67" customHeight="1" ht="18.75">
      <c r="A67" s="34"/>
      <c r="B67" s="30" t="s">
        <v>371</v>
      </c>
      <c r="C67" s="31"/>
      <c r="D67" s="31"/>
      <c r="E67" s="31"/>
      <c r="F67" s="31"/>
      <c r="G67" s="31"/>
      <c r="H67" s="31"/>
      <c r="I67" s="31"/>
      <c r="J67" s="31"/>
      <c r="K67" s="31"/>
      <c r="L67" s="32" t="s">
        <v>372</v>
      </c>
      <c r="M67" s="35"/>
    </row>
    <row x14ac:dyDescent="0.25" r="68" customHeight="1" ht="18.75">
      <c r="A68" s="34"/>
      <c r="B68" s="30" t="s">
        <v>373</v>
      </c>
      <c r="C68" s="31"/>
      <c r="D68" s="31"/>
      <c r="E68" s="31"/>
      <c r="F68" s="31"/>
      <c r="G68" s="31"/>
      <c r="H68" s="31"/>
      <c r="I68" s="31"/>
      <c r="J68" s="31"/>
      <c r="K68" s="31"/>
      <c r="L68" s="32" t="s">
        <v>374</v>
      </c>
      <c r="M68" s="35"/>
    </row>
    <row x14ac:dyDescent="0.25" r="69" customHeight="1" ht="18.75">
      <c r="A69" s="34"/>
      <c r="B69" s="30" t="s">
        <v>375</v>
      </c>
      <c r="C69" s="31"/>
      <c r="D69" s="31"/>
      <c r="E69" s="31"/>
      <c r="F69" s="31"/>
      <c r="G69" s="31"/>
      <c r="H69" s="31"/>
      <c r="I69" s="31"/>
      <c r="J69" s="31"/>
      <c r="K69" s="31"/>
      <c r="L69" s="32" t="s">
        <v>376</v>
      </c>
      <c r="M69" s="35"/>
    </row>
    <row x14ac:dyDescent="0.25" r="70" customHeight="1" ht="18.75">
      <c r="A70" s="34"/>
      <c r="B70" s="30" t="s">
        <v>377</v>
      </c>
      <c r="C70" s="31"/>
      <c r="D70" s="31"/>
      <c r="E70" s="31"/>
      <c r="F70" s="31"/>
      <c r="G70" s="31"/>
      <c r="H70" s="31"/>
      <c r="I70" s="31"/>
      <c r="J70" s="31"/>
      <c r="K70" s="31"/>
      <c r="L70" s="32" t="s">
        <v>378</v>
      </c>
      <c r="M70" s="35"/>
    </row>
    <row x14ac:dyDescent="0.25" r="71" customHeight="1" ht="18.75">
      <c r="A71" s="34"/>
      <c r="B71" s="30" t="s">
        <v>379</v>
      </c>
      <c r="C71" s="31"/>
      <c r="D71" s="31"/>
      <c r="E71" s="31"/>
      <c r="F71" s="31"/>
      <c r="G71" s="31"/>
      <c r="H71" s="31"/>
      <c r="I71" s="31"/>
      <c r="J71" s="31"/>
      <c r="K71" s="31"/>
      <c r="L71" s="32" t="s">
        <v>380</v>
      </c>
      <c r="M71" s="35"/>
    </row>
    <row x14ac:dyDescent="0.25" r="72" customHeight="1" ht="18.75">
      <c r="A72" s="34"/>
      <c r="B72" s="30" t="s">
        <v>381</v>
      </c>
      <c r="C72" s="31"/>
      <c r="D72" s="31"/>
      <c r="E72" s="31"/>
      <c r="F72" s="31"/>
      <c r="G72" s="31"/>
      <c r="H72" s="31"/>
      <c r="I72" s="31"/>
      <c r="J72" s="31"/>
      <c r="K72" s="31"/>
      <c r="L72" s="32" t="s">
        <v>382</v>
      </c>
      <c r="M72" s="35"/>
    </row>
    <row x14ac:dyDescent="0.25" r="73" customHeight="1" ht="18.75">
      <c r="A73" s="34"/>
      <c r="B73" s="30" t="s">
        <v>383</v>
      </c>
      <c r="C73" s="31"/>
      <c r="D73" s="31"/>
      <c r="E73" s="31"/>
      <c r="F73" s="31"/>
      <c r="G73" s="31"/>
      <c r="H73" s="31"/>
      <c r="I73" s="31"/>
      <c r="J73" s="31"/>
      <c r="K73" s="31"/>
      <c r="L73" s="32" t="s">
        <v>384</v>
      </c>
      <c r="M73" s="35"/>
    </row>
    <row x14ac:dyDescent="0.25" r="74" customHeight="1" ht="18.75">
      <c r="A74" s="34"/>
      <c r="B74" s="30" t="s">
        <v>385</v>
      </c>
      <c r="C74" s="31"/>
      <c r="D74" s="31"/>
      <c r="E74" s="31"/>
      <c r="F74" s="31"/>
      <c r="G74" s="31"/>
      <c r="H74" s="31"/>
      <c r="I74" s="31"/>
      <c r="J74" s="31"/>
      <c r="K74" s="31"/>
      <c r="L74" s="32" t="s">
        <v>386</v>
      </c>
      <c r="M74" s="35"/>
    </row>
    <row x14ac:dyDescent="0.25" r="75" customHeight="1" ht="18.75">
      <c r="A75" s="34"/>
      <c r="B75" s="30" t="s">
        <v>387</v>
      </c>
      <c r="C75" s="31"/>
      <c r="D75" s="31"/>
      <c r="E75" s="31"/>
      <c r="F75" s="31"/>
      <c r="G75" s="31"/>
      <c r="H75" s="31"/>
      <c r="I75" s="31"/>
      <c r="J75" s="31"/>
      <c r="K75" s="31"/>
      <c r="L75" s="32" t="s">
        <v>388</v>
      </c>
      <c r="M75" s="35"/>
    </row>
    <row x14ac:dyDescent="0.25" r="76" customHeight="1" ht="18.75">
      <c r="A76" s="34"/>
      <c r="B76" s="30" t="s">
        <v>389</v>
      </c>
      <c r="C76" s="31"/>
      <c r="D76" s="31"/>
      <c r="E76" s="31"/>
      <c r="F76" s="31"/>
      <c r="G76" s="31"/>
      <c r="H76" s="31"/>
      <c r="I76" s="31"/>
      <c r="J76" s="31"/>
      <c r="K76" s="31"/>
      <c r="L76" s="32" t="s">
        <v>390</v>
      </c>
      <c r="M76" s="35"/>
    </row>
    <row x14ac:dyDescent="0.25" r="77" customHeight="1" ht="18.75">
      <c r="A77" s="34"/>
      <c r="B77" s="30" t="s">
        <v>391</v>
      </c>
      <c r="C77" s="31"/>
      <c r="D77" s="31"/>
      <c r="E77" s="31"/>
      <c r="F77" s="31"/>
      <c r="G77" s="31"/>
      <c r="H77" s="31"/>
      <c r="I77" s="31"/>
      <c r="J77" s="31"/>
      <c r="K77" s="31"/>
      <c r="L77" s="32" t="s">
        <v>392</v>
      </c>
      <c r="M77" s="35"/>
    </row>
    <row x14ac:dyDescent="0.25" r="78" customHeight="1" ht="18.75">
      <c r="A78" s="34"/>
      <c r="B78" s="30" t="s">
        <v>393</v>
      </c>
      <c r="C78" s="31"/>
      <c r="D78" s="31"/>
      <c r="E78" s="31"/>
      <c r="F78" s="31"/>
      <c r="G78" s="31"/>
      <c r="H78" s="31"/>
      <c r="I78" s="31"/>
      <c r="J78" s="31"/>
      <c r="K78" s="31"/>
      <c r="L78" s="32" t="s">
        <v>394</v>
      </c>
      <c r="M78" s="35"/>
    </row>
    <row x14ac:dyDescent="0.25" r="79" customHeight="1" ht="18.75">
      <c r="A79" s="34"/>
      <c r="B79" s="30" t="s">
        <v>395</v>
      </c>
      <c r="C79" s="31"/>
      <c r="D79" s="31"/>
      <c r="E79" s="31"/>
      <c r="F79" s="31"/>
      <c r="G79" s="31"/>
      <c r="H79" s="31"/>
      <c r="I79" s="31"/>
      <c r="J79" s="31"/>
      <c r="K79" s="31"/>
      <c r="L79" s="32" t="s">
        <v>396</v>
      </c>
      <c r="M79" s="35"/>
    </row>
    <row x14ac:dyDescent="0.25" r="80" customHeight="1" ht="18.75">
      <c r="A80" s="34"/>
      <c r="B80" s="30" t="s">
        <v>397</v>
      </c>
      <c r="C80" s="31"/>
      <c r="D80" s="31"/>
      <c r="E80" s="31"/>
      <c r="F80" s="31"/>
      <c r="G80" s="31"/>
      <c r="H80" s="31"/>
      <c r="I80" s="31"/>
      <c r="J80" s="31"/>
      <c r="K80" s="31"/>
      <c r="L80" s="32" t="s">
        <v>398</v>
      </c>
      <c r="M80" s="35"/>
    </row>
    <row x14ac:dyDescent="0.25" r="81" customHeight="1" ht="18.75">
      <c r="A81" s="30"/>
      <c r="B81" s="30" t="s">
        <v>313</v>
      </c>
      <c r="C81" s="31">
        <v>17068297000000</v>
      </c>
      <c r="D81" s="31">
        <v>3614805000000</v>
      </c>
      <c r="E81" s="31">
        <v>1947948000000</v>
      </c>
      <c r="F81" s="31">
        <v>0</v>
      </c>
      <c r="G81" s="31"/>
      <c r="H81" s="31"/>
      <c r="I81" s="31"/>
      <c r="J81" s="31"/>
      <c r="K81" s="31">
        <v>18735154000000</v>
      </c>
      <c r="L81" s="32" t="s">
        <v>314</v>
      </c>
      <c r="M81" s="32"/>
    </row>
    <row x14ac:dyDescent="0.25" r="82" customHeight="1" ht="17.25" customFormat="1" s="10">
      <c r="A82" s="38" t="s">
        <v>313</v>
      </c>
      <c r="B82" s="38"/>
      <c r="C82" s="39"/>
      <c r="D82" s="39"/>
      <c r="E82" s="39"/>
      <c r="F82" s="39"/>
      <c r="G82" s="40" t="s">
        <v>314</v>
      </c>
      <c r="H82" s="40"/>
      <c r="I82" s="40"/>
      <c r="J82" s="40"/>
      <c r="K82" s="41"/>
      <c r="L82" s="40"/>
      <c r="M82" s="40"/>
    </row>
    <row x14ac:dyDescent="0.25" r="83" customHeight="1" ht="18.75" customFormat="1" s="10">
      <c r="A83" s="27"/>
      <c r="B83" s="12"/>
      <c r="C83" s="28" t="s">
        <v>315</v>
      </c>
      <c r="D83" s="28"/>
      <c r="E83" s="28"/>
      <c r="F83" s="28"/>
      <c r="G83" s="13"/>
      <c r="H83" s="13"/>
      <c r="I83" s="13"/>
      <c r="J83" s="13"/>
      <c r="K83" s="28"/>
      <c r="L83" s="27"/>
      <c r="M83" s="12"/>
    </row>
    <row x14ac:dyDescent="0.25" r="84" customHeight="1" ht="18.75" customFormat="1" s="10">
      <c r="A84" s="12"/>
      <c r="B84" s="12"/>
      <c r="C84" s="28" t="s">
        <v>313</v>
      </c>
      <c r="D84" s="28" t="s">
        <v>316</v>
      </c>
      <c r="E84" s="28" t="s">
        <v>317</v>
      </c>
      <c r="F84" s="28" t="s">
        <v>318</v>
      </c>
      <c r="G84" s="13" t="s">
        <v>319</v>
      </c>
      <c r="H84" s="13" t="s">
        <v>320</v>
      </c>
      <c r="I84" s="13" t="s">
        <v>321</v>
      </c>
      <c r="J84" s="13" t="s">
        <v>322</v>
      </c>
      <c r="K84" s="28" t="s">
        <v>313</v>
      </c>
      <c r="L84" s="12"/>
      <c r="M84" s="12"/>
    </row>
    <row x14ac:dyDescent="0.25" r="85" customHeight="1" ht="18.75">
      <c r="A85" s="30" t="s">
        <v>401</v>
      </c>
      <c r="B85" s="30" t="s">
        <v>313</v>
      </c>
      <c r="C85" s="31">
        <v>47970187000000</v>
      </c>
      <c r="D85" s="31">
        <v>10220140000000</v>
      </c>
      <c r="E85" s="31">
        <v>2974280000000</v>
      </c>
      <c r="F85" s="31"/>
      <c r="G85" s="31"/>
      <c r="H85" s="31"/>
      <c r="I85" s="31"/>
      <c r="J85" s="31"/>
      <c r="K85" s="31">
        <v>55216047000000</v>
      </c>
      <c r="L85" s="32" t="s">
        <v>314</v>
      </c>
      <c r="M85" s="32" t="s">
        <v>402</v>
      </c>
    </row>
  </sheetData>
  <mergeCells count="14">
    <mergeCell ref="A3:F3"/>
    <mergeCell ref="G3:M3"/>
    <mergeCell ref="A4:B5"/>
    <mergeCell ref="C4:K4"/>
    <mergeCell ref="L4:M5"/>
    <mergeCell ref="A6:A43"/>
    <mergeCell ref="M6:M43"/>
    <mergeCell ref="A44:A81"/>
    <mergeCell ref="M44:M81"/>
    <mergeCell ref="A82:F82"/>
    <mergeCell ref="G82:M82"/>
    <mergeCell ref="A83:B84"/>
    <mergeCell ref="C83:K83"/>
    <mergeCell ref="L83:M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18" width="41.005" customWidth="1" bestFit="1"/>
    <col min="2" max="2" style="19" width="33.29071428571429" customWidth="1" bestFit="1"/>
    <col min="3" max="3" style="19" width="42.71928571428572" customWidth="1" bestFit="1"/>
  </cols>
  <sheetData>
    <row x14ac:dyDescent="0.25" r="1" customHeight="1" ht="34.5">
      <c r="A1" s="6" t="s">
        <v>306</v>
      </c>
      <c r="B1" s="7"/>
      <c r="C1" s="7"/>
    </row>
    <row x14ac:dyDescent="0.25" r="2" customHeight="1" ht="18.75">
      <c r="A2" s="8"/>
      <c r="B2" s="9"/>
      <c r="C2" s="9"/>
    </row>
    <row x14ac:dyDescent="0.25" r="3" customHeight="1" ht="17.25" customFormat="1" s="10">
      <c r="A3" s="6" t="s">
        <v>307</v>
      </c>
      <c r="B3" s="11" t="s">
        <v>308</v>
      </c>
      <c r="C3" s="11"/>
    </row>
    <row x14ac:dyDescent="0.25" r="4" customHeight="1" ht="18.75" customFormat="1" s="10">
      <c r="A4" s="12"/>
      <c r="B4" s="13" t="s">
        <v>309</v>
      </c>
      <c r="C4" s="9"/>
    </row>
    <row x14ac:dyDescent="0.25" r="5" customHeight="1" ht="18.75" customFormat="1" s="10">
      <c r="A5" s="14" t="s">
        <v>307</v>
      </c>
      <c r="B5" s="15"/>
      <c r="C5" s="16" t="s">
        <v>308</v>
      </c>
    </row>
    <row x14ac:dyDescent="0.25" r="6" customHeight="1" ht="75" customFormat="1" s="10">
      <c r="A6" s="14" t="s">
        <v>310</v>
      </c>
      <c r="B6" s="17"/>
      <c r="C6" s="16" t="s">
        <v>311</v>
      </c>
    </row>
  </sheetData>
  <mergeCells count="2">
    <mergeCell ref="A1:C1"/>
    <mergeCell ref="B3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29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5" width="13.576428571428572" customWidth="1" bestFit="1"/>
    <col min="12" max="12" style="2" width="13.576428571428572" customWidth="1" bestFit="1"/>
    <col min="13" max="13" style="2" width="13.576428571428572" customWidth="1" bestFit="1"/>
    <col min="14" max="14" style="2" width="13.576428571428572" customWidth="1" bestFit="1"/>
    <col min="15" max="15" style="2" width="13.576428571428572" customWidth="1" bestFit="1"/>
    <col min="16" max="16" style="2" width="13.576428571428572" customWidth="1" bestFit="1"/>
    <col min="17" max="17" style="2" width="13.576428571428572" customWidth="1" bestFit="1"/>
    <col min="18" max="18" style="2" width="13.576428571428572" customWidth="1" bestFit="1"/>
    <col min="19" max="19" style="2" width="13.576428571428572" customWidth="1" bestFit="1"/>
    <col min="20" max="20" style="2" width="13.576428571428572" customWidth="1" bestFit="1"/>
  </cols>
  <sheetData>
    <row x14ac:dyDescent="0.25" r="1" customHeight="1" ht="18.75">
      <c r="A1" s="3" t="s">
        <v>1</v>
      </c>
      <c r="B1" s="3" t="s">
        <v>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  <c r="Q1" s="3" t="s">
        <v>15</v>
      </c>
      <c r="R1" s="3" t="s">
        <v>16</v>
      </c>
      <c r="S1" s="3" t="s">
        <v>17</v>
      </c>
      <c r="T1" s="3" t="s">
        <v>18</v>
      </c>
    </row>
    <row x14ac:dyDescent="0.25" r="2" customHeight="1" ht="18.75">
      <c r="A2" s="3" t="s">
        <v>19</v>
      </c>
      <c r="B2" s="3" t="s">
        <v>20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20</v>
      </c>
      <c r="Q2" s="3" t="s">
        <v>33</v>
      </c>
      <c r="R2" s="3" t="s">
        <v>34</v>
      </c>
      <c r="S2" s="3" t="s">
        <v>35</v>
      </c>
      <c r="T2" s="3" t="s">
        <v>36</v>
      </c>
    </row>
    <row x14ac:dyDescent="0.25" r="3" customHeight="1" ht="18.75">
      <c r="A3" s="4"/>
      <c r="B3" s="4"/>
      <c r="C3" s="4"/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4"/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4"/>
      <c r="Q3" s="3" t="s">
        <v>48</v>
      </c>
      <c r="R3" s="3" t="s">
        <v>49</v>
      </c>
      <c r="S3" s="4"/>
      <c r="T3" s="3" t="s">
        <v>50</v>
      </c>
    </row>
    <row x14ac:dyDescent="0.25" r="4" customHeight="1" ht="18.75">
      <c r="A4" s="4"/>
      <c r="B4" s="4"/>
      <c r="C4" s="4"/>
      <c r="D4" s="4"/>
      <c r="E4" s="3" t="s">
        <v>51</v>
      </c>
      <c r="F4" s="3" t="s">
        <v>52</v>
      </c>
      <c r="G4" s="3" t="s">
        <v>53</v>
      </c>
      <c r="H4" s="3" t="s">
        <v>54</v>
      </c>
      <c r="I4" s="4"/>
      <c r="J4" s="3" t="s">
        <v>55</v>
      </c>
      <c r="K4" s="3" t="s">
        <v>56</v>
      </c>
      <c r="L4" s="3" t="s">
        <v>57</v>
      </c>
      <c r="M4" s="3" t="s">
        <v>58</v>
      </c>
      <c r="N4" s="3" t="s">
        <v>59</v>
      </c>
      <c r="O4" s="3" t="s">
        <v>60</v>
      </c>
      <c r="P4" s="4"/>
      <c r="Q4" s="3" t="s">
        <v>61</v>
      </c>
      <c r="R4" s="3" t="s">
        <v>62</v>
      </c>
      <c r="S4" s="4"/>
      <c r="T4" s="3" t="s">
        <v>63</v>
      </c>
    </row>
    <row x14ac:dyDescent="0.25" r="5" customHeight="1" ht="18.75">
      <c r="A5" s="4"/>
      <c r="B5" s="4"/>
      <c r="C5" s="4"/>
      <c r="D5" s="4"/>
      <c r="E5" s="3" t="s">
        <v>64</v>
      </c>
      <c r="F5" s="4"/>
      <c r="G5" s="3" t="s">
        <v>65</v>
      </c>
      <c r="H5" s="4"/>
      <c r="I5" s="4"/>
      <c r="J5" s="3" t="s">
        <v>66</v>
      </c>
      <c r="K5" s="3" t="s">
        <v>67</v>
      </c>
      <c r="L5" s="3" t="s">
        <v>68</v>
      </c>
      <c r="M5" s="3" t="s">
        <v>69</v>
      </c>
      <c r="N5" s="3" t="s">
        <v>70</v>
      </c>
      <c r="O5" s="4"/>
      <c r="P5" s="4"/>
      <c r="Q5" s="4"/>
      <c r="R5" s="3" t="s">
        <v>71</v>
      </c>
      <c r="S5" s="4"/>
      <c r="T5" s="3" t="s">
        <v>72</v>
      </c>
    </row>
    <row x14ac:dyDescent="0.25" r="6" customHeight="1" ht="18.75">
      <c r="A6" s="4"/>
      <c r="B6" s="4"/>
      <c r="C6" s="4"/>
      <c r="D6" s="4"/>
      <c r="E6" s="3" t="s">
        <v>73</v>
      </c>
      <c r="F6" s="4"/>
      <c r="G6" s="3" t="s">
        <v>74</v>
      </c>
      <c r="H6" s="4"/>
      <c r="I6" s="4"/>
      <c r="J6" s="4"/>
      <c r="K6" s="3" t="s">
        <v>75</v>
      </c>
      <c r="L6" s="3" t="s">
        <v>76</v>
      </c>
      <c r="M6" s="3" t="s">
        <v>77</v>
      </c>
      <c r="N6" s="3" t="s">
        <v>78</v>
      </c>
      <c r="O6" s="4"/>
      <c r="P6" s="4"/>
      <c r="Q6" s="4"/>
      <c r="R6" s="3" t="s">
        <v>79</v>
      </c>
      <c r="S6" s="4"/>
      <c r="T6" s="3" t="s">
        <v>80</v>
      </c>
    </row>
    <row x14ac:dyDescent="0.25" r="7" customHeight="1" ht="18.75">
      <c r="A7" s="4"/>
      <c r="B7" s="4"/>
      <c r="C7" s="4"/>
      <c r="D7" s="4"/>
      <c r="E7" s="4"/>
      <c r="F7" s="4"/>
      <c r="G7" s="4"/>
      <c r="H7" s="4"/>
      <c r="I7" s="4"/>
      <c r="J7" s="4"/>
      <c r="K7" s="3" t="s">
        <v>81</v>
      </c>
      <c r="L7" s="3" t="s">
        <v>82</v>
      </c>
      <c r="M7" s="3" t="s">
        <v>83</v>
      </c>
      <c r="N7" s="3" t="s">
        <v>84</v>
      </c>
      <c r="O7" s="4"/>
      <c r="P7" s="4"/>
      <c r="Q7" s="4"/>
      <c r="R7" s="3" t="s">
        <v>85</v>
      </c>
      <c r="S7" s="4"/>
      <c r="T7" s="3" t="s">
        <v>86</v>
      </c>
    </row>
    <row x14ac:dyDescent="0.25" r="8" customHeight="1" ht="18.75">
      <c r="A8" s="4"/>
      <c r="B8" s="4"/>
      <c r="C8" s="4"/>
      <c r="D8" s="4"/>
      <c r="E8" s="4"/>
      <c r="F8" s="4"/>
      <c r="G8" s="4"/>
      <c r="H8" s="4"/>
      <c r="I8" s="4"/>
      <c r="J8" s="4"/>
      <c r="K8" s="3" t="s">
        <v>87</v>
      </c>
      <c r="L8" s="3" t="s">
        <v>88</v>
      </c>
      <c r="M8" s="3" t="s">
        <v>89</v>
      </c>
      <c r="N8" s="3" t="s">
        <v>90</v>
      </c>
      <c r="O8" s="4"/>
      <c r="P8" s="4"/>
      <c r="Q8" s="4"/>
      <c r="R8" s="3" t="s">
        <v>91</v>
      </c>
      <c r="S8" s="4"/>
      <c r="T8" s="3" t="s">
        <v>92</v>
      </c>
    </row>
    <row x14ac:dyDescent="0.25" r="9" customHeight="1" ht="18.75">
      <c r="A9" s="4"/>
      <c r="B9" s="4"/>
      <c r="C9" s="4"/>
      <c r="D9" s="4"/>
      <c r="E9" s="4"/>
      <c r="F9" s="4"/>
      <c r="G9" s="4"/>
      <c r="H9" s="4"/>
      <c r="I9" s="4"/>
      <c r="J9" s="4"/>
      <c r="K9" s="3" t="s">
        <v>93</v>
      </c>
      <c r="L9" s="3" t="s">
        <v>94</v>
      </c>
      <c r="M9" s="3" t="s">
        <v>95</v>
      </c>
      <c r="N9" s="3" t="s">
        <v>96</v>
      </c>
      <c r="O9" s="4"/>
      <c r="P9" s="4"/>
      <c r="Q9" s="4"/>
      <c r="R9" s="4"/>
      <c r="S9" s="4"/>
      <c r="T9" s="4"/>
    </row>
    <row x14ac:dyDescent="0.25" r="10" customHeight="1" ht="18.75">
      <c r="A10" s="4"/>
      <c r="B10" s="4"/>
      <c r="C10" s="4"/>
      <c r="D10" s="4"/>
      <c r="E10" s="4"/>
      <c r="F10" s="4"/>
      <c r="G10" s="4"/>
      <c r="H10" s="4"/>
      <c r="I10" s="4"/>
      <c r="J10" s="4"/>
      <c r="K10" s="3" t="s">
        <v>97</v>
      </c>
      <c r="L10" s="3" t="s">
        <v>98</v>
      </c>
      <c r="M10" s="3" t="s">
        <v>99</v>
      </c>
      <c r="N10" s="3" t="s">
        <v>100</v>
      </c>
      <c r="O10" s="4"/>
      <c r="P10" s="4"/>
      <c r="Q10" s="4"/>
      <c r="R10" s="4"/>
      <c r="S10" s="4"/>
      <c r="T10" s="4"/>
    </row>
    <row x14ac:dyDescent="0.25" r="11" customHeight="1" ht="18.75">
      <c r="A11" s="4"/>
      <c r="B11" s="4"/>
      <c r="C11" s="4"/>
      <c r="D11" s="4"/>
      <c r="E11" s="4"/>
      <c r="F11" s="4"/>
      <c r="G11" s="4"/>
      <c r="H11" s="4"/>
      <c r="I11" s="4"/>
      <c r="J11" s="4"/>
      <c r="K11" s="3" t="s">
        <v>101</v>
      </c>
      <c r="L11" s="3" t="s">
        <v>102</v>
      </c>
      <c r="M11" s="3" t="s">
        <v>103</v>
      </c>
      <c r="N11" s="3" t="s">
        <v>104</v>
      </c>
      <c r="O11" s="4"/>
      <c r="P11" s="4"/>
      <c r="Q11" s="4"/>
      <c r="R11" s="4"/>
      <c r="S11" s="4"/>
      <c r="T11" s="4"/>
    </row>
    <row x14ac:dyDescent="0.25" r="12" customHeight="1" ht="18.75">
      <c r="A12" s="4"/>
      <c r="B12" s="4"/>
      <c r="C12" s="4"/>
      <c r="D12" s="4"/>
      <c r="E12" s="4"/>
      <c r="F12" s="4"/>
      <c r="G12" s="4"/>
      <c r="H12" s="4"/>
      <c r="I12" s="4"/>
      <c r="J12" s="4"/>
      <c r="K12" s="3" t="s">
        <v>105</v>
      </c>
      <c r="L12" s="3" t="s">
        <v>106</v>
      </c>
      <c r="M12" s="3" t="s">
        <v>107</v>
      </c>
      <c r="N12" s="3" t="s">
        <v>108</v>
      </c>
      <c r="O12" s="4"/>
      <c r="P12" s="4"/>
      <c r="Q12" s="4"/>
      <c r="R12" s="4"/>
      <c r="S12" s="4"/>
      <c r="T12" s="4"/>
    </row>
    <row x14ac:dyDescent="0.25" r="13" customHeight="1" ht="18.75">
      <c r="A13" s="4"/>
      <c r="B13" s="4"/>
      <c r="C13" s="4"/>
      <c r="D13" s="4"/>
      <c r="E13" s="4"/>
      <c r="F13" s="4"/>
      <c r="G13" s="4"/>
      <c r="H13" s="4"/>
      <c r="I13" s="4"/>
      <c r="J13" s="4"/>
      <c r="K13" s="3" t="s">
        <v>109</v>
      </c>
      <c r="L13" s="3" t="s">
        <v>110</v>
      </c>
      <c r="M13" s="3" t="s">
        <v>111</v>
      </c>
      <c r="N13" s="4"/>
      <c r="O13" s="4"/>
      <c r="P13" s="4"/>
      <c r="Q13" s="4"/>
      <c r="R13" s="4"/>
      <c r="S13" s="4"/>
      <c r="T13" s="4"/>
    </row>
    <row x14ac:dyDescent="0.25" r="14" customHeight="1" ht="18.75">
      <c r="A14" s="4"/>
      <c r="B14" s="4"/>
      <c r="C14" s="4"/>
      <c r="D14" s="4"/>
      <c r="E14" s="4"/>
      <c r="F14" s="4"/>
      <c r="G14" s="4"/>
      <c r="H14" s="4"/>
      <c r="I14" s="4"/>
      <c r="J14" s="4"/>
      <c r="K14" s="3" t="s">
        <v>112</v>
      </c>
      <c r="L14" s="3" t="s">
        <v>113</v>
      </c>
      <c r="M14" s="3" t="s">
        <v>114</v>
      </c>
      <c r="N14" s="4"/>
      <c r="O14" s="4"/>
      <c r="P14" s="4"/>
      <c r="Q14" s="4"/>
      <c r="R14" s="4"/>
      <c r="S14" s="4"/>
      <c r="T14" s="4"/>
    </row>
    <row x14ac:dyDescent="0.25" r="15" customHeight="1" ht="18.75">
      <c r="A15" s="4"/>
      <c r="B15" s="4"/>
      <c r="C15" s="4"/>
      <c r="D15" s="4"/>
      <c r="E15" s="4"/>
      <c r="F15" s="4"/>
      <c r="G15" s="4"/>
      <c r="H15" s="4"/>
      <c r="I15" s="4"/>
      <c r="J15" s="4"/>
      <c r="K15" s="3" t="s">
        <v>115</v>
      </c>
      <c r="L15" s="3" t="s">
        <v>116</v>
      </c>
      <c r="M15" s="3" t="s">
        <v>117</v>
      </c>
      <c r="N15" s="4"/>
      <c r="O15" s="4"/>
      <c r="P15" s="4"/>
      <c r="Q15" s="4"/>
      <c r="R15" s="4"/>
      <c r="S15" s="4"/>
      <c r="T15" s="4"/>
    </row>
    <row x14ac:dyDescent="0.25" r="16" customHeight="1" ht="18.75">
      <c r="A16" s="4"/>
      <c r="B16" s="4"/>
      <c r="C16" s="4"/>
      <c r="D16" s="4"/>
      <c r="E16" s="4"/>
      <c r="F16" s="4"/>
      <c r="G16" s="4"/>
      <c r="H16" s="4"/>
      <c r="I16" s="4"/>
      <c r="J16" s="4"/>
      <c r="K16" s="3" t="s">
        <v>118</v>
      </c>
      <c r="L16" s="3" t="s">
        <v>119</v>
      </c>
      <c r="M16" s="3" t="s">
        <v>120</v>
      </c>
      <c r="N16" s="4"/>
      <c r="O16" s="4"/>
      <c r="P16" s="4"/>
      <c r="Q16" s="4"/>
      <c r="R16" s="4"/>
      <c r="S16" s="4"/>
      <c r="T16" s="4"/>
    </row>
    <row x14ac:dyDescent="0.25" r="17" customHeight="1" ht="18.75">
      <c r="A17" s="4"/>
      <c r="B17" s="4"/>
      <c r="C17" s="4"/>
      <c r="D17" s="4"/>
      <c r="E17" s="4"/>
      <c r="F17" s="4"/>
      <c r="G17" s="4"/>
      <c r="H17" s="4"/>
      <c r="I17" s="4"/>
      <c r="J17" s="4"/>
      <c r="K17" s="3" t="s">
        <v>121</v>
      </c>
      <c r="L17" s="3" t="s">
        <v>122</v>
      </c>
      <c r="M17" s="3" t="s">
        <v>123</v>
      </c>
      <c r="N17" s="4"/>
      <c r="O17" s="4"/>
      <c r="P17" s="4"/>
      <c r="Q17" s="4"/>
      <c r="R17" s="4"/>
      <c r="S17" s="4"/>
      <c r="T17" s="4"/>
    </row>
    <row x14ac:dyDescent="0.25" r="18" customHeight="1" ht="18.75">
      <c r="A18" s="4"/>
      <c r="B18" s="4"/>
      <c r="C18" s="4"/>
      <c r="D18" s="4"/>
      <c r="E18" s="4"/>
      <c r="F18" s="4"/>
      <c r="G18" s="4"/>
      <c r="H18" s="4"/>
      <c r="I18" s="4"/>
      <c r="J18" s="4"/>
      <c r="K18" s="3" t="s">
        <v>124</v>
      </c>
      <c r="L18" s="3" t="s">
        <v>125</v>
      </c>
      <c r="M18" s="3" t="s">
        <v>126</v>
      </c>
      <c r="N18" s="4"/>
      <c r="O18" s="4"/>
      <c r="P18" s="4"/>
      <c r="Q18" s="4"/>
      <c r="R18" s="4"/>
      <c r="S18" s="4"/>
      <c r="T18" s="4"/>
    </row>
    <row x14ac:dyDescent="0.25" r="19" customHeight="1" ht="18.75">
      <c r="A19" s="4"/>
      <c r="B19" s="4"/>
      <c r="C19" s="4"/>
      <c r="D19" s="4"/>
      <c r="E19" s="4"/>
      <c r="F19" s="4"/>
      <c r="G19" s="4"/>
      <c r="H19" s="4"/>
      <c r="I19" s="4"/>
      <c r="J19" s="4"/>
      <c r="K19" s="3" t="s">
        <v>127</v>
      </c>
      <c r="L19" s="3" t="s">
        <v>128</v>
      </c>
      <c r="M19" s="3" t="s">
        <v>129</v>
      </c>
      <c r="N19" s="4"/>
      <c r="O19" s="4"/>
      <c r="P19" s="4"/>
      <c r="Q19" s="4"/>
      <c r="R19" s="4"/>
      <c r="S19" s="4"/>
      <c r="T19" s="4"/>
    </row>
    <row x14ac:dyDescent="0.25" r="20" customHeight="1" ht="18.75">
      <c r="A20" s="4"/>
      <c r="B20" s="4"/>
      <c r="C20" s="4"/>
      <c r="D20" s="4"/>
      <c r="E20" s="4"/>
      <c r="F20" s="4"/>
      <c r="G20" s="4"/>
      <c r="H20" s="4"/>
      <c r="I20" s="4"/>
      <c r="J20" s="4"/>
      <c r="K20" s="3" t="s">
        <v>130</v>
      </c>
      <c r="L20" s="3" t="s">
        <v>131</v>
      </c>
      <c r="M20" s="3" t="s">
        <v>132</v>
      </c>
      <c r="N20" s="4"/>
      <c r="O20" s="4"/>
      <c r="P20" s="4"/>
      <c r="Q20" s="4"/>
      <c r="R20" s="4"/>
      <c r="S20" s="4"/>
      <c r="T20" s="4"/>
    </row>
    <row x14ac:dyDescent="0.25" r="21" customHeight="1" ht="18.75">
      <c r="A21" s="4"/>
      <c r="B21" s="4"/>
      <c r="C21" s="4"/>
      <c r="D21" s="4"/>
      <c r="E21" s="4"/>
      <c r="F21" s="4"/>
      <c r="G21" s="4"/>
      <c r="H21" s="4"/>
      <c r="I21" s="4"/>
      <c r="J21" s="4"/>
      <c r="K21" s="3" t="s">
        <v>133</v>
      </c>
      <c r="L21" s="3" t="s">
        <v>134</v>
      </c>
      <c r="M21" s="3" t="s">
        <v>135</v>
      </c>
      <c r="N21" s="4"/>
      <c r="O21" s="4"/>
      <c r="P21" s="4"/>
      <c r="Q21" s="4"/>
      <c r="R21" s="4"/>
      <c r="S21" s="4"/>
      <c r="T21" s="4"/>
    </row>
    <row x14ac:dyDescent="0.25" r="22" customHeight="1" ht="18.75">
      <c r="A22" s="4"/>
      <c r="B22" s="4"/>
      <c r="C22" s="4"/>
      <c r="D22" s="4"/>
      <c r="E22" s="4"/>
      <c r="F22" s="4"/>
      <c r="G22" s="4"/>
      <c r="H22" s="4"/>
      <c r="I22" s="4"/>
      <c r="J22" s="4"/>
      <c r="K22" s="3" t="s">
        <v>136</v>
      </c>
      <c r="L22" s="3" t="s">
        <v>137</v>
      </c>
      <c r="M22" s="3" t="s">
        <v>138</v>
      </c>
      <c r="N22" s="4"/>
      <c r="O22" s="4"/>
      <c r="P22" s="4"/>
      <c r="Q22" s="4"/>
      <c r="R22" s="4"/>
      <c r="S22" s="4"/>
      <c r="T22" s="4"/>
    </row>
    <row x14ac:dyDescent="0.25" r="23" customHeight="1" ht="18.75">
      <c r="A23" s="4"/>
      <c r="B23" s="4"/>
      <c r="C23" s="4"/>
      <c r="D23" s="4"/>
      <c r="E23" s="4"/>
      <c r="F23" s="4"/>
      <c r="G23" s="4"/>
      <c r="H23" s="4"/>
      <c r="I23" s="4"/>
      <c r="J23" s="4"/>
      <c r="K23" s="3" t="s">
        <v>139</v>
      </c>
      <c r="L23" s="3" t="s">
        <v>140</v>
      </c>
      <c r="M23" s="3" t="s">
        <v>141</v>
      </c>
      <c r="N23" s="4"/>
      <c r="O23" s="4"/>
      <c r="P23" s="4"/>
      <c r="Q23" s="4"/>
      <c r="R23" s="4"/>
      <c r="S23" s="4"/>
      <c r="T23" s="4"/>
    </row>
    <row x14ac:dyDescent="0.25" r="24" customHeight="1" ht="18.75">
      <c r="A24" s="4"/>
      <c r="B24" s="4"/>
      <c r="C24" s="4"/>
      <c r="D24" s="4"/>
      <c r="E24" s="4"/>
      <c r="F24" s="4"/>
      <c r="G24" s="4"/>
      <c r="H24" s="4"/>
      <c r="I24" s="4"/>
      <c r="J24" s="4"/>
      <c r="K24" s="3" t="s">
        <v>142</v>
      </c>
      <c r="L24" s="3" t="s">
        <v>143</v>
      </c>
      <c r="M24" s="3" t="s">
        <v>144</v>
      </c>
      <c r="N24" s="4"/>
      <c r="O24" s="4"/>
      <c r="P24" s="4"/>
      <c r="Q24" s="4"/>
      <c r="R24" s="4"/>
      <c r="S24" s="4"/>
      <c r="T24" s="4"/>
    </row>
    <row x14ac:dyDescent="0.25" r="25" customHeight="1" ht="18.75">
      <c r="A25" s="4"/>
      <c r="B25" s="4"/>
      <c r="C25" s="4"/>
      <c r="D25" s="4"/>
      <c r="E25" s="4"/>
      <c r="F25" s="4"/>
      <c r="G25" s="4"/>
      <c r="H25" s="4"/>
      <c r="I25" s="4"/>
      <c r="J25" s="4"/>
      <c r="K25" s="3" t="s">
        <v>145</v>
      </c>
      <c r="L25" s="3" t="s">
        <v>146</v>
      </c>
      <c r="M25" s="3" t="s">
        <v>147</v>
      </c>
      <c r="N25" s="4"/>
      <c r="O25" s="4"/>
      <c r="P25" s="4"/>
      <c r="Q25" s="4"/>
      <c r="R25" s="4"/>
      <c r="S25" s="4"/>
      <c r="T25" s="4"/>
    </row>
    <row x14ac:dyDescent="0.25" r="26" customHeight="1" ht="18.75">
      <c r="A26" s="4"/>
      <c r="B26" s="4"/>
      <c r="C26" s="4"/>
      <c r="D26" s="4"/>
      <c r="E26" s="4"/>
      <c r="F26" s="4"/>
      <c r="G26" s="4"/>
      <c r="H26" s="4"/>
      <c r="I26" s="4"/>
      <c r="J26" s="4"/>
      <c r="K26" s="3" t="s">
        <v>148</v>
      </c>
      <c r="L26" s="3" t="s">
        <v>149</v>
      </c>
      <c r="M26" s="3" t="s">
        <v>150</v>
      </c>
      <c r="N26" s="4"/>
      <c r="O26" s="4"/>
      <c r="P26" s="4"/>
      <c r="Q26" s="4"/>
      <c r="R26" s="4"/>
      <c r="S26" s="4"/>
      <c r="T26" s="4"/>
    </row>
    <row x14ac:dyDescent="0.25" r="27" customHeight="1" ht="18.75">
      <c r="A27" s="4"/>
      <c r="B27" s="4"/>
      <c r="C27" s="4"/>
      <c r="D27" s="4"/>
      <c r="E27" s="4"/>
      <c r="F27" s="4"/>
      <c r="G27" s="4"/>
      <c r="H27" s="4"/>
      <c r="I27" s="4"/>
      <c r="J27" s="4"/>
      <c r="K27" s="3" t="s">
        <v>151</v>
      </c>
      <c r="L27" s="3" t="s">
        <v>152</v>
      </c>
      <c r="M27" s="3" t="s">
        <v>153</v>
      </c>
      <c r="N27" s="4"/>
      <c r="O27" s="4"/>
      <c r="P27" s="4"/>
      <c r="Q27" s="4"/>
      <c r="R27" s="4"/>
      <c r="S27" s="4"/>
      <c r="T27" s="4"/>
    </row>
    <row x14ac:dyDescent="0.25" r="28" customHeight="1" ht="18.75">
      <c r="A28" s="4"/>
      <c r="B28" s="4"/>
      <c r="C28" s="4"/>
      <c r="D28" s="4"/>
      <c r="E28" s="4"/>
      <c r="F28" s="4"/>
      <c r="G28" s="4"/>
      <c r="H28" s="4"/>
      <c r="I28" s="4"/>
      <c r="J28" s="4"/>
      <c r="K28" s="3" t="s">
        <v>154</v>
      </c>
      <c r="L28" s="3" t="s">
        <v>155</v>
      </c>
      <c r="M28" s="3" t="s">
        <v>156</v>
      </c>
      <c r="N28" s="4"/>
      <c r="O28" s="4"/>
      <c r="P28" s="4"/>
      <c r="Q28" s="4"/>
      <c r="R28" s="4"/>
      <c r="S28" s="4"/>
      <c r="T28" s="4"/>
    </row>
    <row x14ac:dyDescent="0.25" r="29" customHeight="1" ht="18.75">
      <c r="A29" s="4"/>
      <c r="B29" s="4"/>
      <c r="C29" s="4"/>
      <c r="D29" s="4"/>
      <c r="E29" s="4"/>
      <c r="F29" s="4"/>
      <c r="G29" s="4"/>
      <c r="H29" s="4"/>
      <c r="I29" s="4"/>
      <c r="J29" s="4"/>
      <c r="K29" s="3" t="s">
        <v>157</v>
      </c>
      <c r="L29" s="3" t="s">
        <v>158</v>
      </c>
      <c r="M29" s="3" t="s">
        <v>159</v>
      </c>
      <c r="N29" s="4"/>
      <c r="O29" s="4"/>
      <c r="P29" s="4"/>
      <c r="Q29" s="4"/>
      <c r="R29" s="4"/>
      <c r="S29" s="4"/>
      <c r="T29" s="4"/>
    </row>
    <row x14ac:dyDescent="0.25" r="30" customHeight="1" ht="18.75">
      <c r="A30" s="4"/>
      <c r="B30" s="4"/>
      <c r="C30" s="4"/>
      <c r="D30" s="4"/>
      <c r="E30" s="4"/>
      <c r="F30" s="4"/>
      <c r="G30" s="4"/>
      <c r="H30" s="4"/>
      <c r="I30" s="4"/>
      <c r="J30" s="4"/>
      <c r="K30" s="3" t="s">
        <v>160</v>
      </c>
      <c r="L30" s="3" t="s">
        <v>161</v>
      </c>
      <c r="M30" s="3" t="s">
        <v>162</v>
      </c>
      <c r="N30" s="4"/>
      <c r="O30" s="4"/>
      <c r="P30" s="4"/>
      <c r="Q30" s="4"/>
      <c r="R30" s="4"/>
      <c r="S30" s="4"/>
      <c r="T30" s="4"/>
    </row>
    <row x14ac:dyDescent="0.25" r="31" customHeight="1" ht="18.75">
      <c r="A31" s="4"/>
      <c r="B31" s="4"/>
      <c r="C31" s="4"/>
      <c r="D31" s="4"/>
      <c r="E31" s="4"/>
      <c r="F31" s="4"/>
      <c r="G31" s="4"/>
      <c r="H31" s="4"/>
      <c r="I31" s="4"/>
      <c r="J31" s="4"/>
      <c r="K31" s="3" t="s">
        <v>163</v>
      </c>
      <c r="L31" s="3" t="s">
        <v>164</v>
      </c>
      <c r="M31" s="3" t="s">
        <v>165</v>
      </c>
      <c r="N31" s="4"/>
      <c r="O31" s="4"/>
      <c r="P31" s="4"/>
      <c r="Q31" s="4"/>
      <c r="R31" s="4"/>
      <c r="S31" s="4"/>
      <c r="T31" s="4"/>
    </row>
    <row x14ac:dyDescent="0.25" r="32" customHeight="1" ht="18.75">
      <c r="A32" s="4"/>
      <c r="B32" s="4"/>
      <c r="C32" s="4"/>
      <c r="D32" s="4"/>
      <c r="E32" s="4"/>
      <c r="F32" s="4"/>
      <c r="G32" s="4"/>
      <c r="H32" s="4"/>
      <c r="I32" s="4"/>
      <c r="J32" s="4"/>
      <c r="K32" s="3" t="s">
        <v>166</v>
      </c>
      <c r="L32" s="3" t="s">
        <v>167</v>
      </c>
      <c r="M32" s="3" t="s">
        <v>168</v>
      </c>
      <c r="N32" s="4"/>
      <c r="O32" s="4"/>
      <c r="P32" s="4"/>
      <c r="Q32" s="4"/>
      <c r="R32" s="4"/>
      <c r="S32" s="4"/>
      <c r="T32" s="4"/>
    </row>
    <row x14ac:dyDescent="0.25" r="33" customHeight="1" ht="18.75">
      <c r="A33" s="4"/>
      <c r="B33" s="4"/>
      <c r="C33" s="4"/>
      <c r="D33" s="4"/>
      <c r="E33" s="4"/>
      <c r="F33" s="4"/>
      <c r="G33" s="4"/>
      <c r="H33" s="4"/>
      <c r="I33" s="4"/>
      <c r="J33" s="4"/>
      <c r="K33" s="3" t="s">
        <v>169</v>
      </c>
      <c r="L33" s="3" t="s">
        <v>170</v>
      </c>
      <c r="M33" s="3" t="s">
        <v>171</v>
      </c>
      <c r="N33" s="4"/>
      <c r="O33" s="4"/>
      <c r="P33" s="4"/>
      <c r="Q33" s="4"/>
      <c r="R33" s="4"/>
      <c r="S33" s="4"/>
      <c r="T33" s="4"/>
    </row>
    <row x14ac:dyDescent="0.25" r="34" customHeight="1" ht="18.75">
      <c r="A34" s="4"/>
      <c r="B34" s="4"/>
      <c r="C34" s="4"/>
      <c r="D34" s="4"/>
      <c r="E34" s="4"/>
      <c r="F34" s="4"/>
      <c r="G34" s="4"/>
      <c r="H34" s="4"/>
      <c r="I34" s="4"/>
      <c r="J34" s="4"/>
      <c r="K34" s="3" t="s">
        <v>172</v>
      </c>
      <c r="L34" s="3" t="s">
        <v>173</v>
      </c>
      <c r="M34" s="3" t="s">
        <v>174</v>
      </c>
      <c r="N34" s="4"/>
      <c r="O34" s="4"/>
      <c r="P34" s="4"/>
      <c r="Q34" s="4"/>
      <c r="R34" s="4"/>
      <c r="S34" s="4"/>
      <c r="T34" s="4"/>
    </row>
    <row x14ac:dyDescent="0.25" r="35" customHeight="1" ht="18.75">
      <c r="A35" s="4"/>
      <c r="B35" s="4"/>
      <c r="C35" s="4"/>
      <c r="D35" s="4"/>
      <c r="E35" s="4"/>
      <c r="F35" s="4"/>
      <c r="G35" s="4"/>
      <c r="H35" s="4"/>
      <c r="I35" s="4"/>
      <c r="J35" s="4"/>
      <c r="K35" s="3" t="s">
        <v>175</v>
      </c>
      <c r="L35" s="3" t="s">
        <v>176</v>
      </c>
      <c r="M35" s="3" t="s">
        <v>177</v>
      </c>
      <c r="N35" s="4"/>
      <c r="O35" s="4"/>
      <c r="P35" s="4"/>
      <c r="Q35" s="4"/>
      <c r="R35" s="4"/>
      <c r="S35" s="4"/>
      <c r="T35" s="4"/>
    </row>
    <row x14ac:dyDescent="0.25" r="36" customHeight="1" ht="18.75">
      <c r="A36" s="4"/>
      <c r="B36" s="4"/>
      <c r="C36" s="4"/>
      <c r="D36" s="4"/>
      <c r="E36" s="4"/>
      <c r="F36" s="4"/>
      <c r="G36" s="4"/>
      <c r="H36" s="4"/>
      <c r="I36" s="4"/>
      <c r="J36" s="4"/>
      <c r="K36" s="3" t="s">
        <v>178</v>
      </c>
      <c r="L36" s="3" t="s">
        <v>179</v>
      </c>
      <c r="M36" s="4"/>
      <c r="N36" s="4"/>
      <c r="O36" s="4"/>
      <c r="P36" s="4"/>
      <c r="Q36" s="4"/>
      <c r="R36" s="4"/>
      <c r="S36" s="4"/>
      <c r="T36" s="4"/>
    </row>
    <row x14ac:dyDescent="0.25" r="37" customHeight="1" ht="18.75">
      <c r="A37" s="4"/>
      <c r="B37" s="4"/>
      <c r="C37" s="4"/>
      <c r="D37" s="4"/>
      <c r="E37" s="4"/>
      <c r="F37" s="4"/>
      <c r="G37" s="4"/>
      <c r="H37" s="4"/>
      <c r="I37" s="4"/>
      <c r="J37" s="4"/>
      <c r="K37" s="3" t="s">
        <v>180</v>
      </c>
      <c r="L37" s="3" t="s">
        <v>181</v>
      </c>
      <c r="M37" s="4"/>
      <c r="N37" s="4"/>
      <c r="O37" s="4"/>
      <c r="P37" s="4"/>
      <c r="Q37" s="4"/>
      <c r="R37" s="4"/>
      <c r="S37" s="4"/>
      <c r="T37" s="4"/>
    </row>
    <row x14ac:dyDescent="0.25" r="38" customHeight="1" ht="18.75">
      <c r="A38" s="4"/>
      <c r="B38" s="4"/>
      <c r="C38" s="4"/>
      <c r="D38" s="4"/>
      <c r="E38" s="4"/>
      <c r="F38" s="4"/>
      <c r="G38" s="4"/>
      <c r="H38" s="4"/>
      <c r="I38" s="4"/>
      <c r="J38" s="4"/>
      <c r="K38" s="3" t="s">
        <v>182</v>
      </c>
      <c r="L38" s="3" t="s">
        <v>183</v>
      </c>
      <c r="M38" s="4"/>
      <c r="N38" s="4"/>
      <c r="O38" s="4"/>
      <c r="P38" s="4"/>
      <c r="Q38" s="4"/>
      <c r="R38" s="4"/>
      <c r="S38" s="4"/>
      <c r="T38" s="4"/>
    </row>
    <row x14ac:dyDescent="0.25" r="39" customHeight="1" ht="18.75">
      <c r="A39" s="4"/>
      <c r="B39" s="4"/>
      <c r="C39" s="4"/>
      <c r="D39" s="4"/>
      <c r="E39" s="4"/>
      <c r="F39" s="4"/>
      <c r="G39" s="4"/>
      <c r="H39" s="4"/>
      <c r="I39" s="4"/>
      <c r="J39" s="4"/>
      <c r="K39" s="3" t="s">
        <v>184</v>
      </c>
      <c r="L39" s="3" t="s">
        <v>185</v>
      </c>
      <c r="M39" s="4"/>
      <c r="N39" s="4"/>
      <c r="O39" s="4"/>
      <c r="P39" s="4"/>
      <c r="Q39" s="4"/>
      <c r="R39" s="4"/>
      <c r="S39" s="4"/>
      <c r="T39" s="4"/>
    </row>
    <row x14ac:dyDescent="0.25" r="40" customHeight="1" ht="18.75">
      <c r="A40" s="4"/>
      <c r="B40" s="4"/>
      <c r="C40" s="4"/>
      <c r="D40" s="4"/>
      <c r="E40" s="4"/>
      <c r="F40" s="4"/>
      <c r="G40" s="4"/>
      <c r="H40" s="4"/>
      <c r="I40" s="4"/>
      <c r="J40" s="4"/>
      <c r="K40" s="3" t="s">
        <v>186</v>
      </c>
      <c r="L40" s="3" t="s">
        <v>187</v>
      </c>
      <c r="M40" s="4"/>
      <c r="N40" s="4"/>
      <c r="O40" s="4"/>
      <c r="P40" s="4"/>
      <c r="Q40" s="4"/>
      <c r="R40" s="4"/>
      <c r="S40" s="4"/>
      <c r="T40" s="4"/>
    </row>
    <row x14ac:dyDescent="0.25" r="41" customHeight="1" ht="18.75">
      <c r="A41" s="4"/>
      <c r="B41" s="4"/>
      <c r="C41" s="4"/>
      <c r="D41" s="4"/>
      <c r="E41" s="4"/>
      <c r="F41" s="4"/>
      <c r="G41" s="4"/>
      <c r="H41" s="4"/>
      <c r="I41" s="4"/>
      <c r="J41" s="4"/>
      <c r="K41" s="3" t="s">
        <v>188</v>
      </c>
      <c r="L41" s="3" t="s">
        <v>189</v>
      </c>
      <c r="M41" s="4"/>
      <c r="N41" s="4"/>
      <c r="O41" s="4"/>
      <c r="P41" s="4"/>
      <c r="Q41" s="4"/>
      <c r="R41" s="4"/>
      <c r="S41" s="4"/>
      <c r="T41" s="4"/>
    </row>
    <row x14ac:dyDescent="0.25" r="42" customHeight="1" ht="18.75">
      <c r="A42" s="4"/>
      <c r="B42" s="4"/>
      <c r="C42" s="4"/>
      <c r="D42" s="4"/>
      <c r="E42" s="4"/>
      <c r="F42" s="4"/>
      <c r="G42" s="4"/>
      <c r="H42" s="4"/>
      <c r="I42" s="4"/>
      <c r="J42" s="4"/>
      <c r="K42" s="3" t="s">
        <v>190</v>
      </c>
      <c r="L42" s="3" t="s">
        <v>191</v>
      </c>
      <c r="M42" s="4"/>
      <c r="N42" s="4"/>
      <c r="O42" s="4"/>
      <c r="P42" s="4"/>
      <c r="Q42" s="4"/>
      <c r="R42" s="4"/>
      <c r="S42" s="4"/>
      <c r="T42" s="4"/>
    </row>
    <row x14ac:dyDescent="0.25" r="43" customHeight="1" ht="18.75">
      <c r="A43" s="4"/>
      <c r="B43" s="4"/>
      <c r="C43" s="4"/>
      <c r="D43" s="4"/>
      <c r="E43" s="4"/>
      <c r="F43" s="4"/>
      <c r="G43" s="4"/>
      <c r="H43" s="4"/>
      <c r="I43" s="4"/>
      <c r="J43" s="4"/>
      <c r="K43" s="3" t="s">
        <v>192</v>
      </c>
      <c r="L43" s="3" t="s">
        <v>193</v>
      </c>
      <c r="M43" s="4"/>
      <c r="N43" s="4"/>
      <c r="O43" s="4"/>
      <c r="P43" s="4"/>
      <c r="Q43" s="4"/>
      <c r="R43" s="4"/>
      <c r="S43" s="4"/>
      <c r="T43" s="4"/>
    </row>
    <row x14ac:dyDescent="0.25" r="44" customHeight="1" ht="18.75">
      <c r="A44" s="4"/>
      <c r="B44" s="4"/>
      <c r="C44" s="4"/>
      <c r="D44" s="4"/>
      <c r="E44" s="4"/>
      <c r="F44" s="4"/>
      <c r="G44" s="4"/>
      <c r="H44" s="4"/>
      <c r="I44" s="4"/>
      <c r="J44" s="4"/>
      <c r="K44" s="3" t="s">
        <v>194</v>
      </c>
      <c r="L44" s="3" t="s">
        <v>195</v>
      </c>
      <c r="M44" s="4"/>
      <c r="N44" s="4"/>
      <c r="O44" s="4"/>
      <c r="P44" s="4"/>
      <c r="Q44" s="4"/>
      <c r="R44" s="4"/>
      <c r="S44" s="4"/>
      <c r="T44" s="4"/>
    </row>
    <row x14ac:dyDescent="0.25" r="45" customHeight="1" ht="18.75">
      <c r="A45" s="4"/>
      <c r="B45" s="4"/>
      <c r="C45" s="4"/>
      <c r="D45" s="4"/>
      <c r="E45" s="4"/>
      <c r="F45" s="4"/>
      <c r="G45" s="4"/>
      <c r="H45" s="4"/>
      <c r="I45" s="4"/>
      <c r="J45" s="4"/>
      <c r="K45" s="3" t="s">
        <v>196</v>
      </c>
      <c r="L45" s="3" t="s">
        <v>197</v>
      </c>
      <c r="M45" s="4"/>
      <c r="N45" s="4"/>
      <c r="O45" s="4"/>
      <c r="P45" s="4"/>
      <c r="Q45" s="4"/>
      <c r="R45" s="4"/>
      <c r="S45" s="4"/>
      <c r="T45" s="4"/>
    </row>
    <row x14ac:dyDescent="0.25" r="46" customHeight="1" ht="18.75">
      <c r="A46" s="4"/>
      <c r="B46" s="4"/>
      <c r="C46" s="4"/>
      <c r="D46" s="4"/>
      <c r="E46" s="4"/>
      <c r="F46" s="4"/>
      <c r="G46" s="4"/>
      <c r="H46" s="4"/>
      <c r="I46" s="4"/>
      <c r="J46" s="4"/>
      <c r="K46" s="3" t="s">
        <v>198</v>
      </c>
      <c r="L46" s="3" t="s">
        <v>199</v>
      </c>
      <c r="M46" s="4"/>
      <c r="N46" s="4"/>
      <c r="O46" s="4"/>
      <c r="P46" s="4"/>
      <c r="Q46" s="4"/>
      <c r="R46" s="4"/>
      <c r="S46" s="4"/>
      <c r="T46" s="4"/>
    </row>
    <row x14ac:dyDescent="0.25" r="47" customHeight="1" ht="18.75">
      <c r="A47" s="4"/>
      <c r="B47" s="4"/>
      <c r="C47" s="4"/>
      <c r="D47" s="4"/>
      <c r="E47" s="4"/>
      <c r="F47" s="4"/>
      <c r="G47" s="4"/>
      <c r="H47" s="4"/>
      <c r="I47" s="4"/>
      <c r="J47" s="4"/>
      <c r="K47" s="3" t="s">
        <v>200</v>
      </c>
      <c r="L47" s="3" t="s">
        <v>201</v>
      </c>
      <c r="M47" s="4"/>
      <c r="N47" s="4"/>
      <c r="O47" s="4"/>
      <c r="P47" s="4"/>
      <c r="Q47" s="4"/>
      <c r="R47" s="4"/>
      <c r="S47" s="4"/>
      <c r="T47" s="4"/>
    </row>
    <row x14ac:dyDescent="0.25" r="48" customHeight="1" ht="18.75">
      <c r="A48" s="4"/>
      <c r="B48" s="4"/>
      <c r="C48" s="4"/>
      <c r="D48" s="4"/>
      <c r="E48" s="4"/>
      <c r="F48" s="4"/>
      <c r="G48" s="4"/>
      <c r="H48" s="4"/>
      <c r="I48" s="4"/>
      <c r="J48" s="4"/>
      <c r="K48" s="3" t="s">
        <v>202</v>
      </c>
      <c r="L48" s="3" t="s">
        <v>203</v>
      </c>
      <c r="M48" s="4"/>
      <c r="N48" s="4"/>
      <c r="O48" s="4"/>
      <c r="P48" s="4"/>
      <c r="Q48" s="4"/>
      <c r="R48" s="4"/>
      <c r="S48" s="4"/>
      <c r="T48" s="4"/>
    </row>
    <row x14ac:dyDescent="0.25" r="49" customHeight="1" ht="18.75">
      <c r="A49" s="4"/>
      <c r="B49" s="4"/>
      <c r="C49" s="4"/>
      <c r="D49" s="4"/>
      <c r="E49" s="4"/>
      <c r="F49" s="4"/>
      <c r="G49" s="4"/>
      <c r="H49" s="4"/>
      <c r="I49" s="4"/>
      <c r="J49" s="4"/>
      <c r="K49" s="3" t="s">
        <v>204</v>
      </c>
      <c r="L49" s="3" t="s">
        <v>205</v>
      </c>
      <c r="M49" s="4"/>
      <c r="N49" s="4"/>
      <c r="O49" s="4"/>
      <c r="P49" s="4"/>
      <c r="Q49" s="4"/>
      <c r="R49" s="4"/>
      <c r="S49" s="4"/>
      <c r="T49" s="4"/>
    </row>
    <row x14ac:dyDescent="0.25" r="50" customHeight="1" ht="18.75">
      <c r="A50" s="4"/>
      <c r="B50" s="4"/>
      <c r="C50" s="4"/>
      <c r="D50" s="4"/>
      <c r="E50" s="4"/>
      <c r="F50" s="4"/>
      <c r="G50" s="4"/>
      <c r="H50" s="4"/>
      <c r="I50" s="4"/>
      <c r="J50" s="4"/>
      <c r="K50" s="3" t="s">
        <v>206</v>
      </c>
      <c r="L50" s="3" t="s">
        <v>207</v>
      </c>
      <c r="M50" s="4"/>
      <c r="N50" s="4"/>
      <c r="O50" s="4"/>
      <c r="P50" s="4"/>
      <c r="Q50" s="4"/>
      <c r="R50" s="4"/>
      <c r="S50" s="4"/>
      <c r="T50" s="4"/>
    </row>
    <row x14ac:dyDescent="0.25" r="51" customHeight="1" ht="18.75">
      <c r="A51" s="4"/>
      <c r="B51" s="4"/>
      <c r="C51" s="4"/>
      <c r="D51" s="4"/>
      <c r="E51" s="4"/>
      <c r="F51" s="4"/>
      <c r="G51" s="4"/>
      <c r="H51" s="4"/>
      <c r="I51" s="4"/>
      <c r="J51" s="4"/>
      <c r="K51" s="3" t="s">
        <v>208</v>
      </c>
      <c r="L51" s="3" t="s">
        <v>209</v>
      </c>
      <c r="M51" s="4"/>
      <c r="N51" s="4"/>
      <c r="O51" s="4"/>
      <c r="P51" s="4"/>
      <c r="Q51" s="4"/>
      <c r="R51" s="4"/>
      <c r="S51" s="4"/>
      <c r="T51" s="4"/>
    </row>
    <row x14ac:dyDescent="0.25" r="52" customHeight="1" ht="18.75">
      <c r="A52" s="4"/>
      <c r="B52" s="4"/>
      <c r="C52" s="4"/>
      <c r="D52" s="4"/>
      <c r="E52" s="4"/>
      <c r="F52" s="4"/>
      <c r="G52" s="4"/>
      <c r="H52" s="4"/>
      <c r="I52" s="4"/>
      <c r="J52" s="4"/>
      <c r="K52" s="3" t="s">
        <v>210</v>
      </c>
      <c r="L52" s="3" t="s">
        <v>211</v>
      </c>
      <c r="M52" s="4"/>
      <c r="N52" s="4"/>
      <c r="O52" s="4"/>
      <c r="P52" s="4"/>
      <c r="Q52" s="4"/>
      <c r="R52" s="4"/>
      <c r="S52" s="4"/>
      <c r="T52" s="4"/>
    </row>
    <row x14ac:dyDescent="0.25" r="53" customHeight="1" ht="18.75">
      <c r="A53" s="4"/>
      <c r="B53" s="4"/>
      <c r="C53" s="4"/>
      <c r="D53" s="4"/>
      <c r="E53" s="4"/>
      <c r="F53" s="4"/>
      <c r="G53" s="4"/>
      <c r="H53" s="4"/>
      <c r="I53" s="4"/>
      <c r="J53" s="4"/>
      <c r="K53" s="3" t="s">
        <v>212</v>
      </c>
      <c r="L53" s="3" t="s">
        <v>213</v>
      </c>
      <c r="M53" s="4"/>
      <c r="N53" s="4"/>
      <c r="O53" s="4"/>
      <c r="P53" s="4"/>
      <c r="Q53" s="4"/>
      <c r="R53" s="4"/>
      <c r="S53" s="4"/>
      <c r="T53" s="4"/>
    </row>
    <row x14ac:dyDescent="0.25" r="54" customHeight="1" ht="18.75">
      <c r="A54" s="4"/>
      <c r="B54" s="4"/>
      <c r="C54" s="4"/>
      <c r="D54" s="4"/>
      <c r="E54" s="4"/>
      <c r="F54" s="4"/>
      <c r="G54" s="4"/>
      <c r="H54" s="4"/>
      <c r="I54" s="4"/>
      <c r="J54" s="4"/>
      <c r="K54" s="3" t="s">
        <v>214</v>
      </c>
      <c r="L54" s="3" t="s">
        <v>215</v>
      </c>
      <c r="M54" s="4"/>
      <c r="N54" s="4"/>
      <c r="O54" s="4"/>
      <c r="P54" s="4"/>
      <c r="Q54" s="4"/>
      <c r="R54" s="4"/>
      <c r="S54" s="4"/>
      <c r="T54" s="4"/>
    </row>
    <row x14ac:dyDescent="0.25" r="55" customHeight="1" ht="18.75">
      <c r="A55" s="4"/>
      <c r="B55" s="4"/>
      <c r="C55" s="4"/>
      <c r="D55" s="4"/>
      <c r="E55" s="4"/>
      <c r="F55" s="4"/>
      <c r="G55" s="4"/>
      <c r="H55" s="4"/>
      <c r="I55" s="4"/>
      <c r="J55" s="4"/>
      <c r="K55" s="3" t="s">
        <v>216</v>
      </c>
      <c r="L55" s="3" t="s">
        <v>217</v>
      </c>
      <c r="M55" s="4"/>
      <c r="N55" s="4"/>
      <c r="O55" s="4"/>
      <c r="P55" s="4"/>
      <c r="Q55" s="4"/>
      <c r="R55" s="4"/>
      <c r="S55" s="4"/>
      <c r="T55" s="4"/>
    </row>
    <row x14ac:dyDescent="0.25" r="56" customHeight="1" ht="18.75">
      <c r="A56" s="4"/>
      <c r="B56" s="4"/>
      <c r="C56" s="4"/>
      <c r="D56" s="4"/>
      <c r="E56" s="4"/>
      <c r="F56" s="4"/>
      <c r="G56" s="4"/>
      <c r="H56" s="4"/>
      <c r="I56" s="4"/>
      <c r="J56" s="4"/>
      <c r="K56" s="3" t="s">
        <v>218</v>
      </c>
      <c r="L56" s="3" t="s">
        <v>219</v>
      </c>
      <c r="M56" s="4"/>
      <c r="N56" s="4"/>
      <c r="O56" s="4"/>
      <c r="P56" s="4"/>
      <c r="Q56" s="4"/>
      <c r="R56" s="4"/>
      <c r="S56" s="4"/>
      <c r="T56" s="4"/>
    </row>
    <row x14ac:dyDescent="0.25" r="57" customHeight="1" ht="18.75">
      <c r="A57" s="4"/>
      <c r="B57" s="4"/>
      <c r="C57" s="4"/>
      <c r="D57" s="4"/>
      <c r="E57" s="4"/>
      <c r="F57" s="4"/>
      <c r="G57" s="4"/>
      <c r="H57" s="4"/>
      <c r="I57" s="4"/>
      <c r="J57" s="4"/>
      <c r="K57" s="3" t="s">
        <v>220</v>
      </c>
      <c r="L57" s="3" t="s">
        <v>221</v>
      </c>
      <c r="M57" s="4"/>
      <c r="N57" s="4"/>
      <c r="O57" s="4"/>
      <c r="P57" s="4"/>
      <c r="Q57" s="4"/>
      <c r="R57" s="4"/>
      <c r="S57" s="4"/>
      <c r="T57" s="4"/>
    </row>
    <row x14ac:dyDescent="0.25" r="58" customHeight="1" ht="18.75">
      <c r="A58" s="4"/>
      <c r="B58" s="4"/>
      <c r="C58" s="4"/>
      <c r="D58" s="4"/>
      <c r="E58" s="4"/>
      <c r="F58" s="4"/>
      <c r="G58" s="4"/>
      <c r="H58" s="4"/>
      <c r="I58" s="4"/>
      <c r="J58" s="4"/>
      <c r="K58" s="3" t="s">
        <v>222</v>
      </c>
      <c r="L58" s="3" t="s">
        <v>223</v>
      </c>
      <c r="M58" s="4"/>
      <c r="N58" s="4"/>
      <c r="O58" s="4"/>
      <c r="P58" s="4"/>
      <c r="Q58" s="4"/>
      <c r="R58" s="4"/>
      <c r="S58" s="4"/>
      <c r="T58" s="4"/>
    </row>
    <row x14ac:dyDescent="0.25" r="59" customHeight="1" ht="18.75">
      <c r="A59" s="4"/>
      <c r="B59" s="4"/>
      <c r="C59" s="4"/>
      <c r="D59" s="4"/>
      <c r="E59" s="4"/>
      <c r="F59" s="4"/>
      <c r="G59" s="4"/>
      <c r="H59" s="4"/>
      <c r="I59" s="4"/>
      <c r="J59" s="4"/>
      <c r="K59" s="3" t="s">
        <v>224</v>
      </c>
      <c r="L59" s="3" t="s">
        <v>225</v>
      </c>
      <c r="M59" s="4"/>
      <c r="N59" s="4"/>
      <c r="O59" s="4"/>
      <c r="P59" s="4"/>
      <c r="Q59" s="4"/>
      <c r="R59" s="4"/>
      <c r="S59" s="4"/>
      <c r="T59" s="4"/>
    </row>
    <row x14ac:dyDescent="0.25" r="60" customHeight="1" ht="18.75">
      <c r="A60" s="4"/>
      <c r="B60" s="4"/>
      <c r="C60" s="4"/>
      <c r="D60" s="4"/>
      <c r="E60" s="4"/>
      <c r="F60" s="4"/>
      <c r="G60" s="4"/>
      <c r="H60" s="4"/>
      <c r="I60" s="4"/>
      <c r="J60" s="4"/>
      <c r="K60" s="3" t="s">
        <v>226</v>
      </c>
      <c r="L60" s="3" t="s">
        <v>227</v>
      </c>
      <c r="M60" s="4"/>
      <c r="N60" s="4"/>
      <c r="O60" s="4"/>
      <c r="P60" s="4"/>
      <c r="Q60" s="4"/>
      <c r="R60" s="4"/>
      <c r="S60" s="4"/>
      <c r="T60" s="4"/>
    </row>
    <row x14ac:dyDescent="0.25" r="61" customHeight="1" ht="18.75">
      <c r="A61" s="4"/>
      <c r="B61" s="4"/>
      <c r="C61" s="4"/>
      <c r="D61" s="4"/>
      <c r="E61" s="4"/>
      <c r="F61" s="4"/>
      <c r="G61" s="4"/>
      <c r="H61" s="4"/>
      <c r="I61" s="4"/>
      <c r="J61" s="4"/>
      <c r="K61" s="3" t="s">
        <v>228</v>
      </c>
      <c r="L61" s="3" t="s">
        <v>229</v>
      </c>
      <c r="M61" s="4"/>
      <c r="N61" s="4"/>
      <c r="O61" s="4"/>
      <c r="P61" s="4"/>
      <c r="Q61" s="4"/>
      <c r="R61" s="4"/>
      <c r="S61" s="4"/>
      <c r="T61" s="4"/>
    </row>
    <row x14ac:dyDescent="0.25" r="62" customHeight="1" ht="18.75">
      <c r="A62" s="4"/>
      <c r="B62" s="4"/>
      <c r="C62" s="4"/>
      <c r="D62" s="4"/>
      <c r="E62" s="4"/>
      <c r="F62" s="4"/>
      <c r="G62" s="4"/>
      <c r="H62" s="4"/>
      <c r="I62" s="4"/>
      <c r="J62" s="4"/>
      <c r="K62" s="3" t="s">
        <v>230</v>
      </c>
      <c r="L62" s="3" t="s">
        <v>231</v>
      </c>
      <c r="M62" s="4"/>
      <c r="N62" s="4"/>
      <c r="O62" s="4"/>
      <c r="P62" s="4"/>
      <c r="Q62" s="4"/>
      <c r="R62" s="4"/>
      <c r="S62" s="4"/>
      <c r="T62" s="4"/>
    </row>
    <row x14ac:dyDescent="0.25" r="63" customHeight="1" ht="18.75">
      <c r="A63" s="4"/>
      <c r="B63" s="4"/>
      <c r="C63" s="4"/>
      <c r="D63" s="4"/>
      <c r="E63" s="4"/>
      <c r="F63" s="4"/>
      <c r="G63" s="4"/>
      <c r="H63" s="4"/>
      <c r="I63" s="4"/>
      <c r="J63" s="4"/>
      <c r="K63" s="3" t="s">
        <v>232</v>
      </c>
      <c r="L63" s="3" t="s">
        <v>233</v>
      </c>
      <c r="M63" s="4"/>
      <c r="N63" s="4"/>
      <c r="O63" s="4"/>
      <c r="P63" s="4"/>
      <c r="Q63" s="4"/>
      <c r="R63" s="4"/>
      <c r="S63" s="4"/>
      <c r="T63" s="4"/>
    </row>
    <row x14ac:dyDescent="0.25" r="64" customHeight="1" ht="18.75">
      <c r="A64" s="4"/>
      <c r="B64" s="4"/>
      <c r="C64" s="4"/>
      <c r="D64" s="4"/>
      <c r="E64" s="4"/>
      <c r="F64" s="4"/>
      <c r="G64" s="4"/>
      <c r="H64" s="4"/>
      <c r="I64" s="4"/>
      <c r="J64" s="4"/>
      <c r="K64" s="3" t="s">
        <v>234</v>
      </c>
      <c r="L64" s="3" t="s">
        <v>235</v>
      </c>
      <c r="M64" s="4"/>
      <c r="N64" s="4"/>
      <c r="O64" s="4"/>
      <c r="P64" s="4"/>
      <c r="Q64" s="4"/>
      <c r="R64" s="4"/>
      <c r="S64" s="4"/>
      <c r="T64" s="4"/>
    </row>
    <row x14ac:dyDescent="0.25" r="65" customHeight="1" ht="18.75">
      <c r="A65" s="4"/>
      <c r="B65" s="4"/>
      <c r="C65" s="4"/>
      <c r="D65" s="4"/>
      <c r="E65" s="4"/>
      <c r="F65" s="4"/>
      <c r="G65" s="4"/>
      <c r="H65" s="4"/>
      <c r="I65" s="4"/>
      <c r="J65" s="4"/>
      <c r="K65" s="3" t="s">
        <v>236</v>
      </c>
      <c r="L65" s="3" t="s">
        <v>237</v>
      </c>
      <c r="M65" s="4"/>
      <c r="N65" s="4"/>
      <c r="O65" s="4"/>
      <c r="P65" s="4"/>
      <c r="Q65" s="4"/>
      <c r="R65" s="4"/>
      <c r="S65" s="4"/>
      <c r="T65" s="4"/>
    </row>
    <row x14ac:dyDescent="0.25" r="66" customHeight="1" ht="18.75">
      <c r="A66" s="4"/>
      <c r="B66" s="4"/>
      <c r="C66" s="4"/>
      <c r="D66" s="4"/>
      <c r="E66" s="4"/>
      <c r="F66" s="4"/>
      <c r="G66" s="4"/>
      <c r="H66" s="4"/>
      <c r="I66" s="4"/>
      <c r="J66" s="4"/>
      <c r="K66" s="3" t="s">
        <v>238</v>
      </c>
      <c r="L66" s="3" t="s">
        <v>239</v>
      </c>
      <c r="M66" s="4"/>
      <c r="N66" s="4"/>
      <c r="O66" s="4"/>
      <c r="P66" s="4"/>
      <c r="Q66" s="4"/>
      <c r="R66" s="4"/>
      <c r="S66" s="4"/>
      <c r="T66" s="4"/>
    </row>
    <row x14ac:dyDescent="0.25" r="67" customHeight="1" ht="18.75">
      <c r="A67" s="4"/>
      <c r="B67" s="4"/>
      <c r="C67" s="4"/>
      <c r="D67" s="4"/>
      <c r="E67" s="4"/>
      <c r="F67" s="4"/>
      <c r="G67" s="4"/>
      <c r="H67" s="4"/>
      <c r="I67" s="4"/>
      <c r="J67" s="4"/>
      <c r="K67" s="3" t="s">
        <v>240</v>
      </c>
      <c r="L67" s="3" t="s">
        <v>241</v>
      </c>
      <c r="M67" s="4"/>
      <c r="N67" s="4"/>
      <c r="O67" s="4"/>
      <c r="P67" s="4"/>
      <c r="Q67" s="4"/>
      <c r="R67" s="4"/>
      <c r="S67" s="4"/>
      <c r="T67" s="4"/>
    </row>
    <row x14ac:dyDescent="0.25" r="68" customHeight="1" ht="18.75">
      <c r="A68" s="4"/>
      <c r="B68" s="4"/>
      <c r="C68" s="4"/>
      <c r="D68" s="4"/>
      <c r="E68" s="4"/>
      <c r="F68" s="4"/>
      <c r="G68" s="4"/>
      <c r="H68" s="4"/>
      <c r="I68" s="4"/>
      <c r="J68" s="4"/>
      <c r="K68" s="3" t="s">
        <v>242</v>
      </c>
      <c r="L68" s="3" t="s">
        <v>243</v>
      </c>
      <c r="M68" s="4"/>
      <c r="N68" s="4"/>
      <c r="O68" s="4"/>
      <c r="P68" s="4"/>
      <c r="Q68" s="4"/>
      <c r="R68" s="4"/>
      <c r="S68" s="4"/>
      <c r="T68" s="4"/>
    </row>
    <row x14ac:dyDescent="0.25" r="69" customHeight="1" ht="18.75">
      <c r="A69" s="4"/>
      <c r="B69" s="4"/>
      <c r="C69" s="4"/>
      <c r="D69" s="4"/>
      <c r="E69" s="4"/>
      <c r="F69" s="4"/>
      <c r="G69" s="4"/>
      <c r="H69" s="4"/>
      <c r="I69" s="4"/>
      <c r="J69" s="4"/>
      <c r="K69" s="3" t="s">
        <v>244</v>
      </c>
      <c r="L69" s="3" t="s">
        <v>245</v>
      </c>
      <c r="M69" s="4"/>
      <c r="N69" s="4"/>
      <c r="O69" s="4"/>
      <c r="P69" s="4"/>
      <c r="Q69" s="4"/>
      <c r="R69" s="4"/>
      <c r="S69" s="4"/>
      <c r="T69" s="4"/>
    </row>
    <row x14ac:dyDescent="0.25" r="70" customHeight="1" ht="18.75">
      <c r="A70" s="4"/>
      <c r="B70" s="4"/>
      <c r="C70" s="4"/>
      <c r="D70" s="4"/>
      <c r="E70" s="4"/>
      <c r="F70" s="4"/>
      <c r="G70" s="4"/>
      <c r="H70" s="4"/>
      <c r="I70" s="4"/>
      <c r="J70" s="4"/>
      <c r="K70" s="3" t="s">
        <v>246</v>
      </c>
      <c r="L70" s="4"/>
      <c r="M70" s="4"/>
      <c r="N70" s="4"/>
      <c r="O70" s="4"/>
      <c r="P70" s="4"/>
      <c r="Q70" s="4"/>
      <c r="R70" s="4"/>
      <c r="S70" s="4"/>
      <c r="T70" s="4"/>
    </row>
    <row x14ac:dyDescent="0.25" r="71" customHeight="1" ht="18.75">
      <c r="A71" s="4"/>
      <c r="B71" s="4"/>
      <c r="C71" s="4"/>
      <c r="D71" s="4"/>
      <c r="E71" s="4"/>
      <c r="F71" s="4"/>
      <c r="G71" s="4"/>
      <c r="H71" s="4"/>
      <c r="I71" s="4"/>
      <c r="J71" s="4"/>
      <c r="K71" s="3" t="s">
        <v>247</v>
      </c>
      <c r="L71" s="4"/>
      <c r="M71" s="4"/>
      <c r="N71" s="4"/>
      <c r="O71" s="4"/>
      <c r="P71" s="4"/>
      <c r="Q71" s="4"/>
      <c r="R71" s="4"/>
      <c r="S71" s="4"/>
      <c r="T71" s="4"/>
    </row>
    <row x14ac:dyDescent="0.25" r="72" customHeight="1" ht="18.75">
      <c r="A72" s="4"/>
      <c r="B72" s="4"/>
      <c r="C72" s="4"/>
      <c r="D72" s="4"/>
      <c r="E72" s="4"/>
      <c r="F72" s="4"/>
      <c r="G72" s="4"/>
      <c r="H72" s="4"/>
      <c r="I72" s="4"/>
      <c r="J72" s="4"/>
      <c r="K72" s="3" t="s">
        <v>248</v>
      </c>
      <c r="L72" s="4"/>
      <c r="M72" s="4"/>
      <c r="N72" s="4"/>
      <c r="O72" s="4"/>
      <c r="P72" s="4"/>
      <c r="Q72" s="4"/>
      <c r="R72" s="4"/>
      <c r="S72" s="4"/>
      <c r="T72" s="4"/>
    </row>
    <row x14ac:dyDescent="0.25" r="73" customHeight="1" ht="18.75">
      <c r="A73" s="4"/>
      <c r="B73" s="4"/>
      <c r="C73" s="4"/>
      <c r="D73" s="4"/>
      <c r="E73" s="4"/>
      <c r="F73" s="4"/>
      <c r="G73" s="4"/>
      <c r="H73" s="4"/>
      <c r="I73" s="4"/>
      <c r="J73" s="4"/>
      <c r="K73" s="3" t="s">
        <v>249</v>
      </c>
      <c r="L73" s="4"/>
      <c r="M73" s="4"/>
      <c r="N73" s="4"/>
      <c r="O73" s="4"/>
      <c r="P73" s="4"/>
      <c r="Q73" s="4"/>
      <c r="R73" s="4"/>
      <c r="S73" s="4"/>
      <c r="T73" s="4"/>
    </row>
    <row x14ac:dyDescent="0.25" r="74" customHeight="1" ht="18.75">
      <c r="A74" s="4"/>
      <c r="B74" s="4"/>
      <c r="C74" s="4"/>
      <c r="D74" s="4"/>
      <c r="E74" s="4"/>
      <c r="F74" s="4"/>
      <c r="G74" s="4"/>
      <c r="H74" s="4"/>
      <c r="I74" s="4"/>
      <c r="J74" s="4"/>
      <c r="K74" s="3" t="s">
        <v>250</v>
      </c>
      <c r="L74" s="4"/>
      <c r="M74" s="4"/>
      <c r="N74" s="4"/>
      <c r="O74" s="4"/>
      <c r="P74" s="4"/>
      <c r="Q74" s="4"/>
      <c r="R74" s="4"/>
      <c r="S74" s="4"/>
      <c r="T74" s="4"/>
    </row>
    <row x14ac:dyDescent="0.25" r="75" customHeight="1" ht="18.75">
      <c r="A75" s="4"/>
      <c r="B75" s="4"/>
      <c r="C75" s="4"/>
      <c r="D75" s="4"/>
      <c r="E75" s="4"/>
      <c r="F75" s="4"/>
      <c r="G75" s="4"/>
      <c r="H75" s="4"/>
      <c r="I75" s="4"/>
      <c r="J75" s="4"/>
      <c r="K75" s="3" t="s">
        <v>251</v>
      </c>
      <c r="L75" s="4"/>
      <c r="M75" s="4"/>
      <c r="N75" s="4"/>
      <c r="O75" s="4"/>
      <c r="P75" s="4"/>
      <c r="Q75" s="4"/>
      <c r="R75" s="4"/>
      <c r="S75" s="4"/>
      <c r="T75" s="4"/>
    </row>
    <row x14ac:dyDescent="0.25" r="76" customHeight="1" ht="18.75">
      <c r="A76" s="4"/>
      <c r="B76" s="4"/>
      <c r="C76" s="4"/>
      <c r="D76" s="4"/>
      <c r="E76" s="4"/>
      <c r="F76" s="4"/>
      <c r="G76" s="4"/>
      <c r="H76" s="4"/>
      <c r="I76" s="4"/>
      <c r="J76" s="4"/>
      <c r="K76" s="3" t="s">
        <v>252</v>
      </c>
      <c r="L76" s="4"/>
      <c r="M76" s="4"/>
      <c r="N76" s="4"/>
      <c r="O76" s="4"/>
      <c r="P76" s="4"/>
      <c r="Q76" s="4"/>
      <c r="R76" s="4"/>
      <c r="S76" s="4"/>
      <c r="T76" s="4"/>
    </row>
    <row x14ac:dyDescent="0.25" r="77" customHeight="1" ht="18.75">
      <c r="A77" s="4"/>
      <c r="B77" s="4"/>
      <c r="C77" s="4"/>
      <c r="D77" s="4"/>
      <c r="E77" s="4"/>
      <c r="F77" s="4"/>
      <c r="G77" s="4"/>
      <c r="H77" s="4"/>
      <c r="I77" s="4"/>
      <c r="J77" s="4"/>
      <c r="K77" s="3" t="s">
        <v>253</v>
      </c>
      <c r="L77" s="4"/>
      <c r="M77" s="4"/>
      <c r="N77" s="4"/>
      <c r="O77" s="4"/>
      <c r="P77" s="4"/>
      <c r="Q77" s="4"/>
      <c r="R77" s="4"/>
      <c r="S77" s="4"/>
      <c r="T77" s="4"/>
    </row>
    <row x14ac:dyDescent="0.25" r="78" customHeight="1" ht="18.75">
      <c r="A78" s="4"/>
      <c r="B78" s="4"/>
      <c r="C78" s="4"/>
      <c r="D78" s="4"/>
      <c r="E78" s="4"/>
      <c r="F78" s="4"/>
      <c r="G78" s="4"/>
      <c r="H78" s="4"/>
      <c r="I78" s="4"/>
      <c r="J78" s="4"/>
      <c r="K78" s="3" t="s">
        <v>254</v>
      </c>
      <c r="L78" s="4"/>
      <c r="M78" s="4"/>
      <c r="N78" s="4"/>
      <c r="O78" s="4"/>
      <c r="P78" s="4"/>
      <c r="Q78" s="4"/>
      <c r="R78" s="4"/>
      <c r="S78" s="4"/>
      <c r="T78" s="4"/>
    </row>
    <row x14ac:dyDescent="0.25" r="79" customHeight="1" ht="18.75">
      <c r="A79" s="4"/>
      <c r="B79" s="4"/>
      <c r="C79" s="4"/>
      <c r="D79" s="4"/>
      <c r="E79" s="4"/>
      <c r="F79" s="4"/>
      <c r="G79" s="4"/>
      <c r="H79" s="4"/>
      <c r="I79" s="4"/>
      <c r="J79" s="4"/>
      <c r="K79" s="3" t="s">
        <v>255</v>
      </c>
      <c r="L79" s="4"/>
      <c r="M79" s="4"/>
      <c r="N79" s="4"/>
      <c r="O79" s="4"/>
      <c r="P79" s="4"/>
      <c r="Q79" s="4"/>
      <c r="R79" s="4"/>
      <c r="S79" s="4"/>
      <c r="T79" s="4"/>
    </row>
    <row x14ac:dyDescent="0.25" r="80" customHeight="1" ht="18.75">
      <c r="A80" s="4"/>
      <c r="B80" s="4"/>
      <c r="C80" s="4"/>
      <c r="D80" s="4"/>
      <c r="E80" s="4"/>
      <c r="F80" s="4"/>
      <c r="G80" s="4"/>
      <c r="H80" s="4"/>
      <c r="I80" s="4"/>
      <c r="J80" s="4"/>
      <c r="K80" s="3" t="s">
        <v>256</v>
      </c>
      <c r="L80" s="4"/>
      <c r="M80" s="4"/>
      <c r="N80" s="4"/>
      <c r="O80" s="4"/>
      <c r="P80" s="4"/>
      <c r="Q80" s="4"/>
      <c r="R80" s="4"/>
      <c r="S80" s="4"/>
      <c r="T80" s="4"/>
    </row>
    <row x14ac:dyDescent="0.25" r="81" customHeight="1" ht="18.75">
      <c r="A81" s="4"/>
      <c r="B81" s="4"/>
      <c r="C81" s="4"/>
      <c r="D81" s="4"/>
      <c r="E81" s="4"/>
      <c r="F81" s="4"/>
      <c r="G81" s="4"/>
      <c r="H81" s="4"/>
      <c r="I81" s="4"/>
      <c r="J81" s="4"/>
      <c r="K81" s="3" t="s">
        <v>257</v>
      </c>
      <c r="L81" s="4"/>
      <c r="M81" s="4"/>
      <c r="N81" s="4"/>
      <c r="O81" s="4"/>
      <c r="P81" s="4"/>
      <c r="Q81" s="4"/>
      <c r="R81" s="4"/>
      <c r="S81" s="4"/>
      <c r="T81" s="4"/>
    </row>
    <row x14ac:dyDescent="0.25" r="82" customHeight="1" ht="18.75">
      <c r="A82" s="4"/>
      <c r="B82" s="4"/>
      <c r="C82" s="4"/>
      <c r="D82" s="4"/>
      <c r="E82" s="4"/>
      <c r="F82" s="4"/>
      <c r="G82" s="4"/>
      <c r="H82" s="4"/>
      <c r="I82" s="4"/>
      <c r="J82" s="4"/>
      <c r="K82" s="3" t="s">
        <v>258</v>
      </c>
      <c r="L82" s="4"/>
      <c r="M82" s="4"/>
      <c r="N82" s="4"/>
      <c r="O82" s="4"/>
      <c r="P82" s="4"/>
      <c r="Q82" s="4"/>
      <c r="R82" s="4"/>
      <c r="S82" s="4"/>
      <c r="T82" s="4"/>
    </row>
    <row x14ac:dyDescent="0.25" r="83" customHeight="1" ht="18.75">
      <c r="A83" s="4"/>
      <c r="B83" s="4"/>
      <c r="C83" s="4"/>
      <c r="D83" s="4"/>
      <c r="E83" s="4"/>
      <c r="F83" s="4"/>
      <c r="G83" s="4"/>
      <c r="H83" s="4"/>
      <c r="I83" s="4"/>
      <c r="J83" s="4"/>
      <c r="K83" s="3" t="s">
        <v>259</v>
      </c>
      <c r="L83" s="4"/>
      <c r="M83" s="4"/>
      <c r="N83" s="4"/>
      <c r="O83" s="4"/>
      <c r="P83" s="4"/>
      <c r="Q83" s="4"/>
      <c r="R83" s="4"/>
      <c r="S83" s="4"/>
      <c r="T83" s="4"/>
    </row>
    <row x14ac:dyDescent="0.25" r="84" customHeight="1" ht="18.75">
      <c r="A84" s="4"/>
      <c r="B84" s="4"/>
      <c r="C84" s="4"/>
      <c r="D84" s="4"/>
      <c r="E84" s="4"/>
      <c r="F84" s="4"/>
      <c r="G84" s="4"/>
      <c r="H84" s="4"/>
      <c r="I84" s="4"/>
      <c r="J84" s="4"/>
      <c r="K84" s="3" t="s">
        <v>260</v>
      </c>
      <c r="L84" s="4"/>
      <c r="M84" s="4"/>
      <c r="N84" s="4"/>
      <c r="O84" s="4"/>
      <c r="P84" s="4"/>
      <c r="Q84" s="4"/>
      <c r="R84" s="4"/>
      <c r="S84" s="4"/>
      <c r="T84" s="4"/>
    </row>
    <row x14ac:dyDescent="0.25" r="85" customHeight="1" ht="18.75">
      <c r="A85" s="4"/>
      <c r="B85" s="4"/>
      <c r="C85" s="4"/>
      <c r="D85" s="4"/>
      <c r="E85" s="4"/>
      <c r="F85" s="4"/>
      <c r="G85" s="4"/>
      <c r="H85" s="4"/>
      <c r="I85" s="4"/>
      <c r="J85" s="4"/>
      <c r="K85" s="3" t="s">
        <v>261</v>
      </c>
      <c r="L85" s="4"/>
      <c r="M85" s="4"/>
      <c r="N85" s="4"/>
      <c r="O85" s="4"/>
      <c r="P85" s="4"/>
      <c r="Q85" s="4"/>
      <c r="R85" s="4"/>
      <c r="S85" s="4"/>
      <c r="T85" s="4"/>
    </row>
    <row x14ac:dyDescent="0.25" r="86" customHeight="1" ht="18.75">
      <c r="A86" s="4"/>
      <c r="B86" s="4"/>
      <c r="C86" s="4"/>
      <c r="D86" s="4"/>
      <c r="E86" s="4"/>
      <c r="F86" s="4"/>
      <c r="G86" s="4"/>
      <c r="H86" s="4"/>
      <c r="I86" s="4"/>
      <c r="J86" s="4"/>
      <c r="K86" s="3" t="s">
        <v>262</v>
      </c>
      <c r="L86" s="4"/>
      <c r="M86" s="4"/>
      <c r="N86" s="4"/>
      <c r="O86" s="4"/>
      <c r="P86" s="4"/>
      <c r="Q86" s="4"/>
      <c r="R86" s="4"/>
      <c r="S86" s="4"/>
      <c r="T86" s="4"/>
    </row>
    <row x14ac:dyDescent="0.25" r="87" customHeight="1" ht="18.75">
      <c r="A87" s="4"/>
      <c r="B87" s="4"/>
      <c r="C87" s="4"/>
      <c r="D87" s="4"/>
      <c r="E87" s="4"/>
      <c r="F87" s="4"/>
      <c r="G87" s="4"/>
      <c r="H87" s="4"/>
      <c r="I87" s="4"/>
      <c r="J87" s="4"/>
      <c r="K87" s="3" t="s">
        <v>263</v>
      </c>
      <c r="L87" s="4"/>
      <c r="M87" s="4"/>
      <c r="N87" s="4"/>
      <c r="O87" s="4"/>
      <c r="P87" s="4"/>
      <c r="Q87" s="4"/>
      <c r="R87" s="4"/>
      <c r="S87" s="4"/>
      <c r="T87" s="4"/>
    </row>
    <row x14ac:dyDescent="0.25" r="88" customHeight="1" ht="18.75">
      <c r="A88" s="4"/>
      <c r="B88" s="4"/>
      <c r="C88" s="4"/>
      <c r="D88" s="4"/>
      <c r="E88" s="4"/>
      <c r="F88" s="4"/>
      <c r="G88" s="4"/>
      <c r="H88" s="4"/>
      <c r="I88" s="4"/>
      <c r="J88" s="4"/>
      <c r="K88" s="3" t="s">
        <v>264</v>
      </c>
      <c r="L88" s="4"/>
      <c r="M88" s="4"/>
      <c r="N88" s="4"/>
      <c r="O88" s="4"/>
      <c r="P88" s="4"/>
      <c r="Q88" s="4"/>
      <c r="R88" s="4"/>
      <c r="S88" s="4"/>
      <c r="T88" s="4"/>
    </row>
    <row x14ac:dyDescent="0.25" r="89" customHeight="1" ht="18.75">
      <c r="A89" s="4"/>
      <c r="B89" s="4"/>
      <c r="C89" s="4"/>
      <c r="D89" s="4"/>
      <c r="E89" s="4"/>
      <c r="F89" s="4"/>
      <c r="G89" s="4"/>
      <c r="H89" s="4"/>
      <c r="I89" s="4"/>
      <c r="J89" s="4"/>
      <c r="K89" s="3" t="s">
        <v>265</v>
      </c>
      <c r="L89" s="4"/>
      <c r="M89" s="4"/>
      <c r="N89" s="4"/>
      <c r="O89" s="4"/>
      <c r="P89" s="4"/>
      <c r="Q89" s="4"/>
      <c r="R89" s="4"/>
      <c r="S89" s="4"/>
      <c r="T89" s="4"/>
    </row>
    <row x14ac:dyDescent="0.25" r="90" customHeight="1" ht="18.75">
      <c r="A90" s="4"/>
      <c r="B90" s="4"/>
      <c r="C90" s="4"/>
      <c r="D90" s="4"/>
      <c r="E90" s="4"/>
      <c r="F90" s="4"/>
      <c r="G90" s="4"/>
      <c r="H90" s="4"/>
      <c r="I90" s="4"/>
      <c r="J90" s="4"/>
      <c r="K90" s="3" t="s">
        <v>266</v>
      </c>
      <c r="L90" s="4"/>
      <c r="M90" s="4"/>
      <c r="N90" s="4"/>
      <c r="O90" s="4"/>
      <c r="P90" s="4"/>
      <c r="Q90" s="4"/>
      <c r="R90" s="4"/>
      <c r="S90" s="4"/>
      <c r="T90" s="4"/>
    </row>
    <row x14ac:dyDescent="0.25" r="91" customHeight="1" ht="18.75">
      <c r="A91" s="4"/>
      <c r="B91" s="4"/>
      <c r="C91" s="4"/>
      <c r="D91" s="4"/>
      <c r="E91" s="4"/>
      <c r="F91" s="4"/>
      <c r="G91" s="4"/>
      <c r="H91" s="4"/>
      <c r="I91" s="4"/>
      <c r="J91" s="4"/>
      <c r="K91" s="3" t="s">
        <v>267</v>
      </c>
      <c r="L91" s="4"/>
      <c r="M91" s="4"/>
      <c r="N91" s="4"/>
      <c r="O91" s="4"/>
      <c r="P91" s="4"/>
      <c r="Q91" s="4"/>
      <c r="R91" s="4"/>
      <c r="S91" s="4"/>
      <c r="T91" s="4"/>
    </row>
    <row x14ac:dyDescent="0.25" r="92" customHeight="1" ht="18.75">
      <c r="A92" s="4"/>
      <c r="B92" s="4"/>
      <c r="C92" s="4"/>
      <c r="D92" s="4"/>
      <c r="E92" s="4"/>
      <c r="F92" s="4"/>
      <c r="G92" s="4"/>
      <c r="H92" s="4"/>
      <c r="I92" s="4"/>
      <c r="J92" s="4"/>
      <c r="K92" s="3" t="s">
        <v>268</v>
      </c>
      <c r="L92" s="4"/>
      <c r="M92" s="4"/>
      <c r="N92" s="4"/>
      <c r="O92" s="4"/>
      <c r="P92" s="4"/>
      <c r="Q92" s="4"/>
      <c r="R92" s="4"/>
      <c r="S92" s="4"/>
      <c r="T92" s="4"/>
    </row>
    <row x14ac:dyDescent="0.25" r="93" customHeight="1" ht="18.75">
      <c r="A93" s="4"/>
      <c r="B93" s="4"/>
      <c r="C93" s="4"/>
      <c r="D93" s="4"/>
      <c r="E93" s="4"/>
      <c r="F93" s="4"/>
      <c r="G93" s="4"/>
      <c r="H93" s="4"/>
      <c r="I93" s="4"/>
      <c r="J93" s="4"/>
      <c r="K93" s="3" t="s">
        <v>269</v>
      </c>
      <c r="L93" s="4"/>
      <c r="M93" s="4"/>
      <c r="N93" s="4"/>
      <c r="O93" s="4"/>
      <c r="P93" s="4"/>
      <c r="Q93" s="4"/>
      <c r="R93" s="4"/>
      <c r="S93" s="4"/>
      <c r="T93" s="4"/>
    </row>
    <row x14ac:dyDescent="0.25" r="94" customHeight="1" ht="18.75">
      <c r="A94" s="4"/>
      <c r="B94" s="4"/>
      <c r="C94" s="4"/>
      <c r="D94" s="4"/>
      <c r="E94" s="4"/>
      <c r="F94" s="4"/>
      <c r="G94" s="4"/>
      <c r="H94" s="4"/>
      <c r="I94" s="4"/>
      <c r="J94" s="4"/>
      <c r="K94" s="3" t="s">
        <v>270</v>
      </c>
      <c r="L94" s="4"/>
      <c r="M94" s="4"/>
      <c r="N94" s="4"/>
      <c r="O94" s="4"/>
      <c r="P94" s="4"/>
      <c r="Q94" s="4"/>
      <c r="R94" s="4"/>
      <c r="S94" s="4"/>
      <c r="T94" s="4"/>
    </row>
    <row x14ac:dyDescent="0.25" r="95" customHeight="1" ht="18.75">
      <c r="A95" s="4"/>
      <c r="B95" s="4"/>
      <c r="C95" s="4"/>
      <c r="D95" s="4"/>
      <c r="E95" s="4"/>
      <c r="F95" s="4"/>
      <c r="G95" s="4"/>
      <c r="H95" s="4"/>
      <c r="I95" s="4"/>
      <c r="J95" s="4"/>
      <c r="K95" s="3" t="s">
        <v>271</v>
      </c>
      <c r="L95" s="4"/>
      <c r="M95" s="4"/>
      <c r="N95" s="4"/>
      <c r="O95" s="4"/>
      <c r="P95" s="4"/>
      <c r="Q95" s="4"/>
      <c r="R95" s="4"/>
      <c r="S95" s="4"/>
      <c r="T95" s="4"/>
    </row>
    <row x14ac:dyDescent="0.25" r="96" customHeight="1" ht="18.75">
      <c r="A96" s="4"/>
      <c r="B96" s="4"/>
      <c r="C96" s="4"/>
      <c r="D96" s="4"/>
      <c r="E96" s="4"/>
      <c r="F96" s="4"/>
      <c r="G96" s="4"/>
      <c r="H96" s="4"/>
      <c r="I96" s="4"/>
      <c r="J96" s="4"/>
      <c r="K96" s="3" t="s">
        <v>272</v>
      </c>
      <c r="L96" s="4"/>
      <c r="M96" s="4"/>
      <c r="N96" s="4"/>
      <c r="O96" s="4"/>
      <c r="P96" s="4"/>
      <c r="Q96" s="4"/>
      <c r="R96" s="4"/>
      <c r="S96" s="4"/>
      <c r="T96" s="4"/>
    </row>
    <row x14ac:dyDescent="0.25" r="97" customHeight="1" ht="18.75">
      <c r="A97" s="4"/>
      <c r="B97" s="4"/>
      <c r="C97" s="4"/>
      <c r="D97" s="4"/>
      <c r="E97" s="4"/>
      <c r="F97" s="4"/>
      <c r="G97" s="4"/>
      <c r="H97" s="4"/>
      <c r="I97" s="4"/>
      <c r="J97" s="4"/>
      <c r="K97" s="3" t="s">
        <v>273</v>
      </c>
      <c r="L97" s="4"/>
      <c r="M97" s="4"/>
      <c r="N97" s="4"/>
      <c r="O97" s="4"/>
      <c r="P97" s="4"/>
      <c r="Q97" s="4"/>
      <c r="R97" s="4"/>
      <c r="S97" s="4"/>
      <c r="T97" s="4"/>
    </row>
    <row x14ac:dyDescent="0.25" r="98" customHeight="1" ht="18.75">
      <c r="A98" s="4"/>
      <c r="B98" s="4"/>
      <c r="C98" s="4"/>
      <c r="D98" s="4"/>
      <c r="E98" s="4"/>
      <c r="F98" s="4"/>
      <c r="G98" s="4"/>
      <c r="H98" s="4"/>
      <c r="I98" s="4"/>
      <c r="J98" s="4"/>
      <c r="K98" s="3" t="s">
        <v>274</v>
      </c>
      <c r="L98" s="4"/>
      <c r="M98" s="4"/>
      <c r="N98" s="4"/>
      <c r="O98" s="4"/>
      <c r="P98" s="4"/>
      <c r="Q98" s="4"/>
      <c r="R98" s="4"/>
      <c r="S98" s="4"/>
      <c r="T98" s="4"/>
    </row>
    <row x14ac:dyDescent="0.25" r="99" customHeight="1" ht="18.75">
      <c r="A99" s="4"/>
      <c r="B99" s="4"/>
      <c r="C99" s="4"/>
      <c r="D99" s="4"/>
      <c r="E99" s="4"/>
      <c r="F99" s="4"/>
      <c r="G99" s="4"/>
      <c r="H99" s="4"/>
      <c r="I99" s="4"/>
      <c r="J99" s="4"/>
      <c r="K99" s="3" t="s">
        <v>275</v>
      </c>
      <c r="L99" s="4"/>
      <c r="M99" s="4"/>
      <c r="N99" s="4"/>
      <c r="O99" s="4"/>
      <c r="P99" s="4"/>
      <c r="Q99" s="4"/>
      <c r="R99" s="4"/>
      <c r="S99" s="4"/>
      <c r="T99" s="4"/>
    </row>
    <row x14ac:dyDescent="0.25" r="100" customHeight="1" ht="18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 t="s">
        <v>276</v>
      </c>
      <c r="L100" s="4"/>
      <c r="M100" s="4"/>
      <c r="N100" s="4"/>
      <c r="O100" s="4"/>
      <c r="P100" s="4"/>
      <c r="Q100" s="4"/>
      <c r="R100" s="4"/>
      <c r="S100" s="4"/>
      <c r="T100" s="4"/>
    </row>
    <row x14ac:dyDescent="0.25" r="101" customHeight="1" ht="18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 t="s">
        <v>277</v>
      </c>
      <c r="L101" s="4"/>
      <c r="M101" s="4"/>
      <c r="N101" s="4"/>
      <c r="O101" s="4"/>
      <c r="P101" s="4"/>
      <c r="Q101" s="4"/>
      <c r="R101" s="4"/>
      <c r="S101" s="4"/>
      <c r="T101" s="4"/>
    </row>
    <row x14ac:dyDescent="0.25" r="102" customHeight="1" ht="18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 t="s">
        <v>278</v>
      </c>
      <c r="L102" s="4"/>
      <c r="M102" s="4"/>
      <c r="N102" s="4"/>
      <c r="O102" s="4"/>
      <c r="P102" s="4"/>
      <c r="Q102" s="4"/>
      <c r="R102" s="4"/>
      <c r="S102" s="4"/>
      <c r="T102" s="4"/>
    </row>
    <row x14ac:dyDescent="0.25" r="103" customHeight="1" ht="18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 t="s">
        <v>279</v>
      </c>
      <c r="L103" s="4"/>
      <c r="M103" s="4"/>
      <c r="N103" s="4"/>
      <c r="O103" s="4"/>
      <c r="P103" s="4"/>
      <c r="Q103" s="4"/>
      <c r="R103" s="4"/>
      <c r="S103" s="4"/>
      <c r="T103" s="4"/>
    </row>
    <row x14ac:dyDescent="0.25" r="104" customHeight="1" ht="18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 t="s">
        <v>280</v>
      </c>
      <c r="L104" s="4"/>
      <c r="M104" s="4"/>
      <c r="N104" s="4"/>
      <c r="O104" s="4"/>
      <c r="P104" s="4"/>
      <c r="Q104" s="4"/>
      <c r="R104" s="4"/>
      <c r="S104" s="4"/>
      <c r="T104" s="4"/>
    </row>
    <row x14ac:dyDescent="0.25" r="105" customHeight="1" ht="18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 t="s">
        <v>281</v>
      </c>
      <c r="L105" s="4"/>
      <c r="M105" s="4"/>
      <c r="N105" s="4"/>
      <c r="O105" s="4"/>
      <c r="P105" s="4"/>
      <c r="Q105" s="4"/>
      <c r="R105" s="4"/>
      <c r="S105" s="4"/>
      <c r="T105" s="4"/>
    </row>
    <row x14ac:dyDescent="0.25" r="106" customHeight="1" ht="18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" t="s">
        <v>282</v>
      </c>
      <c r="L106" s="4"/>
      <c r="M106" s="4"/>
      <c r="N106" s="4"/>
      <c r="O106" s="4"/>
      <c r="P106" s="4"/>
      <c r="Q106" s="4"/>
      <c r="R106" s="4"/>
      <c r="S106" s="4"/>
      <c r="T106" s="4"/>
    </row>
    <row x14ac:dyDescent="0.25" r="107" customHeight="1" ht="18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" t="s">
        <v>283</v>
      </c>
      <c r="L107" s="4"/>
      <c r="M107" s="4"/>
      <c r="N107" s="4"/>
      <c r="O107" s="4"/>
      <c r="P107" s="4"/>
      <c r="Q107" s="4"/>
      <c r="R107" s="4"/>
      <c r="S107" s="4"/>
      <c r="T107" s="4"/>
    </row>
    <row x14ac:dyDescent="0.25" r="108" customHeight="1" ht="18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" t="s">
        <v>284</v>
      </c>
      <c r="L108" s="4"/>
      <c r="M108" s="4"/>
      <c r="N108" s="4"/>
      <c r="O108" s="4"/>
      <c r="P108" s="4"/>
      <c r="Q108" s="4"/>
      <c r="R108" s="4"/>
      <c r="S108" s="4"/>
      <c r="T108" s="4"/>
    </row>
    <row x14ac:dyDescent="0.25" r="109" customHeight="1" ht="18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" t="s">
        <v>285</v>
      </c>
      <c r="L109" s="4"/>
      <c r="M109" s="4"/>
      <c r="N109" s="4"/>
      <c r="O109" s="4"/>
      <c r="P109" s="4"/>
      <c r="Q109" s="4"/>
      <c r="R109" s="4"/>
      <c r="S109" s="4"/>
      <c r="T109" s="4"/>
    </row>
    <row x14ac:dyDescent="0.25" r="110" customHeight="1" ht="18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" t="s">
        <v>286</v>
      </c>
      <c r="L110" s="4"/>
      <c r="M110" s="4"/>
      <c r="N110" s="4"/>
      <c r="O110" s="4"/>
      <c r="P110" s="4"/>
      <c r="Q110" s="4"/>
      <c r="R110" s="4"/>
      <c r="S110" s="4"/>
      <c r="T110" s="4"/>
    </row>
    <row x14ac:dyDescent="0.25" r="111" customHeight="1" ht="18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" t="s">
        <v>287</v>
      </c>
      <c r="L111" s="4"/>
      <c r="M111" s="4"/>
      <c r="N111" s="4"/>
      <c r="O111" s="4"/>
      <c r="P111" s="4"/>
      <c r="Q111" s="4"/>
      <c r="R111" s="4"/>
      <c r="S111" s="4"/>
      <c r="T111" s="4"/>
    </row>
    <row x14ac:dyDescent="0.25" r="112" customHeight="1" ht="18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" t="s">
        <v>288</v>
      </c>
      <c r="L112" s="4"/>
      <c r="M112" s="4"/>
      <c r="N112" s="4"/>
      <c r="O112" s="4"/>
      <c r="P112" s="4"/>
      <c r="Q112" s="4"/>
      <c r="R112" s="4"/>
      <c r="S112" s="4"/>
      <c r="T112" s="4"/>
    </row>
    <row x14ac:dyDescent="0.25" r="113" customHeight="1" ht="18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" t="s">
        <v>289</v>
      </c>
      <c r="L113" s="4"/>
      <c r="M113" s="4"/>
      <c r="N113" s="4"/>
      <c r="O113" s="4"/>
      <c r="P113" s="4"/>
      <c r="Q113" s="4"/>
      <c r="R113" s="4"/>
      <c r="S113" s="4"/>
      <c r="T113" s="4"/>
    </row>
    <row x14ac:dyDescent="0.25" r="114" customHeight="1" ht="18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" t="s">
        <v>290</v>
      </c>
      <c r="L114" s="4"/>
      <c r="M114" s="4"/>
      <c r="N114" s="4"/>
      <c r="O114" s="4"/>
      <c r="P114" s="4"/>
      <c r="Q114" s="4"/>
      <c r="R114" s="4"/>
      <c r="S114" s="4"/>
      <c r="T114" s="4"/>
    </row>
    <row x14ac:dyDescent="0.25" r="115" customHeight="1" ht="18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" t="s">
        <v>291</v>
      </c>
      <c r="L115" s="4"/>
      <c r="M115" s="4"/>
      <c r="N115" s="4"/>
      <c r="O115" s="4"/>
      <c r="P115" s="4"/>
      <c r="Q115" s="4"/>
      <c r="R115" s="4"/>
      <c r="S115" s="4"/>
      <c r="T115" s="4"/>
    </row>
    <row x14ac:dyDescent="0.25" r="116" customHeight="1" ht="18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" t="s">
        <v>292</v>
      </c>
      <c r="L116" s="4"/>
      <c r="M116" s="4"/>
      <c r="N116" s="4"/>
      <c r="O116" s="4"/>
      <c r="P116" s="4"/>
      <c r="Q116" s="4"/>
      <c r="R116" s="4"/>
      <c r="S116" s="4"/>
      <c r="T116" s="4"/>
    </row>
    <row x14ac:dyDescent="0.25" r="117" customHeight="1" ht="18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" t="s">
        <v>293</v>
      </c>
      <c r="L117" s="4"/>
      <c r="M117" s="4"/>
      <c r="N117" s="4"/>
      <c r="O117" s="4"/>
      <c r="P117" s="4"/>
      <c r="Q117" s="4"/>
      <c r="R117" s="4"/>
      <c r="S117" s="4"/>
      <c r="T117" s="4"/>
    </row>
    <row x14ac:dyDescent="0.25" r="118" customHeight="1" ht="18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" t="s">
        <v>294</v>
      </c>
      <c r="L118" s="4"/>
      <c r="M118" s="4"/>
      <c r="N118" s="4"/>
      <c r="O118" s="4"/>
      <c r="P118" s="4"/>
      <c r="Q118" s="4"/>
      <c r="R118" s="4"/>
      <c r="S118" s="4"/>
      <c r="T118" s="4"/>
    </row>
    <row x14ac:dyDescent="0.25" r="119" customHeight="1" ht="18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" t="s">
        <v>295</v>
      </c>
      <c r="L119" s="4"/>
      <c r="M119" s="4"/>
      <c r="N119" s="4"/>
      <c r="O119" s="4"/>
      <c r="P119" s="4"/>
      <c r="Q119" s="4"/>
      <c r="R119" s="4"/>
      <c r="S119" s="4"/>
      <c r="T119" s="4"/>
    </row>
    <row x14ac:dyDescent="0.25" r="120" customHeight="1" ht="18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" t="s">
        <v>296</v>
      </c>
      <c r="L120" s="4"/>
      <c r="M120" s="4"/>
      <c r="N120" s="4"/>
      <c r="O120" s="4"/>
      <c r="P120" s="4"/>
      <c r="Q120" s="4"/>
      <c r="R120" s="4"/>
      <c r="S120" s="4"/>
      <c r="T120" s="4"/>
    </row>
    <row x14ac:dyDescent="0.25" r="121" customHeight="1" ht="18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" t="s">
        <v>297</v>
      </c>
      <c r="L121" s="4"/>
      <c r="M121" s="4"/>
      <c r="N121" s="4"/>
      <c r="O121" s="4"/>
      <c r="P121" s="4"/>
      <c r="Q121" s="4"/>
      <c r="R121" s="4"/>
      <c r="S121" s="4"/>
      <c r="T121" s="4"/>
    </row>
    <row x14ac:dyDescent="0.25" r="122" customHeight="1" ht="18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" t="s">
        <v>298</v>
      </c>
      <c r="L122" s="4"/>
      <c r="M122" s="4"/>
      <c r="N122" s="4"/>
      <c r="O122" s="4"/>
      <c r="P122" s="4"/>
      <c r="Q122" s="4"/>
      <c r="R122" s="4"/>
      <c r="S122" s="4"/>
      <c r="T122" s="4"/>
    </row>
    <row x14ac:dyDescent="0.25" r="123" customHeight="1" ht="18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" t="s">
        <v>299</v>
      </c>
      <c r="L123" s="4"/>
      <c r="M123" s="4"/>
      <c r="N123" s="4"/>
      <c r="O123" s="4"/>
      <c r="P123" s="4"/>
      <c r="Q123" s="4"/>
      <c r="R123" s="4"/>
      <c r="S123" s="4"/>
      <c r="T123" s="4"/>
    </row>
    <row x14ac:dyDescent="0.25" r="124" customHeight="1" ht="18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" t="s">
        <v>300</v>
      </c>
      <c r="L124" s="4"/>
      <c r="M124" s="4"/>
      <c r="N124" s="4"/>
      <c r="O124" s="4"/>
      <c r="P124" s="4"/>
      <c r="Q124" s="4"/>
      <c r="R124" s="4"/>
      <c r="S124" s="4"/>
      <c r="T124" s="4"/>
    </row>
    <row x14ac:dyDescent="0.25" r="125" customHeight="1" ht="18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" t="s">
        <v>301</v>
      </c>
      <c r="L125" s="4"/>
      <c r="M125" s="4"/>
      <c r="N125" s="4"/>
      <c r="O125" s="4"/>
      <c r="P125" s="4"/>
      <c r="Q125" s="4"/>
      <c r="R125" s="4"/>
      <c r="S125" s="4"/>
      <c r="T125" s="4"/>
    </row>
    <row x14ac:dyDescent="0.25" r="126" customHeight="1" ht="18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" t="s">
        <v>302</v>
      </c>
      <c r="L126" s="4"/>
      <c r="M126" s="4"/>
      <c r="N126" s="4"/>
      <c r="O126" s="4"/>
      <c r="P126" s="4"/>
      <c r="Q126" s="4"/>
      <c r="R126" s="4"/>
      <c r="S126" s="4"/>
      <c r="T126" s="4"/>
    </row>
    <row x14ac:dyDescent="0.25" r="127" customHeight="1" ht="18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" t="s">
        <v>303</v>
      </c>
      <c r="L127" s="4"/>
      <c r="M127" s="4"/>
      <c r="N127" s="4"/>
      <c r="O127" s="4"/>
      <c r="P127" s="4"/>
      <c r="Q127" s="4"/>
      <c r="R127" s="4"/>
      <c r="S127" s="4"/>
      <c r="T127" s="4"/>
    </row>
    <row x14ac:dyDescent="0.25" r="128" customHeight="1" ht="18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" t="s">
        <v>304</v>
      </c>
      <c r="L128" s="4"/>
      <c r="M128" s="4"/>
      <c r="N128" s="4"/>
      <c r="O128" s="4"/>
      <c r="P128" s="4"/>
      <c r="Q128" s="4"/>
      <c r="R128" s="4"/>
      <c r="S128" s="4"/>
      <c r="T128" s="4"/>
    </row>
    <row x14ac:dyDescent="0.25" r="129" customHeight="1" ht="18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1" t="s">
        <v>305</v>
      </c>
      <c r="L129" s="4"/>
      <c r="M129" s="4"/>
      <c r="N129" s="4"/>
      <c r="O129" s="4"/>
      <c r="P129" s="4"/>
      <c r="Q129" s="4"/>
      <c r="R129" s="4"/>
      <c r="S129" s="4"/>
      <c r="T129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"/>
  <sheetViews>
    <sheetView workbookViewId="0"/>
  </sheetViews>
  <sheetFormatPr defaultRowHeight="15" x14ac:dyDescent="0.25"/>
  <cols>
    <col min="1" max="1" style="2" width="13.576428571428572" customWidth="1" bestFit="1"/>
  </cols>
  <sheetData>
    <row x14ac:dyDescent="0.25" r="1" customHeight="1" ht="18.7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2" width="100.86214285714286" customWidth="1" bestFit="1"/>
    <col min="2" max="2" style="61" width="50.86214285714286" customWidth="1" bestFit="1"/>
  </cols>
  <sheetData>
    <row x14ac:dyDescent="0.25" r="1" customHeight="1" ht="18.75">
      <c r="A1" s="57" t="s">
        <v>1607</v>
      </c>
      <c r="B1" s="58" t="s">
        <v>1608</v>
      </c>
    </row>
    <row x14ac:dyDescent="0.25" r="2" customHeight="1" ht="18.75">
      <c r="A2" s="59" t="s">
        <v>1609</v>
      </c>
      <c r="B2" s="60" t="s">
        <v>1610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6"/>
  <sheetViews>
    <sheetView workbookViewId="0"/>
  </sheetViews>
  <sheetFormatPr defaultRowHeight="15" x14ac:dyDescent="0.25"/>
  <cols>
    <col min="1" max="1" style="18" width="42.71928571428572" customWidth="1" bestFit="1"/>
    <col min="2" max="2" style="42" width="33.29071428571429" customWidth="1" bestFit="1"/>
    <col min="3" max="3" style="19" width="42.71928571428572" customWidth="1" bestFit="1"/>
  </cols>
  <sheetData>
    <row x14ac:dyDescent="0.25" r="1" customHeight="1" ht="18.75">
      <c r="A1" s="6" t="s">
        <v>1510</v>
      </c>
      <c r="B1" s="22"/>
      <c r="C1" s="9"/>
    </row>
    <row x14ac:dyDescent="0.25" r="2" customHeight="1" ht="18.75">
      <c r="A2" s="8"/>
      <c r="B2" s="22"/>
      <c r="C2" s="9"/>
    </row>
    <row x14ac:dyDescent="0.25" r="3" customHeight="1" ht="17.25" customFormat="1" s="10">
      <c r="A3" s="6" t="s">
        <v>1511</v>
      </c>
      <c r="B3" s="26" t="s">
        <v>1512</v>
      </c>
      <c r="C3" s="11"/>
    </row>
    <row x14ac:dyDescent="0.25" r="4" customHeight="1" ht="18.75" customFormat="1" s="10">
      <c r="A4" s="12"/>
      <c r="B4" s="28" t="s">
        <v>1109</v>
      </c>
      <c r="C4" s="9"/>
    </row>
    <row x14ac:dyDescent="0.25" r="5" customHeight="1" ht="18.75" customFormat="1" s="10">
      <c r="A5" s="14" t="s">
        <v>1511</v>
      </c>
      <c r="B5" s="45"/>
      <c r="C5" s="16" t="s">
        <v>1512</v>
      </c>
    </row>
    <row x14ac:dyDescent="0.25" r="6" customHeight="1" ht="18.75" customFormat="1" s="10">
      <c r="A6" s="14" t="s">
        <v>1513</v>
      </c>
      <c r="B6" s="31" t="s">
        <v>1514</v>
      </c>
      <c r="C6" s="16" t="s">
        <v>1515</v>
      </c>
    </row>
    <row x14ac:dyDescent="0.25" r="7" customHeight="1" ht="18.75" customFormat="1" s="10">
      <c r="A7" s="14" t="s">
        <v>1516</v>
      </c>
      <c r="B7" s="31"/>
      <c r="C7" s="16" t="s">
        <v>1517</v>
      </c>
    </row>
    <row x14ac:dyDescent="0.25" r="8" customHeight="1" ht="18.75" customFormat="1" s="10">
      <c r="A8" s="14" t="s">
        <v>1518</v>
      </c>
      <c r="B8" s="31" t="s">
        <v>1519</v>
      </c>
      <c r="C8" s="16" t="s">
        <v>1520</v>
      </c>
    </row>
    <row x14ac:dyDescent="0.25" r="9" customHeight="1" ht="18.75" customFormat="1" s="10">
      <c r="A9" s="14" t="s">
        <v>1521</v>
      </c>
      <c r="B9" s="31" t="s">
        <v>1522</v>
      </c>
      <c r="C9" s="16" t="s">
        <v>1523</v>
      </c>
    </row>
    <row x14ac:dyDescent="0.25" r="10" customHeight="1" ht="18.75" customFormat="1" s="10">
      <c r="A10" s="14" t="s">
        <v>1524</v>
      </c>
      <c r="B10" s="31" t="s">
        <v>49</v>
      </c>
      <c r="C10" s="16" t="s">
        <v>1525</v>
      </c>
    </row>
    <row x14ac:dyDescent="0.25" r="11" customHeight="1" ht="18.75" customFormat="1" s="10">
      <c r="A11" s="14" t="s">
        <v>1526</v>
      </c>
      <c r="B11" s="31" t="s">
        <v>8</v>
      </c>
      <c r="C11" s="16" t="s">
        <v>1527</v>
      </c>
    </row>
    <row x14ac:dyDescent="0.25" r="12" customHeight="1" ht="18.75" customFormat="1" s="10">
      <c r="A12" s="14" t="s">
        <v>1528</v>
      </c>
      <c r="B12" s="31" t="s">
        <v>84</v>
      </c>
      <c r="C12" s="16" t="s">
        <v>1529</v>
      </c>
    </row>
    <row x14ac:dyDescent="0.25" r="13" customHeight="1" ht="18.75" customFormat="1" s="10">
      <c r="A13" s="14" t="s">
        <v>1530</v>
      </c>
      <c r="B13" s="31" t="s">
        <v>132</v>
      </c>
      <c r="C13" s="16" t="s">
        <v>1531</v>
      </c>
    </row>
    <row x14ac:dyDescent="0.25" r="14" customHeight="1" ht="18.75" customFormat="1" s="10">
      <c r="A14" s="14" t="s">
        <v>1532</v>
      </c>
      <c r="B14" s="31" t="s">
        <v>195</v>
      </c>
      <c r="C14" s="16" t="s">
        <v>1533</v>
      </c>
    </row>
    <row x14ac:dyDescent="0.25" r="15" customHeight="1" ht="18.75" customFormat="1" s="10">
      <c r="A15" s="14" t="s">
        <v>1534</v>
      </c>
      <c r="B15" s="31" t="s">
        <v>264</v>
      </c>
      <c r="C15" s="16" t="s">
        <v>1535</v>
      </c>
    </row>
    <row x14ac:dyDescent="0.25" r="16" customHeight="1" ht="18.75" customFormat="1" s="10">
      <c r="A16" s="14" t="s">
        <v>1536</v>
      </c>
      <c r="B16" s="31" t="s">
        <v>18</v>
      </c>
      <c r="C16" s="16" t="s">
        <v>1537</v>
      </c>
    </row>
    <row x14ac:dyDescent="0.25" r="17" customHeight="1" ht="18.75" customFormat="1" s="10">
      <c r="A17" s="14" t="s">
        <v>1538</v>
      </c>
      <c r="B17" s="31" t="s">
        <v>5</v>
      </c>
      <c r="C17" s="16" t="s">
        <v>1539</v>
      </c>
    </row>
    <row x14ac:dyDescent="0.25" r="18" customHeight="1" ht="18.75" customFormat="1" s="10">
      <c r="A18" s="14" t="s">
        <v>1540</v>
      </c>
      <c r="B18" s="31" t="s">
        <v>38</v>
      </c>
      <c r="C18" s="16" t="s">
        <v>1541</v>
      </c>
    </row>
    <row x14ac:dyDescent="0.25" r="19" customHeight="1" ht="18.75" customFormat="1" s="10">
      <c r="A19" s="14" t="s">
        <v>1542</v>
      </c>
      <c r="B19" s="31" t="s">
        <v>6</v>
      </c>
      <c r="C19" s="16" t="s">
        <v>1543</v>
      </c>
    </row>
    <row x14ac:dyDescent="0.25" r="20" customHeight="1" ht="18.75" customFormat="1" s="10">
      <c r="A20" s="14" t="s">
        <v>1544</v>
      </c>
      <c r="B20" s="31" t="s">
        <v>19</v>
      </c>
      <c r="C20" s="16" t="s">
        <v>1545</v>
      </c>
    </row>
    <row x14ac:dyDescent="0.25" r="21" customHeight="1" ht="18.75" customFormat="1" s="10">
      <c r="A21" s="14" t="s">
        <v>1546</v>
      </c>
      <c r="B21" s="31" t="s">
        <v>60</v>
      </c>
      <c r="C21" s="16" t="s">
        <v>1547</v>
      </c>
    </row>
    <row x14ac:dyDescent="0.25" r="22" customHeight="1" ht="18.75" customFormat="1" s="10">
      <c r="A22" s="14" t="s">
        <v>1548</v>
      </c>
      <c r="B22" s="31"/>
      <c r="C22" s="16" t="s">
        <v>1549</v>
      </c>
    </row>
    <row x14ac:dyDescent="0.25" r="23" customHeight="1" ht="18.75" customFormat="1" s="10">
      <c r="A23" s="14" t="s">
        <v>1550</v>
      </c>
      <c r="B23" s="31" t="s">
        <v>1551</v>
      </c>
      <c r="C23" s="16" t="s">
        <v>1552</v>
      </c>
    </row>
    <row x14ac:dyDescent="0.25" r="24" customHeight="1" ht="18.75" customFormat="1" s="10">
      <c r="A24" s="14" t="s">
        <v>1553</v>
      </c>
      <c r="B24" s="31" t="s">
        <v>1554</v>
      </c>
      <c r="C24" s="16" t="s">
        <v>1555</v>
      </c>
    </row>
    <row x14ac:dyDescent="0.25" r="25" customHeight="1" ht="18.75" customFormat="1" s="10">
      <c r="A25" s="14" t="s">
        <v>1556</v>
      </c>
      <c r="B25" s="31" t="s">
        <v>1557</v>
      </c>
      <c r="C25" s="16" t="s">
        <v>1558</v>
      </c>
    </row>
    <row x14ac:dyDescent="0.25" r="26" customHeight="1" ht="18.75" customFormat="1" s="10">
      <c r="A26" s="14" t="s">
        <v>1559</v>
      </c>
      <c r="B26" s="31" t="s">
        <v>1560</v>
      </c>
      <c r="C26" s="16" t="s">
        <v>1561</v>
      </c>
    </row>
    <row x14ac:dyDescent="0.25" r="27" customHeight="1" ht="18.75" customFormat="1" s="10">
      <c r="A27" s="14" t="s">
        <v>1562</v>
      </c>
      <c r="B27" s="31" t="s">
        <v>1557</v>
      </c>
      <c r="C27" s="16" t="s">
        <v>1563</v>
      </c>
    </row>
    <row x14ac:dyDescent="0.25" r="28" customHeight="1" ht="18.75" customFormat="1" s="10">
      <c r="A28" s="14" t="s">
        <v>1564</v>
      </c>
      <c r="B28" s="31" t="s">
        <v>1565</v>
      </c>
      <c r="C28" s="16" t="s">
        <v>1566</v>
      </c>
    </row>
    <row x14ac:dyDescent="0.25" r="29" customHeight="1" ht="18.75" customFormat="1" s="10">
      <c r="A29" s="14" t="s">
        <v>1567</v>
      </c>
      <c r="B29" s="31" t="s">
        <v>17</v>
      </c>
      <c r="C29" s="16" t="s">
        <v>1568</v>
      </c>
    </row>
    <row x14ac:dyDescent="0.25" r="30" customHeight="1" ht="18.75" customFormat="1" s="10">
      <c r="A30" s="14" t="s">
        <v>1569</v>
      </c>
      <c r="B30" s="54"/>
      <c r="C30" s="16" t="s">
        <v>1570</v>
      </c>
    </row>
    <row x14ac:dyDescent="0.25" r="31" customHeight="1" ht="18.75" customFormat="1" s="10">
      <c r="A31" s="14" t="s">
        <v>1571</v>
      </c>
      <c r="B31" s="31" t="s">
        <v>48</v>
      </c>
      <c r="C31" s="16" t="s">
        <v>1572</v>
      </c>
    </row>
    <row x14ac:dyDescent="0.25" r="32" customHeight="1" ht="18.75" customFormat="1" s="10">
      <c r="A32" s="14" t="s">
        <v>1573</v>
      </c>
      <c r="B32" s="31" t="s">
        <v>37</v>
      </c>
      <c r="C32" s="16" t="s">
        <v>1574</v>
      </c>
    </row>
    <row x14ac:dyDescent="0.25" r="33" customHeight="1" ht="18.75" customFormat="1" s="10">
      <c r="A33" s="14" t="s">
        <v>1575</v>
      </c>
      <c r="B33" s="31" t="s">
        <v>7</v>
      </c>
      <c r="C33" s="16" t="s">
        <v>1576</v>
      </c>
    </row>
    <row x14ac:dyDescent="0.25" r="34" customHeight="1" ht="18.75" customFormat="1" s="10">
      <c r="A34" s="14" t="s">
        <v>1577</v>
      </c>
      <c r="B34" s="31"/>
      <c r="C34" s="16" t="s">
        <v>1578</v>
      </c>
    </row>
    <row x14ac:dyDescent="0.25" r="35" customHeight="1" ht="18.75" customFormat="1" s="10">
      <c r="A35" s="14" t="s">
        <v>1579</v>
      </c>
      <c r="B35" s="31"/>
      <c r="C35" s="16" t="s">
        <v>1580</v>
      </c>
    </row>
    <row x14ac:dyDescent="0.25" r="36" customHeight="1" ht="18.75" customFormat="1" s="10">
      <c r="A36" s="14" t="s">
        <v>1581</v>
      </c>
      <c r="B36" s="31" t="s">
        <v>2</v>
      </c>
      <c r="C36" s="16" t="s">
        <v>1582</v>
      </c>
    </row>
    <row x14ac:dyDescent="0.25" r="37" customHeight="1" ht="18.75" customFormat="1" s="10">
      <c r="A37" s="14" t="s">
        <v>1583</v>
      </c>
      <c r="B37" s="31">
        <v>1</v>
      </c>
      <c r="C37" s="16" t="s">
        <v>1584</v>
      </c>
    </row>
    <row x14ac:dyDescent="0.25" r="38" customHeight="1" ht="18.75" customFormat="1" s="10">
      <c r="A38" s="14" t="s">
        <v>1585</v>
      </c>
      <c r="B38" s="31">
        <v>4</v>
      </c>
      <c r="C38" s="16" t="s">
        <v>1586</v>
      </c>
    </row>
    <row x14ac:dyDescent="0.25" r="39" customHeight="1" ht="18.75" customFormat="1" s="10">
      <c r="A39" s="14" t="s">
        <v>1587</v>
      </c>
      <c r="B39" s="31" t="s">
        <v>1588</v>
      </c>
      <c r="C39" s="16" t="s">
        <v>1589</v>
      </c>
    </row>
    <row x14ac:dyDescent="0.25" r="40" customHeight="1" ht="18.75" customFormat="1" s="10">
      <c r="A40" s="14" t="s">
        <v>1590</v>
      </c>
      <c r="B40" s="31" t="s">
        <v>1591</v>
      </c>
      <c r="C40" s="16" t="s">
        <v>1592</v>
      </c>
    </row>
    <row x14ac:dyDescent="0.25" r="41" customHeight="1" ht="18.75" customFormat="1" s="10">
      <c r="A41" s="14" t="s">
        <v>1593</v>
      </c>
      <c r="B41" s="31" t="s">
        <v>1594</v>
      </c>
      <c r="C41" s="16" t="s">
        <v>1595</v>
      </c>
    </row>
    <row x14ac:dyDescent="0.25" r="42" customHeight="1" ht="18.75" customFormat="1" s="10">
      <c r="A42" s="14" t="s">
        <v>1596</v>
      </c>
      <c r="B42" s="31"/>
      <c r="C42" s="16" t="s">
        <v>1597</v>
      </c>
    </row>
    <row x14ac:dyDescent="0.25" r="43" customHeight="1" ht="18.75" customFormat="1" s="10">
      <c r="A43" s="14" t="s">
        <v>1598</v>
      </c>
      <c r="B43" s="31" t="s">
        <v>1599</v>
      </c>
      <c r="C43" s="16" t="s">
        <v>1600</v>
      </c>
    </row>
    <row x14ac:dyDescent="0.25" r="44" customHeight="1" ht="18.75" customFormat="1" s="10">
      <c r="A44" s="14" t="s">
        <v>1601</v>
      </c>
      <c r="B44" s="31" t="s">
        <v>1594</v>
      </c>
      <c r="C44" s="16" t="s">
        <v>1602</v>
      </c>
    </row>
    <row x14ac:dyDescent="0.25" r="45" customHeight="1" ht="18.75" customFormat="1" s="10">
      <c r="A45" s="14" t="s">
        <v>1603</v>
      </c>
      <c r="B45" s="31" t="s">
        <v>2</v>
      </c>
      <c r="C45" s="16" t="s">
        <v>1604</v>
      </c>
    </row>
    <row x14ac:dyDescent="0.25" r="46" customHeight="1" ht="18.75" customFormat="1" s="10">
      <c r="A46" s="14" t="s">
        <v>1605</v>
      </c>
      <c r="B46" s="31" t="s">
        <v>2</v>
      </c>
      <c r="C46" s="16" t="s">
        <v>1606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8"/>
  <sheetViews>
    <sheetView workbookViewId="0" tabSelected="1"/>
  </sheetViews>
  <sheetFormatPr defaultRowHeight="15" x14ac:dyDescent="0.25"/>
  <cols>
    <col min="1" max="1" style="18" width="42.71928571428572" customWidth="1" bestFit="1"/>
    <col min="2" max="2" style="42" width="33.29071428571429" customWidth="1" bestFit="1"/>
    <col min="3" max="3" style="42" width="33.29071428571429" customWidth="1" bestFit="1"/>
    <col min="4" max="4" style="19" width="42.71928571428572" customWidth="1" bestFit="1"/>
  </cols>
  <sheetData>
    <row x14ac:dyDescent="0.25" r="1" customHeight="1" ht="21.75">
      <c r="A1" s="6" t="s">
        <v>1106</v>
      </c>
      <c r="B1" s="56"/>
      <c r="C1" s="56"/>
      <c r="D1" s="7"/>
    </row>
    <row x14ac:dyDescent="0.25" r="2" customHeight="1" ht="18.75">
      <c r="A2" s="8"/>
      <c r="B2" s="22"/>
      <c r="C2" s="22"/>
      <c r="D2" s="9"/>
    </row>
    <row x14ac:dyDescent="0.25" r="3" customHeight="1" ht="21.75" customFormat="1" s="10">
      <c r="A3" s="6" t="s">
        <v>1107</v>
      </c>
      <c r="B3" s="25"/>
      <c r="C3" s="26" t="s">
        <v>1108</v>
      </c>
      <c r="D3" s="11"/>
    </row>
    <row x14ac:dyDescent="0.25" r="4" customHeight="1" ht="18.75" customFormat="1" s="10">
      <c r="A4" s="12"/>
      <c r="B4" s="28" t="s">
        <v>1109</v>
      </c>
      <c r="C4" s="28" t="s">
        <v>1110</v>
      </c>
      <c r="D4" s="9"/>
    </row>
    <row x14ac:dyDescent="0.25" r="5" customHeight="1" ht="18.75" customFormat="1" s="10">
      <c r="A5" s="14" t="s">
        <v>1107</v>
      </c>
      <c r="B5" s="45"/>
      <c r="C5" s="45"/>
      <c r="D5" s="16" t="s">
        <v>1108</v>
      </c>
    </row>
    <row x14ac:dyDescent="0.25" r="6" customHeight="1" ht="18.75" customFormat="1" s="10">
      <c r="A6" s="14" t="s">
        <v>1111</v>
      </c>
      <c r="B6" s="45"/>
      <c r="C6" s="45"/>
      <c r="D6" s="16" t="s">
        <v>1112</v>
      </c>
    </row>
    <row x14ac:dyDescent="0.25" r="7" customHeight="1" ht="18.75" customFormat="1" s="10">
      <c r="A7" s="14" t="s">
        <v>1113</v>
      </c>
      <c r="B7" s="31">
        <v>31603784000000</v>
      </c>
      <c r="C7" s="31">
        <v>27407478000000</v>
      </c>
      <c r="D7" s="16" t="s">
        <v>1114</v>
      </c>
    </row>
    <row x14ac:dyDescent="0.25" r="8" customHeight="1" ht="18.75" customFormat="1" s="10">
      <c r="A8" s="14" t="s">
        <v>1115</v>
      </c>
      <c r="B8" s="31"/>
      <c r="C8" s="31"/>
      <c r="D8" s="16" t="s">
        <v>1116</v>
      </c>
    </row>
    <row x14ac:dyDescent="0.25" r="9" customHeight="1" ht="18.75" customFormat="1" s="10">
      <c r="A9" s="14" t="s">
        <v>1117</v>
      </c>
      <c r="B9" s="31">
        <v>101909121000000</v>
      </c>
      <c r="C9" s="31">
        <v>150935150000000</v>
      </c>
      <c r="D9" s="16" t="s">
        <v>1118</v>
      </c>
    </row>
    <row x14ac:dyDescent="0.25" r="10" customHeight="1" ht="18.75" customFormat="1" s="10">
      <c r="A10" s="14" t="s">
        <v>1119</v>
      </c>
      <c r="B10" s="45"/>
      <c r="C10" s="45"/>
      <c r="D10" s="16" t="s">
        <v>1120</v>
      </c>
    </row>
    <row x14ac:dyDescent="0.25" r="11" customHeight="1" ht="18.75" customFormat="1" s="10">
      <c r="A11" s="14" t="s">
        <v>1121</v>
      </c>
      <c r="B11" s="31">
        <v>21883660000000</v>
      </c>
      <c r="C11" s="31">
        <v>20790456000000</v>
      </c>
      <c r="D11" s="16" t="s">
        <v>1122</v>
      </c>
    </row>
    <row x14ac:dyDescent="0.25" r="12" customHeight="1" ht="18.75" customFormat="1" s="10">
      <c r="A12" s="14" t="s">
        <v>1123</v>
      </c>
      <c r="B12" s="31">
        <v>448259000000</v>
      </c>
      <c r="C12" s="31">
        <v>697978000000</v>
      </c>
      <c r="D12" s="16" t="s">
        <v>1124</v>
      </c>
    </row>
    <row x14ac:dyDescent="0.25" r="13" customHeight="1" ht="29.25" customFormat="1" s="10">
      <c r="A13" s="14" t="s">
        <v>1125</v>
      </c>
      <c r="B13" s="31">
        <v>9984000000</v>
      </c>
      <c r="C13" s="31">
        <v>18577000000</v>
      </c>
      <c r="D13" s="16" t="s">
        <v>1126</v>
      </c>
    </row>
    <row x14ac:dyDescent="0.25" r="14" customHeight="1" ht="18.75" customFormat="1" s="10">
      <c r="A14" s="14" t="s">
        <v>450</v>
      </c>
      <c r="B14" s="45"/>
      <c r="C14" s="45"/>
      <c r="D14" s="16" t="s">
        <v>451</v>
      </c>
    </row>
    <row x14ac:dyDescent="0.25" r="15" customHeight="1" ht="29.25" customFormat="1" s="10">
      <c r="A15" s="14" t="s">
        <v>1127</v>
      </c>
      <c r="B15" s="31">
        <v>62297819000000</v>
      </c>
      <c r="C15" s="31">
        <v>67349188000000</v>
      </c>
      <c r="D15" s="16" t="s">
        <v>1128</v>
      </c>
    </row>
    <row x14ac:dyDescent="0.25" r="16" customHeight="1" ht="29.25" customFormat="1" s="10">
      <c r="A16" s="14" t="s">
        <v>1129</v>
      </c>
      <c r="B16" s="31">
        <v>2927441000000</v>
      </c>
      <c r="C16" s="31">
        <v>3052713000000</v>
      </c>
      <c r="D16" s="16" t="s">
        <v>1130</v>
      </c>
    </row>
    <row x14ac:dyDescent="0.25" r="17" customHeight="1" ht="18.75" customFormat="1" s="10">
      <c r="A17" s="14" t="s">
        <v>1131</v>
      </c>
      <c r="B17" s="31">
        <v>1860000000</v>
      </c>
      <c r="C17" s="31">
        <v>1981000000</v>
      </c>
      <c r="D17" s="16" t="s">
        <v>1132</v>
      </c>
    </row>
    <row x14ac:dyDescent="0.25" r="18" customHeight="1" ht="18.75" customFormat="1" s="10">
      <c r="A18" s="14" t="s">
        <v>1133</v>
      </c>
      <c r="B18" s="45"/>
      <c r="C18" s="45"/>
      <c r="D18" s="16" t="s">
        <v>1134</v>
      </c>
    </row>
    <row x14ac:dyDescent="0.25" r="19" customHeight="1" ht="18.75" customFormat="1" s="10">
      <c r="A19" s="14" t="s">
        <v>1135</v>
      </c>
      <c r="B19" s="31"/>
      <c r="C19" s="31"/>
      <c r="D19" s="16" t="s">
        <v>1136</v>
      </c>
    </row>
    <row x14ac:dyDescent="0.25" r="20" customHeight="1" ht="18.75" customFormat="1" s="10">
      <c r="A20" s="14" t="s">
        <v>1137</v>
      </c>
      <c r="B20" s="31"/>
      <c r="C20" s="31"/>
      <c r="D20" s="16" t="s">
        <v>1138</v>
      </c>
    </row>
    <row x14ac:dyDescent="0.25" r="21" customHeight="1" ht="18.75" customFormat="1" s="10">
      <c r="A21" s="14" t="s">
        <v>1139</v>
      </c>
      <c r="B21" s="31"/>
      <c r="C21" s="31"/>
      <c r="D21" s="16" t="s">
        <v>1140</v>
      </c>
    </row>
    <row x14ac:dyDescent="0.25" r="22" customHeight="1" ht="18.75" customFormat="1" s="10">
      <c r="A22" s="14" t="s">
        <v>1141</v>
      </c>
      <c r="B22" s="31"/>
      <c r="C22" s="31"/>
      <c r="D22" s="16" t="s">
        <v>1142</v>
      </c>
    </row>
    <row x14ac:dyDescent="0.25" r="23" customHeight="1" ht="18.75" customFormat="1" s="10">
      <c r="A23" s="14" t="s">
        <v>1143</v>
      </c>
      <c r="B23" s="31"/>
      <c r="C23" s="31"/>
      <c r="D23" s="16" t="s">
        <v>1144</v>
      </c>
    </row>
    <row x14ac:dyDescent="0.25" r="24" customHeight="1" ht="18.75" customFormat="1" s="10">
      <c r="A24" s="14" t="s">
        <v>1145</v>
      </c>
      <c r="B24" s="45"/>
      <c r="C24" s="45"/>
      <c r="D24" s="16" t="s">
        <v>1146</v>
      </c>
    </row>
    <row x14ac:dyDescent="0.25" r="25" customHeight="1" ht="18.75" customFormat="1" s="10">
      <c r="A25" s="14" t="s">
        <v>1147</v>
      </c>
      <c r="B25" s="31">
        <v>74551024000000</v>
      </c>
      <c r="C25" s="31">
        <v>44013526000000</v>
      </c>
      <c r="D25" s="16" t="s">
        <v>1148</v>
      </c>
    </row>
    <row x14ac:dyDescent="0.25" r="26" customHeight="1" ht="18.75" customFormat="1" s="10">
      <c r="A26" s="14" t="s">
        <v>1149</v>
      </c>
      <c r="B26" s="31">
        <v>256540280000000</v>
      </c>
      <c r="C26" s="31">
        <v>286311292000000</v>
      </c>
      <c r="D26" s="16" t="s">
        <v>1150</v>
      </c>
    </row>
    <row x14ac:dyDescent="0.25" r="27" customHeight="1" ht="18.75" customFormat="1" s="10">
      <c r="A27" s="14" t="s">
        <v>1151</v>
      </c>
      <c r="B27" s="31">
        <v>81510000000</v>
      </c>
      <c r="C27" s="31">
        <v>82835000000</v>
      </c>
      <c r="D27" s="16" t="s">
        <v>1152</v>
      </c>
    </row>
    <row x14ac:dyDescent="0.25" r="28" customHeight="1" ht="18.75" customFormat="1" s="10">
      <c r="A28" s="14" t="s">
        <v>1153</v>
      </c>
      <c r="B28" s="31"/>
      <c r="C28" s="31"/>
      <c r="D28" s="16" t="s">
        <v>1154</v>
      </c>
    </row>
    <row x14ac:dyDescent="0.25" r="29" customHeight="1" ht="18.75" customFormat="1" s="10">
      <c r="A29" s="14" t="s">
        <v>1155</v>
      </c>
      <c r="B29" s="31">
        <v>33595231000000</v>
      </c>
      <c r="C29" s="31">
        <v>51014678000000</v>
      </c>
      <c r="D29" s="16" t="s">
        <v>1156</v>
      </c>
    </row>
    <row x14ac:dyDescent="0.25" r="30" customHeight="1" ht="18.75" customFormat="1" s="10">
      <c r="A30" s="14" t="s">
        <v>1157</v>
      </c>
      <c r="B30" s="45"/>
      <c r="C30" s="45"/>
      <c r="D30" s="16" t="s">
        <v>1158</v>
      </c>
    </row>
    <row x14ac:dyDescent="0.25" r="31" customHeight="1" ht="18.75" customFormat="1" s="10">
      <c r="A31" s="14" t="s">
        <v>1159</v>
      </c>
      <c r="B31" s="31">
        <v>35144761000000</v>
      </c>
      <c r="C31" s="31">
        <v>30156223000000</v>
      </c>
      <c r="D31" s="16" t="s">
        <v>1160</v>
      </c>
    </row>
    <row x14ac:dyDescent="0.25" r="32" customHeight="1" ht="18.75" customFormat="1" s="10">
      <c r="A32" s="14" t="s">
        <v>1161</v>
      </c>
      <c r="B32" s="31">
        <v>18750643000000</v>
      </c>
      <c r="C32" s="31">
        <v>8911152000000</v>
      </c>
      <c r="D32" s="16" t="s">
        <v>1162</v>
      </c>
    </row>
    <row x14ac:dyDescent="0.25" r="33" customHeight="1" ht="18.75" customFormat="1" s="10">
      <c r="A33" s="14" t="s">
        <v>1163</v>
      </c>
      <c r="B33" s="31">
        <v>2323916000000</v>
      </c>
      <c r="C33" s="31">
        <v>1638929000000</v>
      </c>
      <c r="D33" s="16" t="s">
        <v>1164</v>
      </c>
    </row>
    <row x14ac:dyDescent="0.25" r="34" customHeight="1" ht="18.75" customFormat="1" s="10">
      <c r="A34" s="14" t="s">
        <v>1165</v>
      </c>
      <c r="B34" s="45"/>
      <c r="C34" s="45"/>
      <c r="D34" s="16" t="s">
        <v>1166</v>
      </c>
    </row>
    <row x14ac:dyDescent="0.25" r="35" customHeight="1" ht="18.75" customFormat="1" s="10">
      <c r="A35" s="14" t="s">
        <v>1167</v>
      </c>
      <c r="B35" s="31">
        <v>9003846000000</v>
      </c>
      <c r="C35" s="31">
        <v>5557629000000</v>
      </c>
      <c r="D35" s="16" t="s">
        <v>1168</v>
      </c>
    </row>
    <row x14ac:dyDescent="0.25" r="36" customHeight="1" ht="18.75" customFormat="1" s="10">
      <c r="A36" s="14" t="s">
        <v>1169</v>
      </c>
      <c r="B36" s="31">
        <v>1213562000000</v>
      </c>
      <c r="C36" s="31">
        <v>1609971000000</v>
      </c>
      <c r="D36" s="16" t="s">
        <v>1170</v>
      </c>
    </row>
    <row x14ac:dyDescent="0.25" r="37" customHeight="1" ht="18.75" customFormat="1" s="10">
      <c r="A37" s="14" t="s">
        <v>1171</v>
      </c>
      <c r="B37" s="31">
        <v>249698000000</v>
      </c>
      <c r="C37" s="31">
        <v>136536000000</v>
      </c>
      <c r="D37" s="16" t="s">
        <v>1172</v>
      </c>
    </row>
    <row x14ac:dyDescent="0.25" r="38" customHeight="1" ht="18.75" customFormat="1" s="10">
      <c r="A38" s="14" t="s">
        <v>1173</v>
      </c>
      <c r="B38" s="45"/>
      <c r="C38" s="45"/>
      <c r="D38" s="16" t="s">
        <v>1174</v>
      </c>
    </row>
    <row x14ac:dyDescent="0.25" r="39" customHeight="1" ht="18.75" customFormat="1" s="10">
      <c r="A39" s="14" t="s">
        <v>1175</v>
      </c>
      <c r="B39" s="31">
        <v>911683000000</v>
      </c>
      <c r="C39" s="31">
        <v>911405000000</v>
      </c>
      <c r="D39" s="16" t="s">
        <v>1176</v>
      </c>
    </row>
    <row x14ac:dyDescent="0.25" r="40" customHeight="1" ht="18.75" customFormat="1" s="10">
      <c r="A40" s="14" t="s">
        <v>1177</v>
      </c>
      <c r="B40" s="31"/>
      <c r="C40" s="31"/>
      <c r="D40" s="16" t="s">
        <v>1178</v>
      </c>
    </row>
    <row x14ac:dyDescent="0.25" r="41" customHeight="1" ht="18.75" customFormat="1" s="10">
      <c r="A41" s="14" t="s">
        <v>1179</v>
      </c>
      <c r="B41" s="45"/>
      <c r="C41" s="45"/>
      <c r="D41" s="16" t="s">
        <v>1180</v>
      </c>
    </row>
    <row x14ac:dyDescent="0.25" r="42" customHeight="1" ht="18.75" customFormat="1" s="10">
      <c r="A42" s="14" t="s">
        <v>1181</v>
      </c>
      <c r="B42" s="31">
        <v>1136675227000000</v>
      </c>
      <c r="C42" s="31">
        <v>1015525063000000</v>
      </c>
      <c r="D42" s="16" t="s">
        <v>1182</v>
      </c>
    </row>
    <row x14ac:dyDescent="0.25" r="43" customHeight="1" ht="18.75" customFormat="1" s="10">
      <c r="A43" s="14" t="s">
        <v>1183</v>
      </c>
      <c r="B43" s="31">
        <v>61077479000000</v>
      </c>
      <c r="C43" s="31">
        <v>63749756000000</v>
      </c>
      <c r="D43" s="16" t="s">
        <v>1184</v>
      </c>
    </row>
    <row x14ac:dyDescent="0.25" r="44" customHeight="1" ht="18.75" customFormat="1" s="10">
      <c r="A44" s="14" t="s">
        <v>1185</v>
      </c>
      <c r="B44" s="31">
        <v>79924211000000</v>
      </c>
      <c r="C44" s="31">
        <v>88323830000000</v>
      </c>
      <c r="D44" s="16" t="s">
        <v>1186</v>
      </c>
    </row>
    <row x14ac:dyDescent="0.25" r="45" customHeight="1" ht="18.75" customFormat="1" s="10">
      <c r="A45" s="14" t="s">
        <v>1187</v>
      </c>
      <c r="B45" s="31"/>
      <c r="C45" s="31"/>
      <c r="D45" s="16" t="s">
        <v>1188</v>
      </c>
    </row>
    <row x14ac:dyDescent="0.25" r="46" customHeight="1" ht="18.75" customFormat="1" s="10">
      <c r="A46" s="14" t="s">
        <v>1189</v>
      </c>
      <c r="B46" s="45"/>
      <c r="C46" s="45"/>
      <c r="D46" s="16" t="s">
        <v>1190</v>
      </c>
    </row>
    <row x14ac:dyDescent="0.25" r="47" customHeight="1" ht="18.75" customFormat="1" s="10">
      <c r="A47" s="14" t="s">
        <v>1191</v>
      </c>
      <c r="B47" s="31"/>
      <c r="C47" s="31"/>
      <c r="D47" s="16" t="s">
        <v>1192</v>
      </c>
    </row>
    <row x14ac:dyDescent="0.25" r="48" customHeight="1" ht="18.75" customFormat="1" s="10">
      <c r="A48" s="14" t="s">
        <v>1193</v>
      </c>
      <c r="B48" s="31"/>
      <c r="C48" s="31"/>
      <c r="D48" s="16" t="s">
        <v>1194</v>
      </c>
    </row>
    <row x14ac:dyDescent="0.25" r="49" customHeight="1" ht="18.75" customFormat="1" s="10">
      <c r="A49" s="14" t="s">
        <v>1195</v>
      </c>
      <c r="B49" s="31"/>
      <c r="C49" s="31"/>
      <c r="D49" s="16" t="s">
        <v>1196</v>
      </c>
    </row>
    <row x14ac:dyDescent="0.25" r="50" customHeight="1" ht="18.75" customFormat="1" s="10">
      <c r="A50" s="14" t="s">
        <v>1197</v>
      </c>
      <c r="B50" s="45"/>
      <c r="C50" s="45"/>
      <c r="D50" s="16" t="s">
        <v>1198</v>
      </c>
    </row>
    <row x14ac:dyDescent="0.25" r="51" customHeight="1" ht="18.75" customFormat="1" s="10">
      <c r="A51" s="14" t="s">
        <v>1199</v>
      </c>
      <c r="B51" s="31"/>
      <c r="C51" s="31"/>
      <c r="D51" s="16" t="s">
        <v>1200</v>
      </c>
    </row>
    <row x14ac:dyDescent="0.25" r="52" customHeight="1" ht="18.75" customFormat="1" s="10">
      <c r="A52" s="14" t="s">
        <v>1201</v>
      </c>
      <c r="B52" s="31"/>
      <c r="C52" s="31"/>
      <c r="D52" s="16" t="s">
        <v>1202</v>
      </c>
    </row>
    <row x14ac:dyDescent="0.25" r="53" customHeight="1" ht="18.75" customFormat="1" s="10">
      <c r="A53" s="14" t="s">
        <v>1203</v>
      </c>
      <c r="B53" s="31"/>
      <c r="C53" s="31"/>
      <c r="D53" s="16" t="s">
        <v>1204</v>
      </c>
    </row>
    <row x14ac:dyDescent="0.25" r="54" customHeight="1" ht="18.75" customFormat="1" s="10">
      <c r="A54" s="14" t="s">
        <v>1205</v>
      </c>
      <c r="B54" s="45"/>
      <c r="C54" s="45"/>
      <c r="D54" s="16" t="s">
        <v>1206</v>
      </c>
    </row>
    <row x14ac:dyDescent="0.25" r="55" customHeight="1" ht="18.75" customFormat="1" s="10">
      <c r="A55" s="14" t="s">
        <v>1207</v>
      </c>
      <c r="B55" s="31"/>
      <c r="C55" s="31"/>
      <c r="D55" s="16" t="s">
        <v>1208</v>
      </c>
    </row>
    <row x14ac:dyDescent="0.25" r="56" customHeight="1" ht="18.75" customFormat="1" s="10">
      <c r="A56" s="14" t="s">
        <v>1209</v>
      </c>
      <c r="B56" s="31"/>
      <c r="C56" s="31"/>
      <c r="D56" s="16" t="s">
        <v>1210</v>
      </c>
    </row>
    <row x14ac:dyDescent="0.25" r="57" customHeight="1" ht="18.75" customFormat="1" s="10">
      <c r="A57" s="14" t="s">
        <v>1211</v>
      </c>
      <c r="B57" s="31"/>
      <c r="C57" s="31"/>
      <c r="D57" s="16" t="s">
        <v>1212</v>
      </c>
    </row>
    <row x14ac:dyDescent="0.25" r="58" customHeight="1" ht="18.75" customFormat="1" s="10">
      <c r="A58" s="14" t="s">
        <v>1213</v>
      </c>
      <c r="B58" s="45"/>
      <c r="C58" s="45"/>
      <c r="D58" s="16" t="s">
        <v>1214</v>
      </c>
    </row>
    <row x14ac:dyDescent="0.25" r="59" customHeight="1" ht="18.75" customFormat="1" s="10">
      <c r="A59" s="14" t="s">
        <v>1215</v>
      </c>
      <c r="B59" s="31"/>
      <c r="C59" s="31"/>
      <c r="D59" s="16" t="s">
        <v>1216</v>
      </c>
    </row>
    <row x14ac:dyDescent="0.25" r="60" customHeight="1" ht="18.75" customFormat="1" s="10">
      <c r="A60" s="14" t="s">
        <v>1217</v>
      </c>
      <c r="B60" s="31"/>
      <c r="C60" s="31"/>
      <c r="D60" s="16" t="s">
        <v>1218</v>
      </c>
    </row>
    <row x14ac:dyDescent="0.25" r="61" customHeight="1" ht="18.75" customFormat="1" s="10">
      <c r="A61" s="14" t="s">
        <v>1219</v>
      </c>
      <c r="B61" s="31"/>
      <c r="C61" s="31"/>
      <c r="D61" s="16" t="s">
        <v>1220</v>
      </c>
    </row>
    <row x14ac:dyDescent="0.25" r="62" customHeight="1" ht="18.75" customFormat="1" s="10">
      <c r="A62" s="14" t="s">
        <v>467</v>
      </c>
      <c r="B62" s="45"/>
      <c r="C62" s="45"/>
      <c r="D62" s="16" t="s">
        <v>468</v>
      </c>
    </row>
    <row x14ac:dyDescent="0.25" r="63" customHeight="1" ht="18.75" customFormat="1" s="10">
      <c r="A63" s="14" t="s">
        <v>1221</v>
      </c>
      <c r="B63" s="31"/>
      <c r="C63" s="31"/>
      <c r="D63" s="16" t="s">
        <v>1222</v>
      </c>
    </row>
    <row x14ac:dyDescent="0.25" r="64" customHeight="1" ht="18.75" customFormat="1" s="10">
      <c r="A64" s="14" t="s">
        <v>1223</v>
      </c>
      <c r="B64" s="31"/>
      <c r="C64" s="31"/>
      <c r="D64" s="16" t="s">
        <v>1224</v>
      </c>
    </row>
    <row x14ac:dyDescent="0.25" r="65" customHeight="1" ht="18.75" customFormat="1" s="10">
      <c r="A65" s="14" t="s">
        <v>1225</v>
      </c>
      <c r="B65" s="31"/>
      <c r="C65" s="31"/>
      <c r="D65" s="16" t="s">
        <v>1226</v>
      </c>
    </row>
    <row x14ac:dyDescent="0.25" r="66" customHeight="1" ht="18.75" customFormat="1" s="10">
      <c r="A66" s="14" t="s">
        <v>1227</v>
      </c>
      <c r="B66" s="45"/>
      <c r="C66" s="45"/>
      <c r="D66" s="16" t="s">
        <v>1228</v>
      </c>
    </row>
    <row x14ac:dyDescent="0.25" r="67" customHeight="1" ht="18.75" customFormat="1" s="10">
      <c r="A67" s="14" t="s">
        <v>1229</v>
      </c>
      <c r="B67" s="31"/>
      <c r="C67" s="31"/>
      <c r="D67" s="16" t="s">
        <v>1230</v>
      </c>
    </row>
    <row x14ac:dyDescent="0.25" r="68" customHeight="1" ht="18.75" customFormat="1" s="10">
      <c r="A68" s="14" t="s">
        <v>1231</v>
      </c>
      <c r="B68" s="31"/>
      <c r="C68" s="31"/>
      <c r="D68" s="16" t="s">
        <v>1232</v>
      </c>
    </row>
    <row x14ac:dyDescent="0.25" r="69" customHeight="1" ht="18.75" customFormat="1" s="10">
      <c r="A69" s="14" t="s">
        <v>1233</v>
      </c>
      <c r="B69" s="31"/>
      <c r="C69" s="31"/>
      <c r="D69" s="16" t="s">
        <v>1234</v>
      </c>
    </row>
    <row x14ac:dyDescent="0.25" r="70" customHeight="1" ht="18.75" customFormat="1" s="10">
      <c r="A70" s="14" t="s">
        <v>1235</v>
      </c>
      <c r="B70" s="45"/>
      <c r="C70" s="45"/>
      <c r="D70" s="16" t="s">
        <v>1236</v>
      </c>
    </row>
    <row x14ac:dyDescent="0.25" r="71" customHeight="1" ht="18.75" customFormat="1" s="10">
      <c r="A71" s="14" t="s">
        <v>1237</v>
      </c>
      <c r="B71" s="31"/>
      <c r="C71" s="31"/>
      <c r="D71" s="16" t="s">
        <v>1238</v>
      </c>
    </row>
    <row x14ac:dyDescent="0.25" r="72" customHeight="1" ht="18.75" customFormat="1" s="10">
      <c r="A72" s="14" t="s">
        <v>1239</v>
      </c>
      <c r="B72" s="31"/>
      <c r="C72" s="31"/>
      <c r="D72" s="16" t="s">
        <v>1240</v>
      </c>
    </row>
    <row x14ac:dyDescent="0.25" r="73" customHeight="1" ht="18.75" customFormat="1" s="10">
      <c r="A73" s="14" t="s">
        <v>1241</v>
      </c>
      <c r="B73" s="31"/>
      <c r="C73" s="31"/>
      <c r="D73" s="16" t="s">
        <v>1242</v>
      </c>
    </row>
    <row x14ac:dyDescent="0.25" r="74" customHeight="1" ht="18.75" customFormat="1" s="10">
      <c r="A74" s="14" t="s">
        <v>1243</v>
      </c>
      <c r="B74" s="45"/>
      <c r="C74" s="45"/>
      <c r="D74" s="16" t="s">
        <v>1244</v>
      </c>
    </row>
    <row x14ac:dyDescent="0.25" r="75" customHeight="1" ht="18.75" customFormat="1" s="10">
      <c r="A75" s="14" t="s">
        <v>1245</v>
      </c>
      <c r="B75" s="31"/>
      <c r="C75" s="31"/>
      <c r="D75" s="16" t="s">
        <v>1246</v>
      </c>
    </row>
    <row x14ac:dyDescent="0.25" r="76" customHeight="1" ht="18.75" customFormat="1" s="10">
      <c r="A76" s="14" t="s">
        <v>1247</v>
      </c>
      <c r="B76" s="31"/>
      <c r="C76" s="31"/>
      <c r="D76" s="16" t="s">
        <v>1248</v>
      </c>
    </row>
    <row x14ac:dyDescent="0.25" r="77" customHeight="1" ht="18.75" customFormat="1" s="10">
      <c r="A77" s="14" t="s">
        <v>1249</v>
      </c>
      <c r="B77" s="31"/>
      <c r="C77" s="31"/>
      <c r="D77" s="16" t="s">
        <v>1250</v>
      </c>
    </row>
    <row x14ac:dyDescent="0.25" r="78" customHeight="1" ht="18.75" customFormat="1" s="10">
      <c r="A78" s="14" t="s">
        <v>1251</v>
      </c>
      <c r="B78" s="45"/>
      <c r="C78" s="45"/>
      <c r="D78" s="16" t="s">
        <v>1252</v>
      </c>
    </row>
    <row x14ac:dyDescent="0.25" r="79" customHeight="1" ht="18.75" customFormat="1" s="10">
      <c r="A79" s="14" t="s">
        <v>1253</v>
      </c>
      <c r="B79" s="31"/>
      <c r="C79" s="31"/>
      <c r="D79" s="16" t="s">
        <v>1254</v>
      </c>
    </row>
    <row x14ac:dyDescent="0.25" r="80" customHeight="1" ht="18.75" customFormat="1" s="10">
      <c r="A80" s="14" t="s">
        <v>1255</v>
      </c>
      <c r="B80" s="31"/>
      <c r="C80" s="31"/>
      <c r="D80" s="16" t="s">
        <v>1256</v>
      </c>
    </row>
    <row x14ac:dyDescent="0.25" r="81" customHeight="1" ht="18.75" customFormat="1" s="10">
      <c r="A81" s="14" t="s">
        <v>1257</v>
      </c>
      <c r="B81" s="31"/>
      <c r="C81" s="31"/>
      <c r="D81" s="16" t="s">
        <v>1258</v>
      </c>
    </row>
    <row x14ac:dyDescent="0.25" r="82" customHeight="1" ht="18.75" customFormat="1" s="10">
      <c r="A82" s="14" t="s">
        <v>1259</v>
      </c>
      <c r="B82" s="31"/>
      <c r="C82" s="31"/>
      <c r="D82" s="16" t="s">
        <v>1260</v>
      </c>
    </row>
    <row x14ac:dyDescent="0.25" r="83" customHeight="1" ht="18.75" customFormat="1" s="10">
      <c r="A83" s="14" t="s">
        <v>1261</v>
      </c>
      <c r="B83" s="31"/>
      <c r="C83" s="31"/>
      <c r="D83" s="16" t="s">
        <v>1262</v>
      </c>
    </row>
    <row x14ac:dyDescent="0.25" r="84" customHeight="1" ht="18.75" customFormat="1" s="10">
      <c r="A84" s="14" t="s">
        <v>1263</v>
      </c>
      <c r="B84" s="31"/>
      <c r="C84" s="31"/>
      <c r="D84" s="16" t="s">
        <v>1264</v>
      </c>
    </row>
    <row x14ac:dyDescent="0.25" r="85" customHeight="1" ht="18.75" customFormat="1" s="10">
      <c r="A85" s="14" t="s">
        <v>1265</v>
      </c>
      <c r="B85" s="45"/>
      <c r="C85" s="45"/>
      <c r="D85" s="16" t="s">
        <v>1266</v>
      </c>
    </row>
    <row x14ac:dyDescent="0.25" r="86" customHeight="1" ht="18.75" customFormat="1" s="10">
      <c r="A86" s="14" t="s">
        <v>1267</v>
      </c>
      <c r="B86" s="31"/>
      <c r="C86" s="31"/>
      <c r="D86" s="16" t="s">
        <v>1268</v>
      </c>
    </row>
    <row x14ac:dyDescent="0.25" r="87" customHeight="1" ht="18.75" customFormat="1" s="10">
      <c r="A87" s="14" t="s">
        <v>1269</v>
      </c>
      <c r="B87" s="31"/>
      <c r="C87" s="31"/>
      <c r="D87" s="16" t="s">
        <v>1270</v>
      </c>
    </row>
    <row x14ac:dyDescent="0.25" r="88" customHeight="1" ht="18.75" customFormat="1" s="10">
      <c r="A88" s="14" t="s">
        <v>1271</v>
      </c>
      <c r="B88" s="31"/>
      <c r="C88" s="31"/>
      <c r="D88" s="16" t="s">
        <v>1272</v>
      </c>
    </row>
    <row x14ac:dyDescent="0.25" r="89" customHeight="1" ht="18.75" customFormat="1" s="10">
      <c r="A89" s="14" t="s">
        <v>1273</v>
      </c>
      <c r="B89" s="31"/>
      <c r="C89" s="31"/>
      <c r="D89" s="16" t="s">
        <v>1274</v>
      </c>
    </row>
    <row x14ac:dyDescent="0.25" r="90" customHeight="1" ht="18.75" customFormat="1" s="10">
      <c r="A90" s="14" t="s">
        <v>1275</v>
      </c>
      <c r="B90" s="45"/>
      <c r="C90" s="45"/>
      <c r="D90" s="16" t="s">
        <v>1276</v>
      </c>
    </row>
    <row x14ac:dyDescent="0.25" r="91" customHeight="1" ht="18.75" customFormat="1" s="10">
      <c r="A91" s="14" t="s">
        <v>1277</v>
      </c>
      <c r="B91" s="31">
        <v>68646190000000</v>
      </c>
      <c r="C91" s="31">
        <v>59795041000000</v>
      </c>
      <c r="D91" s="16" t="s">
        <v>1278</v>
      </c>
    </row>
    <row x14ac:dyDescent="0.25" r="92" customHeight="1" ht="18.75" customFormat="1" s="10">
      <c r="A92" s="14" t="s">
        <v>1279</v>
      </c>
      <c r="B92" s="31">
        <v>30351000000</v>
      </c>
      <c r="C92" s="31">
        <v>7205000000</v>
      </c>
      <c r="D92" s="16" t="s">
        <v>1280</v>
      </c>
    </row>
    <row x14ac:dyDescent="0.25" r="93" customHeight="1" ht="18.75" customFormat="1" s="10">
      <c r="A93" s="14" t="s">
        <v>1281</v>
      </c>
      <c r="B93" s="31">
        <v>5577677000000</v>
      </c>
      <c r="C93" s="31">
        <v>4764151000000</v>
      </c>
      <c r="D93" s="16" t="s">
        <v>1282</v>
      </c>
    </row>
    <row x14ac:dyDescent="0.25" r="94" customHeight="1" ht="18.75" customFormat="1" s="10">
      <c r="A94" s="14" t="s">
        <v>1283</v>
      </c>
      <c r="B94" s="31"/>
      <c r="C94" s="31"/>
      <c r="D94" s="16" t="s">
        <v>1284</v>
      </c>
    </row>
    <row x14ac:dyDescent="0.25" r="95" customHeight="1" ht="18.75" customFormat="1" s="10">
      <c r="A95" s="14" t="s">
        <v>1285</v>
      </c>
      <c r="B95" s="31"/>
      <c r="C95" s="31"/>
      <c r="D95" s="16" t="s">
        <v>1286</v>
      </c>
    </row>
    <row x14ac:dyDescent="0.25" r="96" customHeight="1" ht="18.75" customFormat="1" s="10">
      <c r="A96" s="14" t="s">
        <v>1287</v>
      </c>
      <c r="B96" s="31"/>
      <c r="C96" s="31"/>
      <c r="D96" s="16" t="s">
        <v>1288</v>
      </c>
    </row>
    <row x14ac:dyDescent="0.25" r="97" customHeight="1" ht="18.75" customFormat="1" s="10">
      <c r="A97" s="14" t="s">
        <v>1289</v>
      </c>
      <c r="B97" s="31"/>
      <c r="C97" s="31"/>
      <c r="D97" s="16" t="s">
        <v>1290</v>
      </c>
    </row>
    <row x14ac:dyDescent="0.25" r="98" customHeight="1" ht="18.75" customFormat="1" s="10">
      <c r="A98" s="14" t="s">
        <v>1291</v>
      </c>
      <c r="B98" s="31"/>
      <c r="C98" s="31"/>
      <c r="D98" s="16" t="s">
        <v>1292</v>
      </c>
    </row>
    <row x14ac:dyDescent="0.25" r="99" customHeight="1" ht="18.75" customFormat="1" s="10">
      <c r="A99" s="14" t="s">
        <v>1293</v>
      </c>
      <c r="B99" s="31"/>
      <c r="C99" s="31"/>
      <c r="D99" s="16" t="s">
        <v>464</v>
      </c>
    </row>
    <row x14ac:dyDescent="0.25" r="100" customHeight="1" ht="18.75" customFormat="1" s="10">
      <c r="A100" s="14" t="s">
        <v>1294</v>
      </c>
      <c r="B100" s="31"/>
      <c r="C100" s="31"/>
      <c r="D100" s="16" t="s">
        <v>1295</v>
      </c>
    </row>
    <row x14ac:dyDescent="0.25" r="101" customHeight="1" ht="18.75" customFormat="1" s="10">
      <c r="A101" s="14" t="s">
        <v>1296</v>
      </c>
      <c r="B101" s="31"/>
      <c r="C101" s="31"/>
      <c r="D101" s="16" t="s">
        <v>1297</v>
      </c>
    </row>
    <row x14ac:dyDescent="0.25" r="102" customHeight="1" ht="18.75" customFormat="1" s="10">
      <c r="A102" s="14" t="s">
        <v>1298</v>
      </c>
      <c r="B102" s="31"/>
      <c r="C102" s="31"/>
      <c r="D102" s="16" t="s">
        <v>1299</v>
      </c>
    </row>
    <row x14ac:dyDescent="0.25" r="103" customHeight="1" ht="18.75" customFormat="1" s="10">
      <c r="A103" s="14" t="s">
        <v>1300</v>
      </c>
      <c r="B103" s="31">
        <v>15605462000000</v>
      </c>
      <c r="C103" s="31">
        <v>18712994000000</v>
      </c>
      <c r="D103" s="16" t="s">
        <v>1301</v>
      </c>
    </row>
    <row x14ac:dyDescent="0.25" r="104" customHeight="1" ht="18.75" customFormat="1" s="10">
      <c r="A104" s="14" t="s">
        <v>1302</v>
      </c>
      <c r="B104" s="31"/>
      <c r="C104" s="31"/>
      <c r="D104" s="16" t="s">
        <v>1303</v>
      </c>
    </row>
    <row x14ac:dyDescent="0.25" r="105" customHeight="1" ht="18.75" customFormat="1" s="10">
      <c r="A105" s="14" t="s">
        <v>1304</v>
      </c>
      <c r="B105" s="45"/>
      <c r="C105" s="45"/>
      <c r="D105" s="16" t="s">
        <v>1305</v>
      </c>
    </row>
    <row x14ac:dyDescent="0.25" r="106" customHeight="1" ht="18.75" customFormat="1" s="10">
      <c r="A106" s="14" t="s">
        <v>1306</v>
      </c>
      <c r="B106" s="31">
        <v>1746426000000</v>
      </c>
      <c r="C106" s="31">
        <v>1774614000000</v>
      </c>
      <c r="D106" s="16" t="s">
        <v>1307</v>
      </c>
    </row>
    <row x14ac:dyDescent="0.25" r="107" customHeight="1" ht="18.75" customFormat="1" s="10">
      <c r="A107" s="14" t="s">
        <v>459</v>
      </c>
      <c r="B107" s="31">
        <v>5559065000000</v>
      </c>
      <c r="C107" s="31">
        <v>4732289000000</v>
      </c>
      <c r="D107" s="16" t="s">
        <v>1308</v>
      </c>
    </row>
    <row x14ac:dyDescent="0.25" r="108" customHeight="1" ht="18.75" customFormat="1" s="10">
      <c r="A108" s="14" t="s">
        <v>1309</v>
      </c>
      <c r="B108" s="31"/>
      <c r="C108" s="31"/>
      <c r="D108" s="16" t="s">
        <v>1310</v>
      </c>
    </row>
    <row x14ac:dyDescent="0.25" r="109" customHeight="1" ht="18.75" customFormat="1" s="10">
      <c r="A109" s="14" t="s">
        <v>1311</v>
      </c>
      <c r="B109" s="31"/>
      <c r="C109" s="31"/>
      <c r="D109" s="16" t="s">
        <v>1312</v>
      </c>
    </row>
    <row x14ac:dyDescent="0.25" r="110" customHeight="1" ht="18.75" customFormat="1" s="10">
      <c r="A110" s="14" t="s">
        <v>458</v>
      </c>
      <c r="B110" s="31"/>
      <c r="C110" s="31"/>
      <c r="D110" s="16" t="s">
        <v>458</v>
      </c>
    </row>
    <row x14ac:dyDescent="0.25" r="111" customHeight="1" ht="18.75" customFormat="1" s="10">
      <c r="A111" s="14" t="s">
        <v>1313</v>
      </c>
      <c r="B111" s="31"/>
      <c r="C111" s="31"/>
      <c r="D111" s="16" t="s">
        <v>1314</v>
      </c>
    </row>
    <row x14ac:dyDescent="0.25" r="112" customHeight="1" ht="18.75" customFormat="1" s="10">
      <c r="A112" s="14" t="s">
        <v>456</v>
      </c>
      <c r="B112" s="31"/>
      <c r="C112" s="31"/>
      <c r="D112" s="16" t="s">
        <v>457</v>
      </c>
    </row>
    <row x14ac:dyDescent="0.25" r="113" customHeight="1" ht="18.75" customFormat="1" s="10">
      <c r="A113" s="14" t="s">
        <v>1315</v>
      </c>
      <c r="B113" s="31"/>
      <c r="C113" s="31"/>
      <c r="D113" s="16" t="s">
        <v>1316</v>
      </c>
    </row>
    <row x14ac:dyDescent="0.25" r="114" customHeight="1" ht="18.75" customFormat="1" s="10">
      <c r="A114" s="14" t="s">
        <v>313</v>
      </c>
      <c r="B114" s="31"/>
      <c r="C114" s="31"/>
      <c r="D114" s="16" t="s">
        <v>314</v>
      </c>
    </row>
    <row x14ac:dyDescent="0.25" r="115" customHeight="1" ht="18.75" customFormat="1" s="10">
      <c r="A115" s="14" t="s">
        <v>381</v>
      </c>
      <c r="B115" s="31"/>
      <c r="C115" s="31"/>
      <c r="D115" s="16" t="s">
        <v>382</v>
      </c>
    </row>
    <row x14ac:dyDescent="0.25" r="116" customHeight="1" ht="18.75" customFormat="1" s="10">
      <c r="A116" s="14" t="s">
        <v>1317</v>
      </c>
      <c r="B116" s="31"/>
      <c r="C116" s="31"/>
      <c r="D116" s="16" t="s">
        <v>1318</v>
      </c>
    </row>
    <row x14ac:dyDescent="0.25" r="117" customHeight="1" ht="18.75" customFormat="1" s="10">
      <c r="A117" s="14" t="s">
        <v>1319</v>
      </c>
      <c r="B117" s="31"/>
      <c r="C117" s="31"/>
      <c r="D117" s="16" t="s">
        <v>1320</v>
      </c>
    </row>
    <row x14ac:dyDescent="0.25" r="118" customHeight="1" ht="18.75" customFormat="1" s="10">
      <c r="A118" s="14" t="s">
        <v>1321</v>
      </c>
      <c r="B118" s="31">
        <v>53376453000000</v>
      </c>
      <c r="C118" s="31">
        <v>42374001000000</v>
      </c>
      <c r="D118" s="16" t="s">
        <v>1322</v>
      </c>
    </row>
    <row x14ac:dyDescent="0.25" r="119" customHeight="1" ht="18.75" customFormat="1" s="10">
      <c r="A119" s="14" t="s">
        <v>1323</v>
      </c>
      <c r="B119" s="31">
        <v>1965007030000000</v>
      </c>
      <c r="C119" s="31">
        <v>1865639010000000</v>
      </c>
      <c r="D119" s="16" t="s">
        <v>1324</v>
      </c>
    </row>
    <row x14ac:dyDescent="0.25" r="120" customHeight="1" ht="18.75" customFormat="1" s="10">
      <c r="A120" s="14" t="s">
        <v>1325</v>
      </c>
      <c r="B120" s="45"/>
      <c r="C120" s="45"/>
      <c r="D120" s="16" t="s">
        <v>1326</v>
      </c>
    </row>
    <row x14ac:dyDescent="0.25" r="121" customHeight="1" ht="18.75" customFormat="1" s="10">
      <c r="A121" s="14" t="s">
        <v>1327</v>
      </c>
      <c r="B121" s="45"/>
      <c r="C121" s="45"/>
      <c r="D121" s="16" t="s">
        <v>1328</v>
      </c>
    </row>
    <row x14ac:dyDescent="0.25" r="122" customHeight="1" ht="18.75" customFormat="1" s="10">
      <c r="A122" s="14" t="s">
        <v>1329</v>
      </c>
      <c r="B122" s="31">
        <v>30651807000000</v>
      </c>
      <c r="C122" s="31">
        <v>24910579000000</v>
      </c>
      <c r="D122" s="16" t="s">
        <v>1330</v>
      </c>
    </row>
    <row x14ac:dyDescent="0.25" r="123" customHeight="1" ht="18.75" customFormat="1" s="10">
      <c r="A123" s="14" t="s">
        <v>1331</v>
      </c>
      <c r="B123" s="31"/>
      <c r="C123" s="31"/>
      <c r="D123" s="16" t="s">
        <v>1332</v>
      </c>
    </row>
    <row x14ac:dyDescent="0.25" r="124" customHeight="1" ht="18.75" customFormat="1" s="10">
      <c r="A124" s="14" t="s">
        <v>1333</v>
      </c>
      <c r="B124" s="31"/>
      <c r="C124" s="31"/>
      <c r="D124" s="16" t="s">
        <v>1334</v>
      </c>
    </row>
    <row x14ac:dyDescent="0.25" r="125" customHeight="1" ht="18.75" customFormat="1" s="10">
      <c r="A125" s="14" t="s">
        <v>1335</v>
      </c>
      <c r="B125" s="45"/>
      <c r="C125" s="45"/>
      <c r="D125" s="16" t="s">
        <v>1336</v>
      </c>
    </row>
    <row x14ac:dyDescent="0.25" r="126" customHeight="1" ht="18.75" customFormat="1" s="10">
      <c r="A126" s="14" t="s">
        <v>1337</v>
      </c>
      <c r="B126" s="45"/>
      <c r="C126" s="45"/>
      <c r="D126" s="16" t="s">
        <v>1338</v>
      </c>
    </row>
    <row x14ac:dyDescent="0.25" r="127" customHeight="1" ht="18.75" customFormat="1" s="10">
      <c r="A127" s="14" t="s">
        <v>1339</v>
      </c>
      <c r="B127" s="31">
        <v>171229528000000</v>
      </c>
      <c r="C127" s="31">
        <v>165589839000000</v>
      </c>
      <c r="D127" s="16" t="s">
        <v>1340</v>
      </c>
    </row>
    <row x14ac:dyDescent="0.25" r="128" customHeight="1" ht="18.75" customFormat="1" s="10">
      <c r="A128" s="14" t="s">
        <v>1341</v>
      </c>
      <c r="B128" s="31">
        <v>174894844000000</v>
      </c>
      <c r="C128" s="31">
        <v>184165751000000</v>
      </c>
      <c r="D128" s="16" t="s">
        <v>1342</v>
      </c>
    </row>
    <row x14ac:dyDescent="0.25" r="129" customHeight="1" ht="18.75" customFormat="1" s="10">
      <c r="A129" s="14" t="s">
        <v>1343</v>
      </c>
      <c r="B129" s="45"/>
      <c r="C129" s="45"/>
      <c r="D129" s="16" t="s">
        <v>1344</v>
      </c>
    </row>
    <row x14ac:dyDescent="0.25" r="130" customHeight="1" ht="18.75" customFormat="1" s="10">
      <c r="A130" s="14" t="s">
        <v>1345</v>
      </c>
      <c r="B130" s="31"/>
      <c r="C130" s="31"/>
      <c r="D130" s="16" t="s">
        <v>1346</v>
      </c>
    </row>
    <row x14ac:dyDescent="0.25" r="131" customHeight="1" ht="18.75" customFormat="1" s="10">
      <c r="A131" s="14" t="s">
        <v>1347</v>
      </c>
      <c r="B131" s="31"/>
      <c r="C131" s="31"/>
      <c r="D131" s="16" t="s">
        <v>1348</v>
      </c>
    </row>
    <row x14ac:dyDescent="0.25" r="132" customHeight="1" ht="18.75" customFormat="1" s="10">
      <c r="A132" s="14" t="s">
        <v>1349</v>
      </c>
      <c r="B132" s="45"/>
      <c r="C132" s="45"/>
      <c r="D132" s="16" t="s">
        <v>1350</v>
      </c>
    </row>
    <row x14ac:dyDescent="0.25" r="133" customHeight="1" ht="18.75" customFormat="1" s="10">
      <c r="A133" s="14" t="s">
        <v>1351</v>
      </c>
      <c r="B133" s="31">
        <v>527499123000000</v>
      </c>
      <c r="C133" s="31">
        <v>521783175000000</v>
      </c>
      <c r="D133" s="16" t="s">
        <v>1352</v>
      </c>
    </row>
    <row x14ac:dyDescent="0.25" r="134" customHeight="1" ht="18.75" customFormat="1" s="10">
      <c r="A134" s="14" t="s">
        <v>1353</v>
      </c>
      <c r="B134" s="31">
        <v>446427000000</v>
      </c>
      <c r="C134" s="31">
        <v>864745000000</v>
      </c>
      <c r="D134" s="16" t="s">
        <v>1354</v>
      </c>
    </row>
    <row x14ac:dyDescent="0.25" r="135" customHeight="1" ht="18.75" customFormat="1" s="10">
      <c r="A135" s="14" t="s">
        <v>1355</v>
      </c>
      <c r="B135" s="45"/>
      <c r="C135" s="45"/>
      <c r="D135" s="16" t="s">
        <v>1356</v>
      </c>
    </row>
    <row x14ac:dyDescent="0.25" r="136" customHeight="1" ht="18.75" customFormat="1" s="10">
      <c r="A136" s="14" t="s">
        <v>1357</v>
      </c>
      <c r="B136" s="31"/>
      <c r="C136" s="31"/>
      <c r="D136" s="16" t="s">
        <v>1358</v>
      </c>
    </row>
    <row x14ac:dyDescent="0.25" r="137" customHeight="1" ht="18.75" customFormat="1" s="10">
      <c r="A137" s="14" t="s">
        <v>1359</v>
      </c>
      <c r="B137" s="31"/>
      <c r="C137" s="31"/>
      <c r="D137" s="16" t="s">
        <v>1360</v>
      </c>
    </row>
    <row x14ac:dyDescent="0.25" r="138" customHeight="1" ht="18.75" customFormat="1" s="10">
      <c r="A138" s="14" t="s">
        <v>1361</v>
      </c>
      <c r="B138" s="45"/>
      <c r="C138" s="45"/>
      <c r="D138" s="16" t="s">
        <v>1362</v>
      </c>
    </row>
    <row x14ac:dyDescent="0.25" r="139" customHeight="1" ht="18.75" customFormat="1" s="10">
      <c r="A139" s="14" t="s">
        <v>1363</v>
      </c>
      <c r="B139" s="31">
        <v>327960580000000</v>
      </c>
      <c r="C139" s="31">
        <v>296283522000000</v>
      </c>
      <c r="D139" s="16" t="s">
        <v>1364</v>
      </c>
    </row>
    <row x14ac:dyDescent="0.25" r="140" customHeight="1" ht="18.75" customFormat="1" s="10">
      <c r="A140" s="14" t="s">
        <v>1365</v>
      </c>
      <c r="B140" s="31">
        <v>156298259000000</v>
      </c>
      <c r="C140" s="31">
        <v>139196981000000</v>
      </c>
      <c r="D140" s="16" t="s">
        <v>1366</v>
      </c>
    </row>
    <row x14ac:dyDescent="0.25" r="141" customHeight="1" ht="18.75" customFormat="1" s="10">
      <c r="A141" s="14" t="s">
        <v>1367</v>
      </c>
      <c r="B141" s="45"/>
      <c r="C141" s="45"/>
      <c r="D141" s="16" t="s">
        <v>1368</v>
      </c>
    </row>
    <row x14ac:dyDescent="0.25" r="142" customHeight="1" ht="18.75" customFormat="1" s="10">
      <c r="A142" s="14" t="s">
        <v>1369</v>
      </c>
      <c r="B142" s="31"/>
      <c r="C142" s="31"/>
      <c r="D142" s="16" t="s">
        <v>1370</v>
      </c>
    </row>
    <row x14ac:dyDescent="0.25" r="143" customHeight="1" ht="18.75" customFormat="1" s="10">
      <c r="A143" s="14" t="s">
        <v>1371</v>
      </c>
      <c r="B143" s="31"/>
      <c r="C143" s="31"/>
      <c r="D143" s="16" t="s">
        <v>1372</v>
      </c>
    </row>
    <row x14ac:dyDescent="0.25" r="144" customHeight="1" ht="18.75" customFormat="1" s="10">
      <c r="A144" s="14" t="s">
        <v>1373</v>
      </c>
      <c r="B144" s="45"/>
      <c r="C144" s="45"/>
      <c r="D144" s="16" t="s">
        <v>1374</v>
      </c>
    </row>
    <row x14ac:dyDescent="0.25" r="145" customHeight="1" ht="18.75" customFormat="1" s="10">
      <c r="A145" s="14" t="s">
        <v>1375</v>
      </c>
      <c r="B145" s="31">
        <v>462943000000</v>
      </c>
      <c r="C145" s="31">
        <v>821691000000</v>
      </c>
      <c r="D145" s="16" t="s">
        <v>1376</v>
      </c>
    </row>
    <row x14ac:dyDescent="0.25" r="146" customHeight="1" ht="18.75" customFormat="1" s="10">
      <c r="A146" s="14" t="s">
        <v>1377</v>
      </c>
      <c r="B146" s="31">
        <v>11495376000000</v>
      </c>
      <c r="C146" s="31">
        <v>8512856000000</v>
      </c>
      <c r="D146" s="16" t="s">
        <v>1378</v>
      </c>
    </row>
    <row x14ac:dyDescent="0.25" r="147" customHeight="1" ht="18.75" customFormat="1" s="10">
      <c r="A147" s="14" t="s">
        <v>1379</v>
      </c>
      <c r="B147" s="31">
        <v>19079458000000</v>
      </c>
      <c r="C147" s="31">
        <v>9997592000000</v>
      </c>
      <c r="D147" s="16" t="s">
        <v>1380</v>
      </c>
    </row>
    <row x14ac:dyDescent="0.25" r="148" customHeight="1" ht="18.75" customFormat="1" s="10">
      <c r="A148" s="14" t="s">
        <v>1381</v>
      </c>
      <c r="B148" s="45"/>
      <c r="C148" s="45"/>
      <c r="D148" s="16" t="s">
        <v>1382</v>
      </c>
    </row>
    <row x14ac:dyDescent="0.25" r="149" customHeight="1" ht="18.75" customFormat="1" s="10">
      <c r="A149" s="14" t="s">
        <v>1383</v>
      </c>
      <c r="B149" s="31">
        <v>925210000000</v>
      </c>
      <c r="C149" s="31">
        <v>783921000000</v>
      </c>
      <c r="D149" s="16" t="s">
        <v>1384</v>
      </c>
    </row>
    <row x14ac:dyDescent="0.25" r="150" customHeight="1" ht="18.75" customFormat="1" s="10">
      <c r="A150" s="14" t="s">
        <v>1385</v>
      </c>
      <c r="B150" s="31"/>
      <c r="C150" s="31"/>
      <c r="D150" s="16" t="s">
        <v>1386</v>
      </c>
    </row>
    <row x14ac:dyDescent="0.25" r="151" customHeight="1" ht="18.75" customFormat="1" s="10">
      <c r="A151" s="14" t="s">
        <v>1387</v>
      </c>
      <c r="B151" s="31"/>
      <c r="C151" s="31"/>
      <c r="D151" s="16" t="s">
        <v>1388</v>
      </c>
    </row>
    <row x14ac:dyDescent="0.25" r="152" customHeight="1" ht="18.75" customFormat="1" s="10">
      <c r="A152" s="14" t="s">
        <v>1389</v>
      </c>
      <c r="B152" s="31"/>
      <c r="C152" s="31"/>
      <c r="D152" s="16" t="s">
        <v>1390</v>
      </c>
    </row>
    <row x14ac:dyDescent="0.25" r="153" customHeight="1" ht="18.75" customFormat="1" s="10">
      <c r="A153" s="14" t="s">
        <v>1391</v>
      </c>
      <c r="B153" s="31"/>
      <c r="C153" s="31"/>
      <c r="D153" s="16" t="s">
        <v>1392</v>
      </c>
    </row>
    <row x14ac:dyDescent="0.25" r="154" customHeight="1" ht="18.75" customFormat="1" s="10">
      <c r="A154" s="14" t="s">
        <v>1393</v>
      </c>
      <c r="B154" s="31"/>
      <c r="C154" s="31"/>
      <c r="D154" s="16" t="s">
        <v>1394</v>
      </c>
    </row>
    <row x14ac:dyDescent="0.25" r="155" customHeight="1" ht="18.75" customFormat="1" s="10">
      <c r="A155" s="14" t="s">
        <v>1395</v>
      </c>
      <c r="B155" s="45"/>
      <c r="C155" s="45"/>
      <c r="D155" s="16" t="s">
        <v>1396</v>
      </c>
    </row>
    <row x14ac:dyDescent="0.25" r="156" customHeight="1" ht="18.75" customFormat="1" s="10">
      <c r="A156" s="14" t="s">
        <v>1397</v>
      </c>
      <c r="B156" s="31"/>
      <c r="C156" s="31"/>
      <c r="D156" s="16" t="s">
        <v>1398</v>
      </c>
    </row>
    <row x14ac:dyDescent="0.25" r="157" customHeight="1" ht="18.75" customFormat="1" s="10">
      <c r="A157" s="14" t="s">
        <v>1399</v>
      </c>
      <c r="B157" s="31">
        <v>10217408000000</v>
      </c>
      <c r="C157" s="31">
        <v>7167600000000</v>
      </c>
      <c r="D157" s="16" t="s">
        <v>1400</v>
      </c>
    </row>
    <row x14ac:dyDescent="0.25" r="158" customHeight="1" ht="18.75" customFormat="1" s="10">
      <c r="A158" s="14" t="s">
        <v>1401</v>
      </c>
      <c r="B158" s="31"/>
      <c r="C158" s="31"/>
      <c r="D158" s="16" t="s">
        <v>1402</v>
      </c>
    </row>
    <row x14ac:dyDescent="0.25" r="159" customHeight="1" ht="18.75" customFormat="1" s="10">
      <c r="A159" s="14" t="s">
        <v>1403</v>
      </c>
      <c r="B159" s="31"/>
      <c r="C159" s="31"/>
      <c r="D159" s="16" t="s">
        <v>1404</v>
      </c>
    </row>
    <row x14ac:dyDescent="0.25" r="160" customHeight="1" ht="18.75" customFormat="1" s="10">
      <c r="A160" s="14" t="s">
        <v>1405</v>
      </c>
      <c r="B160" s="31"/>
      <c r="C160" s="31"/>
      <c r="D160" s="16" t="s">
        <v>1406</v>
      </c>
    </row>
    <row x14ac:dyDescent="0.25" r="161" customHeight="1" ht="18.75" customFormat="1" s="10">
      <c r="A161" s="14" t="s">
        <v>1407</v>
      </c>
      <c r="B161" s="31"/>
      <c r="C161" s="31"/>
      <c r="D161" s="16" t="s">
        <v>1408</v>
      </c>
    </row>
    <row x14ac:dyDescent="0.25" r="162" customHeight="1" ht="18.75" customFormat="1" s="10">
      <c r="A162" s="14" t="s">
        <v>1409</v>
      </c>
      <c r="B162" s="45"/>
      <c r="C162" s="45"/>
      <c r="D162" s="16" t="s">
        <v>427</v>
      </c>
    </row>
    <row x14ac:dyDescent="0.25" r="163" customHeight="1" ht="18.75" customFormat="1" s="10">
      <c r="A163" s="14" t="s">
        <v>1410</v>
      </c>
      <c r="B163" s="31">
        <v>72778467000000</v>
      </c>
      <c r="C163" s="31">
        <v>60523529000000</v>
      </c>
      <c r="D163" s="16" t="s">
        <v>1411</v>
      </c>
    </row>
    <row x14ac:dyDescent="0.25" r="164" customHeight="1" ht="18.75" customFormat="1" s="10">
      <c r="A164" s="14" t="s">
        <v>1412</v>
      </c>
      <c r="B164" s="31">
        <v>26072346000000</v>
      </c>
      <c r="C164" s="31">
        <v>18847671000000</v>
      </c>
      <c r="D164" s="16" t="s">
        <v>1413</v>
      </c>
    </row>
    <row x14ac:dyDescent="0.25" r="165" customHeight="1" ht="18.75" customFormat="1" s="10">
      <c r="A165" s="14" t="s">
        <v>1414</v>
      </c>
      <c r="B165" s="31"/>
      <c r="C165" s="31"/>
      <c r="D165" s="16" t="s">
        <v>1415</v>
      </c>
    </row>
    <row x14ac:dyDescent="0.25" r="166" customHeight="1" ht="18.75" customFormat="1" s="10">
      <c r="A166" s="14" t="s">
        <v>1416</v>
      </c>
      <c r="B166" s="45"/>
      <c r="C166" s="45"/>
      <c r="D166" s="16" t="s">
        <v>1417</v>
      </c>
    </row>
    <row x14ac:dyDescent="0.25" r="167" customHeight="1" ht="18.75" customFormat="1" s="10">
      <c r="A167" s="14" t="s">
        <v>1418</v>
      </c>
      <c r="B167" s="31">
        <v>49637581000000</v>
      </c>
      <c r="C167" s="31">
        <v>63611761000000</v>
      </c>
      <c r="D167" s="16" t="s">
        <v>1419</v>
      </c>
    </row>
    <row x14ac:dyDescent="0.25" r="168" customHeight="1" ht="18.75" customFormat="1" s="10">
      <c r="A168" s="14" t="s">
        <v>1420</v>
      </c>
      <c r="B168" s="31"/>
      <c r="C168" s="31"/>
      <c r="D168" s="16" t="s">
        <v>1420</v>
      </c>
    </row>
    <row x14ac:dyDescent="0.25" r="169" customHeight="1" ht="18.75" customFormat="1" s="10">
      <c r="A169" s="14" t="s">
        <v>473</v>
      </c>
      <c r="B169" s="31"/>
      <c r="C169" s="31"/>
      <c r="D169" s="16" t="s">
        <v>474</v>
      </c>
    </row>
    <row x14ac:dyDescent="0.25" r="170" customHeight="1" ht="18.75" customFormat="1" s="10">
      <c r="A170" s="14" t="s">
        <v>1421</v>
      </c>
      <c r="B170" s="31"/>
      <c r="C170" s="31"/>
      <c r="D170" s="16" t="s">
        <v>1422</v>
      </c>
    </row>
    <row x14ac:dyDescent="0.25" r="171" customHeight="1" ht="18.75" customFormat="1" s="10">
      <c r="A171" s="14" t="s">
        <v>1423</v>
      </c>
      <c r="B171" s="31"/>
      <c r="C171" s="31"/>
      <c r="D171" s="16" t="s">
        <v>1424</v>
      </c>
    </row>
    <row x14ac:dyDescent="0.25" r="172" customHeight="1" ht="18.75" customFormat="1" s="10">
      <c r="A172" s="14" t="s">
        <v>1425</v>
      </c>
      <c r="B172" s="31"/>
      <c r="C172" s="31"/>
      <c r="D172" s="16" t="s">
        <v>1426</v>
      </c>
    </row>
    <row x14ac:dyDescent="0.25" r="173" customHeight="1" ht="18.75" customFormat="1" s="10">
      <c r="A173" s="14" t="s">
        <v>1427</v>
      </c>
      <c r="B173" s="31"/>
      <c r="C173" s="31"/>
      <c r="D173" s="16" t="s">
        <v>1428</v>
      </c>
    </row>
    <row x14ac:dyDescent="0.25" r="174" customHeight="1" ht="18.75" customFormat="1" s="10">
      <c r="A174" s="14" t="s">
        <v>428</v>
      </c>
      <c r="B174" s="31"/>
      <c r="C174" s="31"/>
      <c r="D174" s="16" t="s">
        <v>429</v>
      </c>
    </row>
    <row x14ac:dyDescent="0.25" r="175" customHeight="1" ht="18.75" customFormat="1" s="10">
      <c r="A175" s="14" t="s">
        <v>469</v>
      </c>
      <c r="B175" s="31"/>
      <c r="C175" s="31"/>
      <c r="D175" s="16" t="s">
        <v>470</v>
      </c>
    </row>
    <row x14ac:dyDescent="0.25" r="176" customHeight="1" ht="18.75" customFormat="1" s="10">
      <c r="A176" s="14" t="s">
        <v>1429</v>
      </c>
      <c r="B176" s="31"/>
      <c r="C176" s="31"/>
      <c r="D176" s="16" t="s">
        <v>1430</v>
      </c>
    </row>
    <row x14ac:dyDescent="0.25" r="177" customHeight="1" ht="18.75" customFormat="1" s="10">
      <c r="A177" s="14" t="s">
        <v>1431</v>
      </c>
      <c r="B177" s="31"/>
      <c r="C177" s="31"/>
      <c r="D177" s="16" t="s">
        <v>1432</v>
      </c>
    </row>
    <row x14ac:dyDescent="0.25" r="178" customHeight="1" ht="18.75" customFormat="1" s="10">
      <c r="A178" s="14" t="s">
        <v>1433</v>
      </c>
      <c r="B178" s="31">
        <v>6117768000000</v>
      </c>
      <c r="C178" s="31">
        <v>6458343000000</v>
      </c>
      <c r="D178" s="16" t="s">
        <v>1434</v>
      </c>
    </row>
    <row x14ac:dyDescent="0.25" r="179" customHeight="1" ht="18.75" customFormat="1" s="10">
      <c r="A179" s="14" t="s">
        <v>1435</v>
      </c>
      <c r="B179" s="31"/>
      <c r="C179" s="31"/>
      <c r="D179" s="16" t="s">
        <v>1436</v>
      </c>
    </row>
    <row x14ac:dyDescent="0.25" r="180" customHeight="1" ht="18.75" customFormat="1" s="10">
      <c r="A180" s="14" t="s">
        <v>1437</v>
      </c>
      <c r="B180" s="31">
        <v>2546839000000</v>
      </c>
      <c r="C180" s="31">
        <v>3053782000000</v>
      </c>
      <c r="D180" s="16" t="s">
        <v>1438</v>
      </c>
    </row>
    <row x14ac:dyDescent="0.25" r="181" customHeight="1" ht="18.75" customFormat="1" s="10">
      <c r="A181" s="14" t="s">
        <v>1439</v>
      </c>
      <c r="B181" s="31"/>
      <c r="C181" s="31"/>
      <c r="D181" s="16" t="s">
        <v>1440</v>
      </c>
    </row>
    <row x14ac:dyDescent="0.25" r="182" customHeight="1" ht="18.75" customFormat="1" s="10">
      <c r="A182" s="14" t="s">
        <v>1441</v>
      </c>
      <c r="B182" s="31"/>
      <c r="C182" s="31"/>
      <c r="D182" s="16" t="s">
        <v>1442</v>
      </c>
    </row>
    <row x14ac:dyDescent="0.25" r="183" customHeight="1" ht="18.75" customFormat="1" s="10">
      <c r="A183" s="14" t="s">
        <v>1443</v>
      </c>
      <c r="B183" s="31">
        <v>36664617000000</v>
      </c>
      <c r="C183" s="31">
        <v>27871880000000</v>
      </c>
      <c r="D183" s="16" t="s">
        <v>1444</v>
      </c>
    </row>
    <row x14ac:dyDescent="0.25" r="184" customHeight="1" ht="18.75" customFormat="1" s="10">
      <c r="A184" s="14" t="s">
        <v>1445</v>
      </c>
      <c r="B184" s="31">
        <v>23059624000000</v>
      </c>
      <c r="C184" s="31">
        <v>21296487000000</v>
      </c>
      <c r="D184" s="16" t="s">
        <v>1446</v>
      </c>
    </row>
    <row x14ac:dyDescent="0.25" r="185" customHeight="1" ht="18.75" customFormat="1" s="10">
      <c r="A185" s="14" t="s">
        <v>1447</v>
      </c>
      <c r="B185" s="45"/>
      <c r="C185" s="45"/>
      <c r="D185" s="16" t="s">
        <v>1448</v>
      </c>
    </row>
    <row x14ac:dyDescent="0.25" r="186" customHeight="1" ht="18.75" customFormat="1" s="10">
      <c r="A186" s="14" t="s">
        <v>1449</v>
      </c>
      <c r="B186" s="31">
        <v>496683000000</v>
      </c>
      <c r="C186" s="31">
        <v>501988000000</v>
      </c>
      <c r="D186" s="16" t="s">
        <v>1450</v>
      </c>
    </row>
    <row x14ac:dyDescent="0.25" r="187" customHeight="1" ht="18.75" customFormat="1" s="10">
      <c r="A187" s="14" t="s">
        <v>1451</v>
      </c>
      <c r="B187" s="31"/>
      <c r="C187" s="31"/>
      <c r="D187" s="16" t="s">
        <v>1452</v>
      </c>
    </row>
    <row x14ac:dyDescent="0.25" r="188" customHeight="1" ht="18.75" customFormat="1" s="10">
      <c r="A188" s="14" t="s">
        <v>1453</v>
      </c>
      <c r="B188" s="31">
        <v>1648534888000000</v>
      </c>
      <c r="C188" s="31">
        <v>1562243693000000</v>
      </c>
      <c r="D188" s="16" t="s">
        <v>1454</v>
      </c>
    </row>
    <row x14ac:dyDescent="0.25" r="189" customHeight="1" ht="18.75" customFormat="1" s="10">
      <c r="A189" s="14" t="s">
        <v>1455</v>
      </c>
      <c r="B189" s="45"/>
      <c r="C189" s="45"/>
      <c r="D189" s="16" t="s">
        <v>1456</v>
      </c>
    </row>
    <row x14ac:dyDescent="0.25" r="190" customHeight="1" ht="18.75" customFormat="1" s="10">
      <c r="A190" s="14" t="s">
        <v>1457</v>
      </c>
      <c r="B190" s="45"/>
      <c r="C190" s="45"/>
      <c r="D190" s="16" t="s">
        <v>1458</v>
      </c>
    </row>
    <row x14ac:dyDescent="0.25" r="191" customHeight="1" ht="18.75" customFormat="1" s="10">
      <c r="A191" s="14" t="s">
        <v>1459</v>
      </c>
      <c r="B191" s="45"/>
      <c r="C191" s="45"/>
      <c r="D191" s="16" t="s">
        <v>1460</v>
      </c>
    </row>
    <row x14ac:dyDescent="0.25" r="192" customHeight="1" ht="18.75" customFormat="1" s="10">
      <c r="A192" s="14" t="s">
        <v>1461</v>
      </c>
      <c r="B192" s="31"/>
      <c r="C192" s="31"/>
      <c r="D192" s="16" t="s">
        <v>1462</v>
      </c>
    </row>
    <row x14ac:dyDescent="0.25" r="193" customHeight="1" ht="18.75" customFormat="1" s="10">
      <c r="A193" s="14" t="s">
        <v>1463</v>
      </c>
      <c r="B193" s="31"/>
      <c r="C193" s="31"/>
      <c r="D193" s="16" t="s">
        <v>1464</v>
      </c>
    </row>
    <row x14ac:dyDescent="0.25" r="194" customHeight="1" ht="18.75" customFormat="1" s="10">
      <c r="A194" s="14" t="s">
        <v>1465</v>
      </c>
      <c r="B194" s="45"/>
      <c r="C194" s="45"/>
      <c r="D194" s="16" t="s">
        <v>1466</v>
      </c>
    </row>
    <row x14ac:dyDescent="0.25" r="195" customHeight="1" ht="18.75" customFormat="1" s="10">
      <c r="A195" s="14" t="s">
        <v>1467</v>
      </c>
      <c r="B195" s="31"/>
      <c r="C195" s="31"/>
      <c r="D195" s="16" t="s">
        <v>1468</v>
      </c>
    </row>
    <row x14ac:dyDescent="0.25" r="196" customHeight="1" ht="18.75" customFormat="1" s="10">
      <c r="A196" s="14" t="s">
        <v>1469</v>
      </c>
      <c r="B196" s="31"/>
      <c r="C196" s="31"/>
      <c r="D196" s="16" t="s">
        <v>1470</v>
      </c>
    </row>
    <row x14ac:dyDescent="0.25" r="197" customHeight="1" ht="18.75" customFormat="1" s="10">
      <c r="A197" s="14" t="s">
        <v>1471</v>
      </c>
      <c r="B197" s="45"/>
      <c r="C197" s="45"/>
      <c r="D197" s="16" t="s">
        <v>1472</v>
      </c>
    </row>
    <row x14ac:dyDescent="0.25" r="198" customHeight="1" ht="18.75" customFormat="1" s="10">
      <c r="A198" s="14" t="s">
        <v>1473</v>
      </c>
      <c r="B198" s="31"/>
      <c r="C198" s="31"/>
      <c r="D198" s="16" t="s">
        <v>1474</v>
      </c>
    </row>
    <row x14ac:dyDescent="0.25" r="199" customHeight="1" ht="18.75" customFormat="1" s="10">
      <c r="A199" s="14" t="s">
        <v>1475</v>
      </c>
      <c r="B199" s="31"/>
      <c r="C199" s="31"/>
      <c r="D199" s="16" t="s">
        <v>1476</v>
      </c>
    </row>
    <row x14ac:dyDescent="0.25" r="200" customHeight="1" ht="18.75" customFormat="1" s="10">
      <c r="A200" s="14" t="s">
        <v>1477</v>
      </c>
      <c r="B200" s="45"/>
      <c r="C200" s="45"/>
      <c r="D200" s="16" t="s">
        <v>1477</v>
      </c>
    </row>
    <row x14ac:dyDescent="0.25" r="201" customHeight="1" ht="18.75" customFormat="1" s="10">
      <c r="A201" s="14" t="s">
        <v>1459</v>
      </c>
      <c r="B201" s="31"/>
      <c r="C201" s="31"/>
      <c r="D201" s="16" t="s">
        <v>1460</v>
      </c>
    </row>
    <row x14ac:dyDescent="0.25" r="202" customHeight="1" ht="18.75" customFormat="1" s="10">
      <c r="A202" s="14" t="s">
        <v>1478</v>
      </c>
      <c r="B202" s="31"/>
      <c r="C202" s="31"/>
      <c r="D202" s="16" t="s">
        <v>1479</v>
      </c>
    </row>
    <row x14ac:dyDescent="0.25" r="203" customHeight="1" ht="18.75" customFormat="1" s="10">
      <c r="A203" s="14" t="s">
        <v>1471</v>
      </c>
      <c r="B203" s="31"/>
      <c r="C203" s="31"/>
      <c r="D203" s="16" t="s">
        <v>1472</v>
      </c>
    </row>
    <row x14ac:dyDescent="0.25" r="204" customHeight="1" ht="18.75" customFormat="1" s="10">
      <c r="A204" s="14" t="s">
        <v>1480</v>
      </c>
      <c r="B204" s="45"/>
      <c r="C204" s="45"/>
      <c r="D204" s="16" t="s">
        <v>1481</v>
      </c>
    </row>
    <row x14ac:dyDescent="0.25" r="205" customHeight="1" ht="18.75" customFormat="1" s="10">
      <c r="A205" s="14" t="s">
        <v>1482</v>
      </c>
      <c r="B205" s="31"/>
      <c r="C205" s="31"/>
      <c r="D205" s="16" t="s">
        <v>1483</v>
      </c>
    </row>
    <row x14ac:dyDescent="0.25" r="206" customHeight="1" ht="18.75" customFormat="1" s="10">
      <c r="A206" s="14" t="s">
        <v>1484</v>
      </c>
      <c r="B206" s="31"/>
      <c r="C206" s="31"/>
      <c r="D206" s="16" t="s">
        <v>1485</v>
      </c>
    </row>
    <row x14ac:dyDescent="0.25" r="207" customHeight="1" ht="18.75" customFormat="1" s="10">
      <c r="A207" s="14" t="s">
        <v>1486</v>
      </c>
      <c r="B207" s="31"/>
      <c r="C207" s="31"/>
      <c r="D207" s="16" t="s">
        <v>1487</v>
      </c>
    </row>
    <row x14ac:dyDescent="0.25" r="208" customHeight="1" ht="18.75" customFormat="1" s="10">
      <c r="A208" s="14" t="s">
        <v>1488</v>
      </c>
      <c r="B208" s="31"/>
      <c r="C208" s="31"/>
      <c r="D208" s="16" t="s">
        <v>1489</v>
      </c>
    </row>
    <row x14ac:dyDescent="0.25" r="209" customHeight="1" ht="18.75" customFormat="1" s="10">
      <c r="A209" s="14" t="s">
        <v>1490</v>
      </c>
      <c r="B209" s="31"/>
      <c r="C209" s="31"/>
      <c r="D209" s="16" t="s">
        <v>1491</v>
      </c>
    </row>
    <row x14ac:dyDescent="0.25" r="210" customHeight="1" ht="18.75" customFormat="1" s="10">
      <c r="A210" s="14" t="s">
        <v>802</v>
      </c>
      <c r="B210" s="45"/>
      <c r="C210" s="45"/>
      <c r="D210" s="16" t="s">
        <v>776</v>
      </c>
    </row>
    <row x14ac:dyDescent="0.25" r="211" customHeight="1" ht="18.75" customFormat="1" s="10">
      <c r="A211" s="14" t="s">
        <v>1492</v>
      </c>
      <c r="B211" s="45"/>
      <c r="C211" s="45"/>
      <c r="D211" s="16" t="s">
        <v>1493</v>
      </c>
    </row>
    <row x14ac:dyDescent="0.25" r="212" customHeight="1" ht="18.75" customFormat="1" s="10">
      <c r="A212" s="14" t="s">
        <v>777</v>
      </c>
      <c r="B212" s="31">
        <v>7577950000000</v>
      </c>
      <c r="C212" s="31">
        <v>7577950000000</v>
      </c>
      <c r="D212" s="16" t="s">
        <v>750</v>
      </c>
    </row>
    <row x14ac:dyDescent="0.25" r="213" customHeight="1" ht="18.75" customFormat="1" s="10">
      <c r="A213" s="14" t="s">
        <v>778</v>
      </c>
      <c r="B213" s="31"/>
      <c r="C213" s="31"/>
      <c r="D213" s="16" t="s">
        <v>751</v>
      </c>
    </row>
    <row x14ac:dyDescent="0.25" r="214" customHeight="1" ht="18.75" customFormat="1" s="10">
      <c r="A214" s="14" t="s">
        <v>779</v>
      </c>
      <c r="B214" s="31">
        <v>75853127000000</v>
      </c>
      <c r="C214" s="31">
        <v>75637083000000</v>
      </c>
      <c r="D214" s="16" t="s">
        <v>752</v>
      </c>
    </row>
    <row x14ac:dyDescent="0.25" r="215" customHeight="1" ht="18.75" customFormat="1" s="10">
      <c r="A215" s="14" t="s">
        <v>477</v>
      </c>
      <c r="B215" s="31">
        <v>3614321000000</v>
      </c>
      <c r="C215" s="31">
        <v>2202178000000</v>
      </c>
      <c r="D215" s="16" t="s">
        <v>753</v>
      </c>
    </row>
    <row x14ac:dyDescent="0.25" r="216" customHeight="1" ht="18.75" customFormat="1" s="10">
      <c r="A216" s="14" t="s">
        <v>780</v>
      </c>
      <c r="B216" s="31"/>
      <c r="C216" s="31"/>
      <c r="D216" s="16" t="s">
        <v>754</v>
      </c>
    </row>
    <row x14ac:dyDescent="0.25" r="217" customHeight="1" ht="18.75" customFormat="1" s="10">
      <c r="A217" s="14" t="s">
        <v>781</v>
      </c>
      <c r="B217" s="31">
        <v>342251000000</v>
      </c>
      <c r="C217" s="31">
        <v>226622000000</v>
      </c>
      <c r="D217" s="16" t="s">
        <v>755</v>
      </c>
    </row>
    <row x14ac:dyDescent="0.25" r="218" customHeight="1" ht="18.75" customFormat="1" s="10">
      <c r="A218" s="14" t="s">
        <v>782</v>
      </c>
      <c r="B218" s="31"/>
      <c r="C218" s="31"/>
      <c r="D218" s="16" t="s">
        <v>756</v>
      </c>
    </row>
    <row x14ac:dyDescent="0.25" r="219" customHeight="1" ht="18.75" customFormat="1" s="10">
      <c r="A219" s="14" t="s">
        <v>783</v>
      </c>
      <c r="B219" s="31">
        <v>20216505000000</v>
      </c>
      <c r="C219" s="31">
        <v>20267952000000</v>
      </c>
      <c r="D219" s="16" t="s">
        <v>757</v>
      </c>
    </row>
    <row x14ac:dyDescent="0.25" r="220" customHeight="1" ht="18.75" customFormat="1" s="10">
      <c r="A220" s="14" t="s">
        <v>784</v>
      </c>
      <c r="B220" s="31">
        <v>-253744000000</v>
      </c>
      <c r="C220" s="31">
        <v>-127954000000</v>
      </c>
      <c r="D220" s="16" t="s">
        <v>758</v>
      </c>
    </row>
    <row x14ac:dyDescent="0.25" r="221" customHeight="1" ht="18.75" customFormat="1" s="10">
      <c r="A221" s="14" t="s">
        <v>785</v>
      </c>
      <c r="B221" s="31">
        <v>128230000000</v>
      </c>
      <c r="C221" s="31">
        <v>139978000000</v>
      </c>
      <c r="D221" s="16" t="s">
        <v>759</v>
      </c>
    </row>
    <row x14ac:dyDescent="0.25" r="222" customHeight="1" ht="18.75" customFormat="1" s="10">
      <c r="A222" s="14" t="s">
        <v>786</v>
      </c>
      <c r="B222" s="31"/>
      <c r="C222" s="31"/>
      <c r="D222" s="16" t="s">
        <v>760</v>
      </c>
    </row>
    <row x14ac:dyDescent="0.25" r="223" customHeight="1" ht="18.75" customFormat="1" s="10">
      <c r="A223" s="14" t="s">
        <v>787</v>
      </c>
      <c r="B223" s="31"/>
      <c r="C223" s="31"/>
      <c r="D223" s="16" t="s">
        <v>761</v>
      </c>
    </row>
    <row x14ac:dyDescent="0.25" r="224" customHeight="1" ht="18.75" customFormat="1" s="10">
      <c r="A224" s="14" t="s">
        <v>788</v>
      </c>
      <c r="B224" s="31"/>
      <c r="C224" s="31"/>
      <c r="D224" s="16" t="s">
        <v>762</v>
      </c>
    </row>
    <row x14ac:dyDescent="0.25" r="225" customHeight="1" ht="18.75" customFormat="1" s="10">
      <c r="A225" s="14" t="s">
        <v>789</v>
      </c>
      <c r="B225" s="31">
        <v>-2134699000000</v>
      </c>
      <c r="C225" s="31"/>
      <c r="D225" s="16" t="s">
        <v>763</v>
      </c>
    </row>
    <row x14ac:dyDescent="0.25" r="226" customHeight="1" ht="18.75" customFormat="1" s="10">
      <c r="A226" s="14" t="s">
        <v>790</v>
      </c>
      <c r="B226" s="31"/>
      <c r="C226" s="31"/>
      <c r="D226" s="16" t="s">
        <v>764</v>
      </c>
    </row>
    <row x14ac:dyDescent="0.25" r="227" customHeight="1" ht="18.75" customFormat="1" s="10">
      <c r="A227" s="14" t="s">
        <v>791</v>
      </c>
      <c r="B227" s="31"/>
      <c r="C227" s="31"/>
      <c r="D227" s="16" t="s">
        <v>765</v>
      </c>
    </row>
    <row x14ac:dyDescent="0.25" r="228" customHeight="1" ht="18.75" customFormat="1" s="10">
      <c r="A228" s="14" t="s">
        <v>1494</v>
      </c>
      <c r="B228" s="31">
        <v>-463165000000</v>
      </c>
      <c r="C228" s="31">
        <v>-3395376000000</v>
      </c>
      <c r="D228" s="16" t="s">
        <v>1495</v>
      </c>
    </row>
    <row x14ac:dyDescent="0.25" r="229" customHeight="1" ht="18.75" customFormat="1" s="10">
      <c r="A229" s="14" t="s">
        <v>1496</v>
      </c>
      <c r="B229" s="45"/>
      <c r="C229" s="45"/>
      <c r="D229" s="16" t="s">
        <v>1497</v>
      </c>
    </row>
    <row x14ac:dyDescent="0.25" r="230" customHeight="1" ht="18.75" customFormat="1" s="10">
      <c r="A230" s="14" t="s">
        <v>1498</v>
      </c>
      <c r="B230" s="45"/>
      <c r="C230" s="45"/>
      <c r="D230" s="16" t="s">
        <v>1499</v>
      </c>
    </row>
    <row x14ac:dyDescent="0.25" r="231" customHeight="1" ht="18.75" customFormat="1" s="10">
      <c r="A231" s="14" t="s">
        <v>1500</v>
      </c>
      <c r="B231" s="31">
        <v>3022685000000</v>
      </c>
      <c r="C231" s="31">
        <v>3022685000000</v>
      </c>
      <c r="D231" s="16" t="s">
        <v>1501</v>
      </c>
    </row>
    <row x14ac:dyDescent="0.25" r="232" customHeight="1" ht="18.75" customFormat="1" s="10">
      <c r="A232" s="14" t="s">
        <v>1502</v>
      </c>
      <c r="B232" s="31"/>
      <c r="C232" s="31"/>
      <c r="D232" s="16" t="s">
        <v>1503</v>
      </c>
    </row>
    <row x14ac:dyDescent="0.25" r="233" customHeight="1" ht="18.75" customFormat="1" s="10">
      <c r="A233" s="14" t="s">
        <v>798</v>
      </c>
      <c r="B233" s="31">
        <v>210688737000000</v>
      </c>
      <c r="C233" s="31">
        <v>198147249000000</v>
      </c>
      <c r="D233" s="16" t="s">
        <v>772</v>
      </c>
    </row>
    <row x14ac:dyDescent="0.25" r="234" customHeight="1" ht="18.75" customFormat="1" s="10">
      <c r="A234" s="14" t="s">
        <v>1504</v>
      </c>
      <c r="B234" s="31">
        <v>311363556000000</v>
      </c>
      <c r="C234" s="31">
        <v>299294011000000</v>
      </c>
      <c r="D234" s="16" t="s">
        <v>1505</v>
      </c>
    </row>
    <row x14ac:dyDescent="0.25" r="235" customHeight="1" ht="18.75" customFormat="1" s="10">
      <c r="A235" s="14" t="s">
        <v>800</v>
      </c>
      <c r="B235" s="31"/>
      <c r="C235" s="31"/>
      <c r="D235" s="16" t="s">
        <v>774</v>
      </c>
    </row>
    <row x14ac:dyDescent="0.25" r="236" customHeight="1" ht="18.75" customFormat="1" s="10">
      <c r="A236" s="14" t="s">
        <v>801</v>
      </c>
      <c r="B236" s="31">
        <v>5108586000000</v>
      </c>
      <c r="C236" s="31">
        <v>4101306000000</v>
      </c>
      <c r="D236" s="16" t="s">
        <v>775</v>
      </c>
    </row>
    <row x14ac:dyDescent="0.25" r="237" customHeight="1" ht="18.75" customFormat="1" s="10">
      <c r="A237" s="14" t="s">
        <v>1506</v>
      </c>
      <c r="B237" s="31">
        <v>316472142000000</v>
      </c>
      <c r="C237" s="31">
        <v>303395317000000</v>
      </c>
      <c r="D237" s="16" t="s">
        <v>1507</v>
      </c>
    </row>
    <row x14ac:dyDescent="0.25" r="238" customHeight="1" ht="18.75" customFormat="1" s="10">
      <c r="A238" s="14" t="s">
        <v>1508</v>
      </c>
      <c r="B238" s="31">
        <v>1965007030000000</v>
      </c>
      <c r="C238" s="31">
        <v>1865639010000000</v>
      </c>
      <c r="D238" s="16" t="s">
        <v>1509</v>
      </c>
    </row>
  </sheetData>
  <mergeCells count="3">
    <mergeCell ref="A1:D1"/>
    <mergeCell ref="A3:B3"/>
    <mergeCell ref="C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0"/>
  <sheetViews>
    <sheetView workbookViewId="0"/>
  </sheetViews>
  <sheetFormatPr defaultRowHeight="15" x14ac:dyDescent="0.25"/>
  <cols>
    <col min="1" max="1" style="18" width="42.71928571428572" customWidth="1" bestFit="1"/>
    <col min="2" max="2" style="55" width="33.29071428571429" customWidth="1" bestFit="1"/>
    <col min="3" max="3" style="55" width="33.29071428571429" customWidth="1" bestFit="1"/>
    <col min="4" max="4" style="19" width="42.71928571428572" customWidth="1" bestFit="1"/>
  </cols>
  <sheetData>
    <row x14ac:dyDescent="0.25" r="1" customHeight="1" ht="34.5">
      <c r="A1" s="6" t="s">
        <v>878</v>
      </c>
      <c r="B1" s="48"/>
      <c r="C1" s="48"/>
      <c r="D1" s="7"/>
    </row>
    <row x14ac:dyDescent="0.25" r="2" customHeight="1" ht="18.75">
      <c r="A2" s="8"/>
      <c r="B2" s="49"/>
      <c r="C2" s="49"/>
      <c r="D2" s="9"/>
    </row>
    <row x14ac:dyDescent="0.25" r="3" customHeight="1" ht="34.5" customFormat="1" s="10">
      <c r="A3" s="6" t="s">
        <v>879</v>
      </c>
      <c r="B3" s="50"/>
      <c r="C3" s="51" t="s">
        <v>880</v>
      </c>
      <c r="D3" s="11"/>
    </row>
    <row x14ac:dyDescent="0.25" r="4" customHeight="1" ht="18.75" customFormat="1" s="10">
      <c r="A4" s="12"/>
      <c r="B4" s="52" t="s">
        <v>309</v>
      </c>
      <c r="C4" s="52" t="s">
        <v>881</v>
      </c>
      <c r="D4" s="9"/>
    </row>
    <row x14ac:dyDescent="0.25" r="5" customHeight="1" ht="18.75" customFormat="1" s="10">
      <c r="A5" s="14" t="s">
        <v>879</v>
      </c>
      <c r="B5" s="53"/>
      <c r="C5" s="53"/>
      <c r="D5" s="16" t="s">
        <v>880</v>
      </c>
    </row>
    <row x14ac:dyDescent="0.25" r="6" customHeight="1" ht="18.75" customFormat="1" s="10">
      <c r="A6" s="14" t="s">
        <v>882</v>
      </c>
      <c r="B6" s="53"/>
      <c r="C6" s="53"/>
      <c r="D6" s="16" t="s">
        <v>883</v>
      </c>
    </row>
    <row x14ac:dyDescent="0.25" r="7" customHeight="1" ht="18.75" customFormat="1" s="10">
      <c r="A7" s="14" t="s">
        <v>884</v>
      </c>
      <c r="B7" s="31">
        <v>178995994000000</v>
      </c>
      <c r="C7" s="31">
        <v>151874816000000</v>
      </c>
      <c r="D7" s="16" t="s">
        <v>885</v>
      </c>
    </row>
    <row x14ac:dyDescent="0.25" r="8" customHeight="1" ht="18.75" customFormat="1" s="10">
      <c r="A8" s="14" t="s">
        <v>886</v>
      </c>
      <c r="B8" s="31">
        <v>43812507000000</v>
      </c>
      <c r="C8" s="31">
        <v>27277743000000</v>
      </c>
      <c r="D8" s="16" t="s">
        <v>887</v>
      </c>
    </row>
    <row x14ac:dyDescent="0.25" r="9" customHeight="1" ht="18.75" customFormat="1" s="10">
      <c r="A9" s="14" t="s">
        <v>888</v>
      </c>
      <c r="B9" s="31"/>
      <c r="C9" s="31"/>
      <c r="D9" s="16" t="s">
        <v>889</v>
      </c>
    </row>
    <row x14ac:dyDescent="0.25" r="10" customHeight="1" ht="18.75" customFormat="1" s="10">
      <c r="A10" s="14" t="s">
        <v>890</v>
      </c>
      <c r="B10" s="31"/>
      <c r="C10" s="31"/>
      <c r="D10" s="16" t="s">
        <v>891</v>
      </c>
    </row>
    <row x14ac:dyDescent="0.25" r="11" customHeight="1" ht="18.75" customFormat="1" s="10">
      <c r="A11" s="14" t="s">
        <v>892</v>
      </c>
      <c r="B11" s="53"/>
      <c r="C11" s="53"/>
      <c r="D11" s="16" t="s">
        <v>893</v>
      </c>
    </row>
    <row x14ac:dyDescent="0.25" r="12" customHeight="1" ht="18.75" customFormat="1" s="10">
      <c r="A12" s="14" t="s">
        <v>894</v>
      </c>
      <c r="B12" s="31">
        <v>9078853000000</v>
      </c>
      <c r="C12" s="31">
        <v>8936995000000</v>
      </c>
      <c r="D12" s="16" t="s">
        <v>895</v>
      </c>
    </row>
    <row x14ac:dyDescent="0.25" r="13" customHeight="1" ht="18.75" customFormat="1" s="10">
      <c r="A13" s="14" t="s">
        <v>896</v>
      </c>
      <c r="B13" s="31"/>
      <c r="C13" s="31"/>
      <c r="D13" s="16" t="s">
        <v>897</v>
      </c>
    </row>
    <row x14ac:dyDescent="0.25" r="14" customHeight="1" ht="18.75" customFormat="1" s="10">
      <c r="A14" s="14" t="s">
        <v>898</v>
      </c>
      <c r="B14" s="31"/>
      <c r="C14" s="31"/>
      <c r="D14" s="16" t="s">
        <v>899</v>
      </c>
    </row>
    <row x14ac:dyDescent="0.25" r="15" customHeight="1" ht="18.75" customFormat="1" s="10">
      <c r="A15" s="14" t="s">
        <v>900</v>
      </c>
      <c r="B15" s="31"/>
      <c r="C15" s="31"/>
      <c r="D15" s="16" t="s">
        <v>901</v>
      </c>
    </row>
    <row x14ac:dyDescent="0.25" r="16" customHeight="1" ht="18.75" customFormat="1" s="10">
      <c r="A16" s="14" t="s">
        <v>902</v>
      </c>
      <c r="B16" s="31"/>
      <c r="C16" s="31"/>
      <c r="D16" s="16" t="s">
        <v>903</v>
      </c>
    </row>
    <row x14ac:dyDescent="0.25" r="17" customHeight="1" ht="18.75" customFormat="1" s="10">
      <c r="A17" s="14" t="s">
        <v>904</v>
      </c>
      <c r="B17" s="31"/>
      <c r="C17" s="31"/>
      <c r="D17" s="16" t="s">
        <v>905</v>
      </c>
    </row>
    <row x14ac:dyDescent="0.25" r="18" customHeight="1" ht="18.75" customFormat="1" s="10">
      <c r="A18" s="14" t="s">
        <v>906</v>
      </c>
      <c r="B18" s="31"/>
      <c r="C18" s="31"/>
      <c r="D18" s="16" t="s">
        <v>907</v>
      </c>
    </row>
    <row x14ac:dyDescent="0.25" r="19" customHeight="1" ht="18.75" customFormat="1" s="10">
      <c r="A19" s="14" t="s">
        <v>908</v>
      </c>
      <c r="B19" s="31"/>
      <c r="C19" s="31"/>
      <c r="D19" s="16" t="s">
        <v>909</v>
      </c>
    </row>
    <row x14ac:dyDescent="0.25" r="20" customHeight="1" ht="18.75" customFormat="1" s="10">
      <c r="A20" s="14" t="s">
        <v>910</v>
      </c>
      <c r="B20" s="31"/>
      <c r="C20" s="31"/>
      <c r="D20" s="16" t="s">
        <v>911</v>
      </c>
    </row>
    <row x14ac:dyDescent="0.25" r="21" customHeight="1" ht="18.75" customFormat="1" s="10">
      <c r="A21" s="14" t="s">
        <v>912</v>
      </c>
      <c r="B21" s="53"/>
      <c r="C21" s="53"/>
      <c r="D21" s="16" t="s">
        <v>913</v>
      </c>
    </row>
    <row x14ac:dyDescent="0.25" r="22" customHeight="1" ht="18.75" customFormat="1" s="10">
      <c r="A22" s="14" t="s">
        <v>914</v>
      </c>
      <c r="B22" s="31">
        <v>6917461000000</v>
      </c>
      <c r="C22" s="31">
        <v>7359672000000</v>
      </c>
      <c r="D22" s="16" t="s">
        <v>915</v>
      </c>
    </row>
    <row x14ac:dyDescent="0.25" r="23" customHeight="1" ht="18.75" customFormat="1" s="10">
      <c r="A23" s="14" t="s">
        <v>916</v>
      </c>
      <c r="B23" s="31"/>
      <c r="C23" s="31"/>
      <c r="D23" s="16" t="s">
        <v>917</v>
      </c>
    </row>
    <row x14ac:dyDescent="0.25" r="24" customHeight="1" ht="18.75" customFormat="1" s="10">
      <c r="A24" s="14" t="s">
        <v>918</v>
      </c>
      <c r="B24" s="31"/>
      <c r="C24" s="31"/>
      <c r="D24" s="16" t="s">
        <v>919</v>
      </c>
    </row>
    <row x14ac:dyDescent="0.25" r="25" customHeight="1" ht="18.75" customFormat="1" s="10">
      <c r="A25" s="14" t="s">
        <v>920</v>
      </c>
      <c r="B25" s="31"/>
      <c r="C25" s="31"/>
      <c r="D25" s="16" t="s">
        <v>921</v>
      </c>
    </row>
    <row x14ac:dyDescent="0.25" r="26" customHeight="1" ht="18.75" customFormat="1" s="10">
      <c r="A26" s="14" t="s">
        <v>922</v>
      </c>
      <c r="B26" s="31"/>
      <c r="C26" s="31"/>
      <c r="D26" s="16" t="s">
        <v>923</v>
      </c>
    </row>
    <row x14ac:dyDescent="0.25" r="27" customHeight="1" ht="18.75" customFormat="1" s="10">
      <c r="A27" s="14" t="s">
        <v>924</v>
      </c>
      <c r="B27" s="31"/>
      <c r="C27" s="31"/>
      <c r="D27" s="16" t="s">
        <v>925</v>
      </c>
    </row>
    <row x14ac:dyDescent="0.25" r="28" customHeight="1" ht="18.75" customFormat="1" s="10">
      <c r="A28" s="14" t="s">
        <v>926</v>
      </c>
      <c r="B28" s="31"/>
      <c r="C28" s="31"/>
      <c r="D28" s="16" t="s">
        <v>927</v>
      </c>
    </row>
    <row x14ac:dyDescent="0.25" r="29" customHeight="1" ht="18.75" customFormat="1" s="10">
      <c r="A29" s="14" t="s">
        <v>629</v>
      </c>
      <c r="B29" s="31"/>
      <c r="C29" s="31"/>
      <c r="D29" s="16" t="s">
        <v>928</v>
      </c>
    </row>
    <row x14ac:dyDescent="0.25" r="30" customHeight="1" ht="18.75" customFormat="1" s="10">
      <c r="A30" s="14" t="s">
        <v>929</v>
      </c>
      <c r="B30" s="31"/>
      <c r="C30" s="31"/>
      <c r="D30" s="16" t="s">
        <v>930</v>
      </c>
    </row>
    <row x14ac:dyDescent="0.25" r="31" customHeight="1" ht="18.75" customFormat="1" s="10">
      <c r="A31" s="14" t="s">
        <v>931</v>
      </c>
      <c r="B31" s="31"/>
      <c r="C31" s="31"/>
      <c r="D31" s="16" t="s">
        <v>932</v>
      </c>
    </row>
    <row x14ac:dyDescent="0.25" r="32" customHeight="1" ht="18.75" customFormat="1" s="10">
      <c r="A32" s="14" t="s">
        <v>933</v>
      </c>
      <c r="B32" s="31"/>
      <c r="C32" s="31"/>
      <c r="D32" s="16" t="s">
        <v>934</v>
      </c>
    </row>
    <row x14ac:dyDescent="0.25" r="33" customHeight="1" ht="18.75" customFormat="1" s="10">
      <c r="A33" s="14" t="s">
        <v>935</v>
      </c>
      <c r="B33" s="31"/>
      <c r="C33" s="31"/>
      <c r="D33" s="16" t="s">
        <v>936</v>
      </c>
    </row>
    <row x14ac:dyDescent="0.25" r="34" customHeight="1" ht="18.75" customFormat="1" s="10">
      <c r="A34" s="14" t="s">
        <v>937</v>
      </c>
      <c r="B34" s="53"/>
      <c r="C34" s="53"/>
      <c r="D34" s="16" t="s">
        <v>938</v>
      </c>
    </row>
    <row x14ac:dyDescent="0.25" r="35" customHeight="1" ht="18.75" customFormat="1" s="10">
      <c r="A35" s="14" t="s">
        <v>939</v>
      </c>
      <c r="B35" s="31"/>
      <c r="C35" s="31"/>
      <c r="D35" s="16" t="s">
        <v>940</v>
      </c>
    </row>
    <row x14ac:dyDescent="0.25" r="36" customHeight="1" ht="18.75" customFormat="1" s="10">
      <c r="A36" s="14" t="s">
        <v>941</v>
      </c>
      <c r="B36" s="31"/>
      <c r="C36" s="31"/>
      <c r="D36" s="16" t="s">
        <v>942</v>
      </c>
    </row>
    <row x14ac:dyDescent="0.25" r="37" customHeight="1" ht="18.75" customFormat="1" s="10">
      <c r="A37" s="14" t="s">
        <v>943</v>
      </c>
      <c r="B37" s="31"/>
      <c r="C37" s="31"/>
      <c r="D37" s="16" t="s">
        <v>944</v>
      </c>
    </row>
    <row x14ac:dyDescent="0.25" r="38" customHeight="1" ht="18.75" customFormat="1" s="10">
      <c r="A38" s="14" t="s">
        <v>945</v>
      </c>
      <c r="B38" s="31"/>
      <c r="C38" s="31"/>
      <c r="D38" s="16" t="s">
        <v>946</v>
      </c>
    </row>
    <row x14ac:dyDescent="0.25" r="39" customHeight="1" ht="18.75" customFormat="1" s="10">
      <c r="A39" s="14" t="s">
        <v>947</v>
      </c>
      <c r="B39" s="53"/>
      <c r="C39" s="53"/>
      <c r="D39" s="16" t="s">
        <v>948</v>
      </c>
    </row>
    <row x14ac:dyDescent="0.25" r="40" customHeight="1" ht="18.75" customFormat="1" s="10">
      <c r="A40" s="14" t="s">
        <v>949</v>
      </c>
      <c r="B40" s="31">
        <v>1898653000000</v>
      </c>
      <c r="C40" s="31">
        <v>1518191000000</v>
      </c>
      <c r="D40" s="16" t="s">
        <v>950</v>
      </c>
    </row>
    <row x14ac:dyDescent="0.25" r="41" customHeight="1" ht="18.75" customFormat="1" s="10">
      <c r="A41" s="14" t="s">
        <v>951</v>
      </c>
      <c r="B41" s="31"/>
      <c r="C41" s="31"/>
      <c r="D41" s="16" t="s">
        <v>952</v>
      </c>
    </row>
    <row x14ac:dyDescent="0.25" r="42" customHeight="1" ht="18.75" customFormat="1" s="10">
      <c r="A42" s="14" t="s">
        <v>953</v>
      </c>
      <c r="B42" s="31"/>
      <c r="C42" s="31"/>
      <c r="D42" s="16" t="s">
        <v>954</v>
      </c>
    </row>
    <row x14ac:dyDescent="0.25" r="43" customHeight="1" ht="18.75" customFormat="1" s="10">
      <c r="A43" s="14" t="s">
        <v>955</v>
      </c>
      <c r="B43" s="31"/>
      <c r="C43" s="31"/>
      <c r="D43" s="16" t="s">
        <v>956</v>
      </c>
    </row>
    <row x14ac:dyDescent="0.25" r="44" customHeight="1" ht="18.75" customFormat="1" s="10">
      <c r="A44" s="14" t="s">
        <v>957</v>
      </c>
      <c r="B44" s="31"/>
      <c r="C44" s="31"/>
      <c r="D44" s="16" t="s">
        <v>958</v>
      </c>
    </row>
    <row x14ac:dyDescent="0.25" r="45" customHeight="1" ht="18.75" customFormat="1" s="10">
      <c r="A45" s="14" t="s">
        <v>959</v>
      </c>
      <c r="B45" s="31"/>
      <c r="C45" s="31"/>
      <c r="D45" s="16" t="s">
        <v>960</v>
      </c>
    </row>
    <row x14ac:dyDescent="0.25" r="46" customHeight="1" ht="18.75" customFormat="1" s="10">
      <c r="A46" s="14" t="s">
        <v>961</v>
      </c>
      <c r="B46" s="31">
        <v>214435000000</v>
      </c>
      <c r="C46" s="31">
        <v>145520000000</v>
      </c>
      <c r="D46" s="16" t="s">
        <v>962</v>
      </c>
    </row>
    <row x14ac:dyDescent="0.25" r="47" customHeight="1" ht="18.75" customFormat="1" s="10">
      <c r="A47" s="14" t="s">
        <v>963</v>
      </c>
      <c r="B47" s="53"/>
      <c r="C47" s="53"/>
      <c r="D47" s="16" t="s">
        <v>964</v>
      </c>
    </row>
    <row x14ac:dyDescent="0.25" r="48" customHeight="1" ht="18.75" customFormat="1" s="10">
      <c r="A48" s="14" t="s">
        <v>965</v>
      </c>
      <c r="B48" s="31"/>
      <c r="C48" s="31"/>
      <c r="D48" s="16" t="s">
        <v>966</v>
      </c>
    </row>
    <row x14ac:dyDescent="0.25" r="49" customHeight="1" ht="18.75" customFormat="1" s="10">
      <c r="A49" s="14" t="s">
        <v>967</v>
      </c>
      <c r="B49" s="31">
        <v>20737913000000</v>
      </c>
      <c r="C49" s="31">
        <v>18794964000000</v>
      </c>
      <c r="D49" s="16" t="s">
        <v>968</v>
      </c>
    </row>
    <row x14ac:dyDescent="0.25" r="50" customHeight="1" ht="18.75" customFormat="1" s="10">
      <c r="A50" s="14" t="s">
        <v>969</v>
      </c>
      <c r="B50" s="31"/>
      <c r="C50" s="31"/>
      <c r="D50" s="16" t="s">
        <v>970</v>
      </c>
    </row>
    <row x14ac:dyDescent="0.25" r="51" customHeight="1" ht="18.75" customFormat="1" s="10">
      <c r="A51" s="14" t="s">
        <v>971</v>
      </c>
      <c r="B51" s="31"/>
      <c r="C51" s="31"/>
      <c r="D51" s="16" t="s">
        <v>972</v>
      </c>
    </row>
    <row x14ac:dyDescent="0.25" r="52" customHeight="1" ht="18.75" customFormat="1" s="10">
      <c r="A52" s="14" t="s">
        <v>973</v>
      </c>
      <c r="B52" s="31"/>
      <c r="C52" s="31"/>
      <c r="D52" s="16" t="s">
        <v>974</v>
      </c>
    </row>
    <row x14ac:dyDescent="0.25" r="53" customHeight="1" ht="18.75" customFormat="1" s="10">
      <c r="A53" s="14" t="s">
        <v>533</v>
      </c>
      <c r="B53" s="31">
        <v>16833578000000</v>
      </c>
      <c r="C53" s="31">
        <v>12468321000000</v>
      </c>
      <c r="D53" s="16" t="s">
        <v>975</v>
      </c>
    </row>
    <row x14ac:dyDescent="0.25" r="54" customHeight="1" ht="18.75" customFormat="1" s="10">
      <c r="A54" s="14" t="s">
        <v>976</v>
      </c>
      <c r="B54" s="31">
        <v>402526000000</v>
      </c>
      <c r="C54" s="31">
        <v>1132079000000</v>
      </c>
      <c r="D54" s="16" t="s">
        <v>977</v>
      </c>
    </row>
    <row x14ac:dyDescent="0.25" r="55" customHeight="1" ht="18.75" customFormat="1" s="10">
      <c r="A55" s="14" t="s">
        <v>978</v>
      </c>
      <c r="B55" s="31"/>
      <c r="C55" s="31"/>
      <c r="D55" s="16" t="s">
        <v>979</v>
      </c>
    </row>
    <row x14ac:dyDescent="0.25" r="56" customHeight="1" ht="18.75" customFormat="1" s="10">
      <c r="A56" s="14" t="s">
        <v>980</v>
      </c>
      <c r="B56" s="31"/>
      <c r="C56" s="31"/>
      <c r="D56" s="16" t="s">
        <v>981</v>
      </c>
    </row>
    <row x14ac:dyDescent="0.25" r="57" customHeight="1" ht="18.75" customFormat="1" s="10">
      <c r="A57" s="14" t="s">
        <v>963</v>
      </c>
      <c r="B57" s="31">
        <v>5858324000000</v>
      </c>
      <c r="C57" s="31">
        <v>13243725000000</v>
      </c>
      <c r="D57" s="16" t="s">
        <v>964</v>
      </c>
    </row>
    <row x14ac:dyDescent="0.25" r="58" customHeight="1" ht="18.75" customFormat="1" s="10">
      <c r="A58" s="14" t="s">
        <v>982</v>
      </c>
      <c r="B58" s="53"/>
      <c r="C58" s="53"/>
      <c r="D58" s="16" t="s">
        <v>983</v>
      </c>
    </row>
    <row x14ac:dyDescent="0.25" r="59" customHeight="1" ht="18.75" customFormat="1" s="10">
      <c r="A59" s="14" t="s">
        <v>984</v>
      </c>
      <c r="B59" s="31"/>
      <c r="C59" s="31"/>
      <c r="D59" s="16" t="s">
        <v>985</v>
      </c>
    </row>
    <row x14ac:dyDescent="0.25" r="60" customHeight="1" ht="18.75" customFormat="1" s="10">
      <c r="A60" s="14" t="s">
        <v>986</v>
      </c>
      <c r="B60" s="31"/>
      <c r="C60" s="31"/>
      <c r="D60" s="16" t="s">
        <v>987</v>
      </c>
    </row>
    <row x14ac:dyDescent="0.25" r="61" customHeight="1" ht="18.75" customFormat="1" s="10">
      <c r="A61" s="14" t="s">
        <v>988</v>
      </c>
      <c r="B61" s="31"/>
      <c r="C61" s="31"/>
      <c r="D61" s="16" t="s">
        <v>989</v>
      </c>
    </row>
    <row x14ac:dyDescent="0.25" r="62" customHeight="1" ht="18.75" customFormat="1" s="10">
      <c r="A62" s="14" t="s">
        <v>990</v>
      </c>
      <c r="B62" s="31">
        <v>-497848000000</v>
      </c>
      <c r="C62" s="31">
        <v>-137431000000</v>
      </c>
      <c r="D62" s="16" t="s">
        <v>991</v>
      </c>
    </row>
    <row x14ac:dyDescent="0.25" r="63" customHeight="1" ht="18.75" customFormat="1" s="10">
      <c r="A63" s="14" t="s">
        <v>992</v>
      </c>
      <c r="B63" s="31"/>
      <c r="C63" s="31"/>
      <c r="D63" s="16" t="s">
        <v>993</v>
      </c>
    </row>
    <row x14ac:dyDescent="0.25" r="64" customHeight="1" ht="18.75" customFormat="1" s="10">
      <c r="A64" s="14" t="s">
        <v>994</v>
      </c>
      <c r="B64" s="31">
        <v>341994000000</v>
      </c>
      <c r="C64" s="31">
        <v>543145000000</v>
      </c>
      <c r="D64" s="16" t="s">
        <v>995</v>
      </c>
    </row>
    <row x14ac:dyDescent="0.25" r="65" customHeight="1" ht="18.75" customFormat="1" s="10">
      <c r="A65" s="14" t="s">
        <v>996</v>
      </c>
      <c r="B65" s="53"/>
      <c r="C65" s="53"/>
      <c r="D65" s="16" t="s">
        <v>997</v>
      </c>
    </row>
    <row x14ac:dyDescent="0.25" r="66" customHeight="1" ht="18.75" customFormat="1" s="10">
      <c r="A66" s="14" t="s">
        <v>998</v>
      </c>
      <c r="B66" s="31">
        <v>29523426000000</v>
      </c>
      <c r="C66" s="31">
        <v>27384906000000</v>
      </c>
      <c r="D66" s="16" t="s">
        <v>999</v>
      </c>
    </row>
    <row x14ac:dyDescent="0.25" r="67" customHeight="1" ht="18.75" customFormat="1" s="10">
      <c r="A67" s="14" t="s">
        <v>1000</v>
      </c>
      <c r="B67" s="31"/>
      <c r="C67" s="31"/>
      <c r="D67" s="16" t="s">
        <v>1001</v>
      </c>
    </row>
    <row x14ac:dyDescent="0.25" r="68" customHeight="1" ht="18.75" customFormat="1" s="10">
      <c r="A68" s="14" t="s">
        <v>1002</v>
      </c>
      <c r="B68" s="31"/>
      <c r="C68" s="31"/>
      <c r="D68" s="16" t="s">
        <v>1003</v>
      </c>
    </row>
    <row x14ac:dyDescent="0.25" r="69" customHeight="1" ht="18.75" customFormat="1" s="10">
      <c r="A69" s="14" t="s">
        <v>1004</v>
      </c>
      <c r="B69" s="53"/>
      <c r="C69" s="53"/>
      <c r="D69" s="16" t="s">
        <v>1005</v>
      </c>
    </row>
    <row x14ac:dyDescent="0.25" r="70" customHeight="1" ht="18.75" customFormat="1" s="10">
      <c r="A70" s="14" t="s">
        <v>1006</v>
      </c>
      <c r="B70" s="31">
        <v>28484209000000</v>
      </c>
      <c r="C70" s="31">
        <v>25958686000000</v>
      </c>
      <c r="D70" s="16" t="s">
        <v>1007</v>
      </c>
    </row>
    <row x14ac:dyDescent="0.25" r="71" customHeight="1" ht="18.75" customFormat="1" s="10">
      <c r="A71" s="14" t="s">
        <v>1008</v>
      </c>
      <c r="B71" s="31"/>
      <c r="C71" s="31"/>
      <c r="D71" s="16" t="s">
        <v>1009</v>
      </c>
    </row>
    <row x14ac:dyDescent="0.25" r="72" customHeight="1" ht="18.75" customFormat="1" s="10">
      <c r="A72" s="14" t="s">
        <v>1010</v>
      </c>
      <c r="B72" s="31"/>
      <c r="C72" s="31"/>
      <c r="D72" s="16" t="s">
        <v>1011</v>
      </c>
    </row>
    <row x14ac:dyDescent="0.25" r="73" customHeight="1" ht="18.75" customFormat="1" s="10">
      <c r="A73" s="14" t="s">
        <v>1012</v>
      </c>
      <c r="B73" s="31"/>
      <c r="C73" s="31"/>
      <c r="D73" s="16" t="s">
        <v>1013</v>
      </c>
    </row>
    <row x14ac:dyDescent="0.25" r="74" customHeight="1" ht="18.75" customFormat="1" s="10">
      <c r="A74" s="14" t="s">
        <v>1004</v>
      </c>
      <c r="B74" s="31">
        <v>48298082000000</v>
      </c>
      <c r="C74" s="31">
        <v>56233281000000</v>
      </c>
      <c r="D74" s="16" t="s">
        <v>1005</v>
      </c>
    </row>
    <row x14ac:dyDescent="0.25" r="75" customHeight="1" ht="18.75" customFormat="1" s="10">
      <c r="A75" s="14" t="s">
        <v>1014</v>
      </c>
      <c r="B75" s="31">
        <v>76828737000000</v>
      </c>
      <c r="C75" s="31">
        <v>64306037000000</v>
      </c>
      <c r="D75" s="16" t="s">
        <v>1015</v>
      </c>
    </row>
    <row x14ac:dyDescent="0.25" r="76" customHeight="1" ht="18.75" customFormat="1" s="10">
      <c r="A76" s="14" t="s">
        <v>1016</v>
      </c>
      <c r="B76" s="53"/>
      <c r="C76" s="53"/>
      <c r="D76" s="16" t="s">
        <v>1017</v>
      </c>
    </row>
    <row x14ac:dyDescent="0.25" r="77" customHeight="1" ht="18.75" customFormat="1" s="10">
      <c r="A77" s="14" t="s">
        <v>1018</v>
      </c>
      <c r="B77" s="31">
        <v>-399025000000</v>
      </c>
      <c r="C77" s="31">
        <v>290664000000</v>
      </c>
      <c r="D77" s="16" t="s">
        <v>1019</v>
      </c>
    </row>
    <row x14ac:dyDescent="0.25" r="78" customHeight="1" ht="18.75" customFormat="1" s="10">
      <c r="A78" s="14" t="s">
        <v>1020</v>
      </c>
      <c r="B78" s="31"/>
      <c r="C78" s="31"/>
      <c r="D78" s="16" t="s">
        <v>1021</v>
      </c>
    </row>
    <row x14ac:dyDescent="0.25" r="79" customHeight="1" ht="18.75" customFormat="1" s="10">
      <c r="A79" s="14" t="s">
        <v>1022</v>
      </c>
      <c r="B79" s="31"/>
      <c r="C79" s="31"/>
      <c r="D79" s="16" t="s">
        <v>1023</v>
      </c>
    </row>
    <row x14ac:dyDescent="0.25" r="80" customHeight="1" ht="18.75" customFormat="1" s="10">
      <c r="A80" s="14" t="s">
        <v>1024</v>
      </c>
      <c r="B80" s="31"/>
      <c r="C80" s="31"/>
      <c r="D80" s="16" t="s">
        <v>1025</v>
      </c>
    </row>
    <row x14ac:dyDescent="0.25" r="81" customHeight="1" ht="18.75" customFormat="1" s="10">
      <c r="A81" s="14" t="s">
        <v>1026</v>
      </c>
      <c r="B81" s="31">
        <v>76429712000000</v>
      </c>
      <c r="C81" s="31">
        <v>64596701000000</v>
      </c>
      <c r="D81" s="16" t="s">
        <v>1027</v>
      </c>
    </row>
    <row x14ac:dyDescent="0.25" r="82" customHeight="1" ht="18.75" customFormat="1" s="10">
      <c r="A82" s="14" t="s">
        <v>1028</v>
      </c>
      <c r="B82" s="31">
        <v>-16004664000000</v>
      </c>
      <c r="C82" s="31">
        <v>-13188494000000</v>
      </c>
      <c r="D82" s="16" t="s">
        <v>1029</v>
      </c>
    </row>
    <row x14ac:dyDescent="0.25" r="83" customHeight="1" ht="18.75" customFormat="1" s="10">
      <c r="A83" s="14" t="s">
        <v>1030</v>
      </c>
      <c r="B83" s="31">
        <v>60425048000000</v>
      </c>
      <c r="C83" s="31">
        <v>51408207000000</v>
      </c>
      <c r="D83" s="16" t="s">
        <v>1031</v>
      </c>
    </row>
    <row x14ac:dyDescent="0.25" r="84" customHeight="1" ht="18.75" customFormat="1" s="10">
      <c r="A84" s="14" t="s">
        <v>1032</v>
      </c>
      <c r="B84" s="31"/>
      <c r="C84" s="31"/>
      <c r="D84" s="16" t="s">
        <v>1033</v>
      </c>
    </row>
    <row x14ac:dyDescent="0.25" r="85" customHeight="1" ht="18.75" customFormat="1" s="10">
      <c r="A85" s="14" t="s">
        <v>1034</v>
      </c>
      <c r="B85" s="31">
        <v>60425048000000</v>
      </c>
      <c r="C85" s="31">
        <v>51408207000000</v>
      </c>
      <c r="D85" s="16" t="s">
        <v>1035</v>
      </c>
    </row>
    <row x14ac:dyDescent="0.25" r="86" customHeight="1" ht="18.75" customFormat="1" s="10">
      <c r="A86" s="14" t="s">
        <v>1036</v>
      </c>
      <c r="B86" s="53"/>
      <c r="C86" s="53"/>
      <c r="D86" s="16" t="s">
        <v>1037</v>
      </c>
    </row>
    <row x14ac:dyDescent="0.25" r="87" customHeight="1" ht="18.75" customFormat="1" s="10">
      <c r="A87" s="14" t="s">
        <v>1038</v>
      </c>
      <c r="B87" s="53"/>
      <c r="C87" s="53"/>
      <c r="D87" s="16" t="s">
        <v>1039</v>
      </c>
    </row>
    <row x14ac:dyDescent="0.25" r="88" customHeight="1" ht="18.75" customFormat="1" s="10">
      <c r="A88" s="14" t="s">
        <v>1040</v>
      </c>
      <c r="B88" s="31"/>
      <c r="C88" s="31"/>
      <c r="D88" s="16" t="s">
        <v>1041</v>
      </c>
    </row>
    <row x14ac:dyDescent="0.25" r="89" customHeight="1" ht="18.75" customFormat="1" s="10">
      <c r="A89" s="14" t="s">
        <v>1042</v>
      </c>
      <c r="B89" s="31"/>
      <c r="C89" s="31"/>
      <c r="D89" s="16" t="s">
        <v>1043</v>
      </c>
    </row>
    <row x14ac:dyDescent="0.25" r="90" customHeight="1" ht="18.75" customFormat="1" s="10">
      <c r="A90" s="14" t="s">
        <v>1044</v>
      </c>
      <c r="B90" s="31"/>
      <c r="C90" s="31"/>
      <c r="D90" s="16" t="s">
        <v>1045</v>
      </c>
    </row>
    <row x14ac:dyDescent="0.25" r="91" customHeight="1" ht="18.75" customFormat="1" s="10">
      <c r="A91" s="14" t="s">
        <v>1046</v>
      </c>
      <c r="B91" s="31"/>
      <c r="C91" s="31"/>
      <c r="D91" s="16" t="s">
        <v>1047</v>
      </c>
    </row>
    <row x14ac:dyDescent="0.25" r="92" customHeight="1" ht="18.75" customFormat="1" s="10">
      <c r="A92" s="14" t="s">
        <v>1048</v>
      </c>
      <c r="B92" s="53"/>
      <c r="C92" s="53"/>
      <c r="D92" s="16" t="s">
        <v>1049</v>
      </c>
    </row>
    <row x14ac:dyDescent="0.25" r="93" customHeight="1" ht="18.75" customFormat="1" s="10">
      <c r="A93" s="14" t="s">
        <v>1050</v>
      </c>
      <c r="B93" s="31"/>
      <c r="C93" s="31"/>
      <c r="D93" s="16" t="s">
        <v>1051</v>
      </c>
    </row>
    <row x14ac:dyDescent="0.25" r="94" customHeight="1" ht="18.75" customFormat="1" s="10">
      <c r="A94" s="14" t="s">
        <v>1052</v>
      </c>
      <c r="B94" s="31"/>
      <c r="C94" s="31"/>
      <c r="D94" s="16" t="s">
        <v>1053</v>
      </c>
    </row>
    <row x14ac:dyDescent="0.25" r="95" customHeight="1" ht="18.75" customFormat="1" s="10">
      <c r="A95" s="14" t="s">
        <v>1054</v>
      </c>
      <c r="B95" s="31"/>
      <c r="C95" s="31"/>
      <c r="D95" s="16" t="s">
        <v>1055</v>
      </c>
    </row>
    <row x14ac:dyDescent="0.25" r="96" customHeight="1" ht="18.75" customFormat="1" s="10">
      <c r="A96" s="14" t="s">
        <v>1056</v>
      </c>
      <c r="B96" s="31"/>
      <c r="C96" s="31"/>
      <c r="D96" s="16" t="s">
        <v>1057</v>
      </c>
    </row>
    <row x14ac:dyDescent="0.25" r="97" customHeight="1" ht="18.75" customFormat="1" s="10">
      <c r="A97" s="14" t="s">
        <v>1058</v>
      </c>
      <c r="B97" s="31"/>
      <c r="C97" s="31"/>
      <c r="D97" s="16" t="s">
        <v>1059</v>
      </c>
    </row>
    <row x14ac:dyDescent="0.25" r="98" customHeight="1" ht="18.75" customFormat="1" s="10">
      <c r="A98" s="14" t="s">
        <v>1060</v>
      </c>
      <c r="B98" s="31"/>
      <c r="C98" s="31"/>
      <c r="D98" s="16" t="s">
        <v>1061</v>
      </c>
    </row>
    <row x14ac:dyDescent="0.25" r="99" customHeight="1" ht="18.75" customFormat="1" s="10">
      <c r="A99" s="14" t="s">
        <v>1062</v>
      </c>
      <c r="B99" s="31"/>
      <c r="C99" s="31"/>
      <c r="D99" s="16" t="s">
        <v>1063</v>
      </c>
    </row>
    <row x14ac:dyDescent="0.25" r="100" customHeight="1" ht="18.75" customFormat="1" s="10">
      <c r="A100" s="14" t="s">
        <v>1064</v>
      </c>
      <c r="B100" s="31"/>
      <c r="C100" s="31"/>
      <c r="D100" s="16" t="s">
        <v>1065</v>
      </c>
    </row>
    <row x14ac:dyDescent="0.25" r="101" customHeight="1" ht="18.75" customFormat="1" s="10">
      <c r="A101" s="14" t="s">
        <v>1066</v>
      </c>
      <c r="B101" s="31"/>
      <c r="C101" s="31"/>
      <c r="D101" s="16" t="s">
        <v>1067</v>
      </c>
    </row>
    <row x14ac:dyDescent="0.25" r="102" customHeight="1" ht="18.75" customFormat="1" s="10">
      <c r="A102" s="14" t="s">
        <v>1068</v>
      </c>
      <c r="B102" s="31"/>
      <c r="C102" s="31"/>
      <c r="D102" s="16" t="s">
        <v>1069</v>
      </c>
    </row>
    <row x14ac:dyDescent="0.25" r="103" customHeight="1" ht="18.75" customFormat="1" s="10">
      <c r="A103" s="14" t="s">
        <v>1070</v>
      </c>
      <c r="B103" s="31"/>
      <c r="C103" s="31"/>
      <c r="D103" s="16" t="s">
        <v>1071</v>
      </c>
    </row>
    <row x14ac:dyDescent="0.25" r="104" customHeight="1" ht="18.75" customFormat="1" s="10">
      <c r="A104" s="14" t="s">
        <v>1072</v>
      </c>
      <c r="B104" s="31"/>
      <c r="C104" s="31"/>
      <c r="D104" s="16" t="s">
        <v>1073</v>
      </c>
    </row>
    <row x14ac:dyDescent="0.25" r="105" customHeight="1" ht="18.75" customFormat="1" s="10">
      <c r="A105" s="14" t="s">
        <v>1074</v>
      </c>
      <c r="B105" s="31"/>
      <c r="C105" s="31"/>
      <c r="D105" s="16" t="s">
        <v>1075</v>
      </c>
    </row>
    <row x14ac:dyDescent="0.25" r="106" customHeight="1" ht="18.75" customFormat="1" s="10">
      <c r="A106" s="14" t="s">
        <v>1076</v>
      </c>
      <c r="B106" s="31">
        <v>628611000000</v>
      </c>
      <c r="C106" s="31">
        <v>-2839024000000</v>
      </c>
      <c r="D106" s="16" t="s">
        <v>1077</v>
      </c>
    </row>
    <row x14ac:dyDescent="0.25" r="107" customHeight="1" ht="18.75" customFormat="1" s="10">
      <c r="A107" s="14" t="s">
        <v>1078</v>
      </c>
      <c r="B107" s="31">
        <v>61053659000000</v>
      </c>
      <c r="C107" s="31">
        <v>48569183000000</v>
      </c>
      <c r="D107" s="16" t="s">
        <v>1079</v>
      </c>
    </row>
    <row x14ac:dyDescent="0.25" r="108" customHeight="1" ht="18.75" customFormat="1" s="10">
      <c r="A108" s="14" t="s">
        <v>1080</v>
      </c>
      <c r="B108" s="53"/>
      <c r="C108" s="53"/>
      <c r="D108" s="16" t="s">
        <v>1081</v>
      </c>
    </row>
    <row x14ac:dyDescent="0.25" r="109" customHeight="1" ht="18.75" customFormat="1" s="10">
      <c r="A109" s="14" t="s">
        <v>1082</v>
      </c>
      <c r="B109" s="31">
        <v>60099863000000</v>
      </c>
      <c r="C109" s="31">
        <v>51170312000000</v>
      </c>
      <c r="D109" s="16" t="s">
        <v>1083</v>
      </c>
    </row>
    <row x14ac:dyDescent="0.25" r="110" customHeight="1" ht="18.75" customFormat="1" s="10">
      <c r="A110" s="14" t="s">
        <v>1084</v>
      </c>
      <c r="B110" s="31">
        <v>325185000000</v>
      </c>
      <c r="C110" s="31">
        <v>237895000000</v>
      </c>
      <c r="D110" s="16" t="s">
        <v>1085</v>
      </c>
    </row>
    <row x14ac:dyDescent="0.25" r="111" customHeight="1" ht="18.75" customFormat="1" s="10">
      <c r="A111" s="14" t="s">
        <v>1086</v>
      </c>
      <c r="B111" s="53"/>
      <c r="C111" s="53"/>
      <c r="D111" s="16" t="s">
        <v>1087</v>
      </c>
    </row>
    <row x14ac:dyDescent="0.25" r="112" customHeight="1" ht="18.75" customFormat="1" s="10">
      <c r="A112" s="14" t="s">
        <v>1088</v>
      </c>
      <c r="B112" s="31">
        <v>60708390000000</v>
      </c>
      <c r="C112" s="31">
        <v>48333349000000</v>
      </c>
      <c r="D112" s="16" t="s">
        <v>1089</v>
      </c>
    </row>
    <row x14ac:dyDescent="0.25" r="113" customHeight="1" ht="18.75" customFormat="1" s="10">
      <c r="A113" s="14" t="s">
        <v>1090</v>
      </c>
      <c r="B113" s="31">
        <v>345269000000</v>
      </c>
      <c r="C113" s="31">
        <v>235834000000</v>
      </c>
      <c r="D113" s="16" t="s">
        <v>1091</v>
      </c>
    </row>
    <row x14ac:dyDescent="0.25" r="114" customHeight="1" ht="18.75" customFormat="1" s="10">
      <c r="A114" s="14" t="s">
        <v>1092</v>
      </c>
      <c r="B114" s="53"/>
      <c r="C114" s="53"/>
      <c r="D114" s="16" t="s">
        <v>1093</v>
      </c>
    </row>
    <row x14ac:dyDescent="0.25" r="115" customHeight="1" ht="18.75" customFormat="1" s="10">
      <c r="A115" s="14" t="s">
        <v>1094</v>
      </c>
      <c r="B115" s="53"/>
      <c r="C115" s="53"/>
      <c r="D115" s="16" t="s">
        <v>1095</v>
      </c>
    </row>
    <row x14ac:dyDescent="0.25" r="116" customHeight="1" ht="18.75" customFormat="1" s="10">
      <c r="A116" s="14" t="s">
        <v>1096</v>
      </c>
      <c r="B116" s="54">
        <v>398</v>
      </c>
      <c r="C116" s="54">
        <v>338</v>
      </c>
      <c r="D116" s="16" t="s">
        <v>1097</v>
      </c>
    </row>
    <row x14ac:dyDescent="0.25" r="117" customHeight="1" ht="18.75" customFormat="1" s="10">
      <c r="A117" s="14" t="s">
        <v>1098</v>
      </c>
      <c r="B117" s="54"/>
      <c r="C117" s="54"/>
      <c r="D117" s="16" t="s">
        <v>1099</v>
      </c>
    </row>
    <row x14ac:dyDescent="0.25" r="118" customHeight="1" ht="18.75" customFormat="1" s="10">
      <c r="A118" s="14" t="s">
        <v>1100</v>
      </c>
      <c r="B118" s="53"/>
      <c r="C118" s="53"/>
      <c r="D118" s="16" t="s">
        <v>1101</v>
      </c>
    </row>
    <row x14ac:dyDescent="0.25" r="119" customHeight="1" ht="18.75" customFormat="1" s="10">
      <c r="A119" s="14" t="s">
        <v>1102</v>
      </c>
      <c r="B119" s="54"/>
      <c r="C119" s="54"/>
      <c r="D119" s="16" t="s">
        <v>1103</v>
      </c>
    </row>
    <row x14ac:dyDescent="0.25" r="120" customHeight="1" ht="18.75" customFormat="1" s="10">
      <c r="A120" s="14" t="s">
        <v>1104</v>
      </c>
      <c r="B120" s="54"/>
      <c r="C120" s="54"/>
      <c r="D120" s="16" t="s">
        <v>1105</v>
      </c>
    </row>
  </sheetData>
  <mergeCells count="3">
    <mergeCell ref="A1:D1"/>
    <mergeCell ref="A3:B3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3"/>
  <sheetViews>
    <sheetView workbookViewId="0"/>
  </sheetViews>
  <sheetFormatPr defaultRowHeight="15" x14ac:dyDescent="0.25"/>
  <cols>
    <col min="1" max="1" style="5" width="42.71928571428572" customWidth="1" bestFit="1"/>
    <col min="2" max="2" style="42" width="33.29071428571429" customWidth="1" bestFit="1"/>
    <col min="3" max="3" style="43" width="33.29071428571429" customWidth="1" bestFit="1"/>
    <col min="4" max="4" style="42" width="33.29071428571429" customWidth="1" bestFit="1"/>
    <col min="5" max="5" style="42" width="33.29071428571429" customWidth="1" bestFit="1"/>
    <col min="6" max="6" style="43" width="33.29071428571429" customWidth="1" bestFit="1"/>
    <col min="7" max="7" style="42" width="33.29071428571429" customWidth="1" bestFit="1"/>
    <col min="8" max="8" style="43" width="33.29071428571429" customWidth="1" bestFit="1"/>
    <col min="9" max="9" style="42" width="33.29071428571429" customWidth="1" bestFit="1"/>
    <col min="10" max="10" style="42" width="33.29071428571429" customWidth="1" bestFit="1"/>
    <col min="11" max="11" style="42" width="33.29071428571429" customWidth="1" bestFit="1"/>
    <col min="12" max="12" style="43" width="33.29071428571429" customWidth="1" bestFit="1"/>
    <col min="13" max="13" style="43" width="33.29071428571429" customWidth="1" bestFit="1"/>
    <col min="14" max="14" style="43" width="33.29071428571429" customWidth="1" bestFit="1"/>
    <col min="15" max="15" style="42" width="33.29071428571429" customWidth="1" bestFit="1"/>
    <col min="16" max="16" style="43" width="33.29071428571429" customWidth="1" bestFit="1"/>
    <col min="17" max="17" style="43" width="33.29071428571429" customWidth="1" bestFit="1"/>
    <col min="18" max="18" style="43" width="33.29071428571429" customWidth="1" bestFit="1"/>
    <col min="19" max="19" style="43" width="33.29071428571429" customWidth="1" bestFit="1"/>
    <col min="20" max="20" style="43" width="33.29071428571429" customWidth="1" bestFit="1"/>
    <col min="21" max="21" style="42" width="33.29071428571429" customWidth="1" bestFit="1"/>
    <col min="22" max="22" style="42" width="33.29071428571429" customWidth="1" bestFit="1"/>
    <col min="23" max="23" style="43" width="33.29071428571429" customWidth="1" bestFit="1"/>
    <col min="24" max="24" style="42" width="33.29071428571429" customWidth="1" bestFit="1"/>
    <col min="25" max="25" style="42" width="33.29071428571429" customWidth="1" bestFit="1"/>
    <col min="26" max="26" style="43" width="33.29071428571429" customWidth="1" bestFit="1"/>
    <col min="27" max="27" style="42" width="33.29071428571429" customWidth="1" bestFit="1"/>
    <col min="28" max="28" style="42" width="33.29071428571429" customWidth="1" bestFit="1"/>
    <col min="29" max="29" style="44" width="42.71928571428572" customWidth="1" bestFit="1"/>
  </cols>
  <sheetData>
    <row x14ac:dyDescent="0.25" r="1" customHeight="1" ht="18.75">
      <c r="A1" s="20" t="s">
        <v>877</v>
      </c>
      <c r="B1" s="22"/>
      <c r="C1" s="23"/>
      <c r="D1" s="22"/>
      <c r="E1" s="22"/>
      <c r="F1" s="23"/>
      <c r="G1" s="22"/>
      <c r="H1" s="23"/>
      <c r="I1" s="22"/>
      <c r="J1" s="22"/>
      <c r="K1" s="22"/>
      <c r="L1" s="23"/>
      <c r="M1" s="23"/>
      <c r="N1" s="23"/>
      <c r="O1" s="22"/>
      <c r="P1" s="23"/>
      <c r="Q1" s="23"/>
      <c r="R1" s="23"/>
      <c r="S1" s="23"/>
      <c r="T1" s="23"/>
      <c r="U1" s="22"/>
      <c r="V1" s="22"/>
      <c r="W1" s="23"/>
      <c r="X1" s="22"/>
      <c r="Y1" s="22"/>
      <c r="Z1" s="23"/>
      <c r="AA1" s="22"/>
      <c r="AB1" s="22"/>
      <c r="AC1" s="24"/>
    </row>
    <row x14ac:dyDescent="0.25" r="2" customHeight="1" ht="18.75">
      <c r="A2" s="21"/>
      <c r="B2" s="22"/>
      <c r="C2" s="23"/>
      <c r="D2" s="22"/>
      <c r="E2" s="22"/>
      <c r="F2" s="23"/>
      <c r="G2" s="22"/>
      <c r="H2" s="23"/>
      <c r="I2" s="22"/>
      <c r="J2" s="22"/>
      <c r="K2" s="22"/>
      <c r="L2" s="23"/>
      <c r="M2" s="23"/>
      <c r="N2" s="23"/>
      <c r="O2" s="22"/>
      <c r="P2" s="23"/>
      <c r="Q2" s="23"/>
      <c r="R2" s="23"/>
      <c r="S2" s="23"/>
      <c r="T2" s="23"/>
      <c r="U2" s="22"/>
      <c r="V2" s="22"/>
      <c r="W2" s="23"/>
      <c r="X2" s="22"/>
      <c r="Y2" s="22"/>
      <c r="Z2" s="23"/>
      <c r="AA2" s="22"/>
      <c r="AB2" s="22"/>
      <c r="AC2" s="24"/>
    </row>
    <row x14ac:dyDescent="0.25" r="3" customHeight="1" ht="17.25" customFormat="1" s="10">
      <c r="A3" s="6" t="s">
        <v>748</v>
      </c>
      <c r="B3" s="25"/>
      <c r="C3" s="6"/>
      <c r="D3" s="25"/>
      <c r="E3" s="25"/>
      <c r="F3" s="6"/>
      <c r="G3" s="25"/>
      <c r="H3" s="6"/>
      <c r="I3" s="25"/>
      <c r="J3" s="25"/>
      <c r="K3" s="25"/>
      <c r="L3" s="6"/>
      <c r="M3" s="6"/>
      <c r="N3" s="6"/>
      <c r="O3" s="26" t="s">
        <v>749</v>
      </c>
      <c r="P3" s="11"/>
      <c r="Q3" s="11"/>
      <c r="R3" s="11"/>
      <c r="S3" s="11"/>
      <c r="T3" s="11"/>
      <c r="U3" s="26"/>
      <c r="V3" s="26"/>
      <c r="W3" s="11"/>
      <c r="X3" s="26"/>
      <c r="Y3" s="26"/>
      <c r="Z3" s="11"/>
      <c r="AA3" s="26"/>
      <c r="AB3" s="26"/>
      <c r="AC3" s="11"/>
    </row>
    <row x14ac:dyDescent="0.25" r="4" customHeight="1" ht="18.75" customFormat="1" s="10">
      <c r="A4" s="27"/>
      <c r="B4" s="46" t="s">
        <v>750</v>
      </c>
      <c r="C4" s="47" t="s">
        <v>751</v>
      </c>
      <c r="D4" s="46" t="s">
        <v>752</v>
      </c>
      <c r="E4" s="46" t="s">
        <v>753</v>
      </c>
      <c r="F4" s="47" t="s">
        <v>754</v>
      </c>
      <c r="G4" s="46" t="s">
        <v>755</v>
      </c>
      <c r="H4" s="47" t="s">
        <v>756</v>
      </c>
      <c r="I4" s="46" t="s">
        <v>757</v>
      </c>
      <c r="J4" s="46" t="s">
        <v>758</v>
      </c>
      <c r="K4" s="46" t="s">
        <v>759</v>
      </c>
      <c r="L4" s="47" t="s">
        <v>760</v>
      </c>
      <c r="M4" s="47" t="s">
        <v>761</v>
      </c>
      <c r="N4" s="47" t="s">
        <v>762</v>
      </c>
      <c r="O4" s="46" t="s">
        <v>763</v>
      </c>
      <c r="P4" s="47" t="s">
        <v>764</v>
      </c>
      <c r="Q4" s="47" t="s">
        <v>765</v>
      </c>
      <c r="R4" s="47" t="s">
        <v>766</v>
      </c>
      <c r="S4" s="47" t="s">
        <v>767</v>
      </c>
      <c r="T4" s="47" t="s">
        <v>768</v>
      </c>
      <c r="U4" s="46" t="s">
        <v>769</v>
      </c>
      <c r="V4" s="46" t="s">
        <v>770</v>
      </c>
      <c r="W4" s="47" t="s">
        <v>771</v>
      </c>
      <c r="X4" s="46" t="s">
        <v>772</v>
      </c>
      <c r="Y4" s="46" t="s">
        <v>773</v>
      </c>
      <c r="Z4" s="47" t="s">
        <v>774</v>
      </c>
      <c r="AA4" s="46" t="s">
        <v>775</v>
      </c>
      <c r="AB4" s="46" t="s">
        <v>776</v>
      </c>
      <c r="AC4" s="27"/>
    </row>
    <row x14ac:dyDescent="0.25" r="5" customHeight="1" ht="18.75" customFormat="1" s="10">
      <c r="A5" s="12"/>
      <c r="B5" s="28" t="s">
        <v>777</v>
      </c>
      <c r="C5" s="13" t="s">
        <v>778</v>
      </c>
      <c r="D5" s="28" t="s">
        <v>779</v>
      </c>
      <c r="E5" s="28" t="s">
        <v>477</v>
      </c>
      <c r="F5" s="13" t="s">
        <v>780</v>
      </c>
      <c r="G5" s="28" t="s">
        <v>781</v>
      </c>
      <c r="H5" s="13" t="s">
        <v>782</v>
      </c>
      <c r="I5" s="28" t="s">
        <v>783</v>
      </c>
      <c r="J5" s="28" t="s">
        <v>784</v>
      </c>
      <c r="K5" s="28" t="s">
        <v>785</v>
      </c>
      <c r="L5" s="13" t="s">
        <v>786</v>
      </c>
      <c r="M5" s="13" t="s">
        <v>787</v>
      </c>
      <c r="N5" s="13" t="s">
        <v>788</v>
      </c>
      <c r="O5" s="28" t="s">
        <v>789</v>
      </c>
      <c r="P5" s="13" t="s">
        <v>790</v>
      </c>
      <c r="Q5" s="13" t="s">
        <v>791</v>
      </c>
      <c r="R5" s="13" t="s">
        <v>792</v>
      </c>
      <c r="S5" s="13" t="s">
        <v>793</v>
      </c>
      <c r="T5" s="13" t="s">
        <v>794</v>
      </c>
      <c r="U5" s="28" t="s">
        <v>795</v>
      </c>
      <c r="V5" s="28" t="s">
        <v>796</v>
      </c>
      <c r="W5" s="13" t="s">
        <v>797</v>
      </c>
      <c r="X5" s="28" t="s">
        <v>798</v>
      </c>
      <c r="Y5" s="28" t="s">
        <v>799</v>
      </c>
      <c r="Z5" s="13" t="s">
        <v>800</v>
      </c>
      <c r="AA5" s="28" t="s">
        <v>801</v>
      </c>
      <c r="AB5" s="28" t="s">
        <v>802</v>
      </c>
      <c r="AC5" s="12"/>
    </row>
    <row x14ac:dyDescent="0.25" r="6" customHeight="1" ht="18.75">
      <c r="A6" s="30" t="s">
        <v>803</v>
      </c>
      <c r="B6" s="45"/>
      <c r="C6" s="15"/>
      <c r="D6" s="45"/>
      <c r="E6" s="45"/>
      <c r="F6" s="15"/>
      <c r="G6" s="45"/>
      <c r="H6" s="15"/>
      <c r="I6" s="45"/>
      <c r="J6" s="45"/>
      <c r="K6" s="45"/>
      <c r="L6" s="15"/>
      <c r="M6" s="15"/>
      <c r="N6" s="15"/>
      <c r="O6" s="45"/>
      <c r="P6" s="15"/>
      <c r="Q6" s="15"/>
      <c r="R6" s="15"/>
      <c r="S6" s="15"/>
      <c r="T6" s="15"/>
      <c r="U6" s="45"/>
      <c r="V6" s="45"/>
      <c r="W6" s="15"/>
      <c r="X6" s="45"/>
      <c r="Y6" s="45"/>
      <c r="Z6" s="15"/>
      <c r="AA6" s="45"/>
      <c r="AB6" s="45"/>
      <c r="AC6" s="32" t="s">
        <v>804</v>
      </c>
    </row>
    <row x14ac:dyDescent="0.25" r="7" customHeight="1" ht="18.75">
      <c r="A7" s="30" t="s">
        <v>805</v>
      </c>
      <c r="B7" s="45"/>
      <c r="C7" s="15"/>
      <c r="D7" s="45"/>
      <c r="E7" s="45"/>
      <c r="F7" s="15"/>
      <c r="G7" s="45"/>
      <c r="H7" s="15"/>
      <c r="I7" s="45"/>
      <c r="J7" s="45"/>
      <c r="K7" s="45"/>
      <c r="L7" s="15"/>
      <c r="M7" s="15"/>
      <c r="N7" s="15"/>
      <c r="O7" s="45"/>
      <c r="P7" s="15"/>
      <c r="Q7" s="15"/>
      <c r="R7" s="15"/>
      <c r="S7" s="15"/>
      <c r="T7" s="15"/>
      <c r="U7" s="45"/>
      <c r="V7" s="45"/>
      <c r="W7" s="15"/>
      <c r="X7" s="45"/>
      <c r="Y7" s="45"/>
      <c r="Z7" s="15"/>
      <c r="AA7" s="45"/>
      <c r="AB7" s="45"/>
      <c r="AC7" s="32" t="s">
        <v>806</v>
      </c>
    </row>
    <row x14ac:dyDescent="0.25" r="8" customHeight="1" ht="18.75">
      <c r="A8" s="30" t="s">
        <v>807</v>
      </c>
      <c r="B8" s="31">
        <v>7577950000000</v>
      </c>
      <c r="C8" s="31"/>
      <c r="D8" s="31">
        <v>75637083000000</v>
      </c>
      <c r="E8" s="31">
        <v>-2202178000000</v>
      </c>
      <c r="F8" s="31"/>
      <c r="G8" s="31">
        <v>226622000000</v>
      </c>
      <c r="H8" s="31"/>
      <c r="I8" s="31">
        <v>20267952000000</v>
      </c>
      <c r="J8" s="31">
        <v>-127954000000</v>
      </c>
      <c r="K8" s="31">
        <v>139978000000</v>
      </c>
      <c r="L8" s="31"/>
      <c r="M8" s="31"/>
      <c r="N8" s="31"/>
      <c r="O8" s="31">
        <v>-689473000000</v>
      </c>
      <c r="P8" s="31"/>
      <c r="Q8" s="31"/>
      <c r="R8" s="31"/>
      <c r="S8" s="31"/>
      <c r="T8" s="31"/>
      <c r="U8" s="31">
        <v>-2705903000000</v>
      </c>
      <c r="V8" s="31">
        <v>3022685000000</v>
      </c>
      <c r="W8" s="31"/>
      <c r="X8" s="31">
        <v>198147249000000</v>
      </c>
      <c r="Y8" s="31">
        <v>299294011000000</v>
      </c>
      <c r="Z8" s="31"/>
      <c r="AA8" s="31">
        <v>4101306000000</v>
      </c>
      <c r="AB8" s="31">
        <v>303395317000000</v>
      </c>
      <c r="AC8" s="32" t="s">
        <v>808</v>
      </c>
    </row>
    <row x14ac:dyDescent="0.25" r="9" customHeight="1" ht="18.75">
      <c r="A9" s="30" t="s">
        <v>809</v>
      </c>
      <c r="B9" s="45"/>
      <c r="C9" s="15"/>
      <c r="D9" s="45"/>
      <c r="E9" s="45"/>
      <c r="F9" s="15"/>
      <c r="G9" s="45"/>
      <c r="H9" s="15"/>
      <c r="I9" s="45"/>
      <c r="J9" s="45"/>
      <c r="K9" s="45"/>
      <c r="L9" s="15"/>
      <c r="M9" s="15"/>
      <c r="N9" s="15"/>
      <c r="O9" s="45"/>
      <c r="P9" s="15"/>
      <c r="Q9" s="15"/>
      <c r="R9" s="15"/>
      <c r="S9" s="15"/>
      <c r="T9" s="15"/>
      <c r="U9" s="45"/>
      <c r="V9" s="45"/>
      <c r="W9" s="15"/>
      <c r="X9" s="45"/>
      <c r="Y9" s="45"/>
      <c r="Z9" s="15"/>
      <c r="AA9" s="45"/>
      <c r="AB9" s="45"/>
      <c r="AC9" s="32" t="s">
        <v>810</v>
      </c>
    </row>
    <row x14ac:dyDescent="0.25" r="10" customHeight="1" ht="18.75">
      <c r="A10" s="30" t="s">
        <v>811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 t="s">
        <v>812</v>
      </c>
    </row>
    <row x14ac:dyDescent="0.25" r="11" customHeight="1" ht="18.75">
      <c r="A11" s="30" t="s">
        <v>813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 t="s">
        <v>814</v>
      </c>
    </row>
    <row x14ac:dyDescent="0.25" r="12" customHeight="1" ht="18.75">
      <c r="A12" s="30" t="s">
        <v>815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 t="s">
        <v>816</v>
      </c>
    </row>
    <row x14ac:dyDescent="0.25" r="13" customHeight="1" ht="18.75">
      <c r="A13" s="30" t="s">
        <v>817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 t="s">
        <v>818</v>
      </c>
    </row>
    <row x14ac:dyDescent="0.25" r="14" customHeight="1" ht="18.75">
      <c r="A14" s="30" t="s">
        <v>819</v>
      </c>
      <c r="B14" s="31">
        <v>7577950000000</v>
      </c>
      <c r="C14" s="31"/>
      <c r="D14" s="31">
        <v>75637083000000</v>
      </c>
      <c r="E14" s="31">
        <v>-2202178000000</v>
      </c>
      <c r="F14" s="31"/>
      <c r="G14" s="31">
        <v>226622000000</v>
      </c>
      <c r="H14" s="31"/>
      <c r="I14" s="31">
        <v>20267952000000</v>
      </c>
      <c r="J14" s="31">
        <v>-127954000000</v>
      </c>
      <c r="K14" s="31">
        <v>139978000000</v>
      </c>
      <c r="L14" s="31"/>
      <c r="M14" s="31"/>
      <c r="N14" s="31"/>
      <c r="O14" s="31">
        <v>-689473000000</v>
      </c>
      <c r="P14" s="31"/>
      <c r="Q14" s="31"/>
      <c r="R14" s="31"/>
      <c r="S14" s="31"/>
      <c r="T14" s="31"/>
      <c r="U14" s="31">
        <v>-2705903000000</v>
      </c>
      <c r="V14" s="31">
        <v>3022685000000</v>
      </c>
      <c r="W14" s="31"/>
      <c r="X14" s="31">
        <v>198147249000000</v>
      </c>
      <c r="Y14" s="31">
        <v>299294011000000</v>
      </c>
      <c r="Z14" s="31"/>
      <c r="AA14" s="31">
        <v>4101306000000</v>
      </c>
      <c r="AB14" s="31">
        <v>303395317000000</v>
      </c>
      <c r="AC14" s="32" t="s">
        <v>820</v>
      </c>
    </row>
    <row x14ac:dyDescent="0.25" r="15" customHeight="1" ht="18.75">
      <c r="A15" s="30" t="s">
        <v>821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>
        <v>60099863000000</v>
      </c>
      <c r="Y15" s="31">
        <v>60099863000000</v>
      </c>
      <c r="Z15" s="31"/>
      <c r="AA15" s="31">
        <v>325185000000</v>
      </c>
      <c r="AB15" s="31">
        <v>60425048000000</v>
      </c>
      <c r="AC15" s="32" t="s">
        <v>822</v>
      </c>
    </row>
    <row x14ac:dyDescent="0.25" r="16" customHeight="1" ht="18.75">
      <c r="A16" s="30" t="s">
        <v>823</v>
      </c>
      <c r="B16" s="31"/>
      <c r="C16" s="31"/>
      <c r="D16" s="31"/>
      <c r="E16" s="31"/>
      <c r="F16" s="31"/>
      <c r="G16" s="31"/>
      <c r="H16" s="31"/>
      <c r="I16" s="31">
        <v>-51447000000</v>
      </c>
      <c r="J16" s="31">
        <v>-125790000000</v>
      </c>
      <c r="K16" s="31">
        <v>-11748000000</v>
      </c>
      <c r="L16" s="31"/>
      <c r="M16" s="31"/>
      <c r="N16" s="31"/>
      <c r="O16" s="31">
        <v>-1445226000000</v>
      </c>
      <c r="P16" s="31"/>
      <c r="Q16" s="31"/>
      <c r="R16" s="31"/>
      <c r="S16" s="31"/>
      <c r="T16" s="31"/>
      <c r="U16" s="31">
        <v>2242738000000</v>
      </c>
      <c r="V16" s="31"/>
      <c r="W16" s="31"/>
      <c r="X16" s="31"/>
      <c r="Y16" s="31">
        <v>608527000000</v>
      </c>
      <c r="Z16" s="31"/>
      <c r="AA16" s="31">
        <v>20084000000</v>
      </c>
      <c r="AB16" s="31">
        <v>628611000000</v>
      </c>
      <c r="AC16" s="32" t="s">
        <v>824</v>
      </c>
    </row>
    <row x14ac:dyDescent="0.25" r="17" customHeight="1" ht="18.75">
      <c r="A17" s="30" t="s">
        <v>782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 t="s">
        <v>756</v>
      </c>
    </row>
    <row x14ac:dyDescent="0.25" r="18" customHeight="1" ht="18.75">
      <c r="A18" s="30" t="s">
        <v>825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 t="s">
        <v>826</v>
      </c>
    </row>
    <row x14ac:dyDescent="0.25" r="19" customHeight="1" ht="18.75">
      <c r="A19" s="30" t="s">
        <v>827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 t="s">
        <v>828</v>
      </c>
    </row>
    <row x14ac:dyDescent="0.25" r="20" customHeight="1" ht="18.75">
      <c r="A20" s="30" t="s">
        <v>829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>
        <v>47558375000000</v>
      </c>
      <c r="Y20" s="31">
        <v>47558375000000</v>
      </c>
      <c r="Z20" s="31"/>
      <c r="AA20" s="31">
        <v>25861000000</v>
      </c>
      <c r="AB20" s="31">
        <v>47584236000000</v>
      </c>
      <c r="AC20" s="32" t="s">
        <v>830</v>
      </c>
    </row>
    <row x14ac:dyDescent="0.25" r="21" customHeight="1" ht="18.75">
      <c r="A21" s="30" t="s">
        <v>831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 t="s">
        <v>832</v>
      </c>
    </row>
    <row x14ac:dyDescent="0.25" r="22" customHeight="1" ht="18.75">
      <c r="A22" s="30" t="s">
        <v>833</v>
      </c>
      <c r="B22" s="31"/>
      <c r="C22" s="31"/>
      <c r="D22" s="31">
        <v>216044000000</v>
      </c>
      <c r="E22" s="31">
        <v>29860000000</v>
      </c>
      <c r="F22" s="31"/>
      <c r="G22" s="31">
        <v>77216000000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323120000000</v>
      </c>
      <c r="Z22" s="31"/>
      <c r="AA22" s="31"/>
      <c r="AB22" s="31">
        <v>323120000000</v>
      </c>
      <c r="AC22" s="32" t="s">
        <v>834</v>
      </c>
    </row>
    <row x14ac:dyDescent="0.25" r="23" customHeight="1" ht="18.75">
      <c r="A23" s="30" t="s">
        <v>835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 t="s">
        <v>836</v>
      </c>
    </row>
    <row x14ac:dyDescent="0.25" r="24" customHeight="1" ht="18.75">
      <c r="A24" s="30" t="s">
        <v>837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 t="s">
        <v>838</v>
      </c>
    </row>
    <row x14ac:dyDescent="0.25" r="25" customHeight="1" ht="18.75">
      <c r="A25" s="30" t="s">
        <v>839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 t="s">
        <v>840</v>
      </c>
    </row>
    <row x14ac:dyDescent="0.25" r="26" customHeight="1" ht="18.75">
      <c r="A26" s="30" t="s">
        <v>841</v>
      </c>
      <c r="B26" s="31"/>
      <c r="C26" s="31"/>
      <c r="D26" s="31"/>
      <c r="E26" s="31">
        <v>-1442003000000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-1442003000000</v>
      </c>
      <c r="Z26" s="31"/>
      <c r="AA26" s="31"/>
      <c r="AB26" s="31">
        <v>-1442003000000</v>
      </c>
      <c r="AC26" s="32" t="s">
        <v>842</v>
      </c>
    </row>
    <row x14ac:dyDescent="0.25" r="27" customHeight="1" ht="18.75">
      <c r="A27" s="30" t="s">
        <v>843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 t="s">
        <v>844</v>
      </c>
    </row>
    <row x14ac:dyDescent="0.25" r="28" customHeight="1" ht="18.75">
      <c r="A28" s="30" t="s">
        <v>845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 t="s">
        <v>846</v>
      </c>
    </row>
    <row x14ac:dyDescent="0.25" r="29" customHeight="1" ht="18.75">
      <c r="A29" s="30" t="s">
        <v>847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 t="s">
        <v>848</v>
      </c>
    </row>
    <row x14ac:dyDescent="0.25" r="30" customHeight="1" ht="18.75">
      <c r="A30" s="30" t="s">
        <v>849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2" t="s">
        <v>850</v>
      </c>
    </row>
    <row x14ac:dyDescent="0.25" r="31" customHeight="1" ht="18.75">
      <c r="A31" s="30" t="s">
        <v>851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>
        <v>553971000000</v>
      </c>
      <c r="AB31" s="31">
        <v>553971000000</v>
      </c>
      <c r="AC31" s="32" t="s">
        <v>852</v>
      </c>
    </row>
    <row x14ac:dyDescent="0.25" r="32" customHeight="1" ht="18.75">
      <c r="A32" s="30" t="s">
        <v>853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>
        <v>133910000000</v>
      </c>
      <c r="AB32" s="31">
        <v>133910000000</v>
      </c>
      <c r="AC32" s="32" t="s">
        <v>854</v>
      </c>
    </row>
    <row x14ac:dyDescent="0.25" r="33" customHeight="1" ht="18.75">
      <c r="A33" s="30" t="s">
        <v>855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2" t="s">
        <v>856</v>
      </c>
    </row>
    <row x14ac:dyDescent="0.25" r="34" customHeight="1" ht="18.75">
      <c r="A34" s="30" t="s">
        <v>857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2" t="s">
        <v>858</v>
      </c>
    </row>
    <row x14ac:dyDescent="0.25" r="35" customHeight="1" ht="18.75">
      <c r="A35" s="30" t="s">
        <v>859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2" t="s">
        <v>860</v>
      </c>
    </row>
    <row x14ac:dyDescent="0.25" r="36" customHeight="1" ht="18.75">
      <c r="A36" s="30" t="s">
        <v>861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2" t="s">
        <v>862</v>
      </c>
    </row>
    <row x14ac:dyDescent="0.25" r="37" customHeight="1" ht="18.75">
      <c r="A37" s="30" t="s">
        <v>863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2" t="s">
        <v>864</v>
      </c>
    </row>
    <row x14ac:dyDescent="0.25" r="38" customHeight="1" ht="18.75">
      <c r="A38" s="30" t="s">
        <v>865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2" t="s">
        <v>866</v>
      </c>
    </row>
    <row x14ac:dyDescent="0.25" r="39" customHeight="1" ht="18.75">
      <c r="A39" s="30" t="s">
        <v>867</v>
      </c>
      <c r="B39" s="31"/>
      <c r="C39" s="31"/>
      <c r="D39" s="31"/>
      <c r="E39" s="31"/>
      <c r="F39" s="31"/>
      <c r="G39" s="31">
        <v>38413000000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38413000000</v>
      </c>
      <c r="Z39" s="31"/>
      <c r="AA39" s="31">
        <v>-9000000</v>
      </c>
      <c r="AB39" s="31">
        <v>38404000000</v>
      </c>
      <c r="AC39" s="32" t="s">
        <v>868</v>
      </c>
    </row>
    <row x14ac:dyDescent="0.25" r="40" customHeight="1" ht="18.75">
      <c r="A40" s="30" t="s">
        <v>869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2" t="s">
        <v>870</v>
      </c>
    </row>
    <row x14ac:dyDescent="0.25" r="41" customHeight="1" ht="18.75">
      <c r="A41" s="30" t="s">
        <v>871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2" t="s">
        <v>872</v>
      </c>
    </row>
    <row x14ac:dyDescent="0.25" r="42" customHeight="1" ht="18.75">
      <c r="A42" s="30" t="s">
        <v>873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2" t="s">
        <v>874</v>
      </c>
    </row>
    <row x14ac:dyDescent="0.25" r="43" customHeight="1" ht="18.75">
      <c r="A43" s="30" t="s">
        <v>875</v>
      </c>
      <c r="B43" s="31">
        <v>7577950000000</v>
      </c>
      <c r="C43" s="31"/>
      <c r="D43" s="31">
        <v>75853127000000</v>
      </c>
      <c r="E43" s="31">
        <v>-3614321000000</v>
      </c>
      <c r="F43" s="31"/>
      <c r="G43" s="31">
        <v>342251000000</v>
      </c>
      <c r="H43" s="31"/>
      <c r="I43" s="31">
        <v>20216505000000</v>
      </c>
      <c r="J43" s="31">
        <v>-253744000000</v>
      </c>
      <c r="K43" s="31">
        <v>128230000000</v>
      </c>
      <c r="L43" s="31"/>
      <c r="M43" s="31"/>
      <c r="N43" s="31"/>
      <c r="O43" s="31">
        <v>-2134699000000</v>
      </c>
      <c r="P43" s="31"/>
      <c r="Q43" s="31"/>
      <c r="R43" s="31"/>
      <c r="S43" s="31"/>
      <c r="T43" s="31"/>
      <c r="U43" s="31">
        <v>-463165000000</v>
      </c>
      <c r="V43" s="31">
        <v>3022685000000</v>
      </c>
      <c r="W43" s="31"/>
      <c r="X43" s="31">
        <v>210688737000000</v>
      </c>
      <c r="Y43" s="31">
        <v>311363556000000</v>
      </c>
      <c r="Z43" s="31"/>
      <c r="AA43" s="31">
        <v>5108586000000</v>
      </c>
      <c r="AB43" s="31">
        <v>316472142000000</v>
      </c>
      <c r="AC43" s="32" t="s">
        <v>876</v>
      </c>
    </row>
  </sheetData>
  <mergeCells count="4">
    <mergeCell ref="A3:N3"/>
    <mergeCell ref="O3:AC3"/>
    <mergeCell ref="A4:A5"/>
    <mergeCell ref="AC4:A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43"/>
  <sheetViews>
    <sheetView workbookViewId="0"/>
  </sheetViews>
  <sheetFormatPr defaultRowHeight="15" x14ac:dyDescent="0.25"/>
  <cols>
    <col min="1" max="1" style="5" width="42.71928571428572" customWidth="1" bestFit="1"/>
    <col min="2" max="2" style="42" width="33.29071428571429" customWidth="1" bestFit="1"/>
    <col min="3" max="3" style="43" width="33.29071428571429" customWidth="1" bestFit="1"/>
    <col min="4" max="4" style="42" width="33.29071428571429" customWidth="1" bestFit="1"/>
    <col min="5" max="5" style="42" width="33.29071428571429" customWidth="1" bestFit="1"/>
    <col min="6" max="6" style="43" width="33.29071428571429" customWidth="1" bestFit="1"/>
    <col min="7" max="7" style="42" width="33.29071428571429" customWidth="1" bestFit="1"/>
    <col min="8" max="8" style="43" width="33.29071428571429" customWidth="1" bestFit="1"/>
    <col min="9" max="9" style="42" width="33.29071428571429" customWidth="1" bestFit="1"/>
    <col min="10" max="10" style="42" width="33.29071428571429" customWidth="1" bestFit="1"/>
    <col min="11" max="11" style="42" width="33.29071428571429" customWidth="1" bestFit="1"/>
    <col min="12" max="12" style="43" width="33.29071428571429" customWidth="1" bestFit="1"/>
    <col min="13" max="13" style="43" width="33.29071428571429" customWidth="1" bestFit="1"/>
    <col min="14" max="14" style="43" width="33.29071428571429" customWidth="1" bestFit="1"/>
    <col min="15" max="15" style="43" width="33.29071428571429" customWidth="1" bestFit="1"/>
    <col min="16" max="16" style="43" width="33.29071428571429" customWidth="1" bestFit="1"/>
    <col min="17" max="17" style="43" width="33.29071428571429" customWidth="1" bestFit="1"/>
    <col min="18" max="18" style="43" width="33.29071428571429" customWidth="1" bestFit="1"/>
    <col min="19" max="19" style="43" width="33.29071428571429" customWidth="1" bestFit="1"/>
    <col min="20" max="20" style="43" width="33.29071428571429" customWidth="1" bestFit="1"/>
    <col min="21" max="21" style="42" width="33.29071428571429" customWidth="1" bestFit="1"/>
    <col min="22" max="22" style="42" width="33.29071428571429" customWidth="1" bestFit="1"/>
    <col min="23" max="23" style="43" width="33.29071428571429" customWidth="1" bestFit="1"/>
    <col min="24" max="24" style="42" width="33.29071428571429" customWidth="1" bestFit="1"/>
    <col min="25" max="25" style="42" width="33.29071428571429" customWidth="1" bestFit="1"/>
    <col min="26" max="26" style="43" width="33.29071428571429" customWidth="1" bestFit="1"/>
    <col min="27" max="27" style="42" width="33.29071428571429" customWidth="1" bestFit="1"/>
    <col min="28" max="28" style="42" width="33.29071428571429" customWidth="1" bestFit="1"/>
    <col min="29" max="29" style="44" width="42.71928571428572" customWidth="1" bestFit="1"/>
  </cols>
  <sheetData>
    <row x14ac:dyDescent="0.25" r="1" customHeight="1" ht="18.75">
      <c r="A1" s="20" t="s">
        <v>747</v>
      </c>
      <c r="B1" s="22"/>
      <c r="C1" s="23"/>
      <c r="D1" s="22"/>
      <c r="E1" s="22"/>
      <c r="F1" s="23"/>
      <c r="G1" s="22"/>
      <c r="H1" s="23"/>
      <c r="I1" s="22"/>
      <c r="J1" s="22"/>
      <c r="K1" s="22"/>
      <c r="L1" s="23"/>
      <c r="M1" s="23"/>
      <c r="N1" s="23"/>
      <c r="O1" s="23"/>
      <c r="P1" s="23"/>
      <c r="Q1" s="23"/>
      <c r="R1" s="23"/>
      <c r="S1" s="23"/>
      <c r="T1" s="23"/>
      <c r="U1" s="22"/>
      <c r="V1" s="22"/>
      <c r="W1" s="23"/>
      <c r="X1" s="22"/>
      <c r="Y1" s="22"/>
      <c r="Z1" s="23"/>
      <c r="AA1" s="22"/>
      <c r="AB1" s="22"/>
      <c r="AC1" s="24"/>
    </row>
    <row x14ac:dyDescent="0.25" r="2" customHeight="1" ht="18.75">
      <c r="A2" s="21"/>
      <c r="B2" s="22"/>
      <c r="C2" s="23"/>
      <c r="D2" s="22"/>
      <c r="E2" s="22"/>
      <c r="F2" s="23"/>
      <c r="G2" s="22"/>
      <c r="H2" s="23"/>
      <c r="I2" s="22"/>
      <c r="J2" s="22"/>
      <c r="K2" s="22"/>
      <c r="L2" s="23"/>
      <c r="M2" s="23"/>
      <c r="N2" s="23"/>
      <c r="O2" s="23"/>
      <c r="P2" s="23"/>
      <c r="Q2" s="23"/>
      <c r="R2" s="23"/>
      <c r="S2" s="23"/>
      <c r="T2" s="23"/>
      <c r="U2" s="22"/>
      <c r="V2" s="22"/>
      <c r="W2" s="23"/>
      <c r="X2" s="22"/>
      <c r="Y2" s="22"/>
      <c r="Z2" s="23"/>
      <c r="AA2" s="22"/>
      <c r="AB2" s="22"/>
      <c r="AC2" s="24"/>
    </row>
    <row x14ac:dyDescent="0.25" r="3" customHeight="1" ht="17.25" customFormat="1" s="10">
      <c r="A3" s="6" t="s">
        <v>748</v>
      </c>
      <c r="B3" s="25"/>
      <c r="C3" s="6"/>
      <c r="D3" s="25"/>
      <c r="E3" s="25"/>
      <c r="F3" s="6"/>
      <c r="G3" s="25"/>
      <c r="H3" s="6"/>
      <c r="I3" s="25"/>
      <c r="J3" s="25"/>
      <c r="K3" s="25"/>
      <c r="L3" s="6"/>
      <c r="M3" s="6"/>
      <c r="N3" s="6"/>
      <c r="O3" s="11" t="s">
        <v>749</v>
      </c>
      <c r="P3" s="11"/>
      <c r="Q3" s="11"/>
      <c r="R3" s="11"/>
      <c r="S3" s="11"/>
      <c r="T3" s="11"/>
      <c r="U3" s="26"/>
      <c r="V3" s="26"/>
      <c r="W3" s="11"/>
      <c r="X3" s="26"/>
      <c r="Y3" s="26"/>
      <c r="Z3" s="11"/>
      <c r="AA3" s="26"/>
      <c r="AB3" s="26"/>
      <c r="AC3" s="11"/>
    </row>
    <row x14ac:dyDescent="0.25" r="4" customHeight="1" ht="18.75" customFormat="1" s="10">
      <c r="A4" s="27"/>
      <c r="B4" s="46" t="s">
        <v>750</v>
      </c>
      <c r="C4" s="47" t="s">
        <v>751</v>
      </c>
      <c r="D4" s="46" t="s">
        <v>752</v>
      </c>
      <c r="E4" s="46" t="s">
        <v>753</v>
      </c>
      <c r="F4" s="47" t="s">
        <v>754</v>
      </c>
      <c r="G4" s="46" t="s">
        <v>755</v>
      </c>
      <c r="H4" s="47" t="s">
        <v>756</v>
      </c>
      <c r="I4" s="46" t="s">
        <v>757</v>
      </c>
      <c r="J4" s="46" t="s">
        <v>758</v>
      </c>
      <c r="K4" s="46" t="s">
        <v>759</v>
      </c>
      <c r="L4" s="47" t="s">
        <v>760</v>
      </c>
      <c r="M4" s="47" t="s">
        <v>761</v>
      </c>
      <c r="N4" s="47" t="s">
        <v>762</v>
      </c>
      <c r="O4" s="47" t="s">
        <v>763</v>
      </c>
      <c r="P4" s="47" t="s">
        <v>764</v>
      </c>
      <c r="Q4" s="47" t="s">
        <v>765</v>
      </c>
      <c r="R4" s="47" t="s">
        <v>766</v>
      </c>
      <c r="S4" s="47" t="s">
        <v>767</v>
      </c>
      <c r="T4" s="47" t="s">
        <v>768</v>
      </c>
      <c r="U4" s="46" t="s">
        <v>769</v>
      </c>
      <c r="V4" s="46" t="s">
        <v>770</v>
      </c>
      <c r="W4" s="47" t="s">
        <v>771</v>
      </c>
      <c r="X4" s="46" t="s">
        <v>772</v>
      </c>
      <c r="Y4" s="46" t="s">
        <v>773</v>
      </c>
      <c r="Z4" s="47" t="s">
        <v>774</v>
      </c>
      <c r="AA4" s="46" t="s">
        <v>775</v>
      </c>
      <c r="AB4" s="46" t="s">
        <v>776</v>
      </c>
      <c r="AC4" s="27"/>
    </row>
    <row x14ac:dyDescent="0.25" r="5" customHeight="1" ht="18.75" customFormat="1" s="10">
      <c r="A5" s="12"/>
      <c r="B5" s="28" t="s">
        <v>777</v>
      </c>
      <c r="C5" s="13" t="s">
        <v>778</v>
      </c>
      <c r="D5" s="28" t="s">
        <v>779</v>
      </c>
      <c r="E5" s="28" t="s">
        <v>477</v>
      </c>
      <c r="F5" s="13" t="s">
        <v>780</v>
      </c>
      <c r="G5" s="28" t="s">
        <v>781</v>
      </c>
      <c r="H5" s="13" t="s">
        <v>782</v>
      </c>
      <c r="I5" s="28" t="s">
        <v>783</v>
      </c>
      <c r="J5" s="28" t="s">
        <v>784</v>
      </c>
      <c r="K5" s="28" t="s">
        <v>785</v>
      </c>
      <c r="L5" s="13" t="s">
        <v>786</v>
      </c>
      <c r="M5" s="13" t="s">
        <v>787</v>
      </c>
      <c r="N5" s="13" t="s">
        <v>788</v>
      </c>
      <c r="O5" s="13" t="s">
        <v>789</v>
      </c>
      <c r="P5" s="13" t="s">
        <v>790</v>
      </c>
      <c r="Q5" s="13" t="s">
        <v>791</v>
      </c>
      <c r="R5" s="13" t="s">
        <v>792</v>
      </c>
      <c r="S5" s="13" t="s">
        <v>793</v>
      </c>
      <c r="T5" s="13" t="s">
        <v>794</v>
      </c>
      <c r="U5" s="28" t="s">
        <v>795</v>
      </c>
      <c r="V5" s="28" t="s">
        <v>796</v>
      </c>
      <c r="W5" s="13" t="s">
        <v>797</v>
      </c>
      <c r="X5" s="28" t="s">
        <v>798</v>
      </c>
      <c r="Y5" s="28" t="s">
        <v>799</v>
      </c>
      <c r="Z5" s="13" t="s">
        <v>800</v>
      </c>
      <c r="AA5" s="28" t="s">
        <v>801</v>
      </c>
      <c r="AB5" s="28" t="s">
        <v>802</v>
      </c>
      <c r="AC5" s="12"/>
    </row>
    <row x14ac:dyDescent="0.25" r="6" customHeight="1" ht="18.75">
      <c r="A6" s="30" t="s">
        <v>803</v>
      </c>
      <c r="B6" s="45"/>
      <c r="C6" s="15"/>
      <c r="D6" s="45"/>
      <c r="E6" s="45"/>
      <c r="F6" s="15"/>
      <c r="G6" s="45"/>
      <c r="H6" s="15"/>
      <c r="I6" s="45"/>
      <c r="J6" s="45"/>
      <c r="K6" s="45"/>
      <c r="L6" s="15"/>
      <c r="M6" s="15"/>
      <c r="N6" s="15"/>
      <c r="O6" s="15"/>
      <c r="P6" s="15"/>
      <c r="Q6" s="15"/>
      <c r="R6" s="15"/>
      <c r="S6" s="15"/>
      <c r="T6" s="15"/>
      <c r="U6" s="45"/>
      <c r="V6" s="45"/>
      <c r="W6" s="15"/>
      <c r="X6" s="45"/>
      <c r="Y6" s="45"/>
      <c r="Z6" s="15"/>
      <c r="AA6" s="45"/>
      <c r="AB6" s="45"/>
      <c r="AC6" s="32" t="s">
        <v>804</v>
      </c>
    </row>
    <row x14ac:dyDescent="0.25" r="7" customHeight="1" ht="18.75">
      <c r="A7" s="30" t="s">
        <v>805</v>
      </c>
      <c r="B7" s="45"/>
      <c r="C7" s="15"/>
      <c r="D7" s="45"/>
      <c r="E7" s="45"/>
      <c r="F7" s="15"/>
      <c r="G7" s="45"/>
      <c r="H7" s="15"/>
      <c r="I7" s="45"/>
      <c r="J7" s="45"/>
      <c r="K7" s="45"/>
      <c r="L7" s="15"/>
      <c r="M7" s="15"/>
      <c r="N7" s="15"/>
      <c r="O7" s="15"/>
      <c r="P7" s="15"/>
      <c r="Q7" s="15"/>
      <c r="R7" s="15"/>
      <c r="S7" s="15"/>
      <c r="T7" s="15"/>
      <c r="U7" s="45"/>
      <c r="V7" s="45"/>
      <c r="W7" s="15"/>
      <c r="X7" s="45"/>
      <c r="Y7" s="45"/>
      <c r="Z7" s="15"/>
      <c r="AA7" s="45"/>
      <c r="AB7" s="45"/>
      <c r="AC7" s="32" t="s">
        <v>806</v>
      </c>
    </row>
    <row x14ac:dyDescent="0.25" r="8" customHeight="1" ht="18.75">
      <c r="A8" s="30" t="s">
        <v>807</v>
      </c>
      <c r="B8" s="31">
        <v>7577950000000</v>
      </c>
      <c r="C8" s="31"/>
      <c r="D8" s="31">
        <v>76242898000000</v>
      </c>
      <c r="E8" s="31">
        <v>-45997000000</v>
      </c>
      <c r="F8" s="31"/>
      <c r="G8" s="31">
        <v>229521000000</v>
      </c>
      <c r="H8" s="31"/>
      <c r="I8" s="31">
        <v>17006230000000</v>
      </c>
      <c r="J8" s="31">
        <v>-115975000000</v>
      </c>
      <c r="K8" s="31">
        <v>547026000000</v>
      </c>
      <c r="L8" s="31"/>
      <c r="M8" s="31"/>
      <c r="N8" s="31"/>
      <c r="O8" s="31"/>
      <c r="P8" s="31"/>
      <c r="Q8" s="31"/>
      <c r="R8" s="31"/>
      <c r="S8" s="31"/>
      <c r="T8" s="31"/>
      <c r="U8" s="31">
        <v>2284282000000</v>
      </c>
      <c r="V8" s="31">
        <v>3022685000000</v>
      </c>
      <c r="W8" s="31"/>
      <c r="X8" s="31">
        <v>181986363000000</v>
      </c>
      <c r="Y8" s="31">
        <v>288734983000000</v>
      </c>
      <c r="Z8" s="31"/>
      <c r="AA8" s="31">
        <v>3051821000000</v>
      </c>
      <c r="AB8" s="31">
        <v>291786804000000</v>
      </c>
      <c r="AC8" s="32" t="s">
        <v>808</v>
      </c>
    </row>
    <row x14ac:dyDescent="0.25" r="9" customHeight="1" ht="18.75">
      <c r="A9" s="30" t="s">
        <v>809</v>
      </c>
      <c r="B9" s="45"/>
      <c r="C9" s="15"/>
      <c r="D9" s="45"/>
      <c r="E9" s="45"/>
      <c r="F9" s="15"/>
      <c r="G9" s="45"/>
      <c r="H9" s="15"/>
      <c r="I9" s="45"/>
      <c r="J9" s="45"/>
      <c r="K9" s="45"/>
      <c r="L9" s="15"/>
      <c r="M9" s="15"/>
      <c r="N9" s="15"/>
      <c r="O9" s="15"/>
      <c r="P9" s="15"/>
      <c r="Q9" s="15"/>
      <c r="R9" s="15"/>
      <c r="S9" s="15"/>
      <c r="T9" s="15"/>
      <c r="U9" s="45"/>
      <c r="V9" s="45"/>
      <c r="W9" s="15"/>
      <c r="X9" s="45"/>
      <c r="Y9" s="45"/>
      <c r="Z9" s="15"/>
      <c r="AA9" s="45"/>
      <c r="AB9" s="45"/>
      <c r="AC9" s="32" t="s">
        <v>810</v>
      </c>
    </row>
    <row x14ac:dyDescent="0.25" r="10" customHeight="1" ht="18.75">
      <c r="A10" s="30" t="s">
        <v>811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 t="s">
        <v>812</v>
      </c>
    </row>
    <row x14ac:dyDescent="0.25" r="11" customHeight="1" ht="18.75">
      <c r="A11" s="30" t="s">
        <v>813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 t="s">
        <v>814</v>
      </c>
    </row>
    <row x14ac:dyDescent="0.25" r="12" customHeight="1" ht="18.75">
      <c r="A12" s="30" t="s">
        <v>815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 t="s">
        <v>816</v>
      </c>
    </row>
    <row x14ac:dyDescent="0.25" r="13" customHeight="1" ht="18.75">
      <c r="A13" s="30" t="s">
        <v>817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 t="s">
        <v>818</v>
      </c>
    </row>
    <row x14ac:dyDescent="0.25" r="14" customHeight="1" ht="18.75">
      <c r="A14" s="30" t="s">
        <v>819</v>
      </c>
      <c r="B14" s="31">
        <v>7577950000000</v>
      </c>
      <c r="C14" s="31"/>
      <c r="D14" s="31">
        <v>76242898000000</v>
      </c>
      <c r="E14" s="31">
        <v>-45997000000</v>
      </c>
      <c r="F14" s="31"/>
      <c r="G14" s="31">
        <v>229521000000</v>
      </c>
      <c r="H14" s="31"/>
      <c r="I14" s="31">
        <v>17006230000000</v>
      </c>
      <c r="J14" s="31">
        <v>-115975000000</v>
      </c>
      <c r="K14" s="31">
        <v>547026000000</v>
      </c>
      <c r="L14" s="31"/>
      <c r="M14" s="31"/>
      <c r="N14" s="31"/>
      <c r="O14" s="31"/>
      <c r="P14" s="31"/>
      <c r="Q14" s="31"/>
      <c r="R14" s="31"/>
      <c r="S14" s="31"/>
      <c r="T14" s="31"/>
      <c r="U14" s="31">
        <v>2284282000000</v>
      </c>
      <c r="V14" s="31">
        <v>3022685000000</v>
      </c>
      <c r="W14" s="31"/>
      <c r="X14" s="31">
        <v>181986363000000</v>
      </c>
      <c r="Y14" s="31">
        <v>288734983000000</v>
      </c>
      <c r="Z14" s="31"/>
      <c r="AA14" s="31">
        <v>3051821000000</v>
      </c>
      <c r="AB14" s="31">
        <v>291786804000000</v>
      </c>
      <c r="AC14" s="32" t="s">
        <v>820</v>
      </c>
    </row>
    <row x14ac:dyDescent="0.25" r="15" customHeight="1" ht="18.75">
      <c r="A15" s="30" t="s">
        <v>821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>
        <v>51170312000000</v>
      </c>
      <c r="Y15" s="31">
        <v>51170312000000</v>
      </c>
      <c r="Z15" s="31"/>
      <c r="AA15" s="31">
        <v>237895000000</v>
      </c>
      <c r="AB15" s="31">
        <v>51408207000000</v>
      </c>
      <c r="AC15" s="32" t="s">
        <v>822</v>
      </c>
    </row>
    <row x14ac:dyDescent="0.25" r="16" customHeight="1" ht="18.75">
      <c r="A16" s="30" t="s">
        <v>823</v>
      </c>
      <c r="B16" s="31"/>
      <c r="C16" s="31"/>
      <c r="D16" s="31"/>
      <c r="E16" s="31"/>
      <c r="F16" s="31"/>
      <c r="G16" s="31"/>
      <c r="H16" s="31"/>
      <c r="I16" s="31">
        <v>3261722000000</v>
      </c>
      <c r="J16" s="31">
        <v>-11979000000</v>
      </c>
      <c r="K16" s="31">
        <v>-407048000000</v>
      </c>
      <c r="L16" s="31"/>
      <c r="M16" s="31"/>
      <c r="N16" s="31"/>
      <c r="O16" s="31"/>
      <c r="P16" s="31"/>
      <c r="Q16" s="31"/>
      <c r="R16" s="31"/>
      <c r="S16" s="31"/>
      <c r="T16" s="31"/>
      <c r="U16" s="31">
        <v>-5679658000000</v>
      </c>
      <c r="V16" s="31"/>
      <c r="W16" s="31"/>
      <c r="X16" s="31"/>
      <c r="Y16" s="31">
        <v>-2836963000000</v>
      </c>
      <c r="Z16" s="31"/>
      <c r="AA16" s="31">
        <v>-2061000000</v>
      </c>
      <c r="AB16" s="31">
        <v>-2839024000000</v>
      </c>
      <c r="AC16" s="32" t="s">
        <v>824</v>
      </c>
    </row>
    <row x14ac:dyDescent="0.25" r="17" customHeight="1" ht="18.75">
      <c r="A17" s="30" t="s">
        <v>782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 t="s">
        <v>756</v>
      </c>
    </row>
    <row x14ac:dyDescent="0.25" r="18" customHeight="1" ht="18.75">
      <c r="A18" s="30" t="s">
        <v>825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 t="s">
        <v>826</v>
      </c>
    </row>
    <row x14ac:dyDescent="0.25" r="19" customHeight="1" ht="18.75">
      <c r="A19" s="30" t="s">
        <v>827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 t="s">
        <v>828</v>
      </c>
    </row>
    <row x14ac:dyDescent="0.25" r="20" customHeight="1" ht="18.75">
      <c r="A20" s="30" t="s">
        <v>829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>
        <v>35009426000000</v>
      </c>
      <c r="Y20" s="31">
        <v>35009426000000</v>
      </c>
      <c r="Z20" s="31"/>
      <c r="AA20" s="31">
        <v>18569000000</v>
      </c>
      <c r="AB20" s="31">
        <v>35027995000000</v>
      </c>
      <c r="AC20" s="32" t="s">
        <v>830</v>
      </c>
    </row>
    <row x14ac:dyDescent="0.25" r="21" customHeight="1" ht="18.75">
      <c r="A21" s="30" t="s">
        <v>831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 t="s">
        <v>832</v>
      </c>
    </row>
    <row x14ac:dyDescent="0.25" r="22" customHeight="1" ht="18.75">
      <c r="A22" s="30" t="s">
        <v>833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2" t="s">
        <v>834</v>
      </c>
    </row>
    <row x14ac:dyDescent="0.25" r="23" customHeight="1" ht="18.75">
      <c r="A23" s="30" t="s">
        <v>835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 t="s">
        <v>836</v>
      </c>
    </row>
    <row x14ac:dyDescent="0.25" r="24" customHeight="1" ht="18.75">
      <c r="A24" s="30" t="s">
        <v>837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 t="s">
        <v>838</v>
      </c>
    </row>
    <row x14ac:dyDescent="0.25" r="25" customHeight="1" ht="18.75">
      <c r="A25" s="30" t="s">
        <v>839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 t="s">
        <v>840</v>
      </c>
    </row>
    <row x14ac:dyDescent="0.25" r="26" customHeight="1" ht="18.75">
      <c r="A26" s="30" t="s">
        <v>841</v>
      </c>
      <c r="B26" s="31"/>
      <c r="C26" s="31"/>
      <c r="D26" s="31"/>
      <c r="E26" s="31">
        <v>-2187544000000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-2187544000000</v>
      </c>
      <c r="Z26" s="31"/>
      <c r="AA26" s="31"/>
      <c r="AB26" s="31">
        <v>-2187544000000</v>
      </c>
      <c r="AC26" s="32" t="s">
        <v>842</v>
      </c>
    </row>
    <row x14ac:dyDescent="0.25" r="27" customHeight="1" ht="18.75">
      <c r="A27" s="30" t="s">
        <v>843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 t="s">
        <v>844</v>
      </c>
    </row>
    <row x14ac:dyDescent="0.25" r="28" customHeight="1" ht="18.75">
      <c r="A28" s="30" t="s">
        <v>845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 t="s">
        <v>846</v>
      </c>
    </row>
    <row x14ac:dyDescent="0.25" r="29" customHeight="1" ht="18.75">
      <c r="A29" s="30" t="s">
        <v>847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 t="s">
        <v>848</v>
      </c>
    </row>
    <row x14ac:dyDescent="0.25" r="30" customHeight="1" ht="18.75">
      <c r="A30" s="30" t="s">
        <v>849</v>
      </c>
      <c r="B30" s="31"/>
      <c r="C30" s="31"/>
      <c r="D30" s="31">
        <v>-604474000000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-604474000000</v>
      </c>
      <c r="Z30" s="31"/>
      <c r="AA30" s="31"/>
      <c r="AB30" s="31"/>
      <c r="AC30" s="32" t="s">
        <v>850</v>
      </c>
    </row>
    <row x14ac:dyDescent="0.25" r="31" customHeight="1" ht="18.75">
      <c r="A31" s="30" t="s">
        <v>851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>
        <v>616298000000</v>
      </c>
      <c r="AB31" s="31">
        <v>616298000000</v>
      </c>
      <c r="AC31" s="32" t="s">
        <v>852</v>
      </c>
    </row>
    <row x14ac:dyDescent="0.25" r="32" customHeight="1" ht="18.75">
      <c r="A32" s="30" t="s">
        <v>853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>
        <v>62640000000</v>
      </c>
      <c r="AB32" s="31">
        <v>-541834000000</v>
      </c>
      <c r="AC32" s="32" t="s">
        <v>854</v>
      </c>
    </row>
    <row x14ac:dyDescent="0.25" r="33" customHeight="1" ht="18.75">
      <c r="A33" s="30" t="s">
        <v>855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>
        <v>153765000000</v>
      </c>
      <c r="AB33" s="31">
        <v>153765000000</v>
      </c>
      <c r="AC33" s="32" t="s">
        <v>856</v>
      </c>
    </row>
    <row x14ac:dyDescent="0.25" r="34" customHeight="1" ht="18.75">
      <c r="A34" s="30" t="s">
        <v>857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2" t="s">
        <v>858</v>
      </c>
    </row>
    <row x14ac:dyDescent="0.25" r="35" customHeight="1" ht="18.75">
      <c r="A35" s="30" t="s">
        <v>859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2" t="s">
        <v>860</v>
      </c>
    </row>
    <row x14ac:dyDescent="0.25" r="36" customHeight="1" ht="18.75">
      <c r="A36" s="30" t="s">
        <v>861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2" t="s">
        <v>862</v>
      </c>
    </row>
    <row x14ac:dyDescent="0.25" r="37" customHeight="1" ht="18.75">
      <c r="A37" s="30" t="s">
        <v>863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2" t="s">
        <v>864</v>
      </c>
    </row>
    <row x14ac:dyDescent="0.25" r="38" customHeight="1" ht="18.75">
      <c r="A38" s="30" t="s">
        <v>865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2" t="s">
        <v>866</v>
      </c>
    </row>
    <row x14ac:dyDescent="0.25" r="39" customHeight="1" ht="18.75">
      <c r="A39" s="30" t="s">
        <v>867</v>
      </c>
      <c r="B39" s="31"/>
      <c r="C39" s="31"/>
      <c r="D39" s="31"/>
      <c r="E39" s="31"/>
      <c r="F39" s="31"/>
      <c r="G39" s="31">
        <v>-2899000000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-2899000000</v>
      </c>
      <c r="Z39" s="31"/>
      <c r="AA39" s="31">
        <v>-483000000</v>
      </c>
      <c r="AB39" s="31">
        <v>-3382000000</v>
      </c>
      <c r="AC39" s="32" t="s">
        <v>868</v>
      </c>
    </row>
    <row x14ac:dyDescent="0.25" r="40" customHeight="1" ht="18.75">
      <c r="A40" s="30" t="s">
        <v>869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2" t="s">
        <v>870</v>
      </c>
    </row>
    <row x14ac:dyDescent="0.25" r="41" customHeight="1" ht="18.75">
      <c r="A41" s="30" t="s">
        <v>871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2" t="s">
        <v>872</v>
      </c>
    </row>
    <row x14ac:dyDescent="0.25" r="42" customHeight="1" ht="18.75">
      <c r="A42" s="30" t="s">
        <v>873</v>
      </c>
      <c r="B42" s="31"/>
      <c r="C42" s="31"/>
      <c r="D42" s="31">
        <v>-1341000000</v>
      </c>
      <c r="E42" s="31">
        <v>31363000000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30022000000</v>
      </c>
      <c r="Z42" s="31"/>
      <c r="AA42" s="31"/>
      <c r="AB42" s="31">
        <v>30022000000</v>
      </c>
      <c r="AC42" s="32" t="s">
        <v>874</v>
      </c>
    </row>
    <row x14ac:dyDescent="0.25" r="43" customHeight="1" ht="18.75">
      <c r="A43" s="30" t="s">
        <v>875</v>
      </c>
      <c r="B43" s="31">
        <v>7577950000000</v>
      </c>
      <c r="C43" s="31"/>
      <c r="D43" s="31">
        <v>75637083000000</v>
      </c>
      <c r="E43" s="31">
        <v>-2202178000000</v>
      </c>
      <c r="F43" s="31"/>
      <c r="G43" s="31">
        <v>226622000000</v>
      </c>
      <c r="H43" s="31"/>
      <c r="I43" s="31">
        <v>20267952000000</v>
      </c>
      <c r="J43" s="31">
        <v>-127954000000</v>
      </c>
      <c r="K43" s="31">
        <v>139978000000</v>
      </c>
      <c r="L43" s="31"/>
      <c r="M43" s="31"/>
      <c r="N43" s="31"/>
      <c r="O43" s="31"/>
      <c r="P43" s="31"/>
      <c r="Q43" s="31"/>
      <c r="R43" s="31"/>
      <c r="S43" s="31"/>
      <c r="T43" s="31"/>
      <c r="U43" s="31">
        <v>-3395376000000</v>
      </c>
      <c r="V43" s="31">
        <v>3022685000000</v>
      </c>
      <c r="W43" s="31"/>
      <c r="X43" s="31">
        <v>198147249000000</v>
      </c>
      <c r="Y43" s="31">
        <v>299294011000000</v>
      </c>
      <c r="Z43" s="31"/>
      <c r="AA43" s="31">
        <v>4101306000000</v>
      </c>
      <c r="AB43" s="31">
        <v>303395317000000</v>
      </c>
      <c r="AC43" s="32" t="s">
        <v>876</v>
      </c>
    </row>
  </sheetData>
  <mergeCells count="4">
    <mergeCell ref="A3:N3"/>
    <mergeCell ref="O3:AC3"/>
    <mergeCell ref="A4:A5"/>
    <mergeCell ref="AC4:A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28"/>
  <sheetViews>
    <sheetView workbookViewId="0"/>
  </sheetViews>
  <sheetFormatPr defaultRowHeight="15" x14ac:dyDescent="0.25"/>
  <cols>
    <col min="1" max="1" style="18" width="42.71928571428572" customWidth="1" bestFit="1"/>
    <col min="2" max="2" style="42" width="33.29071428571429" customWidth="1" bestFit="1"/>
    <col min="3" max="3" style="42" width="33.29071428571429" customWidth="1" bestFit="1"/>
    <col min="4" max="4" style="19" width="42.71928571428572" customWidth="1" bestFit="1"/>
  </cols>
  <sheetData>
    <row x14ac:dyDescent="0.25" r="1" customHeight="1" ht="18.75">
      <c r="A1" s="6" t="s">
        <v>497</v>
      </c>
      <c r="B1" s="22"/>
      <c r="C1" s="22"/>
      <c r="D1" s="9"/>
    </row>
    <row x14ac:dyDescent="0.25" r="2" customHeight="1" ht="18.75">
      <c r="A2" s="8"/>
      <c r="B2" s="22"/>
      <c r="C2" s="22"/>
      <c r="D2" s="9"/>
    </row>
    <row x14ac:dyDescent="0.25" r="3" customHeight="1" ht="17.25" customFormat="1" s="10">
      <c r="A3" s="6" t="s">
        <v>498</v>
      </c>
      <c r="B3" s="25"/>
      <c r="C3" s="26" t="s">
        <v>499</v>
      </c>
      <c r="D3" s="11"/>
    </row>
    <row x14ac:dyDescent="0.25" r="4" customHeight="1" ht="18.75" customFormat="1" s="10">
      <c r="A4" s="12"/>
      <c r="B4" s="28" t="s">
        <v>309</v>
      </c>
      <c r="C4" s="28" t="s">
        <v>500</v>
      </c>
      <c r="D4" s="9"/>
    </row>
    <row x14ac:dyDescent="0.25" r="5" customHeight="1" ht="18.75" customFormat="1" s="10">
      <c r="A5" s="14" t="s">
        <v>498</v>
      </c>
      <c r="B5" s="45"/>
      <c r="C5" s="45"/>
      <c r="D5" s="16" t="s">
        <v>499</v>
      </c>
    </row>
    <row x14ac:dyDescent="0.25" r="6" customHeight="1" ht="18.75" customFormat="1" s="10">
      <c r="A6" s="14" t="s">
        <v>501</v>
      </c>
      <c r="B6" s="45"/>
      <c r="C6" s="45"/>
      <c r="D6" s="16" t="s">
        <v>502</v>
      </c>
    </row>
    <row x14ac:dyDescent="0.25" r="7" customHeight="1" ht="18.75" customFormat="1" s="10">
      <c r="A7" s="14" t="s">
        <v>503</v>
      </c>
      <c r="B7" s="45"/>
      <c r="C7" s="45"/>
      <c r="D7" s="16" t="s">
        <v>504</v>
      </c>
    </row>
    <row x14ac:dyDescent="0.25" r="8" customHeight="1" ht="18.75" customFormat="1" s="10">
      <c r="A8" s="14" t="s">
        <v>505</v>
      </c>
      <c r="B8" s="31">
        <v>169068778000000</v>
      </c>
      <c r="C8" s="31">
        <v>130501831000000</v>
      </c>
      <c r="D8" s="16" t="s">
        <v>506</v>
      </c>
    </row>
    <row x14ac:dyDescent="0.25" r="9" customHeight="1" ht="18.75" customFormat="1" s="10">
      <c r="A9" s="14" t="s">
        <v>507</v>
      </c>
      <c r="B9" s="31">
        <v>42461798000000</v>
      </c>
      <c r="C9" s="31">
        <v>25762613000000</v>
      </c>
      <c r="D9" s="16" t="s">
        <v>508</v>
      </c>
    </row>
    <row x14ac:dyDescent="0.25" r="10" customHeight="1" ht="18.75" customFormat="1" s="10">
      <c r="A10" s="14" t="s">
        <v>509</v>
      </c>
      <c r="B10" s="31"/>
      <c r="C10" s="31"/>
      <c r="D10" s="16" t="s">
        <v>510</v>
      </c>
    </row>
    <row x14ac:dyDescent="0.25" r="11" customHeight="1" ht="18.75" customFormat="1" s="10">
      <c r="A11" s="14" t="s">
        <v>511</v>
      </c>
      <c r="B11" s="31">
        <v>12922019000000</v>
      </c>
      <c r="C11" s="31">
        <v>10118043000000</v>
      </c>
      <c r="D11" s="16" t="s">
        <v>512</v>
      </c>
    </row>
    <row x14ac:dyDescent="0.25" r="12" customHeight="1" ht="18.75" customFormat="1" s="10">
      <c r="A12" s="14" t="s">
        <v>513</v>
      </c>
      <c r="B12" s="31">
        <v>1161971000000</v>
      </c>
      <c r="C12" s="31">
        <v>1008042000000</v>
      </c>
      <c r="D12" s="16" t="s">
        <v>514</v>
      </c>
    </row>
    <row x14ac:dyDescent="0.25" r="13" customHeight="1" ht="18.75" customFormat="1" s="10">
      <c r="A13" s="14" t="s">
        <v>515</v>
      </c>
      <c r="B13" s="31">
        <v>2446921000000</v>
      </c>
      <c r="C13" s="31">
        <v>1577323000000</v>
      </c>
      <c r="D13" s="16" t="s">
        <v>516</v>
      </c>
    </row>
    <row x14ac:dyDescent="0.25" r="14" customHeight="1" ht="18.75" customFormat="1" s="10">
      <c r="A14" s="14" t="s">
        <v>517</v>
      </c>
      <c r="B14" s="31"/>
      <c r="C14" s="31"/>
      <c r="D14" s="16" t="s">
        <v>518</v>
      </c>
    </row>
    <row x14ac:dyDescent="0.25" r="15" customHeight="1" ht="18.75" customFormat="1" s="10">
      <c r="A15" s="14" t="s">
        <v>519</v>
      </c>
      <c r="B15" s="31"/>
      <c r="C15" s="31"/>
      <c r="D15" s="16" t="s">
        <v>520</v>
      </c>
    </row>
    <row x14ac:dyDescent="0.25" r="16" customHeight="1" ht="18.75" customFormat="1" s="10">
      <c r="A16" s="14" t="s">
        <v>521</v>
      </c>
      <c r="B16" s="31"/>
      <c r="C16" s="31"/>
      <c r="D16" s="16" t="s">
        <v>522</v>
      </c>
    </row>
    <row x14ac:dyDescent="0.25" r="17" customHeight="1" ht="18.75" customFormat="1" s="10">
      <c r="A17" s="14" t="s">
        <v>523</v>
      </c>
      <c r="B17" s="31"/>
      <c r="C17" s="31"/>
      <c r="D17" s="16" t="s">
        <v>524</v>
      </c>
    </row>
    <row x14ac:dyDescent="0.25" r="18" customHeight="1" ht="18.75" customFormat="1" s="10">
      <c r="A18" s="14" t="s">
        <v>525</v>
      </c>
      <c r="B18" s="31"/>
      <c r="C18" s="31"/>
      <c r="D18" s="16" t="s">
        <v>526</v>
      </c>
    </row>
    <row x14ac:dyDescent="0.25" r="19" customHeight="1" ht="18.75" customFormat="1" s="10">
      <c r="A19" s="14" t="s">
        <v>527</v>
      </c>
      <c r="B19" s="31"/>
      <c r="C19" s="31"/>
      <c r="D19" s="16" t="s">
        <v>528</v>
      </c>
    </row>
    <row x14ac:dyDescent="0.25" r="20" customHeight="1" ht="18.75" customFormat="1" s="10">
      <c r="A20" s="14" t="s">
        <v>529</v>
      </c>
      <c r="B20" s="31"/>
      <c r="C20" s="31"/>
      <c r="D20" s="16" t="s">
        <v>530</v>
      </c>
    </row>
    <row x14ac:dyDescent="0.25" r="21" customHeight="1" ht="18.75" customFormat="1" s="10">
      <c r="A21" s="14" t="s">
        <v>531</v>
      </c>
      <c r="B21" s="31">
        <v>29267943000000</v>
      </c>
      <c r="C21" s="31">
        <v>35709608000000</v>
      </c>
      <c r="D21" s="16" t="s">
        <v>532</v>
      </c>
    </row>
    <row x14ac:dyDescent="0.25" r="22" customHeight="1" ht="18.75" customFormat="1" s="10">
      <c r="A22" s="14" t="s">
        <v>533</v>
      </c>
      <c r="B22" s="31">
        <v>16833578000000</v>
      </c>
      <c r="C22" s="31">
        <v>12468321000000</v>
      </c>
      <c r="D22" s="16" t="s">
        <v>534</v>
      </c>
    </row>
    <row x14ac:dyDescent="0.25" r="23" customHeight="1" ht="18.75" customFormat="1" s="10">
      <c r="A23" s="14" t="s">
        <v>535</v>
      </c>
      <c r="B23" s="31"/>
      <c r="C23" s="31"/>
      <c r="D23" s="16" t="s">
        <v>536</v>
      </c>
    </row>
    <row x14ac:dyDescent="0.25" r="24" customHeight="1" ht="18.75" customFormat="1" s="10">
      <c r="A24" s="14" t="s">
        <v>537</v>
      </c>
      <c r="B24" s="31"/>
      <c r="C24" s="31"/>
      <c r="D24" s="16" t="s">
        <v>538</v>
      </c>
    </row>
    <row x14ac:dyDescent="0.25" r="25" customHeight="1" ht="18.75" customFormat="1" s="10">
      <c r="A25" s="14" t="s">
        <v>539</v>
      </c>
      <c r="B25" s="31"/>
      <c r="C25" s="31"/>
      <c r="D25" s="16" t="s">
        <v>540</v>
      </c>
    </row>
    <row x14ac:dyDescent="0.25" r="26" customHeight="1" ht="18.75" customFormat="1" s="10">
      <c r="A26" s="14" t="s">
        <v>541</v>
      </c>
      <c r="B26" s="31"/>
      <c r="C26" s="31"/>
      <c r="D26" s="16" t="s">
        <v>542</v>
      </c>
    </row>
    <row x14ac:dyDescent="0.25" r="27" customHeight="1" ht="18.75" customFormat="1" s="10">
      <c r="A27" s="14" t="s">
        <v>543</v>
      </c>
      <c r="B27" s="31"/>
      <c r="C27" s="31"/>
      <c r="D27" s="16" t="s">
        <v>544</v>
      </c>
    </row>
    <row x14ac:dyDescent="0.25" r="28" customHeight="1" ht="18.75" customFormat="1" s="10">
      <c r="A28" s="14" t="s">
        <v>545</v>
      </c>
      <c r="B28" s="31"/>
      <c r="C28" s="31"/>
      <c r="D28" s="16" t="s">
        <v>546</v>
      </c>
    </row>
    <row x14ac:dyDescent="0.25" r="29" customHeight="1" ht="18.75" customFormat="1" s="10">
      <c r="A29" s="14" t="s">
        <v>547</v>
      </c>
      <c r="B29" s="31">
        <v>-14279292000000</v>
      </c>
      <c r="C29" s="31">
        <v>-15762408000000</v>
      </c>
      <c r="D29" s="16" t="s">
        <v>548</v>
      </c>
    </row>
    <row x14ac:dyDescent="0.25" r="30" customHeight="1" ht="18.75" customFormat="1" s="10">
      <c r="A30" s="14" t="s">
        <v>549</v>
      </c>
      <c r="B30" s="31">
        <v>75776851000000</v>
      </c>
      <c r="C30" s="31">
        <v>78869304000000</v>
      </c>
      <c r="D30" s="16" t="s">
        <v>550</v>
      </c>
    </row>
    <row x14ac:dyDescent="0.25" r="31" customHeight="1" ht="18.75" customFormat="1" s="10">
      <c r="A31" s="14" t="s">
        <v>551</v>
      </c>
      <c r="B31" s="31">
        <v>-248356000000</v>
      </c>
      <c r="C31" s="31">
        <v>-52531000000</v>
      </c>
      <c r="D31" s="16" t="s">
        <v>552</v>
      </c>
    </row>
    <row x14ac:dyDescent="0.25" r="32" customHeight="1" ht="18.75" customFormat="1" s="10">
      <c r="A32" s="14" t="s">
        <v>553</v>
      </c>
      <c r="B32" s="31"/>
      <c r="C32" s="31"/>
      <c r="D32" s="16" t="s">
        <v>554</v>
      </c>
    </row>
    <row x14ac:dyDescent="0.25" r="33" customHeight="1" ht="18.75" customFormat="1" s="10">
      <c r="A33" s="14" t="s">
        <v>555</v>
      </c>
      <c r="B33" s="31"/>
      <c r="C33" s="31"/>
      <c r="D33" s="16" t="s">
        <v>556</v>
      </c>
    </row>
    <row x14ac:dyDescent="0.25" r="34" customHeight="1" ht="18.75" customFormat="1" s="10">
      <c r="A34" s="14" t="s">
        <v>557</v>
      </c>
      <c r="B34" s="45"/>
      <c r="C34" s="45"/>
      <c r="D34" s="16" t="s">
        <v>558</v>
      </c>
    </row>
    <row x14ac:dyDescent="0.25" r="35" customHeight="1" ht="18.75" customFormat="1" s="10">
      <c r="A35" s="14" t="s">
        <v>559</v>
      </c>
      <c r="B35" s="31">
        <v>-505646000000</v>
      </c>
      <c r="C35" s="31">
        <v>-195110000000</v>
      </c>
      <c r="D35" s="16" t="s">
        <v>560</v>
      </c>
    </row>
    <row x14ac:dyDescent="0.25" r="36" customHeight="1" ht="18.75" customFormat="1" s="10">
      <c r="A36" s="14" t="s">
        <v>561</v>
      </c>
      <c r="B36" s="31">
        <v>-1277298000000</v>
      </c>
      <c r="C36" s="31">
        <v>-2114619000000</v>
      </c>
      <c r="D36" s="16" t="s">
        <v>562</v>
      </c>
    </row>
    <row x14ac:dyDescent="0.25" r="37" customHeight="1" ht="18.75" customFormat="1" s="10">
      <c r="A37" s="14" t="s">
        <v>563</v>
      </c>
      <c r="B37" s="31">
        <v>17419447000000</v>
      </c>
      <c r="C37" s="31">
        <v>3900820000000</v>
      </c>
      <c r="D37" s="16" t="s">
        <v>564</v>
      </c>
    </row>
    <row x14ac:dyDescent="0.25" r="38" customHeight="1" ht="18.75" customFormat="1" s="10">
      <c r="A38" s="14" t="s">
        <v>565</v>
      </c>
      <c r="B38" s="31"/>
      <c r="C38" s="31"/>
      <c r="D38" s="16" t="s">
        <v>566</v>
      </c>
    </row>
    <row x14ac:dyDescent="0.25" r="39" customHeight="1" ht="18.75" customFormat="1" s="10">
      <c r="A39" s="14" t="s">
        <v>567</v>
      </c>
      <c r="B39" s="31">
        <v>-14828029000000</v>
      </c>
      <c r="C39" s="31">
        <v>-9403150000000</v>
      </c>
      <c r="D39" s="16" t="s">
        <v>568</v>
      </c>
    </row>
    <row x14ac:dyDescent="0.25" r="40" customHeight="1" ht="18.75" customFormat="1" s="10">
      <c r="A40" s="14" t="s">
        <v>569</v>
      </c>
      <c r="B40" s="31"/>
      <c r="C40" s="31"/>
      <c r="D40" s="16" t="s">
        <v>570</v>
      </c>
    </row>
    <row x14ac:dyDescent="0.25" r="41" customHeight="1" ht="18.75" customFormat="1" s="10">
      <c r="A41" s="14" t="s">
        <v>571</v>
      </c>
      <c r="B41" s="31">
        <v>-152128249000000</v>
      </c>
      <c r="C41" s="31">
        <v>-106917972000000</v>
      </c>
      <c r="D41" s="16" t="s">
        <v>572</v>
      </c>
    </row>
    <row x14ac:dyDescent="0.25" r="42" customHeight="1" ht="18.75" customFormat="1" s="10">
      <c r="A42" s="14" t="s">
        <v>573</v>
      </c>
      <c r="B42" s="31">
        <v>-5720404000000</v>
      </c>
      <c r="C42" s="31">
        <v>-9996487000000</v>
      </c>
      <c r="D42" s="16" t="s">
        <v>574</v>
      </c>
    </row>
    <row x14ac:dyDescent="0.25" r="43" customHeight="1" ht="18.75" customFormat="1" s="10">
      <c r="A43" s="14" t="s">
        <v>575</v>
      </c>
      <c r="B43" s="31"/>
      <c r="C43" s="31"/>
      <c r="D43" s="16" t="s">
        <v>576</v>
      </c>
    </row>
    <row x14ac:dyDescent="0.25" r="44" customHeight="1" ht="18.75" customFormat="1" s="10">
      <c r="A44" s="14" t="s">
        <v>577</v>
      </c>
      <c r="B44" s="31"/>
      <c r="C44" s="31"/>
      <c r="D44" s="16" t="s">
        <v>578</v>
      </c>
    </row>
    <row x14ac:dyDescent="0.25" r="45" customHeight="1" ht="18.75" customFormat="1" s="10">
      <c r="A45" s="14" t="s">
        <v>579</v>
      </c>
      <c r="B45" s="45"/>
      <c r="C45" s="45"/>
      <c r="D45" s="16" t="s">
        <v>580</v>
      </c>
    </row>
    <row x14ac:dyDescent="0.25" r="46" customHeight="1" ht="18.75" customFormat="1" s="10">
      <c r="A46" s="14" t="s">
        <v>581</v>
      </c>
      <c r="B46" s="31"/>
      <c r="C46" s="31"/>
      <c r="D46" s="16" t="s">
        <v>582</v>
      </c>
    </row>
    <row x14ac:dyDescent="0.25" r="47" customHeight="1" ht="18.75" customFormat="1" s="10">
      <c r="A47" s="14" t="s">
        <v>583</v>
      </c>
      <c r="B47" s="31"/>
      <c r="C47" s="31"/>
      <c r="D47" s="16" t="s">
        <v>584</v>
      </c>
    </row>
    <row x14ac:dyDescent="0.25" r="48" customHeight="1" ht="18.75" customFormat="1" s="10">
      <c r="A48" s="14" t="s">
        <v>585</v>
      </c>
      <c r="B48" s="31"/>
      <c r="C48" s="31"/>
      <c r="D48" s="16" t="s">
        <v>586</v>
      </c>
    </row>
    <row x14ac:dyDescent="0.25" r="49" customHeight="1" ht="18.75" customFormat="1" s="10">
      <c r="A49" s="14" t="s">
        <v>587</v>
      </c>
      <c r="B49" s="31"/>
      <c r="C49" s="31"/>
      <c r="D49" s="16" t="s">
        <v>588</v>
      </c>
    </row>
    <row x14ac:dyDescent="0.25" r="50" customHeight="1" ht="18.75" customFormat="1" s="10">
      <c r="A50" s="14" t="s">
        <v>589</v>
      </c>
      <c r="B50" s="31"/>
      <c r="C50" s="31"/>
      <c r="D50" s="16" t="s">
        <v>590</v>
      </c>
    </row>
    <row x14ac:dyDescent="0.25" r="51" customHeight="1" ht="18.75" customFormat="1" s="10">
      <c r="A51" s="14" t="s">
        <v>591</v>
      </c>
      <c r="B51" s="31"/>
      <c r="C51" s="31"/>
      <c r="D51" s="16" t="s">
        <v>592</v>
      </c>
    </row>
    <row x14ac:dyDescent="0.25" r="52" customHeight="1" ht="18.75" customFormat="1" s="10">
      <c r="A52" s="14" t="s">
        <v>593</v>
      </c>
      <c r="B52" s="31"/>
      <c r="C52" s="31"/>
      <c r="D52" s="16" t="s">
        <v>594</v>
      </c>
    </row>
    <row x14ac:dyDescent="0.25" r="53" customHeight="1" ht="18.75" customFormat="1" s="10">
      <c r="A53" s="14" t="s">
        <v>595</v>
      </c>
      <c r="B53" s="31">
        <v>-3335688000000</v>
      </c>
      <c r="C53" s="31">
        <v>-1354828000000</v>
      </c>
      <c r="D53" s="16" t="s">
        <v>596</v>
      </c>
    </row>
    <row x14ac:dyDescent="0.25" r="54" customHeight="1" ht="18.75" customFormat="1" s="10">
      <c r="A54" s="14" t="s">
        <v>597</v>
      </c>
      <c r="B54" s="31"/>
      <c r="C54" s="31"/>
      <c r="D54" s="16" t="s">
        <v>598</v>
      </c>
    </row>
    <row x14ac:dyDescent="0.25" r="55" customHeight="1" ht="18.75" customFormat="1" s="10">
      <c r="A55" s="14" t="s">
        <v>599</v>
      </c>
      <c r="B55" s="31"/>
      <c r="C55" s="31"/>
      <c r="D55" s="16" t="s">
        <v>600</v>
      </c>
    </row>
    <row x14ac:dyDescent="0.25" r="56" customHeight="1" ht="18.75" customFormat="1" s="10">
      <c r="A56" s="14" t="s">
        <v>601</v>
      </c>
      <c r="B56" s="31"/>
      <c r="C56" s="31"/>
      <c r="D56" s="16" t="s">
        <v>602</v>
      </c>
    </row>
    <row x14ac:dyDescent="0.25" r="57" customHeight="1" ht="18.75" customFormat="1" s="10">
      <c r="A57" s="14" t="s">
        <v>603</v>
      </c>
      <c r="B57" s="31">
        <v>-16170249000000</v>
      </c>
      <c r="C57" s="31">
        <v>-2941947000000</v>
      </c>
      <c r="D57" s="16" t="s">
        <v>604</v>
      </c>
    </row>
    <row x14ac:dyDescent="0.25" r="58" customHeight="1" ht="18.75" customFormat="1" s="10">
      <c r="A58" s="14" t="s">
        <v>605</v>
      </c>
      <c r="B58" s="45"/>
      <c r="C58" s="45"/>
      <c r="D58" s="16" t="s">
        <v>606</v>
      </c>
    </row>
    <row x14ac:dyDescent="0.25" r="59" customHeight="1" ht="18.75" customFormat="1" s="10">
      <c r="A59" s="14" t="s">
        <v>607</v>
      </c>
      <c r="B59" s="31">
        <v>5741228000000</v>
      </c>
      <c r="C59" s="31">
        <v>6175192000000</v>
      </c>
      <c r="D59" s="16" t="s">
        <v>608</v>
      </c>
    </row>
    <row x14ac:dyDescent="0.25" r="60" customHeight="1" ht="18.75" customFormat="1" s="10">
      <c r="A60" s="14" t="s">
        <v>609</v>
      </c>
      <c r="B60" s="31">
        <v>1666412000000</v>
      </c>
      <c r="C60" s="31">
        <v>154136573000000</v>
      </c>
      <c r="D60" s="16" t="s">
        <v>610</v>
      </c>
    </row>
    <row x14ac:dyDescent="0.25" r="61" customHeight="1" ht="18.75" customFormat="1" s="10">
      <c r="A61" s="14" t="s">
        <v>611</v>
      </c>
      <c r="B61" s="31">
        <v>48778336000000</v>
      </c>
      <c r="C61" s="31">
        <v>15004224000000</v>
      </c>
      <c r="D61" s="16" t="s">
        <v>612</v>
      </c>
    </row>
    <row x14ac:dyDescent="0.25" r="62" customHeight="1" ht="18.75" customFormat="1" s="10">
      <c r="A62" s="14" t="s">
        <v>613</v>
      </c>
      <c r="B62" s="31"/>
      <c r="C62" s="31"/>
      <c r="D62" s="16" t="s">
        <v>614</v>
      </c>
    </row>
    <row x14ac:dyDescent="0.25" r="63" customHeight="1" ht="18.75" customFormat="1" s="10">
      <c r="A63" s="14" t="s">
        <v>615</v>
      </c>
      <c r="B63" s="31"/>
      <c r="C63" s="31"/>
      <c r="D63" s="16" t="s">
        <v>616</v>
      </c>
    </row>
    <row x14ac:dyDescent="0.25" r="64" customHeight="1" ht="18.75" customFormat="1" s="10">
      <c r="A64" s="14" t="s">
        <v>617</v>
      </c>
      <c r="B64" s="31"/>
      <c r="C64" s="31"/>
      <c r="D64" s="16" t="s">
        <v>618</v>
      </c>
    </row>
    <row x14ac:dyDescent="0.25" r="65" customHeight="1" ht="18.75" customFormat="1" s="10">
      <c r="A65" s="14" t="s">
        <v>619</v>
      </c>
      <c r="B65" s="31">
        <v>2623772000000</v>
      </c>
      <c r="C65" s="31">
        <v>-3994882000000</v>
      </c>
      <c r="D65" s="16" t="s">
        <v>620</v>
      </c>
    </row>
    <row x14ac:dyDescent="0.25" r="66" customHeight="1" ht="18.75" customFormat="1" s="10">
      <c r="A66" s="14" t="s">
        <v>621</v>
      </c>
      <c r="B66" s="31"/>
      <c r="C66" s="31"/>
      <c r="D66" s="16" t="s">
        <v>622</v>
      </c>
    </row>
    <row x14ac:dyDescent="0.25" r="67" customHeight="1" ht="18.75" customFormat="1" s="10">
      <c r="A67" s="14" t="s">
        <v>623</v>
      </c>
      <c r="B67" s="31"/>
      <c r="C67" s="31"/>
      <c r="D67" s="16" t="s">
        <v>624</v>
      </c>
    </row>
    <row x14ac:dyDescent="0.25" r="68" customHeight="1" ht="18.75" customFormat="1" s="10">
      <c r="A68" s="14" t="s">
        <v>625</v>
      </c>
      <c r="B68" s="31">
        <v>9081866000000</v>
      </c>
      <c r="C68" s="31">
        <v>-19410916000000</v>
      </c>
      <c r="D68" s="16" t="s">
        <v>626</v>
      </c>
    </row>
    <row x14ac:dyDescent="0.25" r="69" customHeight="1" ht="18.75" customFormat="1" s="10">
      <c r="A69" s="14" t="s">
        <v>627</v>
      </c>
      <c r="B69" s="31"/>
      <c r="C69" s="31"/>
      <c r="D69" s="16" t="s">
        <v>628</v>
      </c>
    </row>
    <row x14ac:dyDescent="0.25" r="70" customHeight="1" ht="18.75" customFormat="1" s="10">
      <c r="A70" s="14" t="s">
        <v>629</v>
      </c>
      <c r="B70" s="31"/>
      <c r="C70" s="31"/>
      <c r="D70" s="16" t="s">
        <v>630</v>
      </c>
    </row>
    <row x14ac:dyDescent="0.25" r="71" customHeight="1" ht="18.75" customFormat="1" s="10">
      <c r="A71" s="14" t="s">
        <v>631</v>
      </c>
      <c r="B71" s="31"/>
      <c r="C71" s="31"/>
      <c r="D71" s="16" t="s">
        <v>632</v>
      </c>
    </row>
    <row x14ac:dyDescent="0.25" r="72" customHeight="1" ht="18.75" customFormat="1" s="10">
      <c r="A72" s="14" t="s">
        <v>633</v>
      </c>
      <c r="B72" s="31"/>
      <c r="C72" s="31"/>
      <c r="D72" s="16" t="s">
        <v>634</v>
      </c>
    </row>
    <row x14ac:dyDescent="0.25" r="73" customHeight="1" ht="18.75" customFormat="1" s="10">
      <c r="A73" s="14" t="s">
        <v>635</v>
      </c>
      <c r="B73" s="31">
        <v>7072077000000</v>
      </c>
      <c r="C73" s="31">
        <v>5698879000000</v>
      </c>
      <c r="D73" s="16" t="s">
        <v>636</v>
      </c>
    </row>
    <row x14ac:dyDescent="0.25" r="74" customHeight="1" ht="18.75" customFormat="1" s="10">
      <c r="A74" s="14" t="s">
        <v>637</v>
      </c>
      <c r="B74" s="31">
        <v>-4971454000000</v>
      </c>
      <c r="C74" s="31">
        <v>97506005000000</v>
      </c>
      <c r="D74" s="16" t="s">
        <v>638</v>
      </c>
    </row>
    <row x14ac:dyDescent="0.25" r="75" customHeight="1" ht="18.75" customFormat="1" s="10">
      <c r="A75" s="14" t="s">
        <v>639</v>
      </c>
      <c r="B75" s="45"/>
      <c r="C75" s="45"/>
      <c r="D75" s="16" t="s">
        <v>640</v>
      </c>
    </row>
    <row x14ac:dyDescent="0.25" r="76" customHeight="1" ht="18.75" customFormat="1" s="10">
      <c r="A76" s="14" t="s">
        <v>641</v>
      </c>
      <c r="B76" s="31">
        <v>36137000000</v>
      </c>
      <c r="C76" s="31">
        <v>-145649000000</v>
      </c>
      <c r="D76" s="16" t="s">
        <v>642</v>
      </c>
    </row>
    <row x14ac:dyDescent="0.25" r="77" customHeight="1" ht="18.75" customFormat="1" s="10">
      <c r="A77" s="14" t="s">
        <v>643</v>
      </c>
      <c r="B77" s="31"/>
      <c r="C77" s="31"/>
      <c r="D77" s="16" t="s">
        <v>644</v>
      </c>
    </row>
    <row x14ac:dyDescent="0.25" r="78" customHeight="1" ht="18.75" customFormat="1" s="10">
      <c r="A78" s="14" t="s">
        <v>645</v>
      </c>
      <c r="B78" s="31">
        <v>75572000000</v>
      </c>
      <c r="C78" s="31">
        <v>144069000000</v>
      </c>
      <c r="D78" s="16" t="s">
        <v>646</v>
      </c>
    </row>
    <row x14ac:dyDescent="0.25" r="79" customHeight="1" ht="18.75" customFormat="1" s="10">
      <c r="A79" s="14" t="s">
        <v>647</v>
      </c>
      <c r="B79" s="31">
        <v>-8177296000000</v>
      </c>
      <c r="C79" s="31">
        <v>-10538233000000</v>
      </c>
      <c r="D79" s="16" t="s">
        <v>648</v>
      </c>
    </row>
    <row x14ac:dyDescent="0.25" r="80" customHeight="1" ht="18.75" customFormat="1" s="10">
      <c r="A80" s="14" t="s">
        <v>649</v>
      </c>
      <c r="B80" s="31">
        <v>168975000000</v>
      </c>
      <c r="C80" s="31">
        <v>343195000000</v>
      </c>
      <c r="D80" s="16" t="s">
        <v>650</v>
      </c>
    </row>
    <row x14ac:dyDescent="0.25" r="81" customHeight="1" ht="18.75" customFormat="1" s="10">
      <c r="A81" s="14" t="s">
        <v>651</v>
      </c>
      <c r="B81" s="31"/>
      <c r="C81" s="31"/>
      <c r="D81" s="16" t="s">
        <v>652</v>
      </c>
    </row>
    <row x14ac:dyDescent="0.25" r="82" customHeight="1" ht="18.75" customFormat="1" s="10">
      <c r="A82" s="14" t="s">
        <v>653</v>
      </c>
      <c r="B82" s="31"/>
      <c r="C82" s="31"/>
      <c r="D82" s="16" t="s">
        <v>654</v>
      </c>
    </row>
    <row x14ac:dyDescent="0.25" r="83" customHeight="1" ht="18.75" customFormat="1" s="10">
      <c r="A83" s="14" t="s">
        <v>655</v>
      </c>
      <c r="B83" s="31"/>
      <c r="C83" s="31"/>
      <c r="D83" s="16" t="s">
        <v>656</v>
      </c>
    </row>
    <row x14ac:dyDescent="0.25" r="84" customHeight="1" ht="18.75" customFormat="1" s="10">
      <c r="A84" s="14" t="s">
        <v>657</v>
      </c>
      <c r="B84" s="31"/>
      <c r="C84" s="31"/>
      <c r="D84" s="16" t="s">
        <v>658</v>
      </c>
    </row>
    <row x14ac:dyDescent="0.25" r="85" customHeight="1" ht="18.75" customFormat="1" s="10">
      <c r="A85" s="14" t="s">
        <v>659</v>
      </c>
      <c r="B85" s="31"/>
      <c r="C85" s="31"/>
      <c r="D85" s="16" t="s">
        <v>660</v>
      </c>
    </row>
    <row x14ac:dyDescent="0.25" r="86" customHeight="1" ht="18.75" customFormat="1" s="10">
      <c r="A86" s="14" t="s">
        <v>661</v>
      </c>
      <c r="B86" s="31"/>
      <c r="C86" s="31"/>
      <c r="D86" s="16" t="s">
        <v>662</v>
      </c>
    </row>
    <row x14ac:dyDescent="0.25" r="87" customHeight="1" ht="18.75" customFormat="1" s="10">
      <c r="A87" s="14" t="s">
        <v>663</v>
      </c>
      <c r="B87" s="31"/>
      <c r="C87" s="31"/>
      <c r="D87" s="16" t="s">
        <v>664</v>
      </c>
    </row>
    <row x14ac:dyDescent="0.25" r="88" customHeight="1" ht="18.75" customFormat="1" s="10">
      <c r="A88" s="14" t="s">
        <v>665</v>
      </c>
      <c r="B88" s="31"/>
      <c r="C88" s="31"/>
      <c r="D88" s="16" t="s">
        <v>666</v>
      </c>
    </row>
    <row x14ac:dyDescent="0.25" r="89" customHeight="1" ht="18.75" customFormat="1" s="10">
      <c r="A89" s="14" t="s">
        <v>667</v>
      </c>
      <c r="B89" s="31">
        <v>2907520000000</v>
      </c>
      <c r="C89" s="31">
        <v>37424578000000</v>
      </c>
      <c r="D89" s="16" t="s">
        <v>668</v>
      </c>
    </row>
    <row x14ac:dyDescent="0.25" r="90" customHeight="1" ht="18.75" customFormat="1" s="10">
      <c r="A90" s="14" t="s">
        <v>669</v>
      </c>
      <c r="B90" s="31"/>
      <c r="C90" s="31"/>
      <c r="D90" s="16" t="s">
        <v>670</v>
      </c>
    </row>
    <row x14ac:dyDescent="0.25" r="91" customHeight="1" ht="18.75" customFormat="1" s="10">
      <c r="A91" s="14" t="s">
        <v>671</v>
      </c>
      <c r="B91" s="31"/>
      <c r="C91" s="31"/>
      <c r="D91" s="16" t="s">
        <v>672</v>
      </c>
    </row>
    <row x14ac:dyDescent="0.25" r="92" customHeight="1" ht="18.75" customFormat="1" s="10">
      <c r="A92" s="14" t="s">
        <v>673</v>
      </c>
      <c r="B92" s="31"/>
      <c r="C92" s="31"/>
      <c r="D92" s="16" t="s">
        <v>674</v>
      </c>
    </row>
    <row x14ac:dyDescent="0.25" r="93" customHeight="1" ht="18.75" customFormat="1" s="10">
      <c r="A93" s="14" t="s">
        <v>675</v>
      </c>
      <c r="B93" s="31"/>
      <c r="C93" s="31"/>
      <c r="D93" s="16" t="s">
        <v>676</v>
      </c>
    </row>
    <row x14ac:dyDescent="0.25" r="94" customHeight="1" ht="18.75" customFormat="1" s="10">
      <c r="A94" s="14" t="s">
        <v>677</v>
      </c>
      <c r="B94" s="31">
        <v>-4989092000000</v>
      </c>
      <c r="C94" s="31">
        <v>27227960000000</v>
      </c>
      <c r="D94" s="16" t="s">
        <v>678</v>
      </c>
    </row>
    <row x14ac:dyDescent="0.25" r="95" customHeight="1" ht="18.75" customFormat="1" s="10">
      <c r="A95" s="14" t="s">
        <v>679</v>
      </c>
      <c r="B95" s="45"/>
      <c r="C95" s="45"/>
      <c r="D95" s="16" t="s">
        <v>680</v>
      </c>
    </row>
    <row x14ac:dyDescent="0.25" r="96" customHeight="1" ht="18.75" customFormat="1" s="10">
      <c r="A96" s="14" t="s">
        <v>681</v>
      </c>
      <c r="B96" s="31"/>
      <c r="C96" s="31"/>
      <c r="D96" s="16" t="s">
        <v>682</v>
      </c>
    </row>
    <row x14ac:dyDescent="0.25" r="97" customHeight="1" ht="18.75" customFormat="1" s="10">
      <c r="A97" s="14" t="s">
        <v>683</v>
      </c>
      <c r="B97" s="31"/>
      <c r="C97" s="31"/>
      <c r="D97" s="16" t="s">
        <v>684</v>
      </c>
    </row>
    <row x14ac:dyDescent="0.25" r="98" customHeight="1" ht="18.75" customFormat="1" s="10">
      <c r="A98" s="14" t="s">
        <v>685</v>
      </c>
      <c r="B98" s="31"/>
      <c r="C98" s="31"/>
      <c r="D98" s="16" t="s">
        <v>686</v>
      </c>
    </row>
    <row x14ac:dyDescent="0.25" r="99" customHeight="1" ht="18.75" customFormat="1" s="10">
      <c r="A99" s="14" t="s">
        <v>687</v>
      </c>
      <c r="B99" s="31"/>
      <c r="C99" s="31"/>
      <c r="D99" s="16" t="s">
        <v>688</v>
      </c>
    </row>
    <row x14ac:dyDescent="0.25" r="100" customHeight="1" ht="18.75" customFormat="1" s="10">
      <c r="A100" s="14" t="s">
        <v>689</v>
      </c>
      <c r="B100" s="31">
        <v>31573410000000</v>
      </c>
      <c r="C100" s="31">
        <v>11068534000000</v>
      </c>
      <c r="D100" s="16" t="s">
        <v>690</v>
      </c>
    </row>
    <row x14ac:dyDescent="0.25" r="101" customHeight="1" ht="18.75" customFormat="1" s="10">
      <c r="A101" s="14" t="s">
        <v>691</v>
      </c>
      <c r="B101" s="31">
        <v>12212871000000</v>
      </c>
      <c r="C101" s="31"/>
      <c r="D101" s="16" t="s">
        <v>692</v>
      </c>
    </row>
    <row x14ac:dyDescent="0.25" r="102" customHeight="1" ht="18.75" customFormat="1" s="10">
      <c r="A102" s="14" t="s">
        <v>693</v>
      </c>
      <c r="B102" s="31">
        <v>494142000000</v>
      </c>
      <c r="C102" s="31"/>
      <c r="D102" s="16" t="s">
        <v>694</v>
      </c>
    </row>
    <row x14ac:dyDescent="0.25" r="103" customHeight="1" ht="18.75" customFormat="1" s="10">
      <c r="A103" s="14" t="s">
        <v>695</v>
      </c>
      <c r="B103" s="31"/>
      <c r="C103" s="31"/>
      <c r="D103" s="16" t="s">
        <v>696</v>
      </c>
    </row>
    <row x14ac:dyDescent="0.25" r="104" customHeight="1" ht="18.75" customFormat="1" s="10">
      <c r="A104" s="14" t="s">
        <v>697</v>
      </c>
      <c r="B104" s="31"/>
      <c r="C104" s="31"/>
      <c r="D104" s="16" t="s">
        <v>698</v>
      </c>
    </row>
    <row x14ac:dyDescent="0.25" r="105" customHeight="1" ht="18.75" customFormat="1" s="10">
      <c r="A105" s="14" t="s">
        <v>699</v>
      </c>
      <c r="B105" s="31">
        <v>14112994000000</v>
      </c>
      <c r="C105" s="31">
        <v>21739525000000</v>
      </c>
      <c r="D105" s="16" t="s">
        <v>700</v>
      </c>
    </row>
    <row x14ac:dyDescent="0.25" r="106" customHeight="1" ht="18.75" customFormat="1" s="10">
      <c r="A106" s="14" t="s">
        <v>701</v>
      </c>
      <c r="B106" s="31">
        <v>500000000000</v>
      </c>
      <c r="C106" s="31">
        <v>14650023000000</v>
      </c>
      <c r="D106" s="16" t="s">
        <v>702</v>
      </c>
    </row>
    <row x14ac:dyDescent="0.25" r="107" customHeight="1" ht="18.75" customFormat="1" s="10">
      <c r="A107" s="14" t="s">
        <v>703</v>
      </c>
      <c r="B107" s="31"/>
      <c r="C107" s="31"/>
      <c r="D107" s="16" t="s">
        <v>704</v>
      </c>
    </row>
    <row x14ac:dyDescent="0.25" r="108" customHeight="1" ht="18.75" customFormat="1" s="10">
      <c r="A108" s="14" t="s">
        <v>705</v>
      </c>
      <c r="B108" s="31"/>
      <c r="C108" s="31"/>
      <c r="D108" s="16" t="s">
        <v>706</v>
      </c>
    </row>
    <row x14ac:dyDescent="0.25" r="109" customHeight="1" ht="18.75" customFormat="1" s="10">
      <c r="A109" s="14" t="s">
        <v>707</v>
      </c>
      <c r="B109" s="31">
        <v>28141850000000</v>
      </c>
      <c r="C109" s="31"/>
      <c r="D109" s="16" t="s">
        <v>708</v>
      </c>
    </row>
    <row x14ac:dyDescent="0.25" r="110" customHeight="1" ht="18.75" customFormat="1" s="10">
      <c r="A110" s="14" t="s">
        <v>709</v>
      </c>
      <c r="B110" s="31"/>
      <c r="C110" s="31"/>
      <c r="D110" s="16" t="s">
        <v>710</v>
      </c>
    </row>
    <row x14ac:dyDescent="0.25" r="111" customHeight="1" ht="18.75" customFormat="1" s="10">
      <c r="A111" s="14" t="s">
        <v>711</v>
      </c>
      <c r="B111" s="31"/>
      <c r="C111" s="31"/>
      <c r="D111" s="16" t="s">
        <v>712</v>
      </c>
    </row>
    <row x14ac:dyDescent="0.25" r="112" customHeight="1" ht="18.75" customFormat="1" s="10">
      <c r="A112" s="14" t="s">
        <v>713</v>
      </c>
      <c r="B112" s="31"/>
      <c r="C112" s="31"/>
      <c r="D112" s="16" t="s">
        <v>714</v>
      </c>
    </row>
    <row x14ac:dyDescent="0.25" r="113" customHeight="1" ht="18.75" customFormat="1" s="10">
      <c r="A113" s="14" t="s">
        <v>715</v>
      </c>
      <c r="B113" s="31"/>
      <c r="C113" s="31"/>
      <c r="D113" s="16" t="s">
        <v>716</v>
      </c>
    </row>
    <row x14ac:dyDescent="0.25" r="114" customHeight="1" ht="18.75" customFormat="1" s="10">
      <c r="A114" s="14" t="s">
        <v>717</v>
      </c>
      <c r="B114" s="31"/>
      <c r="C114" s="31"/>
      <c r="D114" s="16" t="s">
        <v>718</v>
      </c>
    </row>
    <row x14ac:dyDescent="0.25" r="115" customHeight="1" ht="18.75" customFormat="1" s="10">
      <c r="A115" s="14" t="s">
        <v>719</v>
      </c>
      <c r="B115" s="31"/>
      <c r="C115" s="31"/>
      <c r="D115" s="16" t="s">
        <v>720</v>
      </c>
    </row>
    <row x14ac:dyDescent="0.25" r="116" customHeight="1" ht="18.75" customFormat="1" s="10">
      <c r="A116" s="14" t="s">
        <v>721</v>
      </c>
      <c r="B116" s="31"/>
      <c r="C116" s="31"/>
      <c r="D116" s="16" t="s">
        <v>722</v>
      </c>
    </row>
    <row x14ac:dyDescent="0.25" r="117" customHeight="1" ht="18.75" customFormat="1" s="10">
      <c r="A117" s="14" t="s">
        <v>723</v>
      </c>
      <c r="B117" s="31">
        <v>-1382284000000</v>
      </c>
      <c r="C117" s="31">
        <v>-2187544000000</v>
      </c>
      <c r="D117" s="16" t="s">
        <v>724</v>
      </c>
    </row>
    <row x14ac:dyDescent="0.25" r="118" customHeight="1" ht="18.75" customFormat="1" s="10">
      <c r="A118" s="14" t="s">
        <v>725</v>
      </c>
      <c r="B118" s="31"/>
      <c r="C118" s="31"/>
      <c r="D118" s="16" t="s">
        <v>726</v>
      </c>
    </row>
    <row x14ac:dyDescent="0.25" r="119" customHeight="1" ht="18.75" customFormat="1" s="10">
      <c r="A119" s="14" t="s">
        <v>727</v>
      </c>
      <c r="B119" s="31"/>
      <c r="C119" s="31"/>
      <c r="D119" s="16" t="s">
        <v>728</v>
      </c>
    </row>
    <row x14ac:dyDescent="0.25" r="120" customHeight="1" ht="18.75" customFormat="1" s="10">
      <c r="A120" s="14" t="s">
        <v>729</v>
      </c>
      <c r="B120" s="31">
        <v>43494766000000</v>
      </c>
      <c r="C120" s="31">
        <v>26406603000000</v>
      </c>
      <c r="D120" s="16" t="s">
        <v>730</v>
      </c>
    </row>
    <row x14ac:dyDescent="0.25" r="121" customHeight="1" ht="18.75" customFormat="1" s="10">
      <c r="A121" s="14" t="s">
        <v>731</v>
      </c>
      <c r="B121" s="31"/>
      <c r="C121" s="31"/>
      <c r="D121" s="16" t="s">
        <v>732</v>
      </c>
    </row>
    <row x14ac:dyDescent="0.25" r="122" customHeight="1" ht="18.75" customFormat="1" s="10">
      <c r="A122" s="14" t="s">
        <v>733</v>
      </c>
      <c r="B122" s="31">
        <v>-39551225000000</v>
      </c>
      <c r="C122" s="31">
        <v>-10436111000000</v>
      </c>
      <c r="D122" s="16" t="s">
        <v>734</v>
      </c>
    </row>
    <row x14ac:dyDescent="0.25" r="123" customHeight="1" ht="18.75" customFormat="1" s="10">
      <c r="A123" s="14" t="s">
        <v>735</v>
      </c>
      <c r="B123" s="31">
        <v>-49511771000000</v>
      </c>
      <c r="C123" s="31">
        <v>114297854000000</v>
      </c>
      <c r="D123" s="16" t="s">
        <v>736</v>
      </c>
    </row>
    <row x14ac:dyDescent="0.25" r="124" customHeight="1" ht="18.75" customFormat="1" s="10">
      <c r="A124" s="14" t="s">
        <v>737</v>
      </c>
      <c r="B124" s="31">
        <v>268192168000000</v>
      </c>
      <c r="C124" s="31">
        <v>153924601000000</v>
      </c>
      <c r="D124" s="16" t="s">
        <v>738</v>
      </c>
    </row>
    <row x14ac:dyDescent="0.25" r="125" customHeight="1" ht="18.75" customFormat="1" s="10">
      <c r="A125" s="14" t="s">
        <v>739</v>
      </c>
      <c r="B125" s="31">
        <v>-2663000000</v>
      </c>
      <c r="C125" s="31">
        <v>-30287000000</v>
      </c>
      <c r="D125" s="16" t="s">
        <v>740</v>
      </c>
    </row>
    <row x14ac:dyDescent="0.25" r="126" customHeight="1" ht="18.75" customFormat="1" s="10">
      <c r="A126" s="14" t="s">
        <v>741</v>
      </c>
      <c r="B126" s="31"/>
      <c r="C126" s="31"/>
      <c r="D126" s="16" t="s">
        <v>742</v>
      </c>
    </row>
    <row x14ac:dyDescent="0.25" r="127" customHeight="1" ht="18.75" customFormat="1" s="10">
      <c r="A127" s="14" t="s">
        <v>743</v>
      </c>
      <c r="B127" s="31"/>
      <c r="C127" s="31"/>
      <c r="D127" s="16" t="s">
        <v>744</v>
      </c>
    </row>
    <row x14ac:dyDescent="0.25" r="128" customHeight="1" ht="18.75" customFormat="1" s="10">
      <c r="A128" s="14" t="s">
        <v>745</v>
      </c>
      <c r="B128" s="31">
        <v>218677734000000</v>
      </c>
      <c r="C128" s="31">
        <v>268192168000000</v>
      </c>
      <c r="D128" s="16" t="s">
        <v>746</v>
      </c>
    </row>
  </sheetData>
  <mergeCells count="2">
    <mergeCell ref="A3:B3"/>
    <mergeCell ref="C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2"/>
  <sheetViews>
    <sheetView workbookViewId="0"/>
  </sheetViews>
  <sheetFormatPr defaultRowHeight="15" x14ac:dyDescent="0.25"/>
  <cols>
    <col min="1" max="1" style="18" width="42.71928571428572" customWidth="1" bestFit="1"/>
    <col min="2" max="2" style="19" width="33.29071428571429" customWidth="1" bestFit="1"/>
    <col min="3" max="3" style="19" width="42.71928571428572" customWidth="1" bestFit="1"/>
  </cols>
  <sheetData>
    <row x14ac:dyDescent="0.25" r="1" customHeight="1" ht="34.5">
      <c r="A1" s="6" t="s">
        <v>404</v>
      </c>
      <c r="B1" s="7"/>
      <c r="C1" s="7"/>
    </row>
    <row x14ac:dyDescent="0.25" r="2" customHeight="1" ht="18.75">
      <c r="A2" s="8"/>
      <c r="B2" s="9"/>
      <c r="C2" s="9"/>
    </row>
    <row x14ac:dyDescent="0.25" r="3" customHeight="1" ht="18.75" customFormat="1" s="10">
      <c r="A3" s="6" t="s">
        <v>405</v>
      </c>
      <c r="B3" s="11" t="s">
        <v>406</v>
      </c>
      <c r="C3" s="11"/>
    </row>
    <row x14ac:dyDescent="0.25" r="4" customHeight="1" ht="18.75" customFormat="1" s="10">
      <c r="A4" s="12"/>
      <c r="B4" s="13" t="s">
        <v>309</v>
      </c>
      <c r="C4" s="9"/>
    </row>
    <row x14ac:dyDescent="0.25" r="5" customHeight="1" ht="18.75" customFormat="1" s="10">
      <c r="A5" s="14" t="s">
        <v>405</v>
      </c>
      <c r="B5" s="15"/>
      <c r="C5" s="16" t="s">
        <v>406</v>
      </c>
    </row>
    <row x14ac:dyDescent="0.25" r="6" customHeight="1" ht="75" customFormat="1" s="10">
      <c r="A6" s="14" t="s">
        <v>407</v>
      </c>
      <c r="B6" s="17"/>
      <c r="C6" s="16" t="s">
        <v>408</v>
      </c>
    </row>
    <row x14ac:dyDescent="0.25" r="7" customHeight="1" ht="75" customFormat="1" s="10">
      <c r="A7" s="14" t="s">
        <v>409</v>
      </c>
      <c r="B7" s="17"/>
      <c r="C7" s="16" t="s">
        <v>410</v>
      </c>
    </row>
    <row x14ac:dyDescent="0.25" r="8" customHeight="1" ht="75" customFormat="1" s="10">
      <c r="A8" s="14" t="s">
        <v>411</v>
      </c>
      <c r="B8" s="17"/>
      <c r="C8" s="16" t="s">
        <v>412</v>
      </c>
    </row>
    <row x14ac:dyDescent="0.25" r="9" customHeight="1" ht="75" customFormat="1" s="10">
      <c r="A9" s="14" t="s">
        <v>313</v>
      </c>
      <c r="B9" s="17"/>
      <c r="C9" s="16" t="s">
        <v>413</v>
      </c>
    </row>
    <row x14ac:dyDescent="0.25" r="10" customHeight="1" ht="75" customFormat="1" s="10">
      <c r="A10" s="14" t="s">
        <v>414</v>
      </c>
      <c r="B10" s="17"/>
      <c r="C10" s="16" t="s">
        <v>415</v>
      </c>
    </row>
    <row x14ac:dyDescent="0.25" r="11" customHeight="1" ht="75" customFormat="1" s="10">
      <c r="A11" s="14" t="s">
        <v>416</v>
      </c>
      <c r="B11" s="17"/>
      <c r="C11" s="16" t="s">
        <v>417</v>
      </c>
    </row>
    <row x14ac:dyDescent="0.25" r="12" customHeight="1" ht="75" customFormat="1" s="10">
      <c r="A12" s="14" t="s">
        <v>418</v>
      </c>
      <c r="B12" s="17"/>
      <c r="C12" s="16" t="s">
        <v>419</v>
      </c>
    </row>
    <row x14ac:dyDescent="0.25" r="13" customHeight="1" ht="75" customFormat="1" s="10">
      <c r="A13" s="14" t="s">
        <v>420</v>
      </c>
      <c r="B13" s="17"/>
      <c r="C13" s="16" t="s">
        <v>421</v>
      </c>
    </row>
    <row x14ac:dyDescent="0.25" r="14" customHeight="1" ht="75" customFormat="1" s="10">
      <c r="A14" s="14" t="s">
        <v>422</v>
      </c>
      <c r="B14" s="17"/>
      <c r="C14" s="16" t="s">
        <v>423</v>
      </c>
    </row>
    <row x14ac:dyDescent="0.25" r="15" customHeight="1" ht="75" customFormat="1" s="10">
      <c r="A15" s="14" t="s">
        <v>424</v>
      </c>
      <c r="B15" s="17"/>
      <c r="C15" s="16" t="s">
        <v>425</v>
      </c>
    </row>
    <row x14ac:dyDescent="0.25" r="16" customHeight="1" ht="75" customFormat="1" s="10">
      <c r="A16" s="14" t="s">
        <v>426</v>
      </c>
      <c r="B16" s="17"/>
      <c r="C16" s="16" t="s">
        <v>427</v>
      </c>
    </row>
    <row x14ac:dyDescent="0.25" r="17" customHeight="1" ht="75" customFormat="1" s="10">
      <c r="A17" s="14" t="s">
        <v>428</v>
      </c>
      <c r="B17" s="17"/>
      <c r="C17" s="16" t="s">
        <v>429</v>
      </c>
    </row>
    <row x14ac:dyDescent="0.25" r="18" customHeight="1" ht="75" customFormat="1" s="10">
      <c r="A18" s="14" t="s">
        <v>430</v>
      </c>
      <c r="B18" s="17"/>
      <c r="C18" s="16" t="s">
        <v>431</v>
      </c>
    </row>
    <row x14ac:dyDescent="0.25" r="19" customHeight="1" ht="75" customFormat="1" s="10">
      <c r="A19" s="14" t="s">
        <v>432</v>
      </c>
      <c r="B19" s="17"/>
      <c r="C19" s="16" t="s">
        <v>433</v>
      </c>
    </row>
    <row x14ac:dyDescent="0.25" r="20" customHeight="1" ht="75" customFormat="1" s="10">
      <c r="A20" s="14" t="s">
        <v>434</v>
      </c>
      <c r="B20" s="17"/>
      <c r="C20" s="16" t="s">
        <v>435</v>
      </c>
    </row>
    <row x14ac:dyDescent="0.25" r="21" customHeight="1" ht="75" customFormat="1" s="10">
      <c r="A21" s="14" t="s">
        <v>436</v>
      </c>
      <c r="B21" s="17"/>
      <c r="C21" s="16" t="s">
        <v>437</v>
      </c>
    </row>
    <row x14ac:dyDescent="0.25" r="22" customHeight="1" ht="75" customFormat="1" s="10">
      <c r="A22" s="14" t="s">
        <v>438</v>
      </c>
      <c r="B22" s="17"/>
      <c r="C22" s="16" t="s">
        <v>439</v>
      </c>
    </row>
    <row x14ac:dyDescent="0.25" r="23" customHeight="1" ht="75" customFormat="1" s="10">
      <c r="A23" s="14" t="s">
        <v>440</v>
      </c>
      <c r="B23" s="17"/>
      <c r="C23" s="16" t="s">
        <v>441</v>
      </c>
    </row>
    <row x14ac:dyDescent="0.25" r="24" customHeight="1" ht="75" customFormat="1" s="10">
      <c r="A24" s="14" t="s">
        <v>442</v>
      </c>
      <c r="B24" s="17"/>
      <c r="C24" s="16" t="s">
        <v>443</v>
      </c>
    </row>
    <row x14ac:dyDescent="0.25" r="25" customHeight="1" ht="75" customFormat="1" s="10">
      <c r="A25" s="14" t="s">
        <v>444</v>
      </c>
      <c r="B25" s="17"/>
      <c r="C25" s="16" t="s">
        <v>445</v>
      </c>
    </row>
    <row x14ac:dyDescent="0.25" r="26" customHeight="1" ht="75" customFormat="1" s="10">
      <c r="A26" s="14" t="s">
        <v>446</v>
      </c>
      <c r="B26" s="17"/>
      <c r="C26" s="16" t="s">
        <v>447</v>
      </c>
    </row>
    <row x14ac:dyDescent="0.25" r="27" customHeight="1" ht="75" customFormat="1" s="10">
      <c r="A27" s="14" t="s">
        <v>448</v>
      </c>
      <c r="B27" s="17"/>
      <c r="C27" s="16" t="s">
        <v>449</v>
      </c>
    </row>
    <row x14ac:dyDescent="0.25" r="28" customHeight="1" ht="75" customFormat="1" s="10">
      <c r="A28" s="14" t="s">
        <v>450</v>
      </c>
      <c r="B28" s="17"/>
      <c r="C28" s="16" t="s">
        <v>451</v>
      </c>
    </row>
    <row x14ac:dyDescent="0.25" r="29" customHeight="1" ht="75" customFormat="1" s="10">
      <c r="A29" s="14" t="s">
        <v>452</v>
      </c>
      <c r="B29" s="17"/>
      <c r="C29" s="16" t="s">
        <v>453</v>
      </c>
    </row>
    <row x14ac:dyDescent="0.25" r="30" customHeight="1" ht="75" customFormat="1" s="10">
      <c r="A30" s="14" t="s">
        <v>454</v>
      </c>
      <c r="B30" s="17"/>
      <c r="C30" s="16" t="s">
        <v>455</v>
      </c>
    </row>
    <row x14ac:dyDescent="0.25" r="31" customHeight="1" ht="75" customFormat="1" s="10">
      <c r="A31" s="14" t="s">
        <v>381</v>
      </c>
      <c r="B31" s="17"/>
      <c r="C31" s="16" t="s">
        <v>382</v>
      </c>
    </row>
    <row x14ac:dyDescent="0.25" r="32" customHeight="1" ht="75" customFormat="1" s="10">
      <c r="A32" s="14" t="s">
        <v>456</v>
      </c>
      <c r="B32" s="17"/>
      <c r="C32" s="16" t="s">
        <v>457</v>
      </c>
    </row>
    <row x14ac:dyDescent="0.25" r="33" customHeight="1" ht="75" customFormat="1" s="10">
      <c r="A33" s="14" t="s">
        <v>458</v>
      </c>
      <c r="B33" s="17"/>
      <c r="C33" s="16" t="s">
        <v>458</v>
      </c>
    </row>
    <row x14ac:dyDescent="0.25" r="34" customHeight="1" ht="75" customFormat="1" s="10">
      <c r="A34" s="14" t="s">
        <v>459</v>
      </c>
      <c r="B34" s="17"/>
      <c r="C34" s="16" t="s">
        <v>460</v>
      </c>
    </row>
    <row x14ac:dyDescent="0.25" r="35" customHeight="1" ht="75" customFormat="1" s="10">
      <c r="A35" s="14" t="s">
        <v>461</v>
      </c>
      <c r="B35" s="17"/>
      <c r="C35" s="16" t="s">
        <v>462</v>
      </c>
    </row>
    <row x14ac:dyDescent="0.25" r="36" customHeight="1" ht="75" customFormat="1" s="10">
      <c r="A36" s="14" t="s">
        <v>463</v>
      </c>
      <c r="B36" s="17"/>
      <c r="C36" s="16" t="s">
        <v>464</v>
      </c>
    </row>
    <row x14ac:dyDescent="0.25" r="37" customHeight="1" ht="75" customFormat="1" s="10">
      <c r="A37" s="14" t="s">
        <v>465</v>
      </c>
      <c r="B37" s="17"/>
      <c r="C37" s="16" t="s">
        <v>466</v>
      </c>
    </row>
    <row x14ac:dyDescent="0.25" r="38" customHeight="1" ht="75" customFormat="1" s="10">
      <c r="A38" s="14" t="s">
        <v>467</v>
      </c>
      <c r="B38" s="17"/>
      <c r="C38" s="16" t="s">
        <v>468</v>
      </c>
    </row>
    <row x14ac:dyDescent="0.25" r="39" customHeight="1" ht="75" customFormat="1" s="10">
      <c r="A39" s="14" t="s">
        <v>469</v>
      </c>
      <c r="B39" s="17"/>
      <c r="C39" s="16" t="s">
        <v>470</v>
      </c>
    </row>
    <row x14ac:dyDescent="0.25" r="40" customHeight="1" ht="75" customFormat="1" s="10">
      <c r="A40" s="14" t="s">
        <v>471</v>
      </c>
      <c r="B40" s="17"/>
      <c r="C40" s="16" t="s">
        <v>472</v>
      </c>
    </row>
    <row x14ac:dyDescent="0.25" r="41" customHeight="1" ht="75" customFormat="1" s="10">
      <c r="A41" s="14" t="s">
        <v>473</v>
      </c>
      <c r="B41" s="17"/>
      <c r="C41" s="16" t="s">
        <v>474</v>
      </c>
    </row>
    <row x14ac:dyDescent="0.25" r="42" customHeight="1" ht="75" customFormat="1" s="10">
      <c r="A42" s="14" t="s">
        <v>475</v>
      </c>
      <c r="B42" s="17"/>
      <c r="C42" s="16" t="s">
        <v>476</v>
      </c>
    </row>
    <row x14ac:dyDescent="0.25" r="43" customHeight="1" ht="75" customFormat="1" s="10">
      <c r="A43" s="14" t="s">
        <v>477</v>
      </c>
      <c r="B43" s="17"/>
      <c r="C43" s="16" t="s">
        <v>478</v>
      </c>
    </row>
    <row x14ac:dyDescent="0.25" r="44" customHeight="1" ht="75" customFormat="1" s="10">
      <c r="A44" s="14" t="s">
        <v>479</v>
      </c>
      <c r="B44" s="17"/>
      <c r="C44" s="16" t="s">
        <v>480</v>
      </c>
    </row>
    <row x14ac:dyDescent="0.25" r="45" customHeight="1" ht="75" customFormat="1" s="10">
      <c r="A45" s="14" t="s">
        <v>481</v>
      </c>
      <c r="B45" s="17"/>
      <c r="C45" s="16" t="s">
        <v>482</v>
      </c>
    </row>
    <row x14ac:dyDescent="0.25" r="46" customHeight="1" ht="75" customFormat="1" s="10">
      <c r="A46" s="14" t="s">
        <v>483</v>
      </c>
      <c r="B46" s="17"/>
      <c r="C46" s="16" t="s">
        <v>484</v>
      </c>
    </row>
    <row x14ac:dyDescent="0.25" r="47" customHeight="1" ht="75" customFormat="1" s="10">
      <c r="A47" s="14" t="s">
        <v>485</v>
      </c>
      <c r="B47" s="17"/>
      <c r="C47" s="16" t="s">
        <v>486</v>
      </c>
    </row>
    <row x14ac:dyDescent="0.25" r="48" customHeight="1" ht="75" customFormat="1" s="10">
      <c r="A48" s="14" t="s">
        <v>487</v>
      </c>
      <c r="B48" s="17"/>
      <c r="C48" s="16" t="s">
        <v>488</v>
      </c>
    </row>
    <row x14ac:dyDescent="0.25" r="49" customHeight="1" ht="75" customFormat="1" s="10">
      <c r="A49" s="14" t="s">
        <v>489</v>
      </c>
      <c r="B49" s="17"/>
      <c r="C49" s="16" t="s">
        <v>490</v>
      </c>
    </row>
    <row x14ac:dyDescent="0.25" r="50" customHeight="1" ht="75" customFormat="1" s="10">
      <c r="A50" s="14" t="s">
        <v>491</v>
      </c>
      <c r="B50" s="17"/>
      <c r="C50" s="16" t="s">
        <v>492</v>
      </c>
    </row>
    <row x14ac:dyDescent="0.25" r="51" customHeight="1" ht="75" customFormat="1" s="10">
      <c r="A51" s="14" t="s">
        <v>493</v>
      </c>
      <c r="B51" s="17"/>
      <c r="C51" s="16" t="s">
        <v>494</v>
      </c>
    </row>
    <row x14ac:dyDescent="0.25" r="52" customHeight="1" ht="75" customFormat="1" s="10">
      <c r="A52" s="14" t="s">
        <v>495</v>
      </c>
      <c r="B52" s="17"/>
      <c r="C52" s="16" t="s">
        <v>496</v>
      </c>
    </row>
  </sheetData>
  <mergeCells count="2">
    <mergeCell ref="A1:C1"/>
    <mergeCell ref="B3:C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Context</vt:lpstr>
      <vt:lpstr>InlineXBRL</vt:lpstr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4611100</vt:lpstr>
      <vt:lpstr>hidden</vt:lpstr>
      <vt:lpstr>Token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2024-12-02T03:36:53.018Z</dcterms:created>
  <dcterms:modified xsi:type="dcterms:W3CDTF">2024-12-02T03:36:53.019Z</dcterms:modified>
</cp:coreProperties>
</file>