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ramonaerne/Code/TDF/"/>
    </mc:Choice>
  </mc:AlternateContent>
  <bookViews>
    <workbookView xWindow="0" yWindow="460" windowWidth="23460" windowHeight="15440" activeTab="2"/>
  </bookViews>
  <sheets>
    <sheet name="riders.csv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</calcChain>
</file>

<file path=xl/sharedStrings.xml><?xml version="1.0" encoding="utf-8"?>
<sst xmlns="http://schemas.openxmlformats.org/spreadsheetml/2006/main" count="900" uniqueCount="453">
  <si>
    <t>TOM DUMOULIN</t>
  </si>
  <si>
    <t>TEAM SUNWEB</t>
  </si>
  <si>
    <t>CHRIS FROOME</t>
  </si>
  <si>
    <t>TEAM SKY</t>
  </si>
  <si>
    <t>GERAINT THOMAS</t>
  </si>
  <si>
    <t>MICHAL KWIATKOWSKI</t>
  </si>
  <si>
    <t>SØREN KRAGH ANDERSEN</t>
  </si>
  <si>
    <t>BOB JUNGELS</t>
  </si>
  <si>
    <t>ILNUR ZAKARIN</t>
  </si>
  <si>
    <t>PRIMOŽ ROGLIC</t>
  </si>
  <si>
    <t>MARC SOLER</t>
  </si>
  <si>
    <t>MOVISTAR TEAM</t>
  </si>
  <si>
    <t>MICHAEL HEPBURN</t>
  </si>
  <si>
    <t>ADAM YATES</t>
  </si>
  <si>
    <t>STEFAN KÜNG</t>
  </si>
  <si>
    <t>BMC RACING TEAM</t>
  </si>
  <si>
    <t>DAMIANO CARUSO</t>
  </si>
  <si>
    <t>JONATHAN CASTROVIEJO</t>
  </si>
  <si>
    <t>JON IZAGUIRRE INSAUSTI</t>
  </si>
  <si>
    <t>STEVEN KRUIJSWIJK</t>
  </si>
  <si>
    <t>WOUT POELS</t>
  </si>
  <si>
    <t>SIMON GESCHKE</t>
  </si>
  <si>
    <t>ALEJANDRO VALVERDE</t>
  </si>
  <si>
    <t>NILS POLITT</t>
  </si>
  <si>
    <t>DANIEL FELIPE MARTINEZ POVEDA</t>
  </si>
  <si>
    <t>ROMAIN BARDET</t>
  </si>
  <si>
    <t>AG2R LA MONDIALE</t>
  </si>
  <si>
    <t>CHAD HAGA</t>
  </si>
  <si>
    <t>RAFAL MAJKA</t>
  </si>
  <si>
    <t>BORA - HANSGROHE</t>
  </si>
  <si>
    <t>EGAN ARLEY BERNAL GOMEZ</t>
  </si>
  <si>
    <t>NIKIAS ARNDT</t>
  </si>
  <si>
    <t>PIERRE ROGER LATOUR</t>
  </si>
  <si>
    <t>THOMAS DE GENDT</t>
  </si>
  <si>
    <t>LOTTO SOUDAL</t>
  </si>
  <si>
    <t>TEJAY VAN GARDEREN</t>
  </si>
  <si>
    <t>JESUS HERRADA</t>
  </si>
  <si>
    <t>SYLVAIN CHAVANEL</t>
  </si>
  <si>
    <t>DIRECT ENERGIE</t>
  </si>
  <si>
    <t>LUKE DURBRIDGE</t>
  </si>
  <si>
    <t>THOMAS DEGAND</t>
  </si>
  <si>
    <t>WANTY - GROUPE GOBERT</t>
  </si>
  <si>
    <t>DANIEL MARTIN</t>
  </si>
  <si>
    <t>DAVID GAUDU</t>
  </si>
  <si>
    <t>GROUPAMA - FDJ</t>
  </si>
  <si>
    <t>DOMENICO POZZOVIVO</t>
  </si>
  <si>
    <t>GORKA IZAGUIRRE INSAUSTI</t>
  </si>
  <si>
    <t>SILVAN DILLIER</t>
  </si>
  <si>
    <t>ARTHUR VICHOT</t>
  </si>
  <si>
    <t>JAKOB FUGLSANG</t>
  </si>
  <si>
    <t>ASTANA PRO TEAM</t>
  </si>
  <si>
    <t>NICOLAS EDET</t>
  </si>
  <si>
    <t>GREGOR MÜHLBERGER</t>
  </si>
  <si>
    <t>OMAR FRAILE MATARRANZ</t>
  </si>
  <si>
    <t>MARCUS BURGHARDT</t>
  </si>
  <si>
    <t>MIKEL LANDA MEANA</t>
  </si>
  <si>
    <t>MICHAEL SCHÄR</t>
  </si>
  <si>
    <t>JULIEN BERNARD</t>
  </si>
  <si>
    <t>TREK - SEGAFREDO</t>
  </si>
  <si>
    <t>TOBIAS LUDVIGSSON</t>
  </si>
  <si>
    <t>WARREN BARGUIL</t>
  </si>
  <si>
    <t>TEAM FORTUNEO - SAMSIC</t>
  </si>
  <si>
    <t>TANEL KANGERT</t>
  </si>
  <si>
    <t>DANIEL NAVARRO GARCIA</t>
  </si>
  <si>
    <t>IMANOL ERVITI</t>
  </si>
  <si>
    <t>LILIAN CALMEJANE</t>
  </si>
  <si>
    <t>MACIEJ BODNAR</t>
  </si>
  <si>
    <t>KOEN DE KORT</t>
  </si>
  <si>
    <t>TOMS SKUJINS</t>
  </si>
  <si>
    <t>EDWARD THEUNS</t>
  </si>
  <si>
    <t>JULIAN ALAPHILIPPE</t>
  </si>
  <si>
    <t>ROMAIN SICARD</t>
  </si>
  <si>
    <t>ANTHONY PEREZ</t>
  </si>
  <si>
    <t>MAXIME BOUET</t>
  </si>
  <si>
    <t>MIKEL NIEVE ITURRALDE</t>
  </si>
  <si>
    <t>ROBERT GESINK</t>
  </si>
  <si>
    <t>JESPER HANSEN</t>
  </si>
  <si>
    <t>TOMASZ MARCZYNSKI</t>
  </si>
  <si>
    <t>JULIEN VERMOTE</t>
  </si>
  <si>
    <t>TEAM DIMENSION DATA</t>
  </si>
  <si>
    <t>MARCO MARCATO</t>
  </si>
  <si>
    <t>AMUND GRØNDAHL JANSEN</t>
  </si>
  <si>
    <t>NAIRO QUINTANA</t>
  </si>
  <si>
    <t>FRANCO PELLIZOTTI</t>
  </si>
  <si>
    <t>ANTWAN TOLHOEK</t>
  </si>
  <si>
    <t>JASPER STUYVEN</t>
  </si>
  <si>
    <t>RUDY MOLARD</t>
  </si>
  <si>
    <t>PIERRE ROLLAND</t>
  </si>
  <si>
    <t>LAURENS TEN DAM</t>
  </si>
  <si>
    <t>GUILLAUME MARTIN</t>
  </si>
  <si>
    <t>DION SMITH</t>
  </si>
  <si>
    <t>MICHAEL VALGREN ANDERSEN</t>
  </si>
  <si>
    <t>LAURENT PICHON</t>
  </si>
  <si>
    <t>JEROME COUSIN</t>
  </si>
  <si>
    <t>JULIEN SIMON</t>
  </si>
  <si>
    <t>TOM-JELTE SLAGTER</t>
  </si>
  <si>
    <t>SIMON CLARKE</t>
  </si>
  <si>
    <t>MARCO MINNAARD</t>
  </si>
  <si>
    <t>MATHEW HAYMAN</t>
  </si>
  <si>
    <t>YVES LAMPAERT</t>
  </si>
  <si>
    <t>GREG VAN AVERMAET</t>
  </si>
  <si>
    <t>FLORIAN VACHON</t>
  </si>
  <si>
    <t>KRISTIJAN ÐURASEK</t>
  </si>
  <si>
    <t>JAY ROBERT THOMSON</t>
  </si>
  <si>
    <t>PAVEL KOCHETKOV</t>
  </si>
  <si>
    <t>ANDREY AMADOR</t>
  </si>
  <si>
    <t>DARYL IMPEY</t>
  </si>
  <si>
    <t>JOHN DEGENKOLB</t>
  </si>
  <si>
    <t>TOM SCULLY</t>
  </si>
  <si>
    <t>PAUL MARTENS</t>
  </si>
  <si>
    <t>KEVIN LEDANOIS</t>
  </si>
  <si>
    <t>OLIVER NAESEN</t>
  </si>
  <si>
    <t>KRISTIJAN KOREN</t>
  </si>
  <si>
    <t>SIMON GERRANS</t>
  </si>
  <si>
    <t>GUILLAUME VAN KEIRSBULCK</t>
  </si>
  <si>
    <t>SONNY COLBRELLI</t>
  </si>
  <si>
    <t>PAWEL POLJANSKI</t>
  </si>
  <si>
    <t>ELIE GESBERT</t>
  </si>
  <si>
    <t>DANIEL OSS</t>
  </si>
  <si>
    <t>HEINRICH HAUSSLER</t>
  </si>
  <si>
    <t>JHON DARWIN ATAPUMA HURTADO</t>
  </si>
  <si>
    <t>ANTHONY TURGIS</t>
  </si>
  <si>
    <t>MAGNUS CORT NIELSEN</t>
  </si>
  <si>
    <t>EDVALD BOASSON HAGEN</t>
  </si>
  <si>
    <t>BAUKE MOLLEMA</t>
  </si>
  <si>
    <t>LUKE ROWE</t>
  </si>
  <si>
    <t>TIMO ROOSEN</t>
  </si>
  <si>
    <t>FABIEN GRELLIER</t>
  </si>
  <si>
    <t>ROMAIN HARDY</t>
  </si>
  <si>
    <t>JACK BAUER</t>
  </si>
  <si>
    <t>AMAEL MOINARD</t>
  </si>
  <si>
    <t>TIMOTHY DUPONT</t>
  </si>
  <si>
    <t>IAN BOSWELL</t>
  </si>
  <si>
    <t>REINARDT JANSE VAN RENSBURG</t>
  </si>
  <si>
    <t>YOANN OFFREDO</t>
  </si>
  <si>
    <t>CHRISTOPHE LAPORTE</t>
  </si>
  <si>
    <t>THOMAS BOUDAT</t>
  </si>
  <si>
    <t>OLIVIER LE GAC</t>
  </si>
  <si>
    <t>MAXIMILIANO ARIEL RICHEZE</t>
  </si>
  <si>
    <t>MICHAEL GOGL</t>
  </si>
  <si>
    <t>LAWSON CRADDOCK</t>
  </si>
  <si>
    <t>MATHIAS FRANK</t>
  </si>
  <si>
    <t>DIMITRI CLAEYS</t>
  </si>
  <si>
    <t>OLIVIERO TROIA</t>
  </si>
  <si>
    <t>LUKAS PÖSTLBERGER</t>
  </si>
  <si>
    <t>JACOPO GUARNIERI</t>
  </si>
  <si>
    <t>RORY SUTHERLAND</t>
  </si>
  <si>
    <t>DANIELE BENNATI</t>
  </si>
  <si>
    <t>PETER SAGAN</t>
  </si>
  <si>
    <t>RAMON SINKELDAM</t>
  </si>
  <si>
    <t>ALEXANDER KRISTOFF</t>
  </si>
  <si>
    <t>ROBERTO FERRARI</t>
  </si>
  <si>
    <t>DAMIEN GAUDIN</t>
  </si>
  <si>
    <t>TAYLOR PHINNEY</t>
  </si>
  <si>
    <t>JASPER DE BUYST</t>
  </si>
  <si>
    <t>SEP VANMARCKE</t>
  </si>
  <si>
    <t>ARNAUD DEMARE</t>
  </si>
  <si>
    <t>ANDREA PASQUALON</t>
  </si>
  <si>
    <t>NIKI TERPSTRA</t>
  </si>
  <si>
    <t>Chris Froome</t>
  </si>
  <si>
    <t xml:space="preserve"> Great Britain</t>
  </si>
  <si>
    <t>Team Sky</t>
  </si>
  <si>
    <t>Egan Bernal Young rider</t>
  </si>
  <si>
    <t xml:space="preserve"> Colombia</t>
  </si>
  <si>
    <t>Jonathan Castroviejo</t>
  </si>
  <si>
    <t xml:space="preserve"> Spain</t>
  </si>
  <si>
    <t>Michal Kwiatkowski</t>
  </si>
  <si>
    <t xml:space="preserve"> Poland</t>
  </si>
  <si>
    <t>Gianni Moscon Young rider</t>
  </si>
  <si>
    <t xml:space="preserve"> Italy</t>
  </si>
  <si>
    <t>Wout Poels</t>
  </si>
  <si>
    <t xml:space="preserve"> Netherlands</t>
  </si>
  <si>
    <t>Luke Rowe</t>
  </si>
  <si>
    <t>Geraint Thomas Yellow jersey</t>
  </si>
  <si>
    <t>Rigoberto Urán</t>
  </si>
  <si>
    <t>EF Education First–Drapac p/b Cannondale</t>
  </si>
  <si>
    <t>Simon Clarke</t>
  </si>
  <si>
    <t xml:space="preserve"> Australia</t>
  </si>
  <si>
    <t>Lawson Craddock</t>
  </si>
  <si>
    <t xml:space="preserve"> United States</t>
  </si>
  <si>
    <t>Daniel Felipe Martínez Young rider</t>
  </si>
  <si>
    <t>Taylor Phinney</t>
  </si>
  <si>
    <t>Pierre Rolland</t>
  </si>
  <si>
    <t xml:space="preserve"> France</t>
  </si>
  <si>
    <t>Tom Scully</t>
  </si>
  <si>
    <t xml:space="preserve"> New Zealand</t>
  </si>
  <si>
    <t>Sep Vanmarcke</t>
  </si>
  <si>
    <t xml:space="preserve"> Belgium</t>
  </si>
  <si>
    <t>Romain Bardet</t>
  </si>
  <si>
    <t>AG2R La Mondiale</t>
  </si>
  <si>
    <t>Silvan Dillier</t>
  </si>
  <si>
    <t xml:space="preserve">  Switzerland</t>
  </si>
  <si>
    <t>Axel Domont</t>
  </si>
  <si>
    <t>Mathias Frank</t>
  </si>
  <si>
    <t>Tony Gallopin</t>
  </si>
  <si>
    <t>Pierre Latour Young rider White jersey</t>
  </si>
  <si>
    <t>Oliver Naesen</t>
  </si>
  <si>
    <t>Alexis Vuillermoz</t>
  </si>
  <si>
    <t>Michael Matthews</t>
  </si>
  <si>
    <t>Team Sunweb</t>
  </si>
  <si>
    <t>Tom Dumoulin</t>
  </si>
  <si>
    <t>Nikias Arndt</t>
  </si>
  <si>
    <t xml:space="preserve"> Germany</t>
  </si>
  <si>
    <t>Simon Geschke</t>
  </si>
  <si>
    <t>Chad Haga</t>
  </si>
  <si>
    <t>Søren Kragh Andersen Young rider</t>
  </si>
  <si>
    <t xml:space="preserve"> Denmark</t>
  </si>
  <si>
    <t>Laurens Ten Dam</t>
  </si>
  <si>
    <t>Edward Theuns</t>
  </si>
  <si>
    <t>Warren Barguil</t>
  </si>
  <si>
    <t>Fortuneo–Samsic</t>
  </si>
  <si>
    <t>Maxime Bouet</t>
  </si>
  <si>
    <t>Élie Gesbert Young rider</t>
  </si>
  <si>
    <t>Romain Hardy</t>
  </si>
  <si>
    <t>Kevin Ledanois Young rider</t>
  </si>
  <si>
    <t>Amaël Moinard</t>
  </si>
  <si>
    <t>Laurent Pichon</t>
  </si>
  <si>
    <t>Florian Vachon</t>
  </si>
  <si>
    <t>Vincenzo Nibali</t>
  </si>
  <si>
    <t>Bahrain–Merida</t>
  </si>
  <si>
    <t>Sonny Colbrelli Young rider</t>
  </si>
  <si>
    <t>Heinrich Haussler</t>
  </si>
  <si>
    <t>Gorka Izagirre</t>
  </si>
  <si>
    <t>Ion Izagirre</t>
  </si>
  <si>
    <t>Kristijan Koren</t>
  </si>
  <si>
    <t xml:space="preserve"> Slovenia</t>
  </si>
  <si>
    <t>Franco Pellizotti</t>
  </si>
  <si>
    <t>Domenico Pozzovivo</t>
  </si>
  <si>
    <t>Adam Yates</t>
  </si>
  <si>
    <t>Mitchelton–Scott</t>
  </si>
  <si>
    <t>Jack Bauer</t>
  </si>
  <si>
    <t>Luke Durbridge</t>
  </si>
  <si>
    <t>Mathew Hayman</t>
  </si>
  <si>
    <t>Michael Hepburn</t>
  </si>
  <si>
    <t>Damien Howson</t>
  </si>
  <si>
    <t>Daryl Impey</t>
  </si>
  <si>
    <t xml:space="preserve"> South Africa</t>
  </si>
  <si>
    <t>Mikel Nieve</t>
  </si>
  <si>
    <t>Nairo Quintana White jersey with a yellow dossard</t>
  </si>
  <si>
    <t>Movistar Team</t>
  </si>
  <si>
    <t>Andrey Amador White jersey with a yellow dossard</t>
  </si>
  <si>
    <t xml:space="preserve"> Costa Rica</t>
  </si>
  <si>
    <t>Daniele Bennati White jersey with a yellow dossard</t>
  </si>
  <si>
    <t>Imanol Erviti White jersey with a yellow dossard</t>
  </si>
  <si>
    <t>Mikel Landa White jersey with a yellow dossard</t>
  </si>
  <si>
    <t>José Joaquín Rojas White jersey with a yellow dossard</t>
  </si>
  <si>
    <t>Marc Soler Young rider White jersey with a yellow dossard</t>
  </si>
  <si>
    <t>Alejandro Valverde White jersey with a yellow dossard</t>
  </si>
  <si>
    <t>Richie Porte</t>
  </si>
  <si>
    <t>BMC Racing Team</t>
  </si>
  <si>
    <t>Patrick Bevin</t>
  </si>
  <si>
    <t>Damiano Caruso</t>
  </si>
  <si>
    <t>Simon Gerrans</t>
  </si>
  <si>
    <t>Stefan Küng Young rider</t>
  </si>
  <si>
    <t>Michael Schär</t>
  </si>
  <si>
    <t>Greg Van Avermaet</t>
  </si>
  <si>
    <t>Tejay Van Garderen</t>
  </si>
  <si>
    <t>Daniel Martin White jersey with a red dossard</t>
  </si>
  <si>
    <t xml:space="preserve"> Ireland</t>
  </si>
  <si>
    <t>UAE Team Emirates</t>
  </si>
  <si>
    <t>Darwin Atapuma</t>
  </si>
  <si>
    <t>Kristijan Ðurasek</t>
  </si>
  <si>
    <t xml:space="preserve"> Croatia</t>
  </si>
  <si>
    <t>Roberto Ferrari</t>
  </si>
  <si>
    <t>Alexander Kristoff</t>
  </si>
  <si>
    <t xml:space="preserve"> Norway</t>
  </si>
  <si>
    <t>Marco Marcato</t>
  </si>
  <si>
    <t>Rory Sutherland</t>
  </si>
  <si>
    <t>Oliviero Troia Young rider</t>
  </si>
  <si>
    <t>Julian Alaphilippe White jersey with red polka dots</t>
  </si>
  <si>
    <t>Quick-Step Floors</t>
  </si>
  <si>
    <t>Tim Declercq</t>
  </si>
  <si>
    <t>Fernando Gaviria Young rider</t>
  </si>
  <si>
    <t>Philippe Gilbert</t>
  </si>
  <si>
    <t>Bob Jungels</t>
  </si>
  <si>
    <t xml:space="preserve"> Luxembourg</t>
  </si>
  <si>
    <t>Yves Lampaert</t>
  </si>
  <si>
    <t>Maximiliano Richeze</t>
  </si>
  <si>
    <t xml:space="preserve"> Argentina</t>
  </si>
  <si>
    <t>Niki Terpstra</t>
  </si>
  <si>
    <t>Peter Sagan Green jersey</t>
  </si>
  <si>
    <t xml:space="preserve"> Slovakia</t>
  </si>
  <si>
    <t>Bora–Hansgrohe</t>
  </si>
  <si>
    <t>Maciej Bodnar</t>
  </si>
  <si>
    <t>Marcus Burghardt</t>
  </si>
  <si>
    <t>Rafal Majka</t>
  </si>
  <si>
    <t>Gregor Mühlberger Young rider</t>
  </si>
  <si>
    <t xml:space="preserve"> Austria</t>
  </si>
  <si>
    <t>Daniel Oss</t>
  </si>
  <si>
    <t>Pawel Poljanski</t>
  </si>
  <si>
    <t>Lukas Pöstlberger</t>
  </si>
  <si>
    <t>Jakob Fuglsang</t>
  </si>
  <si>
    <t>Astana</t>
  </si>
  <si>
    <t>Omar Fraile</t>
  </si>
  <si>
    <t>Dmitriy Gruzdev</t>
  </si>
  <si>
    <t xml:space="preserve"> Kazakhstan</t>
  </si>
  <si>
    <t>Jesper Hansen</t>
  </si>
  <si>
    <t>Tanel Kangert</t>
  </si>
  <si>
    <t xml:space="preserve"> Estonia</t>
  </si>
  <si>
    <t>Magnus Cort Nielsen Young rider</t>
  </si>
  <si>
    <t>Luis León Sánchez</t>
  </si>
  <si>
    <t>Michael Valgren</t>
  </si>
  <si>
    <t>Mark Cavendish</t>
  </si>
  <si>
    <t>Team Dimension Data</t>
  </si>
  <si>
    <t>Edvald Boasson Hagen</t>
  </si>
  <si>
    <t>Reinardt Janse Van Rensburg</t>
  </si>
  <si>
    <t>Serge Pauwels</t>
  </si>
  <si>
    <t>Mark Renshaw</t>
  </si>
  <si>
    <t>Tom-Jelte Slagter</t>
  </si>
  <si>
    <t>Jay Thomson</t>
  </si>
  <si>
    <t>Julien Vermote</t>
  </si>
  <si>
    <t>Ilnur Zakarin</t>
  </si>
  <si>
    <t xml:space="preserve"> Russia</t>
  </si>
  <si>
    <t>Team Katusha–Alpecin</t>
  </si>
  <si>
    <t>Ian Boswell</t>
  </si>
  <si>
    <t>Robert Kišerlovski</t>
  </si>
  <si>
    <t>Marcel Kittel</t>
  </si>
  <si>
    <t>Pavel Kochetkov</t>
  </si>
  <si>
    <t>Tony Martin</t>
  </si>
  <si>
    <t>Nils Politt Young rider</t>
  </si>
  <si>
    <t>Rick Zabel Young rider</t>
  </si>
  <si>
    <t>Arnaud Démare</t>
  </si>
  <si>
    <t>Groupama–FDJ</t>
  </si>
  <si>
    <t>David Gaudu Young rider</t>
  </si>
  <si>
    <t>Jacopo Guarnieri</t>
  </si>
  <si>
    <t>Olivier Le Gac Young rider</t>
  </si>
  <si>
    <t>Tobias Ludvigsson</t>
  </si>
  <si>
    <t xml:space="preserve"> Sweden</t>
  </si>
  <si>
    <t>Rudy Molard</t>
  </si>
  <si>
    <t>Ramon Sinkeldam</t>
  </si>
  <si>
    <t>Arthur Vichot</t>
  </si>
  <si>
    <t>Steven Kruijswijk</t>
  </si>
  <si>
    <t>LottoNL–Jumbo</t>
  </si>
  <si>
    <t>Robert Gesink</t>
  </si>
  <si>
    <t>Dylan Groenewegen Young rider</t>
  </si>
  <si>
    <t>Amund Grøndahl Jansen  Young rider</t>
  </si>
  <si>
    <t>Paul Martens</t>
  </si>
  <si>
    <t>Primož Roglič</t>
  </si>
  <si>
    <t>Timo Roosen Young rider</t>
  </si>
  <si>
    <t>Antwan Tolhoek Young rider</t>
  </si>
  <si>
    <t>André Greipel</t>
  </si>
  <si>
    <t>Lotto–Soudal</t>
  </si>
  <si>
    <t>Tiesj Benoot Young rider</t>
  </si>
  <si>
    <t>Jasper De Buyst Young rider</t>
  </si>
  <si>
    <t>Thomas De Gendt</t>
  </si>
  <si>
    <t>Jens Keukeleire</t>
  </si>
  <si>
    <t>Tomasz Marczynski</t>
  </si>
  <si>
    <t>Marcel Sieberg</t>
  </si>
  <si>
    <t>Jelle Vanendert</t>
  </si>
  <si>
    <t>Lilian Calmejane</t>
  </si>
  <si>
    <t>Direct Énergie</t>
  </si>
  <si>
    <t>Thomas Boudat Young rider</t>
  </si>
  <si>
    <t>Sylvain Chavanel</t>
  </si>
  <si>
    <t>Jérôme Cousin</t>
  </si>
  <si>
    <t>Damien Gaudin</t>
  </si>
  <si>
    <t>Fabien Grellier Young rider</t>
  </si>
  <si>
    <t>Romain Sicard</t>
  </si>
  <si>
    <t>Rein Taaramäe</t>
  </si>
  <si>
    <t>Bauke Mollema</t>
  </si>
  <si>
    <t>Trek–Segafredo</t>
  </si>
  <si>
    <t>Julien Bernard</t>
  </si>
  <si>
    <t>Koen De Kort</t>
  </si>
  <si>
    <t>John Degenkolb</t>
  </si>
  <si>
    <t>Michael Gogl Young rider</t>
  </si>
  <si>
    <t>Tsgabu Grmay</t>
  </si>
  <si>
    <t xml:space="preserve"> Ethiopia</t>
  </si>
  <si>
    <t>Toms Skujiņš</t>
  </si>
  <si>
    <t xml:space="preserve"> Latvia</t>
  </si>
  <si>
    <t>Jasper Stuyven</t>
  </si>
  <si>
    <t>Christophe Laporte</t>
  </si>
  <si>
    <t>Cofidis</t>
  </si>
  <si>
    <t>Dimitri Claeys</t>
  </si>
  <si>
    <t>Nicolas Edet</t>
  </si>
  <si>
    <t>Jesús Herrada</t>
  </si>
  <si>
    <t>Daniel Navarro</t>
  </si>
  <si>
    <t>Anthony Perez</t>
  </si>
  <si>
    <t>Julien Simon</t>
  </si>
  <si>
    <t>Anthony Turgis Young rider</t>
  </si>
  <si>
    <t>Guillaume Martin Young rider</t>
  </si>
  <si>
    <t>Wanty–Groupe Gobert</t>
  </si>
  <si>
    <t>Thomas Degand</t>
  </si>
  <si>
    <t>Timothy Dupont</t>
  </si>
  <si>
    <t>Marco Minnaard</t>
  </si>
  <si>
    <t>Yoann Offredo</t>
  </si>
  <si>
    <t>Andrea Pasqualon</t>
  </si>
  <si>
    <t>Dion Smith Young rider</t>
  </si>
  <si>
    <t>Guillaume Van Keirsbulck</t>
  </si>
  <si>
    <t>Column1</t>
  </si>
  <si>
    <t>Column2</t>
  </si>
  <si>
    <t>Column3</t>
  </si>
  <si>
    <t>Column4</t>
  </si>
  <si>
    <t>Column5</t>
  </si>
  <si>
    <t>Column6</t>
  </si>
  <si>
    <t>Column7</t>
  </si>
  <si>
    <t>Name</t>
  </si>
  <si>
    <t>startnumber</t>
  </si>
  <si>
    <t>team</t>
  </si>
  <si>
    <t>name</t>
  </si>
  <si>
    <t>shortname</t>
  </si>
  <si>
    <t>nationality</t>
  </si>
  <si>
    <t>ALM</t>
  </si>
  <si>
    <t>FRA</t>
  </si>
  <si>
    <t>AST</t>
  </si>
  <si>
    <t>KAZ</t>
  </si>
  <si>
    <t>Astana Pro Team</t>
  </si>
  <si>
    <t>BMC</t>
  </si>
  <si>
    <t>USA</t>
  </si>
  <si>
    <t>BOH</t>
  </si>
  <si>
    <t>DEU</t>
  </si>
  <si>
    <t>BORA - hansgrohe</t>
  </si>
  <si>
    <t>COF</t>
  </si>
  <si>
    <t>Cofidis, Solutions Crédits</t>
  </si>
  <si>
    <t>DDD</t>
  </si>
  <si>
    <t>ZAF</t>
  </si>
  <si>
    <t>EFD</t>
  </si>
  <si>
    <t>Team EF Education First-Drapac p/b Cannondale</t>
  </si>
  <si>
    <t>FST</t>
  </si>
  <si>
    <t>Team Fortuneo - Samsic</t>
  </si>
  <si>
    <t>GFC</t>
  </si>
  <si>
    <t>Groupama - FDJ</t>
  </si>
  <si>
    <t>LTS</t>
  </si>
  <si>
    <t>BEL</t>
  </si>
  <si>
    <t>Lotto Soudal</t>
  </si>
  <si>
    <t>MOV</t>
  </si>
  <si>
    <t>ESP</t>
  </si>
  <si>
    <t>MTS</t>
  </si>
  <si>
    <t>AUS</t>
  </si>
  <si>
    <t>Mitchelton-Scott</t>
  </si>
  <si>
    <t>QST</t>
  </si>
  <si>
    <t>SKY</t>
  </si>
  <si>
    <t>GBR</t>
  </si>
  <si>
    <t>SUN</t>
  </si>
  <si>
    <t>NLD</t>
  </si>
  <si>
    <t>TBM</t>
  </si>
  <si>
    <t>BHR</t>
  </si>
  <si>
    <t>Bahrain Merida Pro Cycling Team</t>
  </si>
  <si>
    <t>TDE</t>
  </si>
  <si>
    <t>Direct Energie</t>
  </si>
  <si>
    <t>TFS</t>
  </si>
  <si>
    <t>ITA</t>
  </si>
  <si>
    <t>Trek - Segafredo</t>
  </si>
  <si>
    <t>TKA</t>
  </si>
  <si>
    <t>RUS</t>
  </si>
  <si>
    <t>Team Katusha - Alpecin</t>
  </si>
  <si>
    <t>TLJ</t>
  </si>
  <si>
    <t>Team LottoNL-Jumbo</t>
  </si>
  <si>
    <t>UAD</t>
  </si>
  <si>
    <t>ARE</t>
  </si>
  <si>
    <t>UAE-Team Emirates</t>
  </si>
  <si>
    <t>WGG</t>
  </si>
  <si>
    <t>Wanty - Groupe Gobert</t>
  </si>
  <si>
    <t>Short</t>
  </si>
  <si>
    <t>teamnationality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</si>
</sst>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theme="1"/>
      <name val="Liberation Serif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3">
    <xf numFmtId="0" fontId="0" fillId="0" borderId="0" xfId="0"/>
    <xf numFmtId="0" fontId="3" fillId="0" borderId="0" xfId="0" applyFont="1" applyAlignment="1"/>
    <xf numFmtId="0" fontId="0" fillId="0" borderId="0" xfId="0" applyAlignment="1"/>
    <xf numFmtId="0" fontId="0" fillId="3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erif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border outline="0">
        <left style="thin">
          <color theme="0"/>
        </left>
        <top style="thick">
          <color theme="0"/>
        </top>
      </border>
    </dxf>
    <dxf>
      <numFmt numFmtId="0" formatCode="General"/>
      <alignment horizontal="general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erif"/>
        <scheme val="none"/>
      </font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erif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erif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erif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erif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erif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F146" totalsRowShown="0" headerRowDxfId="19" dataDxfId="18">
  <autoFilter ref="A1:F146"/>
  <sortState ref="A2:E146">
    <sortCondition ref="B1:B146"/>
  </sortState>
  <tableColumns count="6">
    <tableColumn id="1" name="name" dataDxfId="22"/>
    <tableColumn id="2" name="startnumber" dataDxfId="21"/>
    <tableColumn id="3" name="team" dataDxfId="20"/>
    <tableColumn id="5" name="shortname" dataDxfId="7">
      <calculatedColumnFormula>LEFT(A2, 1)&amp;"."&amp;MID(A2,FIND(" ", A2),LEN(A2)-FIND(" ", A2))</calculatedColumnFormula>
    </tableColumn>
    <tableColumn id="7" name="nationality" dataDxfId="8">
      <calculatedColumnFormula>VLOOKUP(Table1[[#This Row],[startnumber]], fullteam[], 3, FALSE)</calculatedColumnFormula>
    </tableColumn>
    <tableColumn id="8" name="Column1" dataDxfId="2">
      <calculatedColumnFormula>VLOOKUP(Table1[[#This Row],[team]], Table3[],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fullteam" displayName="fullteam" ref="A1:G233" totalsRowShown="0" headerRowDxfId="9" dataDxfId="10">
  <autoFilter ref="A1:G233"/>
  <tableColumns count="7">
    <tableColumn id="1" name="Column1" dataDxfId="17"/>
    <tableColumn id="2" name="Column2" dataDxfId="16"/>
    <tableColumn id="3" name="Column3" dataDxfId="15"/>
    <tableColumn id="4" name="Column4" dataDxfId="14"/>
    <tableColumn id="5" name="Column5" dataDxfId="13"/>
    <tableColumn id="6" name="Column6" dataDxfId="12"/>
    <tableColumn id="7" name="Column7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23" totalsRowShown="0" headerRowDxfId="3" headerRowBorderDxfId="5" tableBorderDxfId="6">
  <autoFilter ref="A1:C23"/>
  <tableColumns count="3">
    <tableColumn id="3" name="Name" dataDxfId="4"/>
    <tableColumn id="4" name="Short" dataDxfId="1"/>
    <tableColumn id="5" name="teamnationa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21" workbookViewId="0">
      <selection activeCell="A59" sqref="A59"/>
    </sheetView>
  </sheetViews>
  <sheetFormatPr baseColWidth="10" defaultColWidth="8.83203125" defaultRowHeight="14" x14ac:dyDescent="0.15"/>
  <cols>
    <col min="1" max="1" width="50.5" style="2" customWidth="1"/>
    <col min="2" max="2" width="10.6640625" style="2" customWidth="1"/>
    <col min="3" max="3" width="32" style="2" customWidth="1"/>
    <col min="4" max="4" width="27.1640625" style="2" customWidth="1"/>
    <col min="5" max="5" width="15.5" style="2" customWidth="1"/>
    <col min="6" max="6" width="29.6640625" style="2" customWidth="1"/>
    <col min="7" max="16384" width="8.83203125" style="2"/>
  </cols>
  <sheetData>
    <row r="1" spans="1:6" x14ac:dyDescent="0.15">
      <c r="A1" s="1" t="s">
        <v>397</v>
      </c>
      <c r="B1" s="1" t="s">
        <v>395</v>
      </c>
      <c r="C1" s="1" t="s">
        <v>396</v>
      </c>
      <c r="D1" s="2" t="s">
        <v>398</v>
      </c>
      <c r="E1" s="1" t="s">
        <v>399</v>
      </c>
      <c r="F1" s="1" t="s">
        <v>387</v>
      </c>
    </row>
    <row r="2" spans="1:6" x14ac:dyDescent="0.15">
      <c r="A2" s="1" t="s">
        <v>2</v>
      </c>
      <c r="B2" s="1">
        <v>1</v>
      </c>
      <c r="C2" s="1" t="s">
        <v>3</v>
      </c>
      <c r="D2" s="2" t="str">
        <f t="shared" ref="D2:D33" si="0">LEFT(A2, 1)&amp;"."&amp;MID(A2,FIND(" ", A2),LEN(A2)-FIND(" ", A2))</f>
        <v>C. FROOM</v>
      </c>
      <c r="E2" s="1" t="str">
        <f>VLOOKUP(Table1[[#This Row],[startnumber]], fullteam[], 3, FALSE)</f>
        <v xml:space="preserve"> Great Britain</v>
      </c>
      <c r="F2" s="1" t="str">
        <f>VLOOKUP(Table1[[#This Row],[team]], Table3[], 2, FALSE)</f>
        <v>SKY</v>
      </c>
    </row>
    <row r="3" spans="1:6" x14ac:dyDescent="0.15">
      <c r="A3" s="1" t="s">
        <v>30</v>
      </c>
      <c r="B3" s="1">
        <v>2</v>
      </c>
      <c r="C3" s="1" t="s">
        <v>3</v>
      </c>
      <c r="D3" s="2" t="str">
        <f t="shared" si="0"/>
        <v>E. ARLEY BERNAL GOME</v>
      </c>
      <c r="E3" s="1" t="str">
        <f>VLOOKUP(Table1[[#This Row],[startnumber]], fullteam[], 3, FALSE)</f>
        <v xml:space="preserve"> Colombia</v>
      </c>
      <c r="F3" s="1" t="str">
        <f>VLOOKUP(Table1[[#This Row],[team]], Table3[], 2, FALSE)</f>
        <v>SKY</v>
      </c>
    </row>
    <row r="4" spans="1:6" x14ac:dyDescent="0.15">
      <c r="A4" s="1" t="s">
        <v>17</v>
      </c>
      <c r="B4" s="1">
        <v>3</v>
      </c>
      <c r="C4" s="1" t="s">
        <v>3</v>
      </c>
      <c r="D4" s="2" t="str">
        <f t="shared" si="0"/>
        <v>J. CASTROVIEJ</v>
      </c>
      <c r="E4" s="1" t="str">
        <f>VLOOKUP(Table1[[#This Row],[startnumber]], fullteam[], 3, FALSE)</f>
        <v xml:space="preserve"> Spain</v>
      </c>
      <c r="F4" s="1" t="str">
        <f>VLOOKUP(Table1[[#This Row],[team]], Table3[], 2, FALSE)</f>
        <v>SKY</v>
      </c>
    </row>
    <row r="5" spans="1:6" x14ac:dyDescent="0.15">
      <c r="A5" s="1" t="s">
        <v>5</v>
      </c>
      <c r="B5" s="1">
        <v>4</v>
      </c>
      <c r="C5" s="1" t="s">
        <v>3</v>
      </c>
      <c r="D5" s="2" t="str">
        <f t="shared" si="0"/>
        <v>M. KWIATKOWSK</v>
      </c>
      <c r="E5" s="1" t="str">
        <f>VLOOKUP(Table1[[#This Row],[startnumber]], fullteam[], 3, FALSE)</f>
        <v xml:space="preserve"> Poland</v>
      </c>
      <c r="F5" s="1" t="str">
        <f>VLOOKUP(Table1[[#This Row],[team]], Table3[], 2, FALSE)</f>
        <v>SKY</v>
      </c>
    </row>
    <row r="6" spans="1:6" x14ac:dyDescent="0.15">
      <c r="A6" s="1" t="s">
        <v>20</v>
      </c>
      <c r="B6" s="1">
        <v>6</v>
      </c>
      <c r="C6" s="1" t="s">
        <v>3</v>
      </c>
      <c r="D6" s="2" t="str">
        <f t="shared" si="0"/>
        <v>W. POEL</v>
      </c>
      <c r="E6" s="1" t="str">
        <f>VLOOKUP(Table1[[#This Row],[startnumber]], fullteam[], 3, FALSE)</f>
        <v xml:space="preserve"> Netherlands</v>
      </c>
      <c r="F6" s="1" t="str">
        <f>VLOOKUP(Table1[[#This Row],[team]], Table3[], 2, FALSE)</f>
        <v>SKY</v>
      </c>
    </row>
    <row r="7" spans="1:6" x14ac:dyDescent="0.15">
      <c r="A7" s="1" t="s">
        <v>125</v>
      </c>
      <c r="B7" s="1">
        <v>7</v>
      </c>
      <c r="C7" s="1" t="s">
        <v>3</v>
      </c>
      <c r="D7" s="2" t="str">
        <f t="shared" si="0"/>
        <v>L. ROW</v>
      </c>
      <c r="E7" s="1" t="str">
        <f>VLOOKUP(Table1[[#This Row],[startnumber]], fullteam[], 3, FALSE)</f>
        <v xml:space="preserve"> Great Britain</v>
      </c>
      <c r="F7" s="1" t="str">
        <f>VLOOKUP(Table1[[#This Row],[team]], Table3[], 2, FALSE)</f>
        <v>SKY</v>
      </c>
    </row>
    <row r="8" spans="1:6" x14ac:dyDescent="0.15">
      <c r="A8" s="1" t="s">
        <v>4</v>
      </c>
      <c r="B8" s="1">
        <v>8</v>
      </c>
      <c r="C8" s="1" t="s">
        <v>3</v>
      </c>
      <c r="D8" s="2" t="str">
        <f t="shared" si="0"/>
        <v>G. THOMA</v>
      </c>
      <c r="E8" s="1" t="str">
        <f>VLOOKUP(Table1[[#This Row],[startnumber]], fullteam[], 3, FALSE)</f>
        <v xml:space="preserve"> Great Britain</v>
      </c>
      <c r="F8" s="1" t="str">
        <f>VLOOKUP(Table1[[#This Row],[team]], Table3[], 2, FALSE)</f>
        <v>SKY</v>
      </c>
    </row>
    <row r="9" spans="1:6" x14ac:dyDescent="0.15">
      <c r="A9" s="1" t="s">
        <v>96</v>
      </c>
      <c r="B9" s="1">
        <v>12</v>
      </c>
      <c r="C9" s="6" t="s">
        <v>415</v>
      </c>
      <c r="D9" s="2" t="str">
        <f t="shared" si="0"/>
        <v>S. CLARK</v>
      </c>
      <c r="E9" s="1" t="str">
        <f>VLOOKUP(Table1[[#This Row],[startnumber]], fullteam[], 3, FALSE)</f>
        <v xml:space="preserve"> Australia</v>
      </c>
      <c r="F9" s="1" t="str">
        <f>VLOOKUP(Table1[[#This Row],[team]], Table3[], 2, FALSE)</f>
        <v>EFD</v>
      </c>
    </row>
    <row r="10" spans="1:6" x14ac:dyDescent="0.15">
      <c r="A10" s="1" t="s">
        <v>140</v>
      </c>
      <c r="B10" s="1">
        <v>13</v>
      </c>
      <c r="C10" s="6" t="s">
        <v>415</v>
      </c>
      <c r="D10" s="2" t="str">
        <f t="shared" si="0"/>
        <v>L. CRADDOC</v>
      </c>
      <c r="E10" s="1" t="str">
        <f>VLOOKUP(Table1[[#This Row],[startnumber]], fullteam[], 3, FALSE)</f>
        <v xml:space="preserve"> United States</v>
      </c>
      <c r="F10" s="1" t="str">
        <f>VLOOKUP(Table1[[#This Row],[team]], Table3[], 2, FALSE)</f>
        <v>EFD</v>
      </c>
    </row>
    <row r="11" spans="1:6" x14ac:dyDescent="0.15">
      <c r="A11" s="1" t="s">
        <v>24</v>
      </c>
      <c r="B11" s="1">
        <v>14</v>
      </c>
      <c r="C11" s="6" t="s">
        <v>415</v>
      </c>
      <c r="D11" s="2" t="str">
        <f t="shared" si="0"/>
        <v>D. FELIPE MARTINEZ POVED</v>
      </c>
      <c r="E11" s="1" t="str">
        <f>VLOOKUP(Table1[[#This Row],[startnumber]], fullteam[], 3, FALSE)</f>
        <v xml:space="preserve"> Colombia</v>
      </c>
      <c r="F11" s="1" t="str">
        <f>VLOOKUP(Table1[[#This Row],[team]], Table3[], 2, FALSE)</f>
        <v>EFD</v>
      </c>
    </row>
    <row r="12" spans="1:6" x14ac:dyDescent="0.15">
      <c r="A12" s="1" t="s">
        <v>153</v>
      </c>
      <c r="B12" s="1">
        <v>15</v>
      </c>
      <c r="C12" s="6" t="s">
        <v>415</v>
      </c>
      <c r="D12" s="2" t="str">
        <f t="shared" si="0"/>
        <v>T. PHINNE</v>
      </c>
      <c r="E12" s="1" t="str">
        <f>VLOOKUP(Table1[[#This Row],[startnumber]], fullteam[], 3, FALSE)</f>
        <v xml:space="preserve"> United States</v>
      </c>
      <c r="F12" s="1" t="str">
        <f>VLOOKUP(Table1[[#This Row],[team]], Table3[], 2, FALSE)</f>
        <v>EFD</v>
      </c>
    </row>
    <row r="13" spans="1:6" x14ac:dyDescent="0.15">
      <c r="A13" s="1" t="s">
        <v>87</v>
      </c>
      <c r="B13" s="1">
        <v>16</v>
      </c>
      <c r="C13" s="6" t="s">
        <v>415</v>
      </c>
      <c r="D13" s="2" t="str">
        <f t="shared" si="0"/>
        <v>P. ROLLAN</v>
      </c>
      <c r="E13" s="1" t="str">
        <f>VLOOKUP(Table1[[#This Row],[startnumber]], fullteam[], 3, FALSE)</f>
        <v xml:space="preserve"> France</v>
      </c>
      <c r="F13" s="1" t="str">
        <f>VLOOKUP(Table1[[#This Row],[team]], Table3[], 2, FALSE)</f>
        <v>EFD</v>
      </c>
    </row>
    <row r="14" spans="1:6" x14ac:dyDescent="0.15">
      <c r="A14" s="1" t="s">
        <v>108</v>
      </c>
      <c r="B14" s="1">
        <v>17</v>
      </c>
      <c r="C14" s="6" t="s">
        <v>415</v>
      </c>
      <c r="D14" s="2" t="str">
        <f t="shared" si="0"/>
        <v>T. SCULL</v>
      </c>
      <c r="E14" s="1" t="str">
        <f>VLOOKUP(Table1[[#This Row],[startnumber]], fullteam[], 3, FALSE)</f>
        <v xml:space="preserve"> New Zealand</v>
      </c>
      <c r="F14" s="1" t="str">
        <f>VLOOKUP(Table1[[#This Row],[team]], Table3[], 2, FALSE)</f>
        <v>EFD</v>
      </c>
    </row>
    <row r="15" spans="1:6" x14ac:dyDescent="0.15">
      <c r="A15" s="1" t="s">
        <v>155</v>
      </c>
      <c r="B15" s="1">
        <v>18</v>
      </c>
      <c r="C15" s="6" t="s">
        <v>415</v>
      </c>
      <c r="D15" s="2" t="str">
        <f t="shared" si="0"/>
        <v>S. VANMARCK</v>
      </c>
      <c r="E15" s="1" t="str">
        <f>VLOOKUP(Table1[[#This Row],[startnumber]], fullteam[], 3, FALSE)</f>
        <v xml:space="preserve"> Belgium</v>
      </c>
      <c r="F15" s="1" t="str">
        <f>VLOOKUP(Table1[[#This Row],[team]], Table3[], 2, FALSE)</f>
        <v>EFD</v>
      </c>
    </row>
    <row r="16" spans="1:6" x14ac:dyDescent="0.15">
      <c r="A16" s="1" t="s">
        <v>25</v>
      </c>
      <c r="B16" s="1">
        <v>21</v>
      </c>
      <c r="C16" s="1" t="s">
        <v>26</v>
      </c>
      <c r="D16" s="2" t="str">
        <f t="shared" si="0"/>
        <v>R. BARDE</v>
      </c>
      <c r="E16" s="1" t="str">
        <f>VLOOKUP(Table1[[#This Row],[startnumber]], fullteam[], 3, FALSE)</f>
        <v xml:space="preserve"> France</v>
      </c>
      <c r="F16" s="1" t="str">
        <f>VLOOKUP(Table1[[#This Row],[team]], Table3[], 2, FALSE)</f>
        <v>ALM</v>
      </c>
    </row>
    <row r="17" spans="1:6" x14ac:dyDescent="0.15">
      <c r="A17" s="1" t="s">
        <v>47</v>
      </c>
      <c r="B17" s="1">
        <v>22</v>
      </c>
      <c r="C17" s="1" t="s">
        <v>26</v>
      </c>
      <c r="D17" s="2" t="str">
        <f t="shared" si="0"/>
        <v>S. DILLIE</v>
      </c>
      <c r="E17" s="1" t="str">
        <f>VLOOKUP(Table1[[#This Row],[startnumber]], fullteam[], 3, FALSE)</f>
        <v xml:space="preserve">  Switzerland</v>
      </c>
      <c r="F17" s="1" t="str">
        <f>VLOOKUP(Table1[[#This Row],[team]], Table3[], 2, FALSE)</f>
        <v>ALM</v>
      </c>
    </row>
    <row r="18" spans="1:6" x14ac:dyDescent="0.15">
      <c r="A18" s="1" t="s">
        <v>141</v>
      </c>
      <c r="B18" s="1">
        <v>24</v>
      </c>
      <c r="C18" s="1" t="s">
        <v>26</v>
      </c>
      <c r="D18" s="2" t="str">
        <f t="shared" si="0"/>
        <v>M. FRAN</v>
      </c>
      <c r="E18" s="1" t="str">
        <f>VLOOKUP(Table1[[#This Row],[startnumber]], fullteam[], 3, FALSE)</f>
        <v xml:space="preserve">  Switzerland</v>
      </c>
      <c r="F18" s="1" t="str">
        <f>VLOOKUP(Table1[[#This Row],[team]], Table3[], 2, FALSE)</f>
        <v>ALM</v>
      </c>
    </row>
    <row r="19" spans="1:6" x14ac:dyDescent="0.15">
      <c r="A19" s="1" t="s">
        <v>32</v>
      </c>
      <c r="B19" s="1">
        <v>26</v>
      </c>
      <c r="C19" s="1" t="s">
        <v>26</v>
      </c>
      <c r="D19" s="2" t="str">
        <f t="shared" si="0"/>
        <v>P. ROGER LATOU</v>
      </c>
      <c r="E19" s="1" t="str">
        <f>VLOOKUP(Table1[[#This Row],[startnumber]], fullteam[], 3, FALSE)</f>
        <v xml:space="preserve"> France</v>
      </c>
      <c r="F19" s="1" t="str">
        <f>VLOOKUP(Table1[[#This Row],[team]], Table3[], 2, FALSE)</f>
        <v>ALM</v>
      </c>
    </row>
    <row r="20" spans="1:6" x14ac:dyDescent="0.15">
      <c r="A20" s="1" t="s">
        <v>111</v>
      </c>
      <c r="B20" s="1">
        <v>27</v>
      </c>
      <c r="C20" s="1" t="s">
        <v>26</v>
      </c>
      <c r="D20" s="2" t="str">
        <f t="shared" si="0"/>
        <v>O. NAESE</v>
      </c>
      <c r="E20" s="1" t="str">
        <f>VLOOKUP(Table1[[#This Row],[startnumber]], fullteam[], 3, FALSE)</f>
        <v xml:space="preserve"> Belgium</v>
      </c>
      <c r="F20" s="1" t="str">
        <f>VLOOKUP(Table1[[#This Row],[team]], Table3[], 2, FALSE)</f>
        <v>ALM</v>
      </c>
    </row>
    <row r="21" spans="1:6" x14ac:dyDescent="0.15">
      <c r="A21" s="1" t="s">
        <v>0</v>
      </c>
      <c r="B21" s="1">
        <v>32</v>
      </c>
      <c r="C21" s="1" t="s">
        <v>1</v>
      </c>
      <c r="D21" s="2" t="str">
        <f t="shared" si="0"/>
        <v>T. DUMOULI</v>
      </c>
      <c r="E21" s="1" t="str">
        <f>VLOOKUP(Table1[[#This Row],[startnumber]], fullteam[], 3, FALSE)</f>
        <v xml:space="preserve"> Netherlands</v>
      </c>
      <c r="F21" s="1" t="str">
        <f>VLOOKUP(Table1[[#This Row],[team]], Table3[], 2, FALSE)</f>
        <v>SUN</v>
      </c>
    </row>
    <row r="22" spans="1:6" x14ac:dyDescent="0.15">
      <c r="A22" s="1" t="s">
        <v>31</v>
      </c>
      <c r="B22" s="1">
        <v>33</v>
      </c>
      <c r="C22" s="1" t="s">
        <v>1</v>
      </c>
      <c r="D22" s="2" t="str">
        <f t="shared" si="0"/>
        <v>N. ARND</v>
      </c>
      <c r="E22" s="1" t="str">
        <f>VLOOKUP(Table1[[#This Row],[startnumber]], fullteam[], 3, FALSE)</f>
        <v xml:space="preserve"> Germany</v>
      </c>
      <c r="F22" s="1" t="str">
        <f>VLOOKUP(Table1[[#This Row],[team]], Table3[], 2, FALSE)</f>
        <v>SUN</v>
      </c>
    </row>
    <row r="23" spans="1:6" x14ac:dyDescent="0.15">
      <c r="A23" s="1" t="s">
        <v>21</v>
      </c>
      <c r="B23" s="1">
        <v>34</v>
      </c>
      <c r="C23" s="1" t="s">
        <v>1</v>
      </c>
      <c r="D23" s="2" t="str">
        <f t="shared" si="0"/>
        <v>S. GESCHK</v>
      </c>
      <c r="E23" s="1" t="str">
        <f>VLOOKUP(Table1[[#This Row],[startnumber]], fullteam[], 3, FALSE)</f>
        <v xml:space="preserve"> Germany</v>
      </c>
      <c r="F23" s="1" t="str">
        <f>VLOOKUP(Table1[[#This Row],[team]], Table3[], 2, FALSE)</f>
        <v>SUN</v>
      </c>
    </row>
    <row r="24" spans="1:6" x14ac:dyDescent="0.15">
      <c r="A24" s="1" t="s">
        <v>27</v>
      </c>
      <c r="B24" s="1">
        <v>35</v>
      </c>
      <c r="C24" s="1" t="s">
        <v>1</v>
      </c>
      <c r="D24" s="2" t="str">
        <f t="shared" si="0"/>
        <v>C. HAG</v>
      </c>
      <c r="E24" s="1" t="str">
        <f>VLOOKUP(Table1[[#This Row],[startnumber]], fullteam[], 3, FALSE)</f>
        <v xml:space="preserve"> United States</v>
      </c>
      <c r="F24" s="1" t="str">
        <f>VLOOKUP(Table1[[#This Row],[team]], Table3[], 2, FALSE)</f>
        <v>SUN</v>
      </c>
    </row>
    <row r="25" spans="1:6" x14ac:dyDescent="0.15">
      <c r="A25" s="1" t="s">
        <v>6</v>
      </c>
      <c r="B25" s="1">
        <v>36</v>
      </c>
      <c r="C25" s="1" t="s">
        <v>1</v>
      </c>
      <c r="D25" s="2" t="str">
        <f t="shared" si="0"/>
        <v>S. KRAGH ANDERSE</v>
      </c>
      <c r="E25" s="1" t="str">
        <f>VLOOKUP(Table1[[#This Row],[startnumber]], fullteam[], 3, FALSE)</f>
        <v xml:space="preserve"> Denmark</v>
      </c>
      <c r="F25" s="1" t="str">
        <f>VLOOKUP(Table1[[#This Row],[team]], Table3[], 2, FALSE)</f>
        <v>SUN</v>
      </c>
    </row>
    <row r="26" spans="1:6" x14ac:dyDescent="0.15">
      <c r="A26" s="1" t="s">
        <v>88</v>
      </c>
      <c r="B26" s="1">
        <v>37</v>
      </c>
      <c r="C26" s="1" t="s">
        <v>1</v>
      </c>
      <c r="D26" s="2" t="str">
        <f t="shared" si="0"/>
        <v>L. TEN DA</v>
      </c>
      <c r="E26" s="1" t="str">
        <f>VLOOKUP(Table1[[#This Row],[startnumber]], fullteam[], 3, FALSE)</f>
        <v xml:space="preserve"> Netherlands</v>
      </c>
      <c r="F26" s="1" t="str">
        <f>VLOOKUP(Table1[[#This Row],[team]], Table3[], 2, FALSE)</f>
        <v>SUN</v>
      </c>
    </row>
    <row r="27" spans="1:6" x14ac:dyDescent="0.15">
      <c r="A27" s="1" t="s">
        <v>69</v>
      </c>
      <c r="B27" s="1">
        <v>38</v>
      </c>
      <c r="C27" s="1" t="s">
        <v>1</v>
      </c>
      <c r="D27" s="2" t="str">
        <f t="shared" si="0"/>
        <v>E. THEUN</v>
      </c>
      <c r="E27" s="1" t="str">
        <f>VLOOKUP(Table1[[#This Row],[startnumber]], fullteam[], 3, FALSE)</f>
        <v xml:space="preserve"> Belgium</v>
      </c>
      <c r="F27" s="1" t="str">
        <f>VLOOKUP(Table1[[#This Row],[team]], Table3[], 2, FALSE)</f>
        <v>SUN</v>
      </c>
    </row>
    <row r="28" spans="1:6" x14ac:dyDescent="0.15">
      <c r="A28" s="1" t="s">
        <v>60</v>
      </c>
      <c r="B28" s="1">
        <v>41</v>
      </c>
      <c r="C28" s="1" t="s">
        <v>61</v>
      </c>
      <c r="D28" s="2" t="str">
        <f t="shared" si="0"/>
        <v>W. BARGUI</v>
      </c>
      <c r="E28" s="1" t="str">
        <f>VLOOKUP(Table1[[#This Row],[startnumber]], fullteam[], 3, FALSE)</f>
        <v xml:space="preserve"> France</v>
      </c>
      <c r="F28" s="1" t="str">
        <f>VLOOKUP(Table1[[#This Row],[team]], Table3[], 2, FALSE)</f>
        <v>FST</v>
      </c>
    </row>
    <row r="29" spans="1:6" x14ac:dyDescent="0.15">
      <c r="A29" s="1" t="s">
        <v>73</v>
      </c>
      <c r="B29" s="1">
        <v>42</v>
      </c>
      <c r="C29" s="1" t="s">
        <v>61</v>
      </c>
      <c r="D29" s="2" t="str">
        <f t="shared" si="0"/>
        <v>M. BOUE</v>
      </c>
      <c r="E29" s="1" t="str">
        <f>VLOOKUP(Table1[[#This Row],[startnumber]], fullteam[], 3, FALSE)</f>
        <v xml:space="preserve"> France</v>
      </c>
      <c r="F29" s="1" t="str">
        <f>VLOOKUP(Table1[[#This Row],[team]], Table3[], 2, FALSE)</f>
        <v>FST</v>
      </c>
    </row>
    <row r="30" spans="1:6" x14ac:dyDescent="0.15">
      <c r="A30" s="1" t="s">
        <v>117</v>
      </c>
      <c r="B30" s="1">
        <v>43</v>
      </c>
      <c r="C30" s="1" t="s">
        <v>61</v>
      </c>
      <c r="D30" s="2" t="str">
        <f t="shared" si="0"/>
        <v>E. GESBER</v>
      </c>
      <c r="E30" s="1" t="str">
        <f>VLOOKUP(Table1[[#This Row],[startnumber]], fullteam[], 3, FALSE)</f>
        <v xml:space="preserve"> France</v>
      </c>
      <c r="F30" s="1" t="str">
        <f>VLOOKUP(Table1[[#This Row],[team]], Table3[], 2, FALSE)</f>
        <v>FST</v>
      </c>
    </row>
    <row r="31" spans="1:6" x14ac:dyDescent="0.15">
      <c r="A31" s="1" t="s">
        <v>128</v>
      </c>
      <c r="B31" s="1">
        <v>44</v>
      </c>
      <c r="C31" s="1" t="s">
        <v>61</v>
      </c>
      <c r="D31" s="2" t="str">
        <f t="shared" si="0"/>
        <v>R. HARD</v>
      </c>
      <c r="E31" s="1" t="str">
        <f>VLOOKUP(Table1[[#This Row],[startnumber]], fullteam[], 3, FALSE)</f>
        <v xml:space="preserve"> France</v>
      </c>
      <c r="F31" s="1" t="str">
        <f>VLOOKUP(Table1[[#This Row],[team]], Table3[], 2, FALSE)</f>
        <v>FST</v>
      </c>
    </row>
    <row r="32" spans="1:6" x14ac:dyDescent="0.15">
      <c r="A32" s="1" t="s">
        <v>110</v>
      </c>
      <c r="B32" s="1">
        <v>45</v>
      </c>
      <c r="C32" s="1" t="s">
        <v>61</v>
      </c>
      <c r="D32" s="2" t="str">
        <f t="shared" si="0"/>
        <v>K. LEDANOI</v>
      </c>
      <c r="E32" s="1" t="str">
        <f>VLOOKUP(Table1[[#This Row],[startnumber]], fullteam[], 3, FALSE)</f>
        <v xml:space="preserve"> France</v>
      </c>
      <c r="F32" s="1" t="str">
        <f>VLOOKUP(Table1[[#This Row],[team]], Table3[], 2, FALSE)</f>
        <v>FST</v>
      </c>
    </row>
    <row r="33" spans="1:6" x14ac:dyDescent="0.15">
      <c r="A33" s="1" t="s">
        <v>130</v>
      </c>
      <c r="B33" s="1">
        <v>46</v>
      </c>
      <c r="C33" s="1" t="s">
        <v>61</v>
      </c>
      <c r="D33" s="2" t="str">
        <f t="shared" si="0"/>
        <v>A. MOINAR</v>
      </c>
      <c r="E33" s="1" t="str">
        <f>VLOOKUP(Table1[[#This Row],[startnumber]], fullteam[], 3, FALSE)</f>
        <v xml:space="preserve"> France</v>
      </c>
      <c r="F33" s="1" t="str">
        <f>VLOOKUP(Table1[[#This Row],[team]], Table3[], 2, FALSE)</f>
        <v>FST</v>
      </c>
    </row>
    <row r="34" spans="1:6" x14ac:dyDescent="0.15">
      <c r="A34" s="1" t="s">
        <v>92</v>
      </c>
      <c r="B34" s="1">
        <v>47</v>
      </c>
      <c r="C34" s="1" t="s">
        <v>61</v>
      </c>
      <c r="D34" s="2" t="str">
        <f t="shared" ref="D34:D65" si="1">LEFT(A34, 1)&amp;"."&amp;MID(A34,FIND(" ", A34),LEN(A34)-FIND(" ", A34))</f>
        <v>L. PICHO</v>
      </c>
      <c r="E34" s="1" t="str">
        <f>VLOOKUP(Table1[[#This Row],[startnumber]], fullteam[], 3, FALSE)</f>
        <v xml:space="preserve"> France</v>
      </c>
      <c r="F34" s="1" t="str">
        <f>VLOOKUP(Table1[[#This Row],[team]], Table3[], 2, FALSE)</f>
        <v>FST</v>
      </c>
    </row>
    <row r="35" spans="1:6" x14ac:dyDescent="0.15">
      <c r="A35" s="1" t="s">
        <v>101</v>
      </c>
      <c r="B35" s="1">
        <v>48</v>
      </c>
      <c r="C35" s="1" t="s">
        <v>61</v>
      </c>
      <c r="D35" s="2" t="str">
        <f t="shared" si="1"/>
        <v>F. VACHO</v>
      </c>
      <c r="E35" s="1" t="str">
        <f>VLOOKUP(Table1[[#This Row],[startnumber]], fullteam[], 3, FALSE)</f>
        <v xml:space="preserve"> France</v>
      </c>
      <c r="F35" s="1" t="str">
        <f>VLOOKUP(Table1[[#This Row],[team]], Table3[], 2, FALSE)</f>
        <v>FST</v>
      </c>
    </row>
    <row r="36" spans="1:6" x14ac:dyDescent="0.15">
      <c r="A36" s="1" t="s">
        <v>115</v>
      </c>
      <c r="B36" s="1">
        <v>52</v>
      </c>
      <c r="C36" s="5" t="s">
        <v>435</v>
      </c>
      <c r="D36" s="2" t="str">
        <f t="shared" si="1"/>
        <v>S. COLBRELL</v>
      </c>
      <c r="E36" s="1" t="str">
        <f>VLOOKUP(Table1[[#This Row],[startnumber]], fullteam[], 3, FALSE)</f>
        <v xml:space="preserve"> Italy</v>
      </c>
      <c r="F36" s="1" t="str">
        <f>VLOOKUP(Table1[[#This Row],[team]], Table3[], 2, FALSE)</f>
        <v>TBM</v>
      </c>
    </row>
    <row r="37" spans="1:6" x14ac:dyDescent="0.15">
      <c r="A37" s="1" t="s">
        <v>119</v>
      </c>
      <c r="B37" s="1">
        <v>53</v>
      </c>
      <c r="C37" s="5" t="s">
        <v>435</v>
      </c>
      <c r="D37" s="2" t="str">
        <f t="shared" si="1"/>
        <v>H. HAUSSLE</v>
      </c>
      <c r="E37" s="1" t="str">
        <f>VLOOKUP(Table1[[#This Row],[startnumber]], fullteam[], 3, FALSE)</f>
        <v xml:space="preserve"> Australia</v>
      </c>
      <c r="F37" s="1" t="str">
        <f>VLOOKUP(Table1[[#This Row],[team]], Table3[], 2, FALSE)</f>
        <v>TBM</v>
      </c>
    </row>
    <row r="38" spans="1:6" x14ac:dyDescent="0.15">
      <c r="A38" s="1" t="s">
        <v>46</v>
      </c>
      <c r="B38" s="1">
        <v>54</v>
      </c>
      <c r="C38" s="5" t="s">
        <v>435</v>
      </c>
      <c r="D38" s="2" t="str">
        <f t="shared" si="1"/>
        <v>G. IZAGUIRRE INSAUST</v>
      </c>
      <c r="E38" s="1" t="str">
        <f>VLOOKUP(Table1[[#This Row],[startnumber]], fullteam[], 3, FALSE)</f>
        <v xml:space="preserve"> Spain</v>
      </c>
      <c r="F38" s="1" t="str">
        <f>VLOOKUP(Table1[[#This Row],[team]], Table3[], 2, FALSE)</f>
        <v>TBM</v>
      </c>
    </row>
    <row r="39" spans="1:6" x14ac:dyDescent="0.15">
      <c r="A39" s="1" t="s">
        <v>18</v>
      </c>
      <c r="B39" s="1">
        <v>55</v>
      </c>
      <c r="C39" s="5" t="s">
        <v>435</v>
      </c>
      <c r="D39" s="2" t="str">
        <f t="shared" si="1"/>
        <v>J. IZAGUIRRE INSAUST</v>
      </c>
      <c r="E39" s="1" t="str">
        <f>VLOOKUP(Table1[[#This Row],[startnumber]], fullteam[], 3, FALSE)</f>
        <v xml:space="preserve"> Spain</v>
      </c>
      <c r="F39" s="1" t="str">
        <f>VLOOKUP(Table1[[#This Row],[team]], Table3[], 2, FALSE)</f>
        <v>TBM</v>
      </c>
    </row>
    <row r="40" spans="1:6" x14ac:dyDescent="0.15">
      <c r="A40" s="1" t="s">
        <v>112</v>
      </c>
      <c r="B40" s="1">
        <v>56</v>
      </c>
      <c r="C40" s="5" t="s">
        <v>435</v>
      </c>
      <c r="D40" s="2" t="str">
        <f t="shared" si="1"/>
        <v>K. KORE</v>
      </c>
      <c r="E40" s="1" t="str">
        <f>VLOOKUP(Table1[[#This Row],[startnumber]], fullteam[], 3, FALSE)</f>
        <v xml:space="preserve"> Slovenia</v>
      </c>
      <c r="F40" s="1" t="str">
        <f>VLOOKUP(Table1[[#This Row],[team]], Table3[], 2, FALSE)</f>
        <v>TBM</v>
      </c>
    </row>
    <row r="41" spans="1:6" x14ac:dyDescent="0.15">
      <c r="A41" s="1" t="s">
        <v>83</v>
      </c>
      <c r="B41" s="1">
        <v>57</v>
      </c>
      <c r="C41" s="5" t="s">
        <v>435</v>
      </c>
      <c r="D41" s="2" t="str">
        <f t="shared" si="1"/>
        <v>F. PELLIZOTT</v>
      </c>
      <c r="E41" s="1" t="str">
        <f>VLOOKUP(Table1[[#This Row],[startnumber]], fullteam[], 3, FALSE)</f>
        <v xml:space="preserve"> Italy</v>
      </c>
      <c r="F41" s="1" t="str">
        <f>VLOOKUP(Table1[[#This Row],[team]], Table3[], 2, FALSE)</f>
        <v>TBM</v>
      </c>
    </row>
    <row r="42" spans="1:6" x14ac:dyDescent="0.15">
      <c r="A42" s="1" t="s">
        <v>45</v>
      </c>
      <c r="B42" s="1">
        <v>58</v>
      </c>
      <c r="C42" s="5" t="s">
        <v>435</v>
      </c>
      <c r="D42" s="2" t="str">
        <f t="shared" si="1"/>
        <v>D. POZZOVIV</v>
      </c>
      <c r="E42" s="1" t="str">
        <f>VLOOKUP(Table1[[#This Row],[startnumber]], fullteam[], 3, FALSE)</f>
        <v xml:space="preserve"> Italy</v>
      </c>
      <c r="F42" s="1" t="str">
        <f>VLOOKUP(Table1[[#This Row],[team]], Table3[], 2, FALSE)</f>
        <v>TBM</v>
      </c>
    </row>
    <row r="43" spans="1:6" x14ac:dyDescent="0.15">
      <c r="A43" s="1" t="s">
        <v>13</v>
      </c>
      <c r="B43" s="1">
        <v>61</v>
      </c>
      <c r="C43" s="5" t="s">
        <v>427</v>
      </c>
      <c r="D43" s="2" t="str">
        <f t="shared" si="1"/>
        <v>A. YATE</v>
      </c>
      <c r="E43" s="1" t="str">
        <f>VLOOKUP(Table1[[#This Row],[startnumber]], fullteam[], 3, FALSE)</f>
        <v xml:space="preserve"> Great Britain</v>
      </c>
      <c r="F43" s="1" t="str">
        <f>VLOOKUP(Table1[[#This Row],[team]], Table3[], 2, FALSE)</f>
        <v>MTS</v>
      </c>
    </row>
    <row r="44" spans="1:6" x14ac:dyDescent="0.15">
      <c r="A44" s="1" t="s">
        <v>129</v>
      </c>
      <c r="B44" s="1">
        <v>62</v>
      </c>
      <c r="C44" s="5" t="s">
        <v>427</v>
      </c>
      <c r="D44" s="2" t="str">
        <f t="shared" si="1"/>
        <v>J. BAUE</v>
      </c>
      <c r="E44" s="1" t="str">
        <f>VLOOKUP(Table1[[#This Row],[startnumber]], fullteam[], 3, FALSE)</f>
        <v xml:space="preserve"> New Zealand</v>
      </c>
      <c r="F44" s="1" t="str">
        <f>VLOOKUP(Table1[[#This Row],[team]], Table3[], 2, FALSE)</f>
        <v>MTS</v>
      </c>
    </row>
    <row r="45" spans="1:6" x14ac:dyDescent="0.15">
      <c r="A45" s="1" t="s">
        <v>39</v>
      </c>
      <c r="B45" s="1">
        <v>63</v>
      </c>
      <c r="C45" s="5" t="s">
        <v>427</v>
      </c>
      <c r="D45" s="2" t="str">
        <f t="shared" si="1"/>
        <v>L. DURBRIDG</v>
      </c>
      <c r="E45" s="1" t="str">
        <f>VLOOKUP(Table1[[#This Row],[startnumber]], fullteam[], 3, FALSE)</f>
        <v xml:space="preserve"> Australia</v>
      </c>
      <c r="F45" s="1" t="str">
        <f>VLOOKUP(Table1[[#This Row],[team]], Table3[], 2, FALSE)</f>
        <v>MTS</v>
      </c>
    </row>
    <row r="46" spans="1:6" x14ac:dyDescent="0.15">
      <c r="A46" s="1" t="s">
        <v>98</v>
      </c>
      <c r="B46" s="1">
        <v>64</v>
      </c>
      <c r="C46" s="5" t="s">
        <v>427</v>
      </c>
      <c r="D46" s="2" t="str">
        <f t="shared" si="1"/>
        <v>M. HAYMA</v>
      </c>
      <c r="E46" s="1" t="str">
        <f>VLOOKUP(Table1[[#This Row],[startnumber]], fullteam[], 3, FALSE)</f>
        <v xml:space="preserve"> Australia</v>
      </c>
      <c r="F46" s="1" t="str">
        <f>VLOOKUP(Table1[[#This Row],[team]], Table3[], 2, FALSE)</f>
        <v>MTS</v>
      </c>
    </row>
    <row r="47" spans="1:6" x14ac:dyDescent="0.15">
      <c r="A47" s="1" t="s">
        <v>12</v>
      </c>
      <c r="B47" s="1">
        <v>65</v>
      </c>
      <c r="C47" s="5" t="s">
        <v>427</v>
      </c>
      <c r="D47" s="2" t="str">
        <f t="shared" si="1"/>
        <v>M. HEPBUR</v>
      </c>
      <c r="E47" s="1" t="str">
        <f>VLOOKUP(Table1[[#This Row],[startnumber]], fullteam[], 3, FALSE)</f>
        <v xml:space="preserve"> Australia</v>
      </c>
      <c r="F47" s="1" t="str">
        <f>VLOOKUP(Table1[[#This Row],[team]], Table3[], 2, FALSE)</f>
        <v>MTS</v>
      </c>
    </row>
    <row r="48" spans="1:6" x14ac:dyDescent="0.15">
      <c r="A48" s="1" t="s">
        <v>106</v>
      </c>
      <c r="B48" s="1">
        <v>67</v>
      </c>
      <c r="C48" s="5" t="s">
        <v>427</v>
      </c>
      <c r="D48" s="2" t="str">
        <f t="shared" si="1"/>
        <v>D. IMPE</v>
      </c>
      <c r="E48" s="1" t="str">
        <f>VLOOKUP(Table1[[#This Row],[startnumber]], fullteam[], 3, FALSE)</f>
        <v xml:space="preserve"> South Africa</v>
      </c>
      <c r="F48" s="1" t="str">
        <f>VLOOKUP(Table1[[#This Row],[team]], Table3[], 2, FALSE)</f>
        <v>MTS</v>
      </c>
    </row>
    <row r="49" spans="1:6" x14ac:dyDescent="0.15">
      <c r="A49" s="1" t="s">
        <v>74</v>
      </c>
      <c r="B49" s="1">
        <v>68</v>
      </c>
      <c r="C49" s="5" t="s">
        <v>427</v>
      </c>
      <c r="D49" s="2" t="str">
        <f t="shared" si="1"/>
        <v>M. NIEVE ITURRALD</v>
      </c>
      <c r="E49" s="1" t="str">
        <f>VLOOKUP(Table1[[#This Row],[startnumber]], fullteam[], 3, FALSE)</f>
        <v xml:space="preserve"> Spain</v>
      </c>
      <c r="F49" s="1" t="str">
        <f>VLOOKUP(Table1[[#This Row],[team]], Table3[], 2, FALSE)</f>
        <v>MTS</v>
      </c>
    </row>
    <row r="50" spans="1:6" x14ac:dyDescent="0.15">
      <c r="A50" s="1" t="s">
        <v>82</v>
      </c>
      <c r="B50" s="1">
        <v>71</v>
      </c>
      <c r="C50" s="1" t="s">
        <v>11</v>
      </c>
      <c r="D50" s="2" t="str">
        <f t="shared" si="1"/>
        <v>N. QUINTAN</v>
      </c>
      <c r="E50" s="1" t="str">
        <f>VLOOKUP(Table1[[#This Row],[startnumber]], fullteam[], 3, FALSE)</f>
        <v xml:space="preserve"> Colombia</v>
      </c>
      <c r="F50" s="1" t="str">
        <f>VLOOKUP(Table1[[#This Row],[team]], Table3[], 2, FALSE)</f>
        <v>MOV</v>
      </c>
    </row>
    <row r="51" spans="1:6" x14ac:dyDescent="0.15">
      <c r="A51" s="1" t="s">
        <v>105</v>
      </c>
      <c r="B51" s="1">
        <v>72</v>
      </c>
      <c r="C51" s="1" t="s">
        <v>11</v>
      </c>
      <c r="D51" s="2" t="str">
        <f t="shared" si="1"/>
        <v>A. AMADO</v>
      </c>
      <c r="E51" s="1" t="str">
        <f>VLOOKUP(Table1[[#This Row],[startnumber]], fullteam[], 3, FALSE)</f>
        <v xml:space="preserve"> Costa Rica</v>
      </c>
      <c r="F51" s="1" t="str">
        <f>VLOOKUP(Table1[[#This Row],[team]], Table3[], 2, FALSE)</f>
        <v>MOV</v>
      </c>
    </row>
    <row r="52" spans="1:6" x14ac:dyDescent="0.15">
      <c r="A52" s="1" t="s">
        <v>147</v>
      </c>
      <c r="B52" s="1">
        <v>73</v>
      </c>
      <c r="C52" s="1" t="s">
        <v>11</v>
      </c>
      <c r="D52" s="2" t="str">
        <f t="shared" si="1"/>
        <v>D. BENNAT</v>
      </c>
      <c r="E52" s="1" t="str">
        <f>VLOOKUP(Table1[[#This Row],[startnumber]], fullteam[], 3, FALSE)</f>
        <v xml:space="preserve"> Italy</v>
      </c>
      <c r="F52" s="1" t="str">
        <f>VLOOKUP(Table1[[#This Row],[team]], Table3[], 2, FALSE)</f>
        <v>MOV</v>
      </c>
    </row>
    <row r="53" spans="1:6" x14ac:dyDescent="0.15">
      <c r="A53" s="1" t="s">
        <v>64</v>
      </c>
      <c r="B53" s="1">
        <v>74</v>
      </c>
      <c r="C53" s="1" t="s">
        <v>11</v>
      </c>
      <c r="D53" s="2" t="str">
        <f t="shared" si="1"/>
        <v>I. ERVIT</v>
      </c>
      <c r="E53" s="1" t="str">
        <f>VLOOKUP(Table1[[#This Row],[startnumber]], fullteam[], 3, FALSE)</f>
        <v xml:space="preserve"> Spain</v>
      </c>
      <c r="F53" s="1" t="str">
        <f>VLOOKUP(Table1[[#This Row],[team]], Table3[], 2, FALSE)</f>
        <v>MOV</v>
      </c>
    </row>
    <row r="54" spans="1:6" x14ac:dyDescent="0.15">
      <c r="A54" s="1" t="s">
        <v>55</v>
      </c>
      <c r="B54" s="1">
        <v>75</v>
      </c>
      <c r="C54" s="1" t="s">
        <v>11</v>
      </c>
      <c r="D54" s="2" t="str">
        <f t="shared" si="1"/>
        <v>M. LANDA MEAN</v>
      </c>
      <c r="E54" s="1" t="str">
        <f>VLOOKUP(Table1[[#This Row],[startnumber]], fullteam[], 3, FALSE)</f>
        <v xml:space="preserve"> Spain</v>
      </c>
      <c r="F54" s="1" t="str">
        <f>VLOOKUP(Table1[[#This Row],[team]], Table3[], 2, FALSE)</f>
        <v>MOV</v>
      </c>
    </row>
    <row r="55" spans="1:6" x14ac:dyDescent="0.15">
      <c r="A55" s="1" t="s">
        <v>10</v>
      </c>
      <c r="B55" s="1">
        <v>77</v>
      </c>
      <c r="C55" s="1" t="s">
        <v>11</v>
      </c>
      <c r="D55" s="2" t="str">
        <f t="shared" si="1"/>
        <v>M. SOLE</v>
      </c>
      <c r="E55" s="1" t="str">
        <f>VLOOKUP(Table1[[#This Row],[startnumber]], fullteam[], 3, FALSE)</f>
        <v xml:space="preserve"> Spain</v>
      </c>
      <c r="F55" s="1" t="str">
        <f>VLOOKUP(Table1[[#This Row],[team]], Table3[], 2, FALSE)</f>
        <v>MOV</v>
      </c>
    </row>
    <row r="56" spans="1:6" x14ac:dyDescent="0.15">
      <c r="A56" s="1" t="s">
        <v>22</v>
      </c>
      <c r="B56" s="1">
        <v>78</v>
      </c>
      <c r="C56" s="1" t="s">
        <v>11</v>
      </c>
      <c r="D56" s="2" t="str">
        <f t="shared" si="1"/>
        <v>A. VALVERD</v>
      </c>
      <c r="E56" s="1" t="str">
        <f>VLOOKUP(Table1[[#This Row],[startnumber]], fullteam[], 3, FALSE)</f>
        <v xml:space="preserve"> Spain</v>
      </c>
      <c r="F56" s="1" t="str">
        <f>VLOOKUP(Table1[[#This Row],[team]], Table3[], 2, FALSE)</f>
        <v>MOV</v>
      </c>
    </row>
    <row r="57" spans="1:6" x14ac:dyDescent="0.15">
      <c r="A57" s="1" t="s">
        <v>16</v>
      </c>
      <c r="B57" s="1">
        <v>83</v>
      </c>
      <c r="C57" s="1" t="s">
        <v>15</v>
      </c>
      <c r="D57" s="2" t="str">
        <f t="shared" si="1"/>
        <v>D. CARUS</v>
      </c>
      <c r="E57" s="1" t="str">
        <f>VLOOKUP(Table1[[#This Row],[startnumber]], fullteam[], 3, FALSE)</f>
        <v xml:space="preserve"> Italy</v>
      </c>
      <c r="F57" s="1" t="str">
        <f>VLOOKUP(Table1[[#This Row],[team]], Table3[], 2, FALSE)</f>
        <v>BMC</v>
      </c>
    </row>
    <row r="58" spans="1:6" x14ac:dyDescent="0.15">
      <c r="A58" s="1" t="s">
        <v>113</v>
      </c>
      <c r="B58" s="1">
        <v>84</v>
      </c>
      <c r="C58" s="1" t="s">
        <v>15</v>
      </c>
      <c r="D58" s="2" t="str">
        <f t="shared" si="1"/>
        <v>S. GERRAN</v>
      </c>
      <c r="E58" s="1" t="str">
        <f>VLOOKUP(Table1[[#This Row],[startnumber]], fullteam[], 3, FALSE)</f>
        <v xml:space="preserve"> Australia</v>
      </c>
      <c r="F58" s="1" t="str">
        <f>VLOOKUP(Table1[[#This Row],[team]], Table3[], 2, FALSE)</f>
        <v>BMC</v>
      </c>
    </row>
    <row r="59" spans="1:6" x14ac:dyDescent="0.15">
      <c r="A59" s="1" t="s">
        <v>14</v>
      </c>
      <c r="B59" s="1">
        <v>85</v>
      </c>
      <c r="C59" s="1" t="s">
        <v>15</v>
      </c>
      <c r="D59" s="2" t="str">
        <f t="shared" si="1"/>
        <v>S. KÜN</v>
      </c>
      <c r="E59" s="1" t="str">
        <f>VLOOKUP(Table1[[#This Row],[startnumber]], fullteam[], 3, FALSE)</f>
        <v xml:space="preserve">  Switzerland</v>
      </c>
      <c r="F59" s="1" t="str">
        <f>VLOOKUP(Table1[[#This Row],[team]], Table3[], 2, FALSE)</f>
        <v>BMC</v>
      </c>
    </row>
    <row r="60" spans="1:6" x14ac:dyDescent="0.15">
      <c r="A60" s="1" t="s">
        <v>56</v>
      </c>
      <c r="B60" s="1">
        <v>86</v>
      </c>
      <c r="C60" s="1" t="s">
        <v>15</v>
      </c>
      <c r="D60" s="2" t="str">
        <f t="shared" si="1"/>
        <v>M. SCHÄ</v>
      </c>
      <c r="E60" s="1" t="str">
        <f>VLOOKUP(Table1[[#This Row],[startnumber]], fullteam[], 3, FALSE)</f>
        <v xml:space="preserve">  Switzerland</v>
      </c>
      <c r="F60" s="1" t="str">
        <f>VLOOKUP(Table1[[#This Row],[team]], Table3[], 2, FALSE)</f>
        <v>BMC</v>
      </c>
    </row>
    <row r="61" spans="1:6" x14ac:dyDescent="0.15">
      <c r="A61" s="1" t="s">
        <v>100</v>
      </c>
      <c r="B61" s="1">
        <v>87</v>
      </c>
      <c r="C61" s="1" t="s">
        <v>15</v>
      </c>
      <c r="D61" s="2" t="str">
        <f t="shared" si="1"/>
        <v>G. VAN AVERMAE</v>
      </c>
      <c r="E61" s="1" t="str">
        <f>VLOOKUP(Table1[[#This Row],[startnumber]], fullteam[], 3, FALSE)</f>
        <v xml:space="preserve"> Belgium</v>
      </c>
      <c r="F61" s="1" t="str">
        <f>VLOOKUP(Table1[[#This Row],[team]], Table3[], 2, FALSE)</f>
        <v>BMC</v>
      </c>
    </row>
    <row r="62" spans="1:6" x14ac:dyDescent="0.15">
      <c r="A62" s="1" t="s">
        <v>35</v>
      </c>
      <c r="B62" s="1">
        <v>88</v>
      </c>
      <c r="C62" s="1" t="s">
        <v>15</v>
      </c>
      <c r="D62" s="2" t="str">
        <f t="shared" si="1"/>
        <v>T. VAN GARDERE</v>
      </c>
      <c r="E62" s="1" t="str">
        <f>VLOOKUP(Table1[[#This Row],[startnumber]], fullteam[], 3, FALSE)</f>
        <v xml:space="preserve"> United States</v>
      </c>
      <c r="F62" s="1" t="str">
        <f>VLOOKUP(Table1[[#This Row],[team]], Table3[], 2, FALSE)</f>
        <v>BMC</v>
      </c>
    </row>
    <row r="63" spans="1:6" x14ac:dyDescent="0.15">
      <c r="A63" s="1" t="s">
        <v>42</v>
      </c>
      <c r="B63" s="1">
        <v>91</v>
      </c>
      <c r="C63" s="6" t="s">
        <v>448</v>
      </c>
      <c r="D63" s="2" t="str">
        <f t="shared" si="1"/>
        <v>D. MARTI</v>
      </c>
      <c r="E63" s="1" t="str">
        <f>VLOOKUP(Table1[[#This Row],[startnumber]], fullteam[], 3, FALSE)</f>
        <v xml:space="preserve"> Ireland</v>
      </c>
      <c r="F63" s="1" t="str">
        <f>VLOOKUP(Table1[[#This Row],[team]], Table3[], 2, FALSE)</f>
        <v>UAD</v>
      </c>
    </row>
    <row r="64" spans="1:6" x14ac:dyDescent="0.15">
      <c r="A64" s="1" t="s">
        <v>120</v>
      </c>
      <c r="B64" s="1">
        <v>92</v>
      </c>
      <c r="C64" s="6" t="s">
        <v>448</v>
      </c>
      <c r="D64" s="2" t="str">
        <f t="shared" si="1"/>
        <v>J. DARWIN ATAPUMA HURTAD</v>
      </c>
      <c r="E64" s="1" t="str">
        <f>VLOOKUP(Table1[[#This Row],[startnumber]], fullteam[], 3, FALSE)</f>
        <v xml:space="preserve"> Colombia</v>
      </c>
      <c r="F64" s="1" t="str">
        <f>VLOOKUP(Table1[[#This Row],[team]], Table3[], 2, FALSE)</f>
        <v>UAD</v>
      </c>
    </row>
    <row r="65" spans="1:6" x14ac:dyDescent="0.15">
      <c r="A65" s="1" t="s">
        <v>102</v>
      </c>
      <c r="B65" s="1">
        <v>93</v>
      </c>
      <c r="C65" s="6" t="s">
        <v>448</v>
      </c>
      <c r="D65" s="2" t="str">
        <f t="shared" si="1"/>
        <v>K. ÐURASE</v>
      </c>
      <c r="E65" s="1" t="str">
        <f>VLOOKUP(Table1[[#This Row],[startnumber]], fullteam[], 3, FALSE)</f>
        <v xml:space="preserve"> Croatia</v>
      </c>
      <c r="F65" s="1" t="str">
        <f>VLOOKUP(Table1[[#This Row],[team]], Table3[], 2, FALSE)</f>
        <v>UAD</v>
      </c>
    </row>
    <row r="66" spans="1:6" x14ac:dyDescent="0.15">
      <c r="A66" s="1" t="s">
        <v>151</v>
      </c>
      <c r="B66" s="1">
        <v>94</v>
      </c>
      <c r="C66" s="6" t="s">
        <v>448</v>
      </c>
      <c r="D66" s="2" t="str">
        <f t="shared" ref="D66:D97" si="2">LEFT(A66, 1)&amp;"."&amp;MID(A66,FIND(" ", A66),LEN(A66)-FIND(" ", A66))</f>
        <v>R. FERRAR</v>
      </c>
      <c r="E66" s="1" t="str">
        <f>VLOOKUP(Table1[[#This Row],[startnumber]], fullteam[], 3, FALSE)</f>
        <v xml:space="preserve"> Italy</v>
      </c>
      <c r="F66" s="1" t="str">
        <f>VLOOKUP(Table1[[#This Row],[team]], Table3[], 2, FALSE)</f>
        <v>UAD</v>
      </c>
    </row>
    <row r="67" spans="1:6" x14ac:dyDescent="0.15">
      <c r="A67" s="1" t="s">
        <v>150</v>
      </c>
      <c r="B67" s="1">
        <v>95</v>
      </c>
      <c r="C67" s="6" t="s">
        <v>448</v>
      </c>
      <c r="D67" s="2" t="str">
        <f t="shared" si="2"/>
        <v>A. KRISTOF</v>
      </c>
      <c r="E67" s="1" t="str">
        <f>VLOOKUP(Table1[[#This Row],[startnumber]], fullteam[], 3, FALSE)</f>
        <v xml:space="preserve"> Norway</v>
      </c>
      <c r="F67" s="1" t="str">
        <f>VLOOKUP(Table1[[#This Row],[team]], Table3[], 2, FALSE)</f>
        <v>UAD</v>
      </c>
    </row>
    <row r="68" spans="1:6" x14ac:dyDescent="0.15">
      <c r="A68" s="1" t="s">
        <v>80</v>
      </c>
      <c r="B68" s="1">
        <v>96</v>
      </c>
      <c r="C68" s="6" t="s">
        <v>448</v>
      </c>
      <c r="D68" s="2" t="str">
        <f t="shared" si="2"/>
        <v>M. MARCAT</v>
      </c>
      <c r="E68" s="1" t="str">
        <f>VLOOKUP(Table1[[#This Row],[startnumber]], fullteam[], 3, FALSE)</f>
        <v xml:space="preserve"> Italy</v>
      </c>
      <c r="F68" s="1" t="str">
        <f>VLOOKUP(Table1[[#This Row],[team]], Table3[], 2, FALSE)</f>
        <v>UAD</v>
      </c>
    </row>
    <row r="69" spans="1:6" x14ac:dyDescent="0.15">
      <c r="A69" s="1" t="s">
        <v>146</v>
      </c>
      <c r="B69" s="1">
        <v>97</v>
      </c>
      <c r="C69" s="6" t="s">
        <v>448</v>
      </c>
      <c r="D69" s="2" t="str">
        <f t="shared" si="2"/>
        <v>R. SUTHERLAN</v>
      </c>
      <c r="E69" s="1" t="str">
        <f>VLOOKUP(Table1[[#This Row],[startnumber]], fullteam[], 3, FALSE)</f>
        <v xml:space="preserve"> Australia</v>
      </c>
      <c r="F69" s="1" t="str">
        <f>VLOOKUP(Table1[[#This Row],[team]], Table3[], 2, FALSE)</f>
        <v>UAD</v>
      </c>
    </row>
    <row r="70" spans="1:6" x14ac:dyDescent="0.15">
      <c r="A70" s="1" t="s">
        <v>143</v>
      </c>
      <c r="B70" s="1">
        <v>98</v>
      </c>
      <c r="C70" s="6" t="s">
        <v>448</v>
      </c>
      <c r="D70" s="2" t="str">
        <f t="shared" si="2"/>
        <v>O. TROI</v>
      </c>
      <c r="E70" s="1" t="str">
        <f>VLOOKUP(Table1[[#This Row],[startnumber]], fullteam[], 3, FALSE)</f>
        <v xml:space="preserve"> Italy</v>
      </c>
      <c r="F70" s="1" t="str">
        <f>VLOOKUP(Table1[[#This Row],[team]], Table3[], 2, FALSE)</f>
        <v>UAD</v>
      </c>
    </row>
    <row r="71" spans="1:6" x14ac:dyDescent="0.15">
      <c r="A71" s="1" t="s">
        <v>70</v>
      </c>
      <c r="B71" s="1">
        <v>101</v>
      </c>
      <c r="C71" s="6" t="s">
        <v>270</v>
      </c>
      <c r="D71" s="2" t="str">
        <f t="shared" si="2"/>
        <v>J. ALAPHILIPP</v>
      </c>
      <c r="E71" s="1" t="str">
        <f>VLOOKUP(Table1[[#This Row],[startnumber]], fullteam[], 3, FALSE)</f>
        <v xml:space="preserve"> France</v>
      </c>
      <c r="F71" s="1" t="str">
        <f>VLOOKUP(Table1[[#This Row],[team]], Table3[], 2, FALSE)</f>
        <v>QST</v>
      </c>
    </row>
    <row r="72" spans="1:6" x14ac:dyDescent="0.15">
      <c r="A72" s="1" t="s">
        <v>7</v>
      </c>
      <c r="B72" s="1">
        <v>105</v>
      </c>
      <c r="C72" s="6" t="s">
        <v>270</v>
      </c>
      <c r="D72" s="2" t="str">
        <f t="shared" si="2"/>
        <v>B. JUNGEL</v>
      </c>
      <c r="E72" s="1" t="str">
        <f>VLOOKUP(Table1[[#This Row],[startnumber]], fullteam[], 3, FALSE)</f>
        <v xml:space="preserve"> Luxembourg</v>
      </c>
      <c r="F72" s="1" t="str">
        <f>VLOOKUP(Table1[[#This Row],[team]], Table3[], 2, FALSE)</f>
        <v>QST</v>
      </c>
    </row>
    <row r="73" spans="1:6" x14ac:dyDescent="0.15">
      <c r="A73" s="1" t="s">
        <v>99</v>
      </c>
      <c r="B73" s="1">
        <v>106</v>
      </c>
      <c r="C73" s="6" t="s">
        <v>270</v>
      </c>
      <c r="D73" s="2" t="str">
        <f t="shared" si="2"/>
        <v>Y. LAMPAER</v>
      </c>
      <c r="E73" s="1" t="str">
        <f>VLOOKUP(Table1[[#This Row],[startnumber]], fullteam[], 3, FALSE)</f>
        <v xml:space="preserve"> Belgium</v>
      </c>
      <c r="F73" s="1" t="str">
        <f>VLOOKUP(Table1[[#This Row],[team]], Table3[], 2, FALSE)</f>
        <v>QST</v>
      </c>
    </row>
    <row r="74" spans="1:6" x14ac:dyDescent="0.15">
      <c r="A74" s="1" t="s">
        <v>138</v>
      </c>
      <c r="B74" s="1">
        <v>107</v>
      </c>
      <c r="C74" s="6" t="s">
        <v>270</v>
      </c>
      <c r="D74" s="2" t="str">
        <f t="shared" si="2"/>
        <v>M. ARIEL RICHEZ</v>
      </c>
      <c r="E74" s="1" t="str">
        <f>VLOOKUP(Table1[[#This Row],[startnumber]], fullteam[], 3, FALSE)</f>
        <v xml:space="preserve"> Argentina</v>
      </c>
      <c r="F74" s="1" t="str">
        <f>VLOOKUP(Table1[[#This Row],[team]], Table3[], 2, FALSE)</f>
        <v>QST</v>
      </c>
    </row>
    <row r="75" spans="1:6" x14ac:dyDescent="0.15">
      <c r="A75" s="1" t="s">
        <v>158</v>
      </c>
      <c r="B75" s="1">
        <v>108</v>
      </c>
      <c r="C75" s="6" t="s">
        <v>270</v>
      </c>
      <c r="D75" s="2" t="str">
        <f t="shared" si="2"/>
        <v>N. TERPSTR</v>
      </c>
      <c r="E75" s="1" t="str">
        <f>VLOOKUP(Table1[[#This Row],[startnumber]], fullteam[], 3, FALSE)</f>
        <v xml:space="preserve"> Netherlands</v>
      </c>
      <c r="F75" s="1" t="str">
        <f>VLOOKUP(Table1[[#This Row],[team]], Table3[], 2, FALSE)</f>
        <v>QST</v>
      </c>
    </row>
    <row r="76" spans="1:6" x14ac:dyDescent="0.15">
      <c r="A76" s="1" t="s">
        <v>148</v>
      </c>
      <c r="B76" s="1">
        <v>111</v>
      </c>
      <c r="C76" s="1" t="s">
        <v>29</v>
      </c>
      <c r="D76" s="2" t="str">
        <f t="shared" si="2"/>
        <v>P. SAGA</v>
      </c>
      <c r="E76" s="1" t="str">
        <f>VLOOKUP(Table1[[#This Row],[startnumber]], fullteam[], 3, FALSE)</f>
        <v xml:space="preserve"> Slovakia</v>
      </c>
      <c r="F76" s="1" t="str">
        <f>VLOOKUP(Table1[[#This Row],[team]], Table3[], 2, FALSE)</f>
        <v>BOH</v>
      </c>
    </row>
    <row r="77" spans="1:6" x14ac:dyDescent="0.15">
      <c r="A77" s="1" t="s">
        <v>66</v>
      </c>
      <c r="B77" s="1">
        <v>112</v>
      </c>
      <c r="C77" s="1" t="s">
        <v>29</v>
      </c>
      <c r="D77" s="2" t="str">
        <f t="shared" si="2"/>
        <v>M. BODNA</v>
      </c>
      <c r="E77" s="1" t="str">
        <f>VLOOKUP(Table1[[#This Row],[startnumber]], fullteam[], 3, FALSE)</f>
        <v xml:space="preserve"> Poland</v>
      </c>
      <c r="F77" s="1" t="str">
        <f>VLOOKUP(Table1[[#This Row],[team]], Table3[], 2, FALSE)</f>
        <v>BOH</v>
      </c>
    </row>
    <row r="78" spans="1:6" x14ac:dyDescent="0.15">
      <c r="A78" s="1" t="s">
        <v>54</v>
      </c>
      <c r="B78" s="1">
        <v>113</v>
      </c>
      <c r="C78" s="1" t="s">
        <v>29</v>
      </c>
      <c r="D78" s="2" t="str">
        <f t="shared" si="2"/>
        <v>M. BURGHARD</v>
      </c>
      <c r="E78" s="1" t="str">
        <f>VLOOKUP(Table1[[#This Row],[startnumber]], fullteam[], 3, FALSE)</f>
        <v xml:space="preserve"> Germany</v>
      </c>
      <c r="F78" s="1" t="str">
        <f>VLOOKUP(Table1[[#This Row],[team]], Table3[], 2, FALSE)</f>
        <v>BOH</v>
      </c>
    </row>
    <row r="79" spans="1:6" x14ac:dyDescent="0.15">
      <c r="A79" s="1" t="s">
        <v>28</v>
      </c>
      <c r="B79" s="1">
        <v>114</v>
      </c>
      <c r="C79" s="1" t="s">
        <v>29</v>
      </c>
      <c r="D79" s="2" t="str">
        <f t="shared" si="2"/>
        <v>R. MAJK</v>
      </c>
      <c r="E79" s="1" t="str">
        <f>VLOOKUP(Table1[[#This Row],[startnumber]], fullteam[], 3, FALSE)</f>
        <v xml:space="preserve"> Poland</v>
      </c>
      <c r="F79" s="1" t="str">
        <f>VLOOKUP(Table1[[#This Row],[team]], Table3[], 2, FALSE)</f>
        <v>BOH</v>
      </c>
    </row>
    <row r="80" spans="1:6" x14ac:dyDescent="0.15">
      <c r="A80" s="1" t="s">
        <v>52</v>
      </c>
      <c r="B80" s="1">
        <v>115</v>
      </c>
      <c r="C80" s="1" t="s">
        <v>29</v>
      </c>
      <c r="D80" s="2" t="str">
        <f t="shared" si="2"/>
        <v>G. MÜHLBERGE</v>
      </c>
      <c r="E80" s="1" t="str">
        <f>VLOOKUP(Table1[[#This Row],[startnumber]], fullteam[], 3, FALSE)</f>
        <v xml:space="preserve"> Austria</v>
      </c>
      <c r="F80" s="1" t="str">
        <f>VLOOKUP(Table1[[#This Row],[team]], Table3[], 2, FALSE)</f>
        <v>BOH</v>
      </c>
    </row>
    <row r="81" spans="1:6" x14ac:dyDescent="0.15">
      <c r="A81" s="1" t="s">
        <v>118</v>
      </c>
      <c r="B81" s="1">
        <v>116</v>
      </c>
      <c r="C81" s="1" t="s">
        <v>29</v>
      </c>
      <c r="D81" s="2" t="str">
        <f t="shared" si="2"/>
        <v>D. OS</v>
      </c>
      <c r="E81" s="1" t="str">
        <f>VLOOKUP(Table1[[#This Row],[startnumber]], fullteam[], 3, FALSE)</f>
        <v xml:space="preserve"> Italy</v>
      </c>
      <c r="F81" s="1" t="str">
        <f>VLOOKUP(Table1[[#This Row],[team]], Table3[], 2, FALSE)</f>
        <v>BOH</v>
      </c>
    </row>
    <row r="82" spans="1:6" x14ac:dyDescent="0.15">
      <c r="A82" s="1" t="s">
        <v>116</v>
      </c>
      <c r="B82" s="1">
        <v>117</v>
      </c>
      <c r="C82" s="1" t="s">
        <v>29</v>
      </c>
      <c r="D82" s="2" t="str">
        <f t="shared" si="2"/>
        <v>P. POLJANSK</v>
      </c>
      <c r="E82" s="1" t="str">
        <f>VLOOKUP(Table1[[#This Row],[startnumber]], fullteam[], 3, FALSE)</f>
        <v xml:space="preserve"> Poland</v>
      </c>
      <c r="F82" s="1" t="str">
        <f>VLOOKUP(Table1[[#This Row],[team]], Table3[], 2, FALSE)</f>
        <v>BOH</v>
      </c>
    </row>
    <row r="83" spans="1:6" x14ac:dyDescent="0.15">
      <c r="A83" s="1" t="s">
        <v>144</v>
      </c>
      <c r="B83" s="1">
        <v>118</v>
      </c>
      <c r="C83" s="1" t="s">
        <v>29</v>
      </c>
      <c r="D83" s="2" t="str">
        <f t="shared" si="2"/>
        <v>L. PÖSTLBERGE</v>
      </c>
      <c r="E83" s="1" t="str">
        <f>VLOOKUP(Table1[[#This Row],[startnumber]], fullteam[], 3, FALSE)</f>
        <v xml:space="preserve"> Austria</v>
      </c>
      <c r="F83" s="1" t="str">
        <f>VLOOKUP(Table1[[#This Row],[team]], Table3[], 2, FALSE)</f>
        <v>BOH</v>
      </c>
    </row>
    <row r="84" spans="1:6" x14ac:dyDescent="0.15">
      <c r="A84" s="1" t="s">
        <v>49</v>
      </c>
      <c r="B84" s="1">
        <v>121</v>
      </c>
      <c r="C84" s="1" t="s">
        <v>50</v>
      </c>
      <c r="D84" s="2" t="str">
        <f t="shared" si="2"/>
        <v>J. FUGLSAN</v>
      </c>
      <c r="E84" s="1" t="str">
        <f>VLOOKUP(Table1[[#This Row],[startnumber]], fullteam[], 3, FALSE)</f>
        <v xml:space="preserve"> Denmark</v>
      </c>
      <c r="F84" s="1" t="str">
        <f>VLOOKUP(Table1[[#This Row],[team]], Table3[], 2, FALSE)</f>
        <v>AST</v>
      </c>
    </row>
    <row r="85" spans="1:6" x14ac:dyDescent="0.15">
      <c r="A85" s="1" t="s">
        <v>53</v>
      </c>
      <c r="B85" s="1">
        <v>122</v>
      </c>
      <c r="C85" s="1" t="s">
        <v>50</v>
      </c>
      <c r="D85" s="2" t="str">
        <f t="shared" si="2"/>
        <v>O. FRAILE MATARRAN</v>
      </c>
      <c r="E85" s="1" t="str">
        <f>VLOOKUP(Table1[[#This Row],[startnumber]], fullteam[], 3, FALSE)</f>
        <v xml:space="preserve"> Spain</v>
      </c>
      <c r="F85" s="1" t="str">
        <f>VLOOKUP(Table1[[#This Row],[team]], Table3[], 2, FALSE)</f>
        <v>AST</v>
      </c>
    </row>
    <row r="86" spans="1:6" x14ac:dyDescent="0.15">
      <c r="A86" s="1" t="s">
        <v>76</v>
      </c>
      <c r="B86" s="1">
        <v>124</v>
      </c>
      <c r="C86" s="1" t="s">
        <v>50</v>
      </c>
      <c r="D86" s="2" t="str">
        <f t="shared" si="2"/>
        <v>J. HANSE</v>
      </c>
      <c r="E86" s="1" t="str">
        <f>VLOOKUP(Table1[[#This Row],[startnumber]], fullteam[], 3, FALSE)</f>
        <v xml:space="preserve"> Denmark</v>
      </c>
      <c r="F86" s="1" t="str">
        <f>VLOOKUP(Table1[[#This Row],[team]], Table3[], 2, FALSE)</f>
        <v>AST</v>
      </c>
    </row>
    <row r="87" spans="1:6" x14ac:dyDescent="0.15">
      <c r="A87" s="1" t="s">
        <v>62</v>
      </c>
      <c r="B87" s="1">
        <v>125</v>
      </c>
      <c r="C87" s="1" t="s">
        <v>50</v>
      </c>
      <c r="D87" s="2" t="str">
        <f t="shared" si="2"/>
        <v>T. KANGER</v>
      </c>
      <c r="E87" s="1" t="str">
        <f>VLOOKUP(Table1[[#This Row],[startnumber]], fullteam[], 3, FALSE)</f>
        <v xml:space="preserve"> Estonia</v>
      </c>
      <c r="F87" s="1" t="str">
        <f>VLOOKUP(Table1[[#This Row],[team]], Table3[], 2, FALSE)</f>
        <v>AST</v>
      </c>
    </row>
    <row r="88" spans="1:6" x14ac:dyDescent="0.15">
      <c r="A88" s="1" t="s">
        <v>122</v>
      </c>
      <c r="B88" s="1">
        <v>126</v>
      </c>
      <c r="C88" s="1" t="s">
        <v>50</v>
      </c>
      <c r="D88" s="2" t="str">
        <f t="shared" si="2"/>
        <v>M. CORT NIELSE</v>
      </c>
      <c r="E88" s="1" t="str">
        <f>VLOOKUP(Table1[[#This Row],[startnumber]], fullteam[], 3, FALSE)</f>
        <v xml:space="preserve"> Denmark</v>
      </c>
      <c r="F88" s="1" t="str">
        <f>VLOOKUP(Table1[[#This Row],[team]], Table3[], 2, FALSE)</f>
        <v>AST</v>
      </c>
    </row>
    <row r="89" spans="1:6" x14ac:dyDescent="0.15">
      <c r="A89" s="1" t="s">
        <v>91</v>
      </c>
      <c r="B89" s="1">
        <v>128</v>
      </c>
      <c r="C89" s="1" t="s">
        <v>50</v>
      </c>
      <c r="D89" s="2" t="str">
        <f t="shared" si="2"/>
        <v>M. VALGREN ANDERSE</v>
      </c>
      <c r="E89" s="1" t="str">
        <f>VLOOKUP(Table1[[#This Row],[startnumber]], fullteam[], 3, FALSE)</f>
        <v xml:space="preserve"> Denmark</v>
      </c>
      <c r="F89" s="1" t="str">
        <f>VLOOKUP(Table1[[#This Row],[team]], Table3[], 2, FALSE)</f>
        <v>AST</v>
      </c>
    </row>
    <row r="90" spans="1:6" x14ac:dyDescent="0.15">
      <c r="A90" s="1" t="s">
        <v>123</v>
      </c>
      <c r="B90" s="1">
        <v>132</v>
      </c>
      <c r="C90" s="1" t="s">
        <v>79</v>
      </c>
      <c r="D90" s="2" t="str">
        <f t="shared" si="2"/>
        <v>E. BOASSON HAGE</v>
      </c>
      <c r="E90" s="1" t="str">
        <f>VLOOKUP(Table1[[#This Row],[startnumber]], fullteam[], 3, FALSE)</f>
        <v xml:space="preserve"> Norway</v>
      </c>
      <c r="F90" s="1" t="str">
        <f>VLOOKUP(Table1[[#This Row],[team]], Table3[], 2, FALSE)</f>
        <v>DDD</v>
      </c>
    </row>
    <row r="91" spans="1:6" x14ac:dyDescent="0.15">
      <c r="A91" s="1" t="s">
        <v>133</v>
      </c>
      <c r="B91" s="1">
        <v>133</v>
      </c>
      <c r="C91" s="1" t="s">
        <v>79</v>
      </c>
      <c r="D91" s="2" t="str">
        <f t="shared" si="2"/>
        <v>R. JANSE VAN RENSBUR</v>
      </c>
      <c r="E91" s="1" t="str">
        <f>VLOOKUP(Table1[[#This Row],[startnumber]], fullteam[], 3, FALSE)</f>
        <v xml:space="preserve"> South Africa</v>
      </c>
      <c r="F91" s="1" t="str">
        <f>VLOOKUP(Table1[[#This Row],[team]], Table3[], 2, FALSE)</f>
        <v>DDD</v>
      </c>
    </row>
    <row r="92" spans="1:6" x14ac:dyDescent="0.15">
      <c r="A92" s="1" t="s">
        <v>95</v>
      </c>
      <c r="B92" s="1">
        <v>136</v>
      </c>
      <c r="C92" s="1" t="s">
        <v>79</v>
      </c>
      <c r="D92" s="2" t="str">
        <f t="shared" si="2"/>
        <v>T. SLAGTE</v>
      </c>
      <c r="E92" s="1" t="str">
        <f>VLOOKUP(Table1[[#This Row],[startnumber]], fullteam[], 3, FALSE)</f>
        <v xml:space="preserve"> Netherlands</v>
      </c>
      <c r="F92" s="1" t="str">
        <f>VLOOKUP(Table1[[#This Row],[team]], Table3[], 2, FALSE)</f>
        <v>DDD</v>
      </c>
    </row>
    <row r="93" spans="1:6" x14ac:dyDescent="0.15">
      <c r="A93" s="1" t="s">
        <v>103</v>
      </c>
      <c r="B93" s="1">
        <v>137</v>
      </c>
      <c r="C93" s="1" t="s">
        <v>79</v>
      </c>
      <c r="D93" s="2" t="str">
        <f t="shared" si="2"/>
        <v>J. ROBERT THOMSO</v>
      </c>
      <c r="E93" s="1" t="str">
        <f>VLOOKUP(Table1[[#This Row],[startnumber]], fullteam[], 3, FALSE)</f>
        <v xml:space="preserve"> South Africa</v>
      </c>
      <c r="F93" s="1" t="str">
        <f>VLOOKUP(Table1[[#This Row],[team]], Table3[], 2, FALSE)</f>
        <v>DDD</v>
      </c>
    </row>
    <row r="94" spans="1:6" x14ac:dyDescent="0.15">
      <c r="A94" s="1" t="s">
        <v>78</v>
      </c>
      <c r="B94" s="1">
        <v>138</v>
      </c>
      <c r="C94" s="1" t="s">
        <v>79</v>
      </c>
      <c r="D94" s="2" t="str">
        <f t="shared" si="2"/>
        <v>J. VERMOT</v>
      </c>
      <c r="E94" s="1" t="str">
        <f>VLOOKUP(Table1[[#This Row],[startnumber]], fullteam[], 3, FALSE)</f>
        <v xml:space="preserve"> Belgium</v>
      </c>
      <c r="F94" s="1" t="str">
        <f>VLOOKUP(Table1[[#This Row],[team]], Table3[], 2, FALSE)</f>
        <v>DDD</v>
      </c>
    </row>
    <row r="95" spans="1:6" x14ac:dyDescent="0.15">
      <c r="A95" s="1" t="s">
        <v>8</v>
      </c>
      <c r="B95" s="1">
        <v>141</v>
      </c>
      <c r="C95" s="6" t="s">
        <v>443</v>
      </c>
      <c r="D95" s="2" t="str">
        <f t="shared" si="2"/>
        <v>I. ZAKARI</v>
      </c>
      <c r="E95" s="1" t="str">
        <f>VLOOKUP(Table1[[#This Row],[startnumber]], fullteam[], 3, FALSE)</f>
        <v xml:space="preserve"> Russia</v>
      </c>
      <c r="F95" s="1" t="str">
        <f>VLOOKUP(Table1[[#This Row],[team]], Table3[], 2, FALSE)</f>
        <v>TKA</v>
      </c>
    </row>
    <row r="96" spans="1:6" x14ac:dyDescent="0.15">
      <c r="A96" s="1" t="s">
        <v>132</v>
      </c>
      <c r="B96" s="1">
        <v>142</v>
      </c>
      <c r="C96" s="6" t="s">
        <v>443</v>
      </c>
      <c r="D96" s="2" t="str">
        <f t="shared" si="2"/>
        <v>I. BOSWEL</v>
      </c>
      <c r="E96" s="1" t="str">
        <f>VLOOKUP(Table1[[#This Row],[startnumber]], fullteam[], 3, FALSE)</f>
        <v xml:space="preserve"> United States</v>
      </c>
      <c r="F96" s="1" t="str">
        <f>VLOOKUP(Table1[[#This Row],[team]], Table3[], 2, FALSE)</f>
        <v>TKA</v>
      </c>
    </row>
    <row r="97" spans="1:6" x14ac:dyDescent="0.15">
      <c r="A97" s="1" t="s">
        <v>104</v>
      </c>
      <c r="B97" s="1">
        <v>145</v>
      </c>
      <c r="C97" s="6" t="s">
        <v>443</v>
      </c>
      <c r="D97" s="2" t="str">
        <f t="shared" si="2"/>
        <v>P. KOCHETKO</v>
      </c>
      <c r="E97" s="1" t="str">
        <f>VLOOKUP(Table1[[#This Row],[startnumber]], fullteam[], 3, FALSE)</f>
        <v xml:space="preserve"> Russia</v>
      </c>
      <c r="F97" s="1" t="str">
        <f>VLOOKUP(Table1[[#This Row],[team]], Table3[], 2, FALSE)</f>
        <v>TKA</v>
      </c>
    </row>
    <row r="98" spans="1:6" x14ac:dyDescent="0.15">
      <c r="A98" s="1" t="s">
        <v>23</v>
      </c>
      <c r="B98" s="1">
        <v>147</v>
      </c>
      <c r="C98" s="6" t="s">
        <v>443</v>
      </c>
      <c r="D98" s="2" t="str">
        <f t="shared" ref="D98:D129" si="3">LEFT(A98, 1)&amp;"."&amp;MID(A98,FIND(" ", A98),LEN(A98)-FIND(" ", A98))</f>
        <v>N. POLIT</v>
      </c>
      <c r="E98" s="1" t="str">
        <f>VLOOKUP(Table1[[#This Row],[startnumber]], fullteam[], 3, FALSE)</f>
        <v xml:space="preserve"> Germany</v>
      </c>
      <c r="F98" s="1" t="str">
        <f>VLOOKUP(Table1[[#This Row],[team]], Table3[], 2, FALSE)</f>
        <v>TKA</v>
      </c>
    </row>
    <row r="99" spans="1:6" x14ac:dyDescent="0.15">
      <c r="A99" s="1" t="s">
        <v>156</v>
      </c>
      <c r="B99" s="1">
        <v>151</v>
      </c>
      <c r="C99" s="1" t="s">
        <v>44</v>
      </c>
      <c r="D99" s="2" t="str">
        <f t="shared" si="3"/>
        <v>A. DEMAR</v>
      </c>
      <c r="E99" s="1" t="str">
        <f>VLOOKUP(Table1[[#This Row],[startnumber]], fullteam[], 3, FALSE)</f>
        <v xml:space="preserve"> France</v>
      </c>
      <c r="F99" s="1" t="str">
        <f>VLOOKUP(Table1[[#This Row],[team]], Table3[], 2, FALSE)</f>
        <v>GFC</v>
      </c>
    </row>
    <row r="100" spans="1:6" x14ac:dyDescent="0.15">
      <c r="A100" s="1" t="s">
        <v>43</v>
      </c>
      <c r="B100" s="1">
        <v>152</v>
      </c>
      <c r="C100" s="1" t="s">
        <v>44</v>
      </c>
      <c r="D100" s="2" t="str">
        <f t="shared" si="3"/>
        <v>D. GAUD</v>
      </c>
      <c r="E100" s="1" t="str">
        <f>VLOOKUP(Table1[[#This Row],[startnumber]], fullteam[], 3, FALSE)</f>
        <v xml:space="preserve"> France</v>
      </c>
      <c r="F100" s="1" t="str">
        <f>VLOOKUP(Table1[[#This Row],[team]], Table3[], 2, FALSE)</f>
        <v>GFC</v>
      </c>
    </row>
    <row r="101" spans="1:6" x14ac:dyDescent="0.15">
      <c r="A101" s="1" t="s">
        <v>145</v>
      </c>
      <c r="B101" s="1">
        <v>153</v>
      </c>
      <c r="C101" s="1" t="s">
        <v>44</v>
      </c>
      <c r="D101" s="2" t="str">
        <f t="shared" si="3"/>
        <v>J. GUARNIER</v>
      </c>
      <c r="E101" s="1" t="str">
        <f>VLOOKUP(Table1[[#This Row],[startnumber]], fullteam[], 3, FALSE)</f>
        <v xml:space="preserve"> Italy</v>
      </c>
      <c r="F101" s="1" t="str">
        <f>VLOOKUP(Table1[[#This Row],[team]], Table3[], 2, FALSE)</f>
        <v>GFC</v>
      </c>
    </row>
    <row r="102" spans="1:6" x14ac:dyDescent="0.15">
      <c r="A102" s="1" t="s">
        <v>137</v>
      </c>
      <c r="B102" s="1">
        <v>154</v>
      </c>
      <c r="C102" s="1" t="s">
        <v>44</v>
      </c>
      <c r="D102" s="2" t="str">
        <f t="shared" si="3"/>
        <v>O. LE GA</v>
      </c>
      <c r="E102" s="1" t="str">
        <f>VLOOKUP(Table1[[#This Row],[startnumber]], fullteam[], 3, FALSE)</f>
        <v xml:space="preserve"> France</v>
      </c>
      <c r="F102" s="1" t="str">
        <f>VLOOKUP(Table1[[#This Row],[team]], Table3[], 2, FALSE)</f>
        <v>GFC</v>
      </c>
    </row>
    <row r="103" spans="1:6" x14ac:dyDescent="0.15">
      <c r="A103" s="1" t="s">
        <v>59</v>
      </c>
      <c r="B103" s="1">
        <v>155</v>
      </c>
      <c r="C103" s="1" t="s">
        <v>44</v>
      </c>
      <c r="D103" s="2" t="str">
        <f t="shared" si="3"/>
        <v>T. LUDVIGSSO</v>
      </c>
      <c r="E103" s="1" t="str">
        <f>VLOOKUP(Table1[[#This Row],[startnumber]], fullteam[], 3, FALSE)</f>
        <v xml:space="preserve"> Sweden</v>
      </c>
      <c r="F103" s="1" t="str">
        <f>VLOOKUP(Table1[[#This Row],[team]], Table3[], 2, FALSE)</f>
        <v>GFC</v>
      </c>
    </row>
    <row r="104" spans="1:6" x14ac:dyDescent="0.15">
      <c r="A104" s="1" t="s">
        <v>86</v>
      </c>
      <c r="B104" s="1">
        <v>156</v>
      </c>
      <c r="C104" s="1" t="s">
        <v>44</v>
      </c>
      <c r="D104" s="2" t="str">
        <f t="shared" si="3"/>
        <v>R. MOLAR</v>
      </c>
      <c r="E104" s="1" t="str">
        <f>VLOOKUP(Table1[[#This Row],[startnumber]], fullteam[], 3, FALSE)</f>
        <v xml:space="preserve"> France</v>
      </c>
      <c r="F104" s="1" t="str">
        <f>VLOOKUP(Table1[[#This Row],[team]], Table3[], 2, FALSE)</f>
        <v>GFC</v>
      </c>
    </row>
    <row r="105" spans="1:6" x14ac:dyDescent="0.15">
      <c r="A105" s="1" t="s">
        <v>149</v>
      </c>
      <c r="B105" s="1">
        <v>157</v>
      </c>
      <c r="C105" s="1" t="s">
        <v>44</v>
      </c>
      <c r="D105" s="2" t="str">
        <f t="shared" si="3"/>
        <v>R. SINKELDA</v>
      </c>
      <c r="E105" s="1" t="str">
        <f>VLOOKUP(Table1[[#This Row],[startnumber]], fullteam[], 3, FALSE)</f>
        <v xml:space="preserve"> Netherlands</v>
      </c>
      <c r="F105" s="1" t="str">
        <f>VLOOKUP(Table1[[#This Row],[team]], Table3[], 2, FALSE)</f>
        <v>GFC</v>
      </c>
    </row>
    <row r="106" spans="1:6" x14ac:dyDescent="0.15">
      <c r="A106" s="1" t="s">
        <v>48</v>
      </c>
      <c r="B106" s="1">
        <v>158</v>
      </c>
      <c r="C106" s="1" t="s">
        <v>44</v>
      </c>
      <c r="D106" s="2" t="str">
        <f t="shared" si="3"/>
        <v>A. VICHO</v>
      </c>
      <c r="E106" s="1" t="str">
        <f>VLOOKUP(Table1[[#This Row],[startnumber]], fullteam[], 3, FALSE)</f>
        <v xml:space="preserve"> France</v>
      </c>
      <c r="F106" s="1" t="str">
        <f>VLOOKUP(Table1[[#This Row],[team]], Table3[], 2, FALSE)</f>
        <v>GFC</v>
      </c>
    </row>
    <row r="107" spans="1:6" x14ac:dyDescent="0.15">
      <c r="A107" s="1" t="s">
        <v>19</v>
      </c>
      <c r="B107" s="1">
        <v>161</v>
      </c>
      <c r="C107" s="5" t="s">
        <v>445</v>
      </c>
      <c r="D107" s="2" t="str">
        <f t="shared" si="3"/>
        <v>S. KRUIJSWIJ</v>
      </c>
      <c r="E107" s="1" t="str">
        <f>VLOOKUP(Table1[[#This Row],[startnumber]], fullteam[], 3, FALSE)</f>
        <v xml:space="preserve"> Netherlands</v>
      </c>
      <c r="F107" s="1" t="str">
        <f>VLOOKUP(Table1[[#This Row],[team]], Table3[], 2, FALSE)</f>
        <v>TLJ</v>
      </c>
    </row>
    <row r="108" spans="1:6" x14ac:dyDescent="0.15">
      <c r="A108" s="1" t="s">
        <v>75</v>
      </c>
      <c r="B108" s="1">
        <v>162</v>
      </c>
      <c r="C108" s="5" t="s">
        <v>445</v>
      </c>
      <c r="D108" s="2" t="str">
        <f t="shared" si="3"/>
        <v>R. GESIN</v>
      </c>
      <c r="E108" s="1" t="str">
        <f>VLOOKUP(Table1[[#This Row],[startnumber]], fullteam[], 3, FALSE)</f>
        <v xml:space="preserve"> Netherlands</v>
      </c>
      <c r="F108" s="1" t="str">
        <f>VLOOKUP(Table1[[#This Row],[team]], Table3[], 2, FALSE)</f>
        <v>TLJ</v>
      </c>
    </row>
    <row r="109" spans="1:6" x14ac:dyDescent="0.15">
      <c r="A109" s="1" t="s">
        <v>81</v>
      </c>
      <c r="B109" s="1">
        <v>164</v>
      </c>
      <c r="C109" s="5" t="s">
        <v>445</v>
      </c>
      <c r="D109" s="2" t="str">
        <f t="shared" si="3"/>
        <v>A. GRØNDAHL JANSE</v>
      </c>
      <c r="E109" s="1" t="str">
        <f>VLOOKUP(Table1[[#This Row],[startnumber]], fullteam[], 3, FALSE)</f>
        <v xml:space="preserve"> Norway</v>
      </c>
      <c r="F109" s="1" t="str">
        <f>VLOOKUP(Table1[[#This Row],[team]], Table3[], 2, FALSE)</f>
        <v>TLJ</v>
      </c>
    </row>
    <row r="110" spans="1:6" x14ac:dyDescent="0.15">
      <c r="A110" s="1" t="s">
        <v>109</v>
      </c>
      <c r="B110" s="1">
        <v>165</v>
      </c>
      <c r="C110" s="5" t="s">
        <v>445</v>
      </c>
      <c r="D110" s="2" t="str">
        <f t="shared" si="3"/>
        <v>P. MARTEN</v>
      </c>
      <c r="E110" s="1" t="str">
        <f>VLOOKUP(Table1[[#This Row],[startnumber]], fullteam[], 3, FALSE)</f>
        <v xml:space="preserve"> Germany</v>
      </c>
      <c r="F110" s="1" t="str">
        <f>VLOOKUP(Table1[[#This Row],[team]], Table3[], 2, FALSE)</f>
        <v>TLJ</v>
      </c>
    </row>
    <row r="111" spans="1:6" x14ac:dyDescent="0.15">
      <c r="A111" s="1" t="s">
        <v>9</v>
      </c>
      <c r="B111" s="1">
        <v>166</v>
      </c>
      <c r="C111" s="5" t="s">
        <v>445</v>
      </c>
      <c r="D111" s="2" t="str">
        <f t="shared" si="3"/>
        <v>P. ROGLI</v>
      </c>
      <c r="E111" s="1" t="str">
        <f>VLOOKUP(Table1[[#This Row],[startnumber]], fullteam[], 3, FALSE)</f>
        <v xml:space="preserve"> Slovenia</v>
      </c>
      <c r="F111" s="1" t="str">
        <f>VLOOKUP(Table1[[#This Row],[team]], Table3[], 2, FALSE)</f>
        <v>TLJ</v>
      </c>
    </row>
    <row r="112" spans="1:6" x14ac:dyDescent="0.15">
      <c r="A112" s="1" t="s">
        <v>126</v>
      </c>
      <c r="B112" s="1">
        <v>167</v>
      </c>
      <c r="C112" s="5" t="s">
        <v>445</v>
      </c>
      <c r="D112" s="2" t="str">
        <f t="shared" si="3"/>
        <v>T. ROOSE</v>
      </c>
      <c r="E112" s="1" t="str">
        <f>VLOOKUP(Table1[[#This Row],[startnumber]], fullteam[], 3, FALSE)</f>
        <v xml:space="preserve"> Netherlands</v>
      </c>
      <c r="F112" s="1" t="str">
        <f>VLOOKUP(Table1[[#This Row],[team]], Table3[], 2, FALSE)</f>
        <v>TLJ</v>
      </c>
    </row>
    <row r="113" spans="1:6" x14ac:dyDescent="0.15">
      <c r="A113" s="1" t="s">
        <v>84</v>
      </c>
      <c r="B113" s="1">
        <v>168</v>
      </c>
      <c r="C113" s="5" t="s">
        <v>445</v>
      </c>
      <c r="D113" s="2" t="str">
        <f t="shared" si="3"/>
        <v>A. TOLHOE</v>
      </c>
      <c r="E113" s="1" t="str">
        <f>VLOOKUP(Table1[[#This Row],[startnumber]], fullteam[], 3, FALSE)</f>
        <v xml:space="preserve"> Netherlands</v>
      </c>
      <c r="F113" s="1" t="str">
        <f>VLOOKUP(Table1[[#This Row],[team]], Table3[], 2, FALSE)</f>
        <v>TLJ</v>
      </c>
    </row>
    <row r="114" spans="1:6" x14ac:dyDescent="0.15">
      <c r="A114" s="1" t="s">
        <v>154</v>
      </c>
      <c r="B114" s="1">
        <v>173</v>
      </c>
      <c r="C114" s="1" t="s">
        <v>34</v>
      </c>
      <c r="D114" s="2" t="str">
        <f t="shared" si="3"/>
        <v>J. DE BUYS</v>
      </c>
      <c r="E114" s="1" t="str">
        <f>VLOOKUP(Table1[[#This Row],[startnumber]], fullteam[], 3, FALSE)</f>
        <v xml:space="preserve"> Belgium</v>
      </c>
      <c r="F114" s="1" t="str">
        <f>VLOOKUP(Table1[[#This Row],[team]], Table3[], 2, FALSE)</f>
        <v>LTS</v>
      </c>
    </row>
    <row r="115" spans="1:6" x14ac:dyDescent="0.15">
      <c r="A115" s="1" t="s">
        <v>33</v>
      </c>
      <c r="B115" s="1">
        <v>174</v>
      </c>
      <c r="C115" s="1" t="s">
        <v>34</v>
      </c>
      <c r="D115" s="2" t="str">
        <f t="shared" si="3"/>
        <v>T. DE GEND</v>
      </c>
      <c r="E115" s="1" t="str">
        <f>VLOOKUP(Table1[[#This Row],[startnumber]], fullteam[], 3, FALSE)</f>
        <v xml:space="preserve"> Belgium</v>
      </c>
      <c r="F115" s="1" t="str">
        <f>VLOOKUP(Table1[[#This Row],[team]], Table3[], 2, FALSE)</f>
        <v>LTS</v>
      </c>
    </row>
    <row r="116" spans="1:6" x14ac:dyDescent="0.15">
      <c r="A116" s="1" t="s">
        <v>77</v>
      </c>
      <c r="B116" s="1">
        <v>176</v>
      </c>
      <c r="C116" s="1" t="s">
        <v>34</v>
      </c>
      <c r="D116" s="2" t="str">
        <f t="shared" si="3"/>
        <v>T. MARCZYNSK</v>
      </c>
      <c r="E116" s="1" t="str">
        <f>VLOOKUP(Table1[[#This Row],[startnumber]], fullteam[], 3, FALSE)</f>
        <v xml:space="preserve"> Poland</v>
      </c>
      <c r="F116" s="1" t="str">
        <f>VLOOKUP(Table1[[#This Row],[team]], Table3[], 2, FALSE)</f>
        <v>LTS</v>
      </c>
    </row>
    <row r="117" spans="1:6" x14ac:dyDescent="0.15">
      <c r="A117" s="1" t="s">
        <v>65</v>
      </c>
      <c r="B117" s="1">
        <v>181</v>
      </c>
      <c r="C117" s="1" t="s">
        <v>38</v>
      </c>
      <c r="D117" s="2" t="str">
        <f t="shared" si="3"/>
        <v>L. CALMEJAN</v>
      </c>
      <c r="E117" s="1" t="str">
        <f>VLOOKUP(Table1[[#This Row],[startnumber]], fullteam[], 3, FALSE)</f>
        <v xml:space="preserve"> France</v>
      </c>
      <c r="F117" s="1" t="str">
        <f>VLOOKUP(Table1[[#This Row],[team]], Table3[], 2, FALSE)</f>
        <v>TDE</v>
      </c>
    </row>
    <row r="118" spans="1:6" x14ac:dyDescent="0.15">
      <c r="A118" s="1" t="s">
        <v>136</v>
      </c>
      <c r="B118" s="1">
        <v>182</v>
      </c>
      <c r="C118" s="1" t="s">
        <v>38</v>
      </c>
      <c r="D118" s="2" t="str">
        <f t="shared" si="3"/>
        <v>T. BOUDA</v>
      </c>
      <c r="E118" s="1" t="str">
        <f>VLOOKUP(Table1[[#This Row],[startnumber]], fullteam[], 3, FALSE)</f>
        <v xml:space="preserve"> France</v>
      </c>
      <c r="F118" s="1" t="str">
        <f>VLOOKUP(Table1[[#This Row],[team]], Table3[], 2, FALSE)</f>
        <v>TDE</v>
      </c>
    </row>
    <row r="119" spans="1:6" x14ac:dyDescent="0.15">
      <c r="A119" s="1" t="s">
        <v>37</v>
      </c>
      <c r="B119" s="1">
        <v>183</v>
      </c>
      <c r="C119" s="1" t="s">
        <v>38</v>
      </c>
      <c r="D119" s="2" t="str">
        <f t="shared" si="3"/>
        <v>S. CHAVANE</v>
      </c>
      <c r="E119" s="1" t="str">
        <f>VLOOKUP(Table1[[#This Row],[startnumber]], fullteam[], 3, FALSE)</f>
        <v xml:space="preserve"> France</v>
      </c>
      <c r="F119" s="1" t="str">
        <f>VLOOKUP(Table1[[#This Row],[team]], Table3[], 2, FALSE)</f>
        <v>TDE</v>
      </c>
    </row>
    <row r="120" spans="1:6" x14ac:dyDescent="0.15">
      <c r="A120" s="1" t="s">
        <v>93</v>
      </c>
      <c r="B120" s="1">
        <v>184</v>
      </c>
      <c r="C120" s="1" t="s">
        <v>38</v>
      </c>
      <c r="D120" s="2" t="str">
        <f t="shared" si="3"/>
        <v>J. COUSI</v>
      </c>
      <c r="E120" s="1" t="str">
        <f>VLOOKUP(Table1[[#This Row],[startnumber]], fullteam[], 3, FALSE)</f>
        <v xml:space="preserve"> France</v>
      </c>
      <c r="F120" s="1" t="str">
        <f>VLOOKUP(Table1[[#This Row],[team]], Table3[], 2, FALSE)</f>
        <v>TDE</v>
      </c>
    </row>
    <row r="121" spans="1:6" x14ac:dyDescent="0.15">
      <c r="A121" s="1" t="s">
        <v>152</v>
      </c>
      <c r="B121" s="1">
        <v>185</v>
      </c>
      <c r="C121" s="1" t="s">
        <v>38</v>
      </c>
      <c r="D121" s="2" t="str">
        <f t="shared" si="3"/>
        <v>D. GAUDI</v>
      </c>
      <c r="E121" s="1" t="str">
        <f>VLOOKUP(Table1[[#This Row],[startnumber]], fullteam[], 3, FALSE)</f>
        <v xml:space="preserve"> France</v>
      </c>
      <c r="F121" s="1" t="str">
        <f>VLOOKUP(Table1[[#This Row],[team]], Table3[], 2, FALSE)</f>
        <v>TDE</v>
      </c>
    </row>
    <row r="122" spans="1:6" x14ac:dyDescent="0.15">
      <c r="A122" s="1" t="s">
        <v>127</v>
      </c>
      <c r="B122" s="1">
        <v>186</v>
      </c>
      <c r="C122" s="1" t="s">
        <v>38</v>
      </c>
      <c r="D122" s="2" t="str">
        <f t="shared" si="3"/>
        <v>F. GRELLIE</v>
      </c>
      <c r="E122" s="1" t="str">
        <f>VLOOKUP(Table1[[#This Row],[startnumber]], fullteam[], 3, FALSE)</f>
        <v xml:space="preserve"> France</v>
      </c>
      <c r="F122" s="1" t="str">
        <f>VLOOKUP(Table1[[#This Row],[team]], Table3[], 2, FALSE)</f>
        <v>TDE</v>
      </c>
    </row>
    <row r="123" spans="1:6" x14ac:dyDescent="0.15">
      <c r="A123" s="1" t="s">
        <v>71</v>
      </c>
      <c r="B123" s="1">
        <v>187</v>
      </c>
      <c r="C123" s="1" t="s">
        <v>38</v>
      </c>
      <c r="D123" s="2" t="str">
        <f t="shared" si="3"/>
        <v>R. SICAR</v>
      </c>
      <c r="E123" s="1" t="str">
        <f>VLOOKUP(Table1[[#This Row],[startnumber]], fullteam[], 3, FALSE)</f>
        <v xml:space="preserve"> France</v>
      </c>
      <c r="F123" s="1" t="str">
        <f>VLOOKUP(Table1[[#This Row],[team]], Table3[], 2, FALSE)</f>
        <v>TDE</v>
      </c>
    </row>
    <row r="124" spans="1:6" x14ac:dyDescent="0.15">
      <c r="A124" s="1" t="s">
        <v>124</v>
      </c>
      <c r="B124" s="1">
        <v>191</v>
      </c>
      <c r="C124" s="1" t="s">
        <v>58</v>
      </c>
      <c r="D124" s="2" t="str">
        <f t="shared" si="3"/>
        <v>B. MOLLEM</v>
      </c>
      <c r="E124" s="1" t="str">
        <f>VLOOKUP(Table1[[#This Row],[startnumber]], fullteam[], 3, FALSE)</f>
        <v xml:space="preserve"> Netherlands</v>
      </c>
      <c r="F124" s="1" t="str">
        <f>VLOOKUP(Table1[[#This Row],[team]], Table3[], 2, FALSE)</f>
        <v>TFS</v>
      </c>
    </row>
    <row r="125" spans="1:6" x14ac:dyDescent="0.15">
      <c r="A125" s="1" t="s">
        <v>57</v>
      </c>
      <c r="B125" s="1">
        <v>192</v>
      </c>
      <c r="C125" s="1" t="s">
        <v>58</v>
      </c>
      <c r="D125" s="2" t="str">
        <f t="shared" si="3"/>
        <v>J. BERNAR</v>
      </c>
      <c r="E125" s="1" t="str">
        <f>VLOOKUP(Table1[[#This Row],[startnumber]], fullteam[], 3, FALSE)</f>
        <v xml:space="preserve"> France</v>
      </c>
      <c r="F125" s="1" t="str">
        <f>VLOOKUP(Table1[[#This Row],[team]], Table3[], 2, FALSE)</f>
        <v>TFS</v>
      </c>
    </row>
    <row r="126" spans="1:6" x14ac:dyDescent="0.15">
      <c r="A126" s="1" t="s">
        <v>67</v>
      </c>
      <c r="B126" s="1">
        <v>193</v>
      </c>
      <c r="C126" s="1" t="s">
        <v>58</v>
      </c>
      <c r="D126" s="2" t="str">
        <f t="shared" si="3"/>
        <v>K. DE KOR</v>
      </c>
      <c r="E126" s="1" t="str">
        <f>VLOOKUP(Table1[[#This Row],[startnumber]], fullteam[], 3, FALSE)</f>
        <v xml:space="preserve"> Netherlands</v>
      </c>
      <c r="F126" s="1" t="str">
        <f>VLOOKUP(Table1[[#This Row],[team]], Table3[], 2, FALSE)</f>
        <v>TFS</v>
      </c>
    </row>
    <row r="127" spans="1:6" x14ac:dyDescent="0.15">
      <c r="A127" s="1" t="s">
        <v>107</v>
      </c>
      <c r="B127" s="1">
        <v>194</v>
      </c>
      <c r="C127" s="1" t="s">
        <v>58</v>
      </c>
      <c r="D127" s="2" t="str">
        <f t="shared" si="3"/>
        <v>J. DEGENKOL</v>
      </c>
      <c r="E127" s="1" t="str">
        <f>VLOOKUP(Table1[[#This Row],[startnumber]], fullteam[], 3, FALSE)</f>
        <v xml:space="preserve"> Germany</v>
      </c>
      <c r="F127" s="1" t="str">
        <f>VLOOKUP(Table1[[#This Row],[team]], Table3[], 2, FALSE)</f>
        <v>TFS</v>
      </c>
    </row>
    <row r="128" spans="1:6" x14ac:dyDescent="0.15">
      <c r="A128" s="1" t="s">
        <v>139</v>
      </c>
      <c r="B128" s="1">
        <v>195</v>
      </c>
      <c r="C128" s="1" t="s">
        <v>58</v>
      </c>
      <c r="D128" s="2" t="str">
        <f t="shared" si="3"/>
        <v>M. GOG</v>
      </c>
      <c r="E128" s="1" t="str">
        <f>VLOOKUP(Table1[[#This Row],[startnumber]], fullteam[], 3, FALSE)</f>
        <v xml:space="preserve"> Austria</v>
      </c>
      <c r="F128" s="1" t="str">
        <f>VLOOKUP(Table1[[#This Row],[team]], Table3[], 2, FALSE)</f>
        <v>TFS</v>
      </c>
    </row>
    <row r="129" spans="1:6" x14ac:dyDescent="0.15">
      <c r="A129" s="1" t="s">
        <v>68</v>
      </c>
      <c r="B129" s="1">
        <v>197</v>
      </c>
      <c r="C129" s="1" t="s">
        <v>58</v>
      </c>
      <c r="D129" s="2" t="str">
        <f t="shared" si="3"/>
        <v>T. SKUJIN</v>
      </c>
      <c r="E129" s="1" t="str">
        <f>VLOOKUP(Table1[[#This Row],[startnumber]], fullteam[], 3, FALSE)</f>
        <v xml:space="preserve"> Latvia</v>
      </c>
      <c r="F129" s="1" t="str">
        <f>VLOOKUP(Table1[[#This Row],[team]], Table3[], 2, FALSE)</f>
        <v>TFS</v>
      </c>
    </row>
    <row r="130" spans="1:6" x14ac:dyDescent="0.15">
      <c r="A130" s="1" t="s">
        <v>85</v>
      </c>
      <c r="B130" s="1">
        <v>198</v>
      </c>
      <c r="C130" s="1" t="s">
        <v>58</v>
      </c>
      <c r="D130" s="2" t="str">
        <f t="shared" ref="D130:D146" si="4">LEFT(A130, 1)&amp;"."&amp;MID(A130,FIND(" ", A130),LEN(A130)-FIND(" ", A130))</f>
        <v>J. STUYVE</v>
      </c>
      <c r="E130" s="1" t="str">
        <f>VLOOKUP(Table1[[#This Row],[startnumber]], fullteam[], 3, FALSE)</f>
        <v xml:space="preserve"> Belgium</v>
      </c>
      <c r="F130" s="1" t="str">
        <f>VLOOKUP(Table1[[#This Row],[team]], Table3[], 2, FALSE)</f>
        <v>TFS</v>
      </c>
    </row>
    <row r="131" spans="1:6" x14ac:dyDescent="0.15">
      <c r="A131" s="1" t="s">
        <v>135</v>
      </c>
      <c r="B131" s="1">
        <v>201</v>
      </c>
      <c r="C131" s="6" t="s">
        <v>411</v>
      </c>
      <c r="D131" s="2" t="str">
        <f t="shared" si="4"/>
        <v>C. LAPORT</v>
      </c>
      <c r="E131" s="1" t="str">
        <f>VLOOKUP(Table1[[#This Row],[startnumber]], fullteam[], 3, FALSE)</f>
        <v xml:space="preserve"> France</v>
      </c>
      <c r="F131" s="1" t="str">
        <f>VLOOKUP(Table1[[#This Row],[team]], Table3[], 2, FALSE)</f>
        <v>COF</v>
      </c>
    </row>
    <row r="132" spans="1:6" x14ac:dyDescent="0.15">
      <c r="A132" s="1" t="s">
        <v>142</v>
      </c>
      <c r="B132" s="1">
        <v>202</v>
      </c>
      <c r="C132" s="6" t="s">
        <v>411</v>
      </c>
      <c r="D132" s="2" t="str">
        <f t="shared" si="4"/>
        <v>D. CLAEY</v>
      </c>
      <c r="E132" s="1" t="str">
        <f>VLOOKUP(Table1[[#This Row],[startnumber]], fullteam[], 3, FALSE)</f>
        <v xml:space="preserve"> Belgium</v>
      </c>
      <c r="F132" s="1" t="str">
        <f>VLOOKUP(Table1[[#This Row],[team]], Table3[], 2, FALSE)</f>
        <v>COF</v>
      </c>
    </row>
    <row r="133" spans="1:6" x14ac:dyDescent="0.15">
      <c r="A133" s="1" t="s">
        <v>51</v>
      </c>
      <c r="B133" s="1">
        <v>203</v>
      </c>
      <c r="C133" s="6" t="s">
        <v>411</v>
      </c>
      <c r="D133" s="2" t="str">
        <f t="shared" si="4"/>
        <v>N. EDE</v>
      </c>
      <c r="E133" s="1" t="str">
        <f>VLOOKUP(Table1[[#This Row],[startnumber]], fullteam[], 3, FALSE)</f>
        <v xml:space="preserve"> France</v>
      </c>
      <c r="F133" s="1" t="str">
        <f>VLOOKUP(Table1[[#This Row],[team]], Table3[], 2, FALSE)</f>
        <v>COF</v>
      </c>
    </row>
    <row r="134" spans="1:6" x14ac:dyDescent="0.15">
      <c r="A134" s="1" t="s">
        <v>36</v>
      </c>
      <c r="B134" s="1">
        <v>204</v>
      </c>
      <c r="C134" s="6" t="s">
        <v>411</v>
      </c>
      <c r="D134" s="2" t="str">
        <f t="shared" si="4"/>
        <v>J. HERRAD</v>
      </c>
      <c r="E134" s="1" t="str">
        <f>VLOOKUP(Table1[[#This Row],[startnumber]], fullteam[], 3, FALSE)</f>
        <v xml:space="preserve"> Spain</v>
      </c>
      <c r="F134" s="1" t="str">
        <f>VLOOKUP(Table1[[#This Row],[team]], Table3[], 2, FALSE)</f>
        <v>COF</v>
      </c>
    </row>
    <row r="135" spans="1:6" x14ac:dyDescent="0.15">
      <c r="A135" s="1" t="s">
        <v>63</v>
      </c>
      <c r="B135" s="1">
        <v>205</v>
      </c>
      <c r="C135" s="6" t="s">
        <v>411</v>
      </c>
      <c r="D135" s="2" t="str">
        <f t="shared" si="4"/>
        <v>D. NAVARRO GARCI</v>
      </c>
      <c r="E135" s="1" t="str">
        <f>VLOOKUP(Table1[[#This Row],[startnumber]], fullteam[], 3, FALSE)</f>
        <v xml:space="preserve"> Spain</v>
      </c>
      <c r="F135" s="1" t="str">
        <f>VLOOKUP(Table1[[#This Row],[team]], Table3[], 2, FALSE)</f>
        <v>COF</v>
      </c>
    </row>
    <row r="136" spans="1:6" x14ac:dyDescent="0.15">
      <c r="A136" s="1" t="s">
        <v>72</v>
      </c>
      <c r="B136" s="1">
        <v>206</v>
      </c>
      <c r="C136" s="6" t="s">
        <v>411</v>
      </c>
      <c r="D136" s="2" t="str">
        <f t="shared" si="4"/>
        <v>A. PERE</v>
      </c>
      <c r="E136" s="1" t="str">
        <f>VLOOKUP(Table1[[#This Row],[startnumber]], fullteam[], 3, FALSE)</f>
        <v xml:space="preserve"> France</v>
      </c>
      <c r="F136" s="1" t="str">
        <f>VLOOKUP(Table1[[#This Row],[team]], Table3[], 2, FALSE)</f>
        <v>COF</v>
      </c>
    </row>
    <row r="137" spans="1:6" x14ac:dyDescent="0.15">
      <c r="A137" s="1" t="s">
        <v>94</v>
      </c>
      <c r="B137" s="1">
        <v>207</v>
      </c>
      <c r="C137" s="6" t="s">
        <v>411</v>
      </c>
      <c r="D137" s="2" t="str">
        <f t="shared" si="4"/>
        <v>J. SIMO</v>
      </c>
      <c r="E137" s="1" t="str">
        <f>VLOOKUP(Table1[[#This Row],[startnumber]], fullteam[], 3, FALSE)</f>
        <v xml:space="preserve"> France</v>
      </c>
      <c r="F137" s="1" t="str">
        <f>VLOOKUP(Table1[[#This Row],[team]], Table3[], 2, FALSE)</f>
        <v>COF</v>
      </c>
    </row>
    <row r="138" spans="1:6" x14ac:dyDescent="0.15">
      <c r="A138" s="1" t="s">
        <v>121</v>
      </c>
      <c r="B138" s="1">
        <v>208</v>
      </c>
      <c r="C138" s="6" t="s">
        <v>411</v>
      </c>
      <c r="D138" s="2" t="str">
        <f t="shared" si="4"/>
        <v>A. TURGI</v>
      </c>
      <c r="E138" s="1" t="str">
        <f>VLOOKUP(Table1[[#This Row],[startnumber]], fullteam[], 3, FALSE)</f>
        <v xml:space="preserve"> France</v>
      </c>
      <c r="F138" s="1" t="str">
        <f>VLOOKUP(Table1[[#This Row],[team]], Table3[], 2, FALSE)</f>
        <v>COF</v>
      </c>
    </row>
    <row r="139" spans="1:6" x14ac:dyDescent="0.15">
      <c r="A139" s="1" t="s">
        <v>89</v>
      </c>
      <c r="B139" s="1">
        <v>211</v>
      </c>
      <c r="C139" s="1" t="s">
        <v>41</v>
      </c>
      <c r="D139" s="2" t="str">
        <f t="shared" si="4"/>
        <v>G. MARTI</v>
      </c>
      <c r="E139" s="1" t="str">
        <f>VLOOKUP(Table1[[#This Row],[startnumber]], fullteam[], 3, FALSE)</f>
        <v xml:space="preserve"> France</v>
      </c>
      <c r="F139" s="1" t="str">
        <f>VLOOKUP(Table1[[#This Row],[team]], Table3[], 2, FALSE)</f>
        <v>WGG</v>
      </c>
    </row>
    <row r="140" spans="1:6" x14ac:dyDescent="0.15">
      <c r="A140" s="1" t="s">
        <v>40</v>
      </c>
      <c r="B140" s="1">
        <v>212</v>
      </c>
      <c r="C140" s="1" t="s">
        <v>41</v>
      </c>
      <c r="D140" s="2" t="str">
        <f t="shared" si="4"/>
        <v>T. DEGAN</v>
      </c>
      <c r="E140" s="1" t="str">
        <f>VLOOKUP(Table1[[#This Row],[startnumber]], fullteam[], 3, FALSE)</f>
        <v xml:space="preserve"> Belgium</v>
      </c>
      <c r="F140" s="1" t="str">
        <f>VLOOKUP(Table1[[#This Row],[team]], Table3[], 2, FALSE)</f>
        <v>WGG</v>
      </c>
    </row>
    <row r="141" spans="1:6" x14ac:dyDescent="0.15">
      <c r="A141" s="1" t="s">
        <v>131</v>
      </c>
      <c r="B141" s="1">
        <v>213</v>
      </c>
      <c r="C141" s="1" t="s">
        <v>41</v>
      </c>
      <c r="D141" s="2" t="str">
        <f t="shared" si="4"/>
        <v>T. DUPON</v>
      </c>
      <c r="E141" s="1" t="str">
        <f>VLOOKUP(Table1[[#This Row],[startnumber]], fullteam[], 3, FALSE)</f>
        <v xml:space="preserve"> Belgium</v>
      </c>
      <c r="F141" s="1" t="str">
        <f>VLOOKUP(Table1[[#This Row],[team]], Table3[], 2, FALSE)</f>
        <v>WGG</v>
      </c>
    </row>
    <row r="142" spans="1:6" x14ac:dyDescent="0.15">
      <c r="A142" s="1" t="s">
        <v>97</v>
      </c>
      <c r="B142" s="1">
        <v>214</v>
      </c>
      <c r="C142" s="1" t="s">
        <v>41</v>
      </c>
      <c r="D142" s="2" t="str">
        <f t="shared" si="4"/>
        <v>M. MINNAAR</v>
      </c>
      <c r="E142" s="1" t="str">
        <f>VLOOKUP(Table1[[#This Row],[startnumber]], fullteam[], 3, FALSE)</f>
        <v xml:space="preserve"> Netherlands</v>
      </c>
      <c r="F142" s="1" t="str">
        <f>VLOOKUP(Table1[[#This Row],[team]], Table3[], 2, FALSE)</f>
        <v>WGG</v>
      </c>
    </row>
    <row r="143" spans="1:6" x14ac:dyDescent="0.15">
      <c r="A143" s="1" t="s">
        <v>134</v>
      </c>
      <c r="B143" s="1">
        <v>215</v>
      </c>
      <c r="C143" s="1" t="s">
        <v>41</v>
      </c>
      <c r="D143" s="2" t="str">
        <f t="shared" si="4"/>
        <v>Y. OFFRED</v>
      </c>
      <c r="E143" s="1" t="str">
        <f>VLOOKUP(Table1[[#This Row],[startnumber]], fullteam[], 3, FALSE)</f>
        <v xml:space="preserve"> France</v>
      </c>
      <c r="F143" s="1" t="str">
        <f>VLOOKUP(Table1[[#This Row],[team]], Table3[], 2, FALSE)</f>
        <v>WGG</v>
      </c>
    </row>
    <row r="144" spans="1:6" x14ac:dyDescent="0.15">
      <c r="A144" s="1" t="s">
        <v>157</v>
      </c>
      <c r="B144" s="1">
        <v>216</v>
      </c>
      <c r="C144" s="1" t="s">
        <v>41</v>
      </c>
      <c r="D144" s="2" t="str">
        <f t="shared" si="4"/>
        <v>A. PASQUALO</v>
      </c>
      <c r="E144" s="1" t="str">
        <f>VLOOKUP(Table1[[#This Row],[startnumber]], fullteam[], 3, FALSE)</f>
        <v xml:space="preserve"> Italy</v>
      </c>
      <c r="F144" s="1" t="str">
        <f>VLOOKUP(Table1[[#This Row],[team]], Table3[], 2, FALSE)</f>
        <v>WGG</v>
      </c>
    </row>
    <row r="145" spans="1:6" x14ac:dyDescent="0.15">
      <c r="A145" s="1" t="s">
        <v>90</v>
      </c>
      <c r="B145" s="1">
        <v>217</v>
      </c>
      <c r="C145" s="1" t="s">
        <v>41</v>
      </c>
      <c r="D145" s="2" t="str">
        <f t="shared" si="4"/>
        <v>D. SMIT</v>
      </c>
      <c r="E145" s="1" t="str">
        <f>VLOOKUP(Table1[[#This Row],[startnumber]], fullteam[], 3, FALSE)</f>
        <v xml:space="preserve"> New Zealand</v>
      </c>
      <c r="F145" s="1" t="str">
        <f>VLOOKUP(Table1[[#This Row],[team]], Table3[], 2, FALSE)</f>
        <v>WGG</v>
      </c>
    </row>
    <row r="146" spans="1:6" x14ac:dyDescent="0.15">
      <c r="A146" s="1" t="s">
        <v>114</v>
      </c>
      <c r="B146" s="1">
        <v>218</v>
      </c>
      <c r="C146" s="1" t="s">
        <v>41</v>
      </c>
      <c r="D146" s="2" t="str">
        <f t="shared" si="4"/>
        <v>G. VAN KEIRSBULC</v>
      </c>
      <c r="E146" s="1" t="str">
        <f>VLOOKUP(Table1[[#This Row],[startnumber]], fullteam[], 3, FALSE)</f>
        <v xml:space="preserve"> Belgium</v>
      </c>
      <c r="F146" s="1" t="str">
        <f>VLOOKUP(Table1[[#This Row],[team]], Table3[], 2, FALSE)</f>
        <v>WGG</v>
      </c>
    </row>
  </sheetData>
  <pageMargins left="0" right="0" top="0.39374999999999999" bottom="0.39374999999999999" header="0" footer="0"/>
  <headerFooter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workbookViewId="0">
      <selection sqref="A1:G233"/>
    </sheetView>
  </sheetViews>
  <sheetFormatPr baseColWidth="10" defaultRowHeight="14" x14ac:dyDescent="0.15"/>
  <sheetData>
    <row r="1" spans="1:7" x14ac:dyDescent="0.15">
      <c r="A1" s="2" t="s">
        <v>387</v>
      </c>
      <c r="B1" s="2" t="s">
        <v>388</v>
      </c>
      <c r="C1" s="2" t="s">
        <v>389</v>
      </c>
      <c r="D1" s="2" t="s">
        <v>390</v>
      </c>
      <c r="E1" s="2" t="s">
        <v>391</v>
      </c>
      <c r="F1" s="2" t="s">
        <v>392</v>
      </c>
      <c r="G1" s="2" t="s">
        <v>393</v>
      </c>
    </row>
    <row r="2" spans="1:7" x14ac:dyDescent="0.15">
      <c r="A2" s="2">
        <v>1</v>
      </c>
      <c r="B2" s="2" t="s">
        <v>159</v>
      </c>
      <c r="C2" s="2" t="s">
        <v>160</v>
      </c>
      <c r="D2" s="2" t="s">
        <v>161</v>
      </c>
      <c r="E2" s="2"/>
      <c r="F2" s="2"/>
      <c r="G2" s="2"/>
    </row>
    <row r="3" spans="1:7" x14ac:dyDescent="0.15">
      <c r="A3" s="2">
        <v>2</v>
      </c>
      <c r="B3" s="2" t="s">
        <v>162</v>
      </c>
      <c r="C3" s="2" t="s">
        <v>163</v>
      </c>
      <c r="D3" s="2" t="s">
        <v>161</v>
      </c>
      <c r="E3" s="2"/>
      <c r="F3" s="2"/>
      <c r="G3" s="2"/>
    </row>
    <row r="4" spans="1:7" x14ac:dyDescent="0.15">
      <c r="A4" s="2">
        <v>3</v>
      </c>
      <c r="B4" s="2" t="s">
        <v>164</v>
      </c>
      <c r="C4" s="2" t="s">
        <v>165</v>
      </c>
      <c r="D4" s="2" t="s">
        <v>161</v>
      </c>
      <c r="E4" s="2"/>
      <c r="F4" s="2"/>
      <c r="G4" s="2"/>
    </row>
    <row r="5" spans="1:7" x14ac:dyDescent="0.15">
      <c r="A5" s="2">
        <v>4</v>
      </c>
      <c r="B5" s="2" t="s">
        <v>166</v>
      </c>
      <c r="C5" s="2" t="s">
        <v>167</v>
      </c>
      <c r="D5" s="2" t="s">
        <v>161</v>
      </c>
      <c r="E5" s="2"/>
      <c r="F5" s="2"/>
      <c r="G5" s="2"/>
    </row>
    <row r="6" spans="1:7" x14ac:dyDescent="0.15">
      <c r="A6" s="2">
        <v>5</v>
      </c>
      <c r="B6" s="2" t="s">
        <v>168</v>
      </c>
      <c r="C6" s="2" t="s">
        <v>169</v>
      </c>
      <c r="D6" s="2" t="s">
        <v>161</v>
      </c>
      <c r="E6" s="2"/>
      <c r="F6" s="2"/>
      <c r="G6" s="2"/>
    </row>
    <row r="7" spans="1:7" x14ac:dyDescent="0.15">
      <c r="A7" s="2">
        <v>6</v>
      </c>
      <c r="B7" s="2" t="s">
        <v>170</v>
      </c>
      <c r="C7" s="2" t="s">
        <v>171</v>
      </c>
      <c r="D7" s="2" t="s">
        <v>161</v>
      </c>
      <c r="E7" s="2"/>
      <c r="F7" s="2"/>
      <c r="G7" s="2"/>
    </row>
    <row r="8" spans="1:7" x14ac:dyDescent="0.15">
      <c r="A8" s="2">
        <v>7</v>
      </c>
      <c r="B8" s="2" t="s">
        <v>172</v>
      </c>
      <c r="C8" s="2" t="s">
        <v>160</v>
      </c>
      <c r="D8" s="2" t="s">
        <v>161</v>
      </c>
      <c r="E8" s="2"/>
      <c r="F8" s="2"/>
      <c r="G8" s="2"/>
    </row>
    <row r="9" spans="1:7" x14ac:dyDescent="0.15">
      <c r="A9" s="2">
        <v>8</v>
      </c>
      <c r="B9" s="2" t="s">
        <v>173</v>
      </c>
      <c r="C9" s="2" t="s">
        <v>160</v>
      </c>
      <c r="D9" s="2" t="s">
        <v>161</v>
      </c>
      <c r="E9" s="2"/>
      <c r="F9" s="2"/>
      <c r="G9" s="2"/>
    </row>
    <row r="10" spans="1:7" x14ac:dyDescent="0.15">
      <c r="A10" s="2">
        <v>11</v>
      </c>
      <c r="B10" s="2" t="s">
        <v>174</v>
      </c>
      <c r="C10" s="2" t="s">
        <v>163</v>
      </c>
      <c r="D10" s="2" t="s">
        <v>175</v>
      </c>
      <c r="E10" s="2"/>
      <c r="F10" s="2"/>
      <c r="G10" s="2"/>
    </row>
    <row r="11" spans="1:7" x14ac:dyDescent="0.15">
      <c r="A11" s="2">
        <v>12</v>
      </c>
      <c r="B11" s="2" t="s">
        <v>176</v>
      </c>
      <c r="C11" s="2" t="s">
        <v>177</v>
      </c>
      <c r="D11" s="2" t="s">
        <v>175</v>
      </c>
      <c r="E11" s="2"/>
      <c r="F11" s="2"/>
      <c r="G11" s="2"/>
    </row>
    <row r="12" spans="1:7" x14ac:dyDescent="0.15">
      <c r="A12" s="2">
        <v>13</v>
      </c>
      <c r="B12" s="2" t="s">
        <v>178</v>
      </c>
      <c r="C12" s="2" t="s">
        <v>179</v>
      </c>
      <c r="D12" s="2" t="s">
        <v>175</v>
      </c>
      <c r="E12" s="2"/>
      <c r="F12" s="2"/>
      <c r="G12" s="2"/>
    </row>
    <row r="13" spans="1:7" x14ac:dyDescent="0.15">
      <c r="A13" s="2">
        <v>14</v>
      </c>
      <c r="B13" s="2" t="s">
        <v>180</v>
      </c>
      <c r="C13" s="2" t="s">
        <v>163</v>
      </c>
      <c r="D13" s="2" t="s">
        <v>175</v>
      </c>
      <c r="E13" s="2"/>
      <c r="F13" s="2"/>
      <c r="G13" s="2"/>
    </row>
    <row r="14" spans="1:7" x14ac:dyDescent="0.15">
      <c r="A14" s="2">
        <v>15</v>
      </c>
      <c r="B14" s="2" t="s">
        <v>181</v>
      </c>
      <c r="C14" s="2" t="s">
        <v>179</v>
      </c>
      <c r="D14" s="2" t="s">
        <v>175</v>
      </c>
      <c r="E14" s="2"/>
      <c r="F14" s="2"/>
      <c r="G14" s="2"/>
    </row>
    <row r="15" spans="1:7" x14ac:dyDescent="0.15">
      <c r="A15" s="2">
        <v>16</v>
      </c>
      <c r="B15" s="2" t="s">
        <v>182</v>
      </c>
      <c r="C15" s="2" t="s">
        <v>183</v>
      </c>
      <c r="D15" s="2" t="s">
        <v>175</v>
      </c>
      <c r="E15" s="2"/>
      <c r="F15" s="2"/>
      <c r="G15" s="2"/>
    </row>
    <row r="16" spans="1:7" x14ac:dyDescent="0.15">
      <c r="A16" s="2">
        <v>17</v>
      </c>
      <c r="B16" s="2" t="s">
        <v>184</v>
      </c>
      <c r="C16" s="2" t="s">
        <v>185</v>
      </c>
      <c r="D16" s="2" t="s">
        <v>175</v>
      </c>
      <c r="E16" s="2"/>
      <c r="F16" s="2"/>
      <c r="G16" s="2"/>
    </row>
    <row r="17" spans="1:7" x14ac:dyDescent="0.15">
      <c r="A17" s="2">
        <v>18</v>
      </c>
      <c r="B17" s="2" t="s">
        <v>186</v>
      </c>
      <c r="C17" s="2" t="s">
        <v>187</v>
      </c>
      <c r="D17" s="2" t="s">
        <v>175</v>
      </c>
      <c r="E17" s="2"/>
      <c r="F17" s="2"/>
      <c r="G17" s="2"/>
    </row>
    <row r="18" spans="1:7" x14ac:dyDescent="0.15">
      <c r="A18" s="2">
        <v>21</v>
      </c>
      <c r="B18" s="2" t="s">
        <v>188</v>
      </c>
      <c r="C18" s="2" t="s">
        <v>183</v>
      </c>
      <c r="D18" s="2" t="s">
        <v>189</v>
      </c>
      <c r="E18" s="2"/>
      <c r="F18" s="2"/>
      <c r="G18" s="2"/>
    </row>
    <row r="19" spans="1:7" x14ac:dyDescent="0.15">
      <c r="A19" s="2">
        <v>22</v>
      </c>
      <c r="B19" s="2" t="s">
        <v>190</v>
      </c>
      <c r="C19" s="2" t="s">
        <v>191</v>
      </c>
      <c r="D19" s="2" t="s">
        <v>189</v>
      </c>
      <c r="E19" s="2"/>
      <c r="F19" s="2"/>
      <c r="G19" s="2"/>
    </row>
    <row r="20" spans="1:7" x14ac:dyDescent="0.15">
      <c r="A20" s="2">
        <v>23</v>
      </c>
      <c r="B20" s="2" t="s">
        <v>192</v>
      </c>
      <c r="C20" s="2" t="s">
        <v>183</v>
      </c>
      <c r="D20" s="2" t="s">
        <v>189</v>
      </c>
      <c r="E20" s="2"/>
      <c r="F20" s="2"/>
      <c r="G20" s="2"/>
    </row>
    <row r="21" spans="1:7" x14ac:dyDescent="0.15">
      <c r="A21" s="2">
        <v>24</v>
      </c>
      <c r="B21" s="2" t="s">
        <v>193</v>
      </c>
      <c r="C21" s="2" t="s">
        <v>191</v>
      </c>
      <c r="D21" s="2" t="s">
        <v>189</v>
      </c>
      <c r="E21" s="2"/>
      <c r="F21" s="2"/>
      <c r="G21" s="2"/>
    </row>
    <row r="22" spans="1:7" x14ac:dyDescent="0.15">
      <c r="A22" s="2">
        <v>25</v>
      </c>
      <c r="B22" s="2" t="s">
        <v>194</v>
      </c>
      <c r="C22" s="2" t="s">
        <v>183</v>
      </c>
      <c r="D22" s="2" t="s">
        <v>189</v>
      </c>
      <c r="E22" s="2"/>
      <c r="F22" s="2"/>
      <c r="G22" s="2"/>
    </row>
    <row r="23" spans="1:7" x14ac:dyDescent="0.15">
      <c r="A23" s="2">
        <v>26</v>
      </c>
      <c r="B23" s="2" t="s">
        <v>195</v>
      </c>
      <c r="C23" s="2" t="s">
        <v>183</v>
      </c>
      <c r="D23" s="2" t="s">
        <v>189</v>
      </c>
      <c r="E23" s="2"/>
      <c r="F23" s="2"/>
      <c r="G23" s="2"/>
    </row>
    <row r="24" spans="1:7" x14ac:dyDescent="0.15">
      <c r="A24" s="2">
        <v>27</v>
      </c>
      <c r="B24" s="2" t="s">
        <v>196</v>
      </c>
      <c r="C24" s="2" t="s">
        <v>187</v>
      </c>
      <c r="D24" s="2" t="s">
        <v>189</v>
      </c>
      <c r="E24" s="2"/>
      <c r="F24" s="2"/>
      <c r="G24" s="2"/>
    </row>
    <row r="25" spans="1:7" x14ac:dyDescent="0.15">
      <c r="A25" s="2">
        <v>28</v>
      </c>
      <c r="B25" s="2" t="s">
        <v>197</v>
      </c>
      <c r="C25" s="2" t="s">
        <v>183</v>
      </c>
      <c r="D25" s="2" t="s">
        <v>189</v>
      </c>
      <c r="E25" s="2"/>
      <c r="F25" s="2"/>
      <c r="G25" s="2"/>
    </row>
    <row r="26" spans="1:7" x14ac:dyDescent="0.15">
      <c r="A26" s="2">
        <v>31</v>
      </c>
      <c r="B26" s="2" t="s">
        <v>198</v>
      </c>
      <c r="C26" s="2" t="s">
        <v>177</v>
      </c>
      <c r="D26" s="2" t="s">
        <v>199</v>
      </c>
      <c r="E26" s="2"/>
      <c r="F26" s="2"/>
      <c r="G26" s="2"/>
    </row>
    <row r="27" spans="1:7" x14ac:dyDescent="0.15">
      <c r="A27" s="2">
        <v>32</v>
      </c>
      <c r="B27" s="2" t="s">
        <v>200</v>
      </c>
      <c r="C27" s="2" t="s">
        <v>171</v>
      </c>
      <c r="D27" s="2" t="s">
        <v>199</v>
      </c>
      <c r="E27" s="2"/>
      <c r="F27" s="2"/>
      <c r="G27" s="2"/>
    </row>
    <row r="28" spans="1:7" x14ac:dyDescent="0.15">
      <c r="A28" s="2">
        <v>33</v>
      </c>
      <c r="B28" s="2" t="s">
        <v>201</v>
      </c>
      <c r="C28" s="2" t="s">
        <v>202</v>
      </c>
      <c r="D28" s="2" t="s">
        <v>199</v>
      </c>
      <c r="E28" s="2"/>
      <c r="F28" s="2"/>
      <c r="G28" s="2"/>
    </row>
    <row r="29" spans="1:7" x14ac:dyDescent="0.15">
      <c r="A29" s="2">
        <v>34</v>
      </c>
      <c r="B29" s="2" t="s">
        <v>203</v>
      </c>
      <c r="C29" s="2" t="s">
        <v>202</v>
      </c>
      <c r="D29" s="2" t="s">
        <v>199</v>
      </c>
      <c r="E29" s="2"/>
      <c r="F29" s="2"/>
      <c r="G29" s="2"/>
    </row>
    <row r="30" spans="1:7" x14ac:dyDescent="0.15">
      <c r="A30" s="2">
        <v>35</v>
      </c>
      <c r="B30" s="2" t="s">
        <v>204</v>
      </c>
      <c r="C30" s="2" t="s">
        <v>179</v>
      </c>
      <c r="D30" s="2" t="s">
        <v>199</v>
      </c>
      <c r="E30" s="2"/>
      <c r="F30" s="2"/>
      <c r="G30" s="2"/>
    </row>
    <row r="31" spans="1:7" x14ac:dyDescent="0.15">
      <c r="A31" s="2">
        <v>36</v>
      </c>
      <c r="B31" s="2" t="s">
        <v>205</v>
      </c>
      <c r="C31" s="2" t="s">
        <v>206</v>
      </c>
      <c r="D31" s="2" t="s">
        <v>199</v>
      </c>
      <c r="E31" s="2"/>
      <c r="F31" s="2"/>
      <c r="G31" s="2"/>
    </row>
    <row r="32" spans="1:7" x14ac:dyDescent="0.15">
      <c r="A32" s="2">
        <v>37</v>
      </c>
      <c r="B32" s="2" t="s">
        <v>207</v>
      </c>
      <c r="C32" s="2" t="s">
        <v>171</v>
      </c>
      <c r="D32" s="2" t="s">
        <v>199</v>
      </c>
      <c r="E32" s="2"/>
      <c r="F32" s="2"/>
      <c r="G32" s="2"/>
    </row>
    <row r="33" spans="1:7" x14ac:dyDescent="0.15">
      <c r="A33" s="2">
        <v>38</v>
      </c>
      <c r="B33" s="2" t="s">
        <v>208</v>
      </c>
      <c r="C33" s="2" t="s">
        <v>187</v>
      </c>
      <c r="D33" s="2" t="s">
        <v>199</v>
      </c>
      <c r="E33" s="2"/>
      <c r="F33" s="2"/>
      <c r="G33" s="2"/>
    </row>
    <row r="34" spans="1:7" x14ac:dyDescent="0.15">
      <c r="A34" s="2">
        <v>41</v>
      </c>
      <c r="B34" s="2" t="s">
        <v>209</v>
      </c>
      <c r="C34" s="2" t="s">
        <v>183</v>
      </c>
      <c r="D34" s="2" t="s">
        <v>210</v>
      </c>
      <c r="E34" s="2"/>
      <c r="F34" s="2"/>
      <c r="G34" s="2"/>
    </row>
    <row r="35" spans="1:7" x14ac:dyDescent="0.15">
      <c r="A35" s="2">
        <v>42</v>
      </c>
      <c r="B35" s="2" t="s">
        <v>211</v>
      </c>
      <c r="C35" s="2" t="s">
        <v>183</v>
      </c>
      <c r="D35" s="2" t="s">
        <v>210</v>
      </c>
      <c r="E35" s="2"/>
      <c r="F35" s="2"/>
      <c r="G35" s="2"/>
    </row>
    <row r="36" spans="1:7" x14ac:dyDescent="0.15">
      <c r="A36" s="2">
        <v>43</v>
      </c>
      <c r="B36" s="2" t="s">
        <v>212</v>
      </c>
      <c r="C36" s="2" t="s">
        <v>183</v>
      </c>
      <c r="D36" s="2" t="s">
        <v>210</v>
      </c>
      <c r="E36" s="2"/>
      <c r="F36" s="2"/>
      <c r="G36" s="2"/>
    </row>
    <row r="37" spans="1:7" x14ac:dyDescent="0.15">
      <c r="A37" s="2">
        <v>44</v>
      </c>
      <c r="B37" s="2" t="s">
        <v>213</v>
      </c>
      <c r="C37" s="2" t="s">
        <v>183</v>
      </c>
      <c r="D37" s="2" t="s">
        <v>210</v>
      </c>
      <c r="E37" s="2"/>
      <c r="F37" s="2"/>
      <c r="G37" s="2"/>
    </row>
    <row r="38" spans="1:7" x14ac:dyDescent="0.15">
      <c r="A38" s="2">
        <v>45</v>
      </c>
      <c r="B38" s="2" t="s">
        <v>214</v>
      </c>
      <c r="C38" s="2" t="s">
        <v>183</v>
      </c>
      <c r="D38" s="2" t="s">
        <v>210</v>
      </c>
      <c r="E38" s="2"/>
      <c r="F38" s="2"/>
      <c r="G38" s="2"/>
    </row>
    <row r="39" spans="1:7" x14ac:dyDescent="0.15">
      <c r="A39" s="2">
        <v>46</v>
      </c>
      <c r="B39" s="2" t="s">
        <v>215</v>
      </c>
      <c r="C39" s="2" t="s">
        <v>183</v>
      </c>
      <c r="D39" s="2" t="s">
        <v>210</v>
      </c>
      <c r="E39" s="2"/>
      <c r="F39" s="2"/>
      <c r="G39" s="2"/>
    </row>
    <row r="40" spans="1:7" x14ac:dyDescent="0.15">
      <c r="A40" s="2">
        <v>47</v>
      </c>
      <c r="B40" s="2" t="s">
        <v>216</v>
      </c>
      <c r="C40" s="2" t="s">
        <v>183</v>
      </c>
      <c r="D40" s="2" t="s">
        <v>210</v>
      </c>
      <c r="E40" s="2"/>
      <c r="F40" s="2"/>
      <c r="G40" s="2"/>
    </row>
    <row r="41" spans="1:7" x14ac:dyDescent="0.15">
      <c r="A41" s="2">
        <v>48</v>
      </c>
      <c r="B41" s="2" t="s">
        <v>217</v>
      </c>
      <c r="C41" s="2" t="s">
        <v>183</v>
      </c>
      <c r="D41" s="2" t="s">
        <v>210</v>
      </c>
      <c r="E41" s="2"/>
      <c r="F41" s="2"/>
      <c r="G41" s="2"/>
    </row>
    <row r="42" spans="1:7" x14ac:dyDescent="0.15">
      <c r="A42" s="2">
        <v>51</v>
      </c>
      <c r="B42" s="2" t="s">
        <v>218</v>
      </c>
      <c r="C42" s="2" t="s">
        <v>169</v>
      </c>
      <c r="D42" s="2" t="s">
        <v>219</v>
      </c>
      <c r="E42" s="2"/>
      <c r="F42" s="2"/>
      <c r="G42" s="2"/>
    </row>
    <row r="43" spans="1:7" x14ac:dyDescent="0.15">
      <c r="A43" s="2">
        <v>52</v>
      </c>
      <c r="B43" s="2" t="s">
        <v>220</v>
      </c>
      <c r="C43" s="2" t="s">
        <v>169</v>
      </c>
      <c r="D43" s="2" t="s">
        <v>219</v>
      </c>
      <c r="E43" s="2"/>
      <c r="F43" s="2"/>
      <c r="G43" s="2"/>
    </row>
    <row r="44" spans="1:7" x14ac:dyDescent="0.15">
      <c r="A44" s="2">
        <v>53</v>
      </c>
      <c r="B44" s="2" t="s">
        <v>221</v>
      </c>
      <c r="C44" s="2" t="s">
        <v>177</v>
      </c>
      <c r="D44" s="2" t="s">
        <v>219</v>
      </c>
      <c r="E44" s="2"/>
      <c r="F44" s="2"/>
      <c r="G44" s="2"/>
    </row>
    <row r="45" spans="1:7" x14ac:dyDescent="0.15">
      <c r="A45" s="2">
        <v>54</v>
      </c>
      <c r="B45" s="2" t="s">
        <v>222</v>
      </c>
      <c r="C45" s="2" t="s">
        <v>165</v>
      </c>
      <c r="D45" s="2" t="s">
        <v>219</v>
      </c>
      <c r="E45" s="2"/>
      <c r="F45" s="2"/>
      <c r="G45" s="2"/>
    </row>
    <row r="46" spans="1:7" x14ac:dyDescent="0.15">
      <c r="A46" s="2">
        <v>55</v>
      </c>
      <c r="B46" s="2" t="s">
        <v>223</v>
      </c>
      <c r="C46" s="2" t="s">
        <v>165</v>
      </c>
      <c r="D46" s="2" t="s">
        <v>219</v>
      </c>
      <c r="E46" s="2"/>
      <c r="F46" s="2"/>
      <c r="G46" s="2"/>
    </row>
    <row r="47" spans="1:7" x14ac:dyDescent="0.15">
      <c r="A47" s="2">
        <v>56</v>
      </c>
      <c r="B47" s="2" t="s">
        <v>224</v>
      </c>
      <c r="C47" s="2" t="s">
        <v>225</v>
      </c>
      <c r="D47" s="2" t="s">
        <v>219</v>
      </c>
      <c r="E47" s="2"/>
      <c r="F47" s="2"/>
      <c r="G47" s="2"/>
    </row>
    <row r="48" spans="1:7" x14ac:dyDescent="0.15">
      <c r="A48" s="2">
        <v>57</v>
      </c>
      <c r="B48" s="2" t="s">
        <v>226</v>
      </c>
      <c r="C48" s="2" t="s">
        <v>169</v>
      </c>
      <c r="D48" s="2" t="s">
        <v>219</v>
      </c>
      <c r="E48" s="2"/>
      <c r="F48" s="2"/>
      <c r="G48" s="2"/>
    </row>
    <row r="49" spans="1:7" x14ac:dyDescent="0.15">
      <c r="A49" s="2">
        <v>58</v>
      </c>
      <c r="B49" s="2" t="s">
        <v>227</v>
      </c>
      <c r="C49" s="2" t="s">
        <v>169</v>
      </c>
      <c r="D49" s="2" t="s">
        <v>219</v>
      </c>
      <c r="E49" s="2"/>
      <c r="F49" s="2"/>
      <c r="G49" s="2"/>
    </row>
    <row r="50" spans="1:7" x14ac:dyDescent="0.15">
      <c r="A50" s="2">
        <v>61</v>
      </c>
      <c r="B50" s="2" t="s">
        <v>228</v>
      </c>
      <c r="C50" s="2" t="s">
        <v>160</v>
      </c>
      <c r="D50" s="2" t="s">
        <v>229</v>
      </c>
      <c r="E50" s="2"/>
      <c r="F50" s="2"/>
      <c r="G50" s="2"/>
    </row>
    <row r="51" spans="1:7" x14ac:dyDescent="0.15">
      <c r="A51" s="2">
        <v>62</v>
      </c>
      <c r="B51" s="2" t="s">
        <v>230</v>
      </c>
      <c r="C51" s="2" t="s">
        <v>185</v>
      </c>
      <c r="D51" s="2" t="s">
        <v>229</v>
      </c>
      <c r="E51" s="2"/>
      <c r="F51" s="2"/>
      <c r="G51" s="2"/>
    </row>
    <row r="52" spans="1:7" x14ac:dyDescent="0.15">
      <c r="A52" s="2">
        <v>63</v>
      </c>
      <c r="B52" s="2" t="s">
        <v>231</v>
      </c>
      <c r="C52" s="2" t="s">
        <v>177</v>
      </c>
      <c r="D52" s="2" t="s">
        <v>229</v>
      </c>
      <c r="E52" s="2"/>
      <c r="F52" s="2"/>
      <c r="G52" s="2"/>
    </row>
    <row r="53" spans="1:7" x14ac:dyDescent="0.15">
      <c r="A53" s="2">
        <v>64</v>
      </c>
      <c r="B53" s="2" t="s">
        <v>232</v>
      </c>
      <c r="C53" s="2" t="s">
        <v>177</v>
      </c>
      <c r="D53" s="2" t="s">
        <v>229</v>
      </c>
      <c r="E53" s="2"/>
      <c r="F53" s="2"/>
      <c r="G53" s="2"/>
    </row>
    <row r="54" spans="1:7" x14ac:dyDescent="0.15">
      <c r="A54" s="2">
        <v>65</v>
      </c>
      <c r="B54" s="2" t="s">
        <v>233</v>
      </c>
      <c r="C54" s="2" t="s">
        <v>177</v>
      </c>
      <c r="D54" s="2" t="s">
        <v>229</v>
      </c>
      <c r="E54" s="2"/>
      <c r="F54" s="2"/>
      <c r="G54" s="2"/>
    </row>
    <row r="55" spans="1:7" x14ac:dyDescent="0.15">
      <c r="A55" s="2">
        <v>66</v>
      </c>
      <c r="B55" s="2" t="s">
        <v>234</v>
      </c>
      <c r="C55" s="2" t="s">
        <v>177</v>
      </c>
      <c r="D55" s="2" t="s">
        <v>229</v>
      </c>
      <c r="E55" s="2"/>
      <c r="F55" s="2"/>
      <c r="G55" s="2"/>
    </row>
    <row r="56" spans="1:7" x14ac:dyDescent="0.15">
      <c r="A56" s="2">
        <v>67</v>
      </c>
      <c r="B56" s="2" t="s">
        <v>235</v>
      </c>
      <c r="C56" s="2" t="s">
        <v>236</v>
      </c>
      <c r="D56" s="2" t="s">
        <v>229</v>
      </c>
      <c r="E56" s="2"/>
      <c r="F56" s="2"/>
      <c r="G56" s="2"/>
    </row>
    <row r="57" spans="1:7" x14ac:dyDescent="0.15">
      <c r="A57" s="2">
        <v>68</v>
      </c>
      <c r="B57" s="2" t="s">
        <v>237</v>
      </c>
      <c r="C57" s="2" t="s">
        <v>165</v>
      </c>
      <c r="D57" s="2" t="s">
        <v>229</v>
      </c>
      <c r="E57" s="2"/>
      <c r="F57" s="2"/>
      <c r="G57" s="2"/>
    </row>
    <row r="58" spans="1:7" x14ac:dyDescent="0.15">
      <c r="A58" s="2">
        <v>71</v>
      </c>
      <c r="B58" s="2" t="s">
        <v>238</v>
      </c>
      <c r="C58" s="2" t="s">
        <v>163</v>
      </c>
      <c r="D58" s="2" t="s">
        <v>239</v>
      </c>
      <c r="E58" s="2"/>
      <c r="F58" s="2"/>
      <c r="G58" s="2"/>
    </row>
    <row r="59" spans="1:7" x14ac:dyDescent="0.15">
      <c r="A59" s="2">
        <v>72</v>
      </c>
      <c r="B59" s="2" t="s">
        <v>240</v>
      </c>
      <c r="C59" s="2" t="s">
        <v>241</v>
      </c>
      <c r="D59" s="2" t="s">
        <v>239</v>
      </c>
      <c r="E59" s="2"/>
      <c r="F59" s="2"/>
      <c r="G59" s="2"/>
    </row>
    <row r="60" spans="1:7" x14ac:dyDescent="0.15">
      <c r="A60" s="2">
        <v>73</v>
      </c>
      <c r="B60" s="2" t="s">
        <v>242</v>
      </c>
      <c r="C60" s="2" t="s">
        <v>169</v>
      </c>
      <c r="D60" s="2" t="s">
        <v>239</v>
      </c>
      <c r="E60" s="2"/>
      <c r="F60" s="2"/>
      <c r="G60" s="2"/>
    </row>
    <row r="61" spans="1:7" x14ac:dyDescent="0.15">
      <c r="A61" s="2">
        <v>74</v>
      </c>
      <c r="B61" s="2" t="s">
        <v>243</v>
      </c>
      <c r="C61" s="2" t="s">
        <v>165</v>
      </c>
      <c r="D61" s="2" t="s">
        <v>239</v>
      </c>
      <c r="E61" s="2"/>
      <c r="F61" s="2"/>
      <c r="G61" s="2"/>
    </row>
    <row r="62" spans="1:7" x14ac:dyDescent="0.15">
      <c r="A62" s="2">
        <v>75</v>
      </c>
      <c r="B62" s="2" t="s">
        <v>244</v>
      </c>
      <c r="C62" s="2" t="s">
        <v>165</v>
      </c>
      <c r="D62" s="2" t="s">
        <v>239</v>
      </c>
      <c r="E62" s="2"/>
      <c r="F62" s="2"/>
      <c r="G62" s="2"/>
    </row>
    <row r="63" spans="1:7" x14ac:dyDescent="0.15">
      <c r="A63" s="2">
        <v>76</v>
      </c>
      <c r="B63" s="2" t="s">
        <v>245</v>
      </c>
      <c r="C63" s="2" t="s">
        <v>165</v>
      </c>
      <c r="D63" s="2" t="s">
        <v>239</v>
      </c>
      <c r="E63" s="2"/>
      <c r="F63" s="2"/>
      <c r="G63" s="2"/>
    </row>
    <row r="64" spans="1:7" x14ac:dyDescent="0.15">
      <c r="A64" s="2">
        <v>77</v>
      </c>
      <c r="B64" s="2" t="s">
        <v>246</v>
      </c>
      <c r="C64" s="2" t="s">
        <v>165</v>
      </c>
      <c r="D64" s="2" t="s">
        <v>239</v>
      </c>
      <c r="E64" s="2"/>
      <c r="F64" s="2"/>
      <c r="G64" s="2"/>
    </row>
    <row r="65" spans="1:7" x14ac:dyDescent="0.15">
      <c r="A65" s="2">
        <v>78</v>
      </c>
      <c r="B65" s="2" t="s">
        <v>247</v>
      </c>
      <c r="C65" s="2" t="s">
        <v>165</v>
      </c>
      <c r="D65" s="2" t="s">
        <v>239</v>
      </c>
      <c r="E65" s="2"/>
      <c r="F65" s="2"/>
      <c r="G65" s="2"/>
    </row>
    <row r="66" spans="1:7" x14ac:dyDescent="0.15">
      <c r="A66" s="2">
        <v>81</v>
      </c>
      <c r="B66" s="2" t="s">
        <v>248</v>
      </c>
      <c r="C66" s="2" t="s">
        <v>177</v>
      </c>
      <c r="D66" s="2" t="s">
        <v>249</v>
      </c>
      <c r="E66" s="2"/>
      <c r="F66" s="2"/>
      <c r="G66" s="2"/>
    </row>
    <row r="67" spans="1:7" x14ac:dyDescent="0.15">
      <c r="A67" s="2">
        <v>82</v>
      </c>
      <c r="B67" s="2" t="s">
        <v>250</v>
      </c>
      <c r="C67" s="2" t="s">
        <v>185</v>
      </c>
      <c r="D67" s="2" t="s">
        <v>249</v>
      </c>
      <c r="E67" s="2"/>
      <c r="F67" s="2"/>
      <c r="G67" s="2"/>
    </row>
    <row r="68" spans="1:7" x14ac:dyDescent="0.15">
      <c r="A68" s="2">
        <v>83</v>
      </c>
      <c r="B68" s="2" t="s">
        <v>251</v>
      </c>
      <c r="C68" s="2" t="s">
        <v>169</v>
      </c>
      <c r="D68" s="2" t="s">
        <v>249</v>
      </c>
      <c r="E68" s="2"/>
      <c r="F68" s="2"/>
      <c r="G68" s="2"/>
    </row>
    <row r="69" spans="1:7" x14ac:dyDescent="0.15">
      <c r="A69" s="2">
        <v>84</v>
      </c>
      <c r="B69" s="2" t="s">
        <v>252</v>
      </c>
      <c r="C69" s="2" t="s">
        <v>177</v>
      </c>
      <c r="D69" s="2" t="s">
        <v>249</v>
      </c>
      <c r="E69" s="2"/>
      <c r="F69" s="2"/>
      <c r="G69" s="2"/>
    </row>
    <row r="70" spans="1:7" x14ac:dyDescent="0.15">
      <c r="A70" s="2">
        <v>85</v>
      </c>
      <c r="B70" s="2" t="s">
        <v>253</v>
      </c>
      <c r="C70" s="2" t="s">
        <v>191</v>
      </c>
      <c r="D70" s="2" t="s">
        <v>249</v>
      </c>
      <c r="E70" s="2"/>
      <c r="F70" s="2"/>
      <c r="G70" s="2"/>
    </row>
    <row r="71" spans="1:7" x14ac:dyDescent="0.15">
      <c r="A71" s="2">
        <v>86</v>
      </c>
      <c r="B71" s="2" t="s">
        <v>254</v>
      </c>
      <c r="C71" s="2" t="s">
        <v>191</v>
      </c>
      <c r="D71" s="2" t="s">
        <v>249</v>
      </c>
      <c r="E71" s="2"/>
      <c r="F71" s="2"/>
      <c r="G71" s="2"/>
    </row>
    <row r="72" spans="1:7" x14ac:dyDescent="0.15">
      <c r="A72" s="2">
        <v>87</v>
      </c>
      <c r="B72" s="2" t="s">
        <v>255</v>
      </c>
      <c r="C72" s="2" t="s">
        <v>187</v>
      </c>
      <c r="D72" s="2" t="s">
        <v>249</v>
      </c>
      <c r="E72" s="2"/>
      <c r="F72" s="2"/>
      <c r="G72" s="2"/>
    </row>
    <row r="73" spans="1:7" x14ac:dyDescent="0.15">
      <c r="A73" s="2">
        <v>88</v>
      </c>
      <c r="B73" s="2" t="s">
        <v>256</v>
      </c>
      <c r="C73" s="2" t="s">
        <v>179</v>
      </c>
      <c r="D73" s="2" t="s">
        <v>249</v>
      </c>
      <c r="E73" s="2"/>
      <c r="F73" s="2"/>
      <c r="G73" s="2"/>
    </row>
    <row r="74" spans="1:7" x14ac:dyDescent="0.15">
      <c r="A74" s="2">
        <v>91</v>
      </c>
      <c r="B74" s="2" t="s">
        <v>257</v>
      </c>
      <c r="C74" s="2" t="s">
        <v>258</v>
      </c>
      <c r="D74" s="2" t="s">
        <v>259</v>
      </c>
      <c r="E74" s="2"/>
      <c r="F74" s="2"/>
      <c r="G74" s="2"/>
    </row>
    <row r="75" spans="1:7" x14ac:dyDescent="0.15">
      <c r="A75" s="2">
        <v>92</v>
      </c>
      <c r="B75" s="2" t="s">
        <v>260</v>
      </c>
      <c r="C75" s="2" t="s">
        <v>163</v>
      </c>
      <c r="D75" s="2" t="s">
        <v>259</v>
      </c>
      <c r="E75" s="2"/>
      <c r="F75" s="2"/>
      <c r="G75" s="2"/>
    </row>
    <row r="76" spans="1:7" x14ac:dyDescent="0.15">
      <c r="A76" s="2">
        <v>93</v>
      </c>
      <c r="B76" s="2" t="s">
        <v>261</v>
      </c>
      <c r="C76" s="2" t="s">
        <v>262</v>
      </c>
      <c r="D76" s="2" t="s">
        <v>259</v>
      </c>
      <c r="E76" s="2"/>
      <c r="F76" s="2"/>
      <c r="G76" s="2"/>
    </row>
    <row r="77" spans="1:7" x14ac:dyDescent="0.15">
      <c r="A77" s="2">
        <v>94</v>
      </c>
      <c r="B77" s="2" t="s">
        <v>263</v>
      </c>
      <c r="C77" s="2" t="s">
        <v>169</v>
      </c>
      <c r="D77" s="2" t="s">
        <v>259</v>
      </c>
      <c r="E77" s="2"/>
      <c r="F77" s="2"/>
      <c r="G77" s="2"/>
    </row>
    <row r="78" spans="1:7" x14ac:dyDescent="0.15">
      <c r="A78" s="2">
        <v>95</v>
      </c>
      <c r="B78" s="2" t="s">
        <v>264</v>
      </c>
      <c r="C78" s="2" t="s">
        <v>265</v>
      </c>
      <c r="D78" s="2" t="s">
        <v>259</v>
      </c>
      <c r="E78" s="2"/>
      <c r="F78" s="2"/>
      <c r="G78" s="2"/>
    </row>
    <row r="79" spans="1:7" x14ac:dyDescent="0.15">
      <c r="A79" s="2">
        <v>96</v>
      </c>
      <c r="B79" s="2" t="s">
        <v>266</v>
      </c>
      <c r="C79" s="2" t="s">
        <v>169</v>
      </c>
      <c r="D79" s="2" t="s">
        <v>259</v>
      </c>
      <c r="E79" s="2"/>
      <c r="F79" s="2"/>
      <c r="G79" s="2"/>
    </row>
    <row r="80" spans="1:7" x14ac:dyDescent="0.15">
      <c r="A80" s="2">
        <v>97</v>
      </c>
      <c r="B80" s="2" t="s">
        <v>267</v>
      </c>
      <c r="C80" s="2" t="s">
        <v>177</v>
      </c>
      <c r="D80" s="2" t="s">
        <v>259</v>
      </c>
      <c r="E80" s="2"/>
      <c r="F80" s="2"/>
      <c r="G80" s="2"/>
    </row>
    <row r="81" spans="1:7" x14ac:dyDescent="0.15">
      <c r="A81" s="2">
        <v>98</v>
      </c>
      <c r="B81" s="2" t="s">
        <v>268</v>
      </c>
      <c r="C81" s="2" t="s">
        <v>169</v>
      </c>
      <c r="D81" s="2" t="s">
        <v>259</v>
      </c>
      <c r="E81" s="2"/>
      <c r="F81" s="2"/>
      <c r="G81" s="2"/>
    </row>
    <row r="82" spans="1:7" x14ac:dyDescent="0.15">
      <c r="A82" s="2">
        <v>101</v>
      </c>
      <c r="B82" s="2" t="s">
        <v>269</v>
      </c>
      <c r="C82" s="2" t="s">
        <v>183</v>
      </c>
      <c r="D82" s="2" t="s">
        <v>270</v>
      </c>
      <c r="E82" s="2"/>
      <c r="F82" s="2"/>
      <c r="G82" s="2"/>
    </row>
    <row r="83" spans="1:7" x14ac:dyDescent="0.15">
      <c r="A83" s="2">
        <v>102</v>
      </c>
      <c r="B83" s="2" t="s">
        <v>271</v>
      </c>
      <c r="C83" s="2" t="s">
        <v>187</v>
      </c>
      <c r="D83" s="2" t="s">
        <v>270</v>
      </c>
      <c r="E83" s="2"/>
      <c r="F83" s="2"/>
      <c r="G83" s="2"/>
    </row>
    <row r="84" spans="1:7" x14ac:dyDescent="0.15">
      <c r="A84" s="2">
        <v>103</v>
      </c>
      <c r="B84" s="2" t="s">
        <v>272</v>
      </c>
      <c r="C84" s="2" t="s">
        <v>163</v>
      </c>
      <c r="D84" s="2" t="s">
        <v>270</v>
      </c>
      <c r="E84" s="2"/>
      <c r="F84" s="2"/>
      <c r="G84" s="2"/>
    </row>
    <row r="85" spans="1:7" x14ac:dyDescent="0.15">
      <c r="A85" s="2">
        <v>104</v>
      </c>
      <c r="B85" s="2" t="s">
        <v>273</v>
      </c>
      <c r="C85" s="2" t="s">
        <v>187</v>
      </c>
      <c r="D85" s="2" t="s">
        <v>270</v>
      </c>
      <c r="E85" s="2"/>
      <c r="F85" s="2"/>
      <c r="G85" s="2"/>
    </row>
    <row r="86" spans="1:7" x14ac:dyDescent="0.15">
      <c r="A86" s="2">
        <v>105</v>
      </c>
      <c r="B86" s="2" t="s">
        <v>274</v>
      </c>
      <c r="C86" s="2" t="s">
        <v>275</v>
      </c>
      <c r="D86" s="2" t="s">
        <v>270</v>
      </c>
      <c r="E86" s="2"/>
      <c r="F86" s="2"/>
      <c r="G86" s="2"/>
    </row>
    <row r="87" spans="1:7" x14ac:dyDescent="0.15">
      <c r="A87" s="2">
        <v>106</v>
      </c>
      <c r="B87" s="2" t="s">
        <v>276</v>
      </c>
      <c r="C87" s="2" t="s">
        <v>187</v>
      </c>
      <c r="D87" s="2" t="s">
        <v>270</v>
      </c>
      <c r="E87" s="2"/>
      <c r="F87" s="2"/>
      <c r="G87" s="2"/>
    </row>
    <row r="88" spans="1:7" x14ac:dyDescent="0.15">
      <c r="A88" s="2">
        <v>107</v>
      </c>
      <c r="B88" s="2" t="s">
        <v>277</v>
      </c>
      <c r="C88" s="2" t="s">
        <v>278</v>
      </c>
      <c r="D88" s="2" t="s">
        <v>270</v>
      </c>
      <c r="E88" s="2"/>
      <c r="F88" s="2"/>
      <c r="G88" s="2"/>
    </row>
    <row r="89" spans="1:7" x14ac:dyDescent="0.15">
      <c r="A89" s="2">
        <v>108</v>
      </c>
      <c r="B89" s="2" t="s">
        <v>279</v>
      </c>
      <c r="C89" s="2" t="s">
        <v>171</v>
      </c>
      <c r="D89" s="2" t="s">
        <v>270</v>
      </c>
      <c r="E89" s="2"/>
      <c r="F89" s="2"/>
      <c r="G89" s="2"/>
    </row>
    <row r="90" spans="1:7" x14ac:dyDescent="0.15">
      <c r="A90" s="2">
        <v>111</v>
      </c>
      <c r="B90" s="2" t="s">
        <v>280</v>
      </c>
      <c r="C90" s="2" t="s">
        <v>281</v>
      </c>
      <c r="D90" s="2" t="s">
        <v>282</v>
      </c>
      <c r="E90" s="2"/>
      <c r="F90" s="2"/>
      <c r="G90" s="2"/>
    </row>
    <row r="91" spans="1:7" x14ac:dyDescent="0.15">
      <c r="A91" s="2">
        <v>112</v>
      </c>
      <c r="B91" s="2" t="s">
        <v>283</v>
      </c>
      <c r="C91" s="2" t="s">
        <v>167</v>
      </c>
      <c r="D91" s="2" t="s">
        <v>282</v>
      </c>
      <c r="E91" s="2"/>
      <c r="F91" s="2"/>
      <c r="G91" s="2"/>
    </row>
    <row r="92" spans="1:7" x14ac:dyDescent="0.15">
      <c r="A92" s="2">
        <v>113</v>
      </c>
      <c r="B92" s="2" t="s">
        <v>284</v>
      </c>
      <c r="C92" s="2" t="s">
        <v>202</v>
      </c>
      <c r="D92" s="2" t="s">
        <v>282</v>
      </c>
      <c r="E92" s="2"/>
      <c r="F92" s="2"/>
      <c r="G92" s="2"/>
    </row>
    <row r="93" spans="1:7" x14ac:dyDescent="0.15">
      <c r="A93" s="2">
        <v>114</v>
      </c>
      <c r="B93" s="2" t="s">
        <v>285</v>
      </c>
      <c r="C93" s="2" t="s">
        <v>167</v>
      </c>
      <c r="D93" s="2" t="s">
        <v>282</v>
      </c>
      <c r="E93" s="2"/>
      <c r="F93" s="2"/>
      <c r="G93" s="2"/>
    </row>
    <row r="94" spans="1:7" x14ac:dyDescent="0.15">
      <c r="A94" s="2">
        <v>115</v>
      </c>
      <c r="B94" s="2" t="s">
        <v>286</v>
      </c>
      <c r="C94" s="2" t="s">
        <v>287</v>
      </c>
      <c r="D94" s="2" t="s">
        <v>282</v>
      </c>
      <c r="E94" s="2"/>
      <c r="F94" s="2"/>
      <c r="G94" s="2"/>
    </row>
    <row r="95" spans="1:7" x14ac:dyDescent="0.15">
      <c r="A95" s="2">
        <v>116</v>
      </c>
      <c r="B95" s="2" t="s">
        <v>288</v>
      </c>
      <c r="C95" s="2" t="s">
        <v>169</v>
      </c>
      <c r="D95" s="2" t="s">
        <v>282</v>
      </c>
      <c r="E95" s="2"/>
      <c r="F95" s="2"/>
      <c r="G95" s="2"/>
    </row>
    <row r="96" spans="1:7" x14ac:dyDescent="0.15">
      <c r="A96" s="2">
        <v>117</v>
      </c>
      <c r="B96" s="2" t="s">
        <v>289</v>
      </c>
      <c r="C96" s="2" t="s">
        <v>167</v>
      </c>
      <c r="D96" s="2" t="s">
        <v>282</v>
      </c>
      <c r="E96" s="2"/>
      <c r="F96" s="2"/>
      <c r="G96" s="2"/>
    </row>
    <row r="97" spans="1:7" x14ac:dyDescent="0.15">
      <c r="A97" s="2">
        <v>118</v>
      </c>
      <c r="B97" s="2" t="s">
        <v>290</v>
      </c>
      <c r="C97" s="2" t="s">
        <v>287</v>
      </c>
      <c r="D97" s="2" t="s">
        <v>282</v>
      </c>
      <c r="E97" s="2"/>
      <c r="F97" s="2"/>
      <c r="G97" s="2"/>
    </row>
    <row r="98" spans="1:7" x14ac:dyDescent="0.15">
      <c r="A98" s="2">
        <v>121</v>
      </c>
      <c r="B98" s="2" t="s">
        <v>291</v>
      </c>
      <c r="C98" s="2" t="s">
        <v>206</v>
      </c>
      <c r="D98" s="2" t="s">
        <v>292</v>
      </c>
      <c r="E98" s="2"/>
      <c r="F98" s="2"/>
      <c r="G98" s="2"/>
    </row>
    <row r="99" spans="1:7" x14ac:dyDescent="0.15">
      <c r="A99" s="2">
        <v>122</v>
      </c>
      <c r="B99" s="2" t="s">
        <v>293</v>
      </c>
      <c r="C99" s="2" t="s">
        <v>165</v>
      </c>
      <c r="D99" s="2" t="s">
        <v>292</v>
      </c>
      <c r="E99" s="2"/>
      <c r="F99" s="2"/>
      <c r="G99" s="2"/>
    </row>
    <row r="100" spans="1:7" x14ac:dyDescent="0.15">
      <c r="A100" s="2">
        <v>123</v>
      </c>
      <c r="B100" s="2" t="s">
        <v>294</v>
      </c>
      <c r="C100" s="2" t="s">
        <v>295</v>
      </c>
      <c r="D100" s="2" t="s">
        <v>292</v>
      </c>
      <c r="E100" s="2"/>
      <c r="F100" s="2"/>
      <c r="G100" s="2"/>
    </row>
    <row r="101" spans="1:7" x14ac:dyDescent="0.15">
      <c r="A101" s="2">
        <v>124</v>
      </c>
      <c r="B101" s="2" t="s">
        <v>296</v>
      </c>
      <c r="C101" s="2" t="s">
        <v>206</v>
      </c>
      <c r="D101" s="2" t="s">
        <v>292</v>
      </c>
      <c r="E101" s="2"/>
      <c r="F101" s="2"/>
      <c r="G101" s="2"/>
    </row>
    <row r="102" spans="1:7" x14ac:dyDescent="0.15">
      <c r="A102" s="2">
        <v>125</v>
      </c>
      <c r="B102" s="2" t="s">
        <v>297</v>
      </c>
      <c r="C102" s="2" t="s">
        <v>298</v>
      </c>
      <c r="D102" s="2" t="s">
        <v>292</v>
      </c>
      <c r="E102" s="2"/>
      <c r="F102" s="2"/>
      <c r="G102" s="2"/>
    </row>
    <row r="103" spans="1:7" x14ac:dyDescent="0.15">
      <c r="A103" s="2">
        <v>126</v>
      </c>
      <c r="B103" s="2" t="s">
        <v>299</v>
      </c>
      <c r="C103" s="2" t="s">
        <v>206</v>
      </c>
      <c r="D103" s="2" t="s">
        <v>292</v>
      </c>
      <c r="E103" s="2"/>
      <c r="F103" s="2"/>
      <c r="G103" s="2"/>
    </row>
    <row r="104" spans="1:7" x14ac:dyDescent="0.15">
      <c r="A104" s="2">
        <v>127</v>
      </c>
      <c r="B104" s="2" t="s">
        <v>300</v>
      </c>
      <c r="C104" s="2" t="s">
        <v>165</v>
      </c>
      <c r="D104" s="2" t="s">
        <v>292</v>
      </c>
      <c r="E104" s="2"/>
      <c r="F104" s="2"/>
      <c r="G104" s="2"/>
    </row>
    <row r="105" spans="1:7" x14ac:dyDescent="0.15">
      <c r="A105" s="2">
        <v>128</v>
      </c>
      <c r="B105" s="2" t="s">
        <v>301</v>
      </c>
      <c r="C105" s="2" t="s">
        <v>206</v>
      </c>
      <c r="D105" s="2" t="s">
        <v>292</v>
      </c>
      <c r="E105" s="2"/>
      <c r="F105" s="2"/>
      <c r="G105" s="2"/>
    </row>
    <row r="106" spans="1:7" x14ac:dyDescent="0.15">
      <c r="A106" s="2">
        <v>131</v>
      </c>
      <c r="B106" s="2" t="s">
        <v>302</v>
      </c>
      <c r="C106" s="2" t="s">
        <v>160</v>
      </c>
      <c r="D106" s="2" t="s">
        <v>303</v>
      </c>
      <c r="E106" s="2"/>
      <c r="F106" s="2"/>
      <c r="G106" s="2"/>
    </row>
    <row r="107" spans="1:7" x14ac:dyDescent="0.15">
      <c r="A107" s="2">
        <v>132</v>
      </c>
      <c r="B107" s="2" t="s">
        <v>304</v>
      </c>
      <c r="C107" s="2" t="s">
        <v>265</v>
      </c>
      <c r="D107" s="2" t="s">
        <v>303</v>
      </c>
      <c r="E107" s="2"/>
      <c r="F107" s="2"/>
      <c r="G107" s="2"/>
    </row>
    <row r="108" spans="1:7" x14ac:dyDescent="0.15">
      <c r="A108" s="2">
        <v>133</v>
      </c>
      <c r="B108" s="2" t="s">
        <v>305</v>
      </c>
      <c r="C108" s="2" t="s">
        <v>236</v>
      </c>
      <c r="D108" s="2" t="s">
        <v>303</v>
      </c>
      <c r="E108" s="2"/>
      <c r="F108" s="2"/>
      <c r="G108" s="2"/>
    </row>
    <row r="109" spans="1:7" x14ac:dyDescent="0.15">
      <c r="A109" s="2">
        <v>134</v>
      </c>
      <c r="B109" s="2" t="s">
        <v>306</v>
      </c>
      <c r="C109" s="2" t="s">
        <v>187</v>
      </c>
      <c r="D109" s="2" t="s">
        <v>303</v>
      </c>
      <c r="E109" s="2"/>
      <c r="F109" s="2"/>
      <c r="G109" s="2"/>
    </row>
    <row r="110" spans="1:7" x14ac:dyDescent="0.15">
      <c r="A110" s="2">
        <v>135</v>
      </c>
      <c r="B110" s="2" t="s">
        <v>307</v>
      </c>
      <c r="C110" s="2" t="s">
        <v>177</v>
      </c>
      <c r="D110" s="2" t="s">
        <v>303</v>
      </c>
      <c r="E110" s="2"/>
      <c r="F110" s="2"/>
      <c r="G110" s="2"/>
    </row>
    <row r="111" spans="1:7" x14ac:dyDescent="0.15">
      <c r="A111" s="2">
        <v>136</v>
      </c>
      <c r="B111" s="2" t="s">
        <v>308</v>
      </c>
      <c r="C111" s="2" t="s">
        <v>171</v>
      </c>
      <c r="D111" s="2" t="s">
        <v>303</v>
      </c>
      <c r="E111" s="2"/>
      <c r="F111" s="2"/>
      <c r="G111" s="2"/>
    </row>
    <row r="112" spans="1:7" x14ac:dyDescent="0.15">
      <c r="A112" s="2">
        <v>137</v>
      </c>
      <c r="B112" s="2" t="s">
        <v>309</v>
      </c>
      <c r="C112" s="2" t="s">
        <v>236</v>
      </c>
      <c r="D112" s="2" t="s">
        <v>303</v>
      </c>
      <c r="E112" s="2"/>
      <c r="F112" s="2"/>
      <c r="G112" s="2"/>
    </row>
    <row r="113" spans="1:7" x14ac:dyDescent="0.15">
      <c r="A113" s="2">
        <v>138</v>
      </c>
      <c r="B113" s="2" t="s">
        <v>310</v>
      </c>
      <c r="C113" s="2" t="s">
        <v>187</v>
      </c>
      <c r="D113" s="2" t="s">
        <v>303</v>
      </c>
      <c r="E113" s="2"/>
      <c r="F113" s="2"/>
      <c r="G113" s="2"/>
    </row>
    <row r="114" spans="1:7" x14ac:dyDescent="0.15">
      <c r="A114" s="2">
        <v>141</v>
      </c>
      <c r="B114" s="2" t="s">
        <v>311</v>
      </c>
      <c r="C114" s="2" t="s">
        <v>312</v>
      </c>
      <c r="D114" s="2" t="s">
        <v>313</v>
      </c>
      <c r="E114" s="2"/>
      <c r="F114" s="2"/>
      <c r="G114" s="2"/>
    </row>
    <row r="115" spans="1:7" x14ac:dyDescent="0.15">
      <c r="A115" s="2">
        <v>142</v>
      </c>
      <c r="B115" s="2" t="s">
        <v>314</v>
      </c>
      <c r="C115" s="2" t="s">
        <v>179</v>
      </c>
      <c r="D115" s="2" t="s">
        <v>313</v>
      </c>
      <c r="E115" s="2"/>
      <c r="F115" s="2"/>
      <c r="G115" s="2"/>
    </row>
    <row r="116" spans="1:7" x14ac:dyDescent="0.15">
      <c r="A116" s="2">
        <v>143</v>
      </c>
      <c r="B116" s="2" t="s">
        <v>315</v>
      </c>
      <c r="C116" s="2" t="s">
        <v>262</v>
      </c>
      <c r="D116" s="2" t="s">
        <v>313</v>
      </c>
      <c r="E116" s="2"/>
      <c r="F116" s="2"/>
      <c r="G116" s="2"/>
    </row>
    <row r="117" spans="1:7" x14ac:dyDescent="0.15">
      <c r="A117" s="2">
        <v>144</v>
      </c>
      <c r="B117" s="2" t="s">
        <v>316</v>
      </c>
      <c r="C117" s="2" t="s">
        <v>202</v>
      </c>
      <c r="D117" s="2" t="s">
        <v>313</v>
      </c>
      <c r="E117" s="2"/>
      <c r="F117" s="2"/>
      <c r="G117" s="2"/>
    </row>
    <row r="118" spans="1:7" x14ac:dyDescent="0.15">
      <c r="A118" s="2">
        <v>145</v>
      </c>
      <c r="B118" s="2" t="s">
        <v>317</v>
      </c>
      <c r="C118" s="2" t="s">
        <v>312</v>
      </c>
      <c r="D118" s="2" t="s">
        <v>313</v>
      </c>
      <c r="E118" s="2"/>
      <c r="F118" s="2"/>
      <c r="G118" s="2"/>
    </row>
    <row r="119" spans="1:7" x14ac:dyDescent="0.15">
      <c r="A119" s="2">
        <v>146</v>
      </c>
      <c r="B119" s="2" t="s">
        <v>318</v>
      </c>
      <c r="C119" s="2" t="s">
        <v>202</v>
      </c>
      <c r="D119" s="2" t="s">
        <v>313</v>
      </c>
      <c r="E119" s="2"/>
      <c r="F119" s="2"/>
      <c r="G119" s="2"/>
    </row>
    <row r="120" spans="1:7" x14ac:dyDescent="0.15">
      <c r="A120" s="2">
        <v>147</v>
      </c>
      <c r="B120" s="2" t="s">
        <v>319</v>
      </c>
      <c r="C120" s="2" t="s">
        <v>202</v>
      </c>
      <c r="D120" s="2" t="s">
        <v>313</v>
      </c>
      <c r="E120" s="2"/>
      <c r="F120" s="2"/>
      <c r="G120" s="2"/>
    </row>
    <row r="121" spans="1:7" x14ac:dyDescent="0.15">
      <c r="A121" s="2">
        <v>148</v>
      </c>
      <c r="B121" s="2" t="s">
        <v>320</v>
      </c>
      <c r="C121" s="2" t="s">
        <v>202</v>
      </c>
      <c r="D121" s="2" t="s">
        <v>313</v>
      </c>
      <c r="E121" s="2"/>
      <c r="F121" s="2"/>
      <c r="G121" s="2"/>
    </row>
    <row r="122" spans="1:7" x14ac:dyDescent="0.15">
      <c r="A122" s="2">
        <v>151</v>
      </c>
      <c r="B122" s="2" t="s">
        <v>321</v>
      </c>
      <c r="C122" s="2" t="s">
        <v>183</v>
      </c>
      <c r="D122" s="2" t="s">
        <v>322</v>
      </c>
      <c r="E122" s="2"/>
      <c r="F122" s="2"/>
      <c r="G122" s="2"/>
    </row>
    <row r="123" spans="1:7" x14ac:dyDescent="0.15">
      <c r="A123" s="2">
        <v>152</v>
      </c>
      <c r="B123" s="2" t="s">
        <v>323</v>
      </c>
      <c r="C123" s="2" t="s">
        <v>183</v>
      </c>
      <c r="D123" s="2" t="s">
        <v>322</v>
      </c>
      <c r="E123" s="2"/>
      <c r="F123" s="2"/>
      <c r="G123" s="2"/>
    </row>
    <row r="124" spans="1:7" x14ac:dyDescent="0.15">
      <c r="A124" s="2">
        <v>153</v>
      </c>
      <c r="B124" s="2" t="s">
        <v>324</v>
      </c>
      <c r="C124" s="2" t="s">
        <v>169</v>
      </c>
      <c r="D124" s="2" t="s">
        <v>322</v>
      </c>
      <c r="E124" s="2"/>
      <c r="F124" s="2"/>
      <c r="G124" s="2"/>
    </row>
    <row r="125" spans="1:7" x14ac:dyDescent="0.15">
      <c r="A125" s="2">
        <v>154</v>
      </c>
      <c r="B125" s="2" t="s">
        <v>325</v>
      </c>
      <c r="C125" s="2" t="s">
        <v>183</v>
      </c>
      <c r="D125" s="2" t="s">
        <v>322</v>
      </c>
      <c r="E125" s="2"/>
      <c r="F125" s="2"/>
      <c r="G125" s="2"/>
    </row>
    <row r="126" spans="1:7" x14ac:dyDescent="0.15">
      <c r="A126" s="2">
        <v>155</v>
      </c>
      <c r="B126" s="2" t="s">
        <v>326</v>
      </c>
      <c r="C126" s="2" t="s">
        <v>327</v>
      </c>
      <c r="D126" s="2" t="s">
        <v>322</v>
      </c>
      <c r="E126" s="2"/>
      <c r="F126" s="2"/>
      <c r="G126" s="2"/>
    </row>
    <row r="127" spans="1:7" x14ac:dyDescent="0.15">
      <c r="A127" s="2">
        <v>156</v>
      </c>
      <c r="B127" s="2" t="s">
        <v>328</v>
      </c>
      <c r="C127" s="2" t="s">
        <v>183</v>
      </c>
      <c r="D127" s="2" t="s">
        <v>322</v>
      </c>
      <c r="E127" s="2"/>
      <c r="F127" s="2"/>
      <c r="G127" s="2"/>
    </row>
    <row r="128" spans="1:7" x14ac:dyDescent="0.15">
      <c r="A128" s="2">
        <v>157</v>
      </c>
      <c r="B128" s="2" t="s">
        <v>329</v>
      </c>
      <c r="C128" s="2" t="s">
        <v>171</v>
      </c>
      <c r="D128" s="2" t="s">
        <v>322</v>
      </c>
      <c r="E128" s="2"/>
      <c r="F128" s="2"/>
      <c r="G128" s="2"/>
    </row>
    <row r="129" spans="1:7" x14ac:dyDescent="0.15">
      <c r="A129" s="2">
        <v>158</v>
      </c>
      <c r="B129" s="2" t="s">
        <v>330</v>
      </c>
      <c r="C129" s="2" t="s">
        <v>183</v>
      </c>
      <c r="D129" s="2" t="s">
        <v>322</v>
      </c>
      <c r="E129" s="2"/>
      <c r="F129" s="2"/>
      <c r="G129" s="2"/>
    </row>
    <row r="130" spans="1:7" x14ac:dyDescent="0.15">
      <c r="A130" s="2">
        <v>161</v>
      </c>
      <c r="B130" s="2" t="s">
        <v>331</v>
      </c>
      <c r="C130" s="2" t="s">
        <v>171</v>
      </c>
      <c r="D130" s="2" t="s">
        <v>332</v>
      </c>
      <c r="E130" s="2"/>
      <c r="F130" s="2"/>
      <c r="G130" s="2"/>
    </row>
    <row r="131" spans="1:7" x14ac:dyDescent="0.15">
      <c r="A131" s="2">
        <v>162</v>
      </c>
      <c r="B131" s="2" t="s">
        <v>333</v>
      </c>
      <c r="C131" s="2" t="s">
        <v>171</v>
      </c>
      <c r="D131" s="2" t="s">
        <v>332</v>
      </c>
      <c r="E131" s="2"/>
      <c r="F131" s="2"/>
      <c r="G131" s="2"/>
    </row>
    <row r="132" spans="1:7" x14ac:dyDescent="0.15">
      <c r="A132" s="2">
        <v>163</v>
      </c>
      <c r="B132" s="2" t="s">
        <v>334</v>
      </c>
      <c r="C132" s="2" t="s">
        <v>171</v>
      </c>
      <c r="D132" s="2" t="s">
        <v>332</v>
      </c>
      <c r="E132" s="2"/>
      <c r="F132" s="2"/>
      <c r="G132" s="2"/>
    </row>
    <row r="133" spans="1:7" x14ac:dyDescent="0.15">
      <c r="A133" s="2">
        <v>164</v>
      </c>
      <c r="B133" s="2" t="s">
        <v>335</v>
      </c>
      <c r="C133" s="2" t="s">
        <v>265</v>
      </c>
      <c r="D133" s="2" t="s">
        <v>332</v>
      </c>
      <c r="E133" s="2"/>
      <c r="F133" s="2"/>
      <c r="G133" s="2"/>
    </row>
    <row r="134" spans="1:7" x14ac:dyDescent="0.15">
      <c r="A134" s="2">
        <v>165</v>
      </c>
      <c r="B134" s="2" t="s">
        <v>336</v>
      </c>
      <c r="C134" s="2" t="s">
        <v>202</v>
      </c>
      <c r="D134" s="2" t="s">
        <v>332</v>
      </c>
      <c r="E134" s="2"/>
      <c r="F134" s="2"/>
      <c r="G134" s="2"/>
    </row>
    <row r="135" spans="1:7" x14ac:dyDescent="0.15">
      <c r="A135" s="2">
        <v>166</v>
      </c>
      <c r="B135" s="2" t="s">
        <v>337</v>
      </c>
      <c r="C135" s="2" t="s">
        <v>225</v>
      </c>
      <c r="D135" s="2" t="s">
        <v>332</v>
      </c>
      <c r="E135" s="2"/>
      <c r="F135" s="2"/>
      <c r="G135" s="2"/>
    </row>
    <row r="136" spans="1:7" x14ac:dyDescent="0.15">
      <c r="A136" s="2">
        <v>167</v>
      </c>
      <c r="B136" s="2" t="s">
        <v>338</v>
      </c>
      <c r="C136" s="2" t="s">
        <v>171</v>
      </c>
      <c r="D136" s="2" t="s">
        <v>332</v>
      </c>
      <c r="E136" s="2"/>
      <c r="F136" s="2"/>
      <c r="G136" s="2"/>
    </row>
    <row r="137" spans="1:7" x14ac:dyDescent="0.15">
      <c r="A137" s="2">
        <v>168</v>
      </c>
      <c r="B137" s="2" t="s">
        <v>339</v>
      </c>
      <c r="C137" s="2" t="s">
        <v>171</v>
      </c>
      <c r="D137" s="2" t="s">
        <v>332</v>
      </c>
      <c r="E137" s="2"/>
      <c r="F137" s="2"/>
      <c r="G137" s="2"/>
    </row>
    <row r="138" spans="1:7" x14ac:dyDescent="0.15">
      <c r="A138" s="2">
        <v>171</v>
      </c>
      <c r="B138" s="2" t="s">
        <v>340</v>
      </c>
      <c r="C138" s="2" t="s">
        <v>202</v>
      </c>
      <c r="D138" s="2" t="s">
        <v>341</v>
      </c>
      <c r="E138" s="2"/>
      <c r="F138" s="2"/>
      <c r="G138" s="2"/>
    </row>
    <row r="139" spans="1:7" x14ac:dyDescent="0.15">
      <c r="A139" s="2">
        <v>172</v>
      </c>
      <c r="B139" s="2" t="s">
        <v>342</v>
      </c>
      <c r="C139" s="2" t="s">
        <v>187</v>
      </c>
      <c r="D139" s="2" t="s">
        <v>341</v>
      </c>
      <c r="E139" s="2"/>
      <c r="F139" s="2"/>
      <c r="G139" s="2"/>
    </row>
    <row r="140" spans="1:7" x14ac:dyDescent="0.15">
      <c r="A140" s="2">
        <v>173</v>
      </c>
      <c r="B140" s="2" t="s">
        <v>343</v>
      </c>
      <c r="C140" s="2" t="s">
        <v>187</v>
      </c>
      <c r="D140" s="2" t="s">
        <v>341</v>
      </c>
      <c r="E140" s="2"/>
      <c r="F140" s="2"/>
      <c r="G140" s="2"/>
    </row>
    <row r="141" spans="1:7" x14ac:dyDescent="0.15">
      <c r="A141" s="2">
        <v>174</v>
      </c>
      <c r="B141" s="2" t="s">
        <v>344</v>
      </c>
      <c r="C141" s="2" t="s">
        <v>187</v>
      </c>
      <c r="D141" s="2" t="s">
        <v>341</v>
      </c>
      <c r="E141" s="2"/>
      <c r="F141" s="2"/>
      <c r="G141" s="2"/>
    </row>
    <row r="142" spans="1:7" x14ac:dyDescent="0.15">
      <c r="A142" s="2">
        <v>175</v>
      </c>
      <c r="B142" s="2" t="s">
        <v>345</v>
      </c>
      <c r="C142" s="2" t="s">
        <v>187</v>
      </c>
      <c r="D142" s="2" t="s">
        <v>341</v>
      </c>
      <c r="E142" s="2"/>
      <c r="F142" s="2"/>
      <c r="G142" s="2"/>
    </row>
    <row r="143" spans="1:7" x14ac:dyDescent="0.15">
      <c r="A143" s="2">
        <v>176</v>
      </c>
      <c r="B143" s="2" t="s">
        <v>346</v>
      </c>
      <c r="C143" s="2" t="s">
        <v>167</v>
      </c>
      <c r="D143" s="2" t="s">
        <v>341</v>
      </c>
      <c r="E143" s="2"/>
      <c r="F143" s="2"/>
      <c r="G143" s="2"/>
    </row>
    <row r="144" spans="1:7" x14ac:dyDescent="0.15">
      <c r="A144" s="2">
        <v>177</v>
      </c>
      <c r="B144" s="2" t="s">
        <v>347</v>
      </c>
      <c r="C144" s="2" t="s">
        <v>202</v>
      </c>
      <c r="D144" s="2" t="s">
        <v>341</v>
      </c>
      <c r="E144" s="2"/>
      <c r="F144" s="2"/>
      <c r="G144" s="2"/>
    </row>
    <row r="145" spans="1:7" x14ac:dyDescent="0.15">
      <c r="A145" s="2">
        <v>178</v>
      </c>
      <c r="B145" s="2" t="s">
        <v>348</v>
      </c>
      <c r="C145" s="2" t="s">
        <v>187</v>
      </c>
      <c r="D145" s="2" t="s">
        <v>341</v>
      </c>
      <c r="E145" s="2"/>
      <c r="F145" s="2"/>
      <c r="G145" s="2"/>
    </row>
    <row r="146" spans="1:7" x14ac:dyDescent="0.15">
      <c r="A146" s="2">
        <v>181</v>
      </c>
      <c r="B146" s="2" t="s">
        <v>349</v>
      </c>
      <c r="C146" s="2" t="s">
        <v>183</v>
      </c>
      <c r="D146" s="2" t="s">
        <v>350</v>
      </c>
      <c r="E146" s="2"/>
      <c r="F146" s="2"/>
      <c r="G146" s="2"/>
    </row>
    <row r="147" spans="1:7" x14ac:dyDescent="0.15">
      <c r="A147" s="2">
        <v>182</v>
      </c>
      <c r="B147" s="2" t="s">
        <v>351</v>
      </c>
      <c r="C147" s="2" t="s">
        <v>183</v>
      </c>
      <c r="D147" s="2" t="s">
        <v>350</v>
      </c>
      <c r="E147" s="2"/>
      <c r="F147" s="2"/>
      <c r="G147" s="2"/>
    </row>
    <row r="148" spans="1:7" x14ac:dyDescent="0.15">
      <c r="A148" s="2">
        <v>183</v>
      </c>
      <c r="B148" s="2" t="s">
        <v>352</v>
      </c>
      <c r="C148" s="2" t="s">
        <v>183</v>
      </c>
      <c r="D148" s="2" t="s">
        <v>350</v>
      </c>
      <c r="E148" s="2"/>
      <c r="F148" s="2"/>
      <c r="G148" s="2"/>
    </row>
    <row r="149" spans="1:7" x14ac:dyDescent="0.15">
      <c r="A149" s="2">
        <v>184</v>
      </c>
      <c r="B149" s="2" t="s">
        <v>353</v>
      </c>
      <c r="C149" s="2" t="s">
        <v>183</v>
      </c>
      <c r="D149" s="2" t="s">
        <v>350</v>
      </c>
      <c r="E149" s="2"/>
      <c r="F149" s="2"/>
      <c r="G149" s="2"/>
    </row>
    <row r="150" spans="1:7" x14ac:dyDescent="0.15">
      <c r="A150" s="2">
        <v>185</v>
      </c>
      <c r="B150" s="2" t="s">
        <v>354</v>
      </c>
      <c r="C150" s="2" t="s">
        <v>183</v>
      </c>
      <c r="D150" s="2" t="s">
        <v>350</v>
      </c>
      <c r="E150" s="2"/>
      <c r="F150" s="2"/>
      <c r="G150" s="2"/>
    </row>
    <row r="151" spans="1:7" x14ac:dyDescent="0.15">
      <c r="A151" s="2">
        <v>186</v>
      </c>
      <c r="B151" s="2" t="s">
        <v>355</v>
      </c>
      <c r="C151" s="2" t="s">
        <v>183</v>
      </c>
      <c r="D151" s="2" t="s">
        <v>350</v>
      </c>
      <c r="E151" s="2"/>
      <c r="F151" s="2"/>
      <c r="G151" s="2"/>
    </row>
    <row r="152" spans="1:7" x14ac:dyDescent="0.15">
      <c r="A152" s="2">
        <v>187</v>
      </c>
      <c r="B152" s="2" t="s">
        <v>356</v>
      </c>
      <c r="C152" s="2" t="s">
        <v>183</v>
      </c>
      <c r="D152" s="2" t="s">
        <v>350</v>
      </c>
      <c r="E152" s="2"/>
      <c r="F152" s="2"/>
      <c r="G152" s="2"/>
    </row>
    <row r="153" spans="1:7" x14ac:dyDescent="0.15">
      <c r="A153" s="2">
        <v>188</v>
      </c>
      <c r="B153" s="2" t="s">
        <v>357</v>
      </c>
      <c r="C153" s="2" t="s">
        <v>298</v>
      </c>
      <c r="D153" s="2" t="s">
        <v>350</v>
      </c>
      <c r="E153" s="2"/>
      <c r="F153" s="2"/>
      <c r="G153" s="2"/>
    </row>
    <row r="154" spans="1:7" x14ac:dyDescent="0.15">
      <c r="A154" s="2">
        <v>191</v>
      </c>
      <c r="B154" s="2" t="s">
        <v>358</v>
      </c>
      <c r="C154" s="2" t="s">
        <v>171</v>
      </c>
      <c r="D154" s="2" t="s">
        <v>359</v>
      </c>
      <c r="E154" s="2"/>
      <c r="F154" s="2"/>
      <c r="G154" s="2"/>
    </row>
    <row r="155" spans="1:7" x14ac:dyDescent="0.15">
      <c r="A155" s="2">
        <v>192</v>
      </c>
      <c r="B155" s="2" t="s">
        <v>360</v>
      </c>
      <c r="C155" s="2" t="s">
        <v>183</v>
      </c>
      <c r="D155" s="2" t="s">
        <v>359</v>
      </c>
      <c r="E155" s="2"/>
      <c r="F155" s="2"/>
      <c r="G155" s="2"/>
    </row>
    <row r="156" spans="1:7" x14ac:dyDescent="0.15">
      <c r="A156" s="2">
        <v>193</v>
      </c>
      <c r="B156" s="2" t="s">
        <v>361</v>
      </c>
      <c r="C156" s="2" t="s">
        <v>171</v>
      </c>
      <c r="D156" s="2" t="s">
        <v>359</v>
      </c>
      <c r="E156" s="2"/>
      <c r="F156" s="2"/>
      <c r="G156" s="2"/>
    </row>
    <row r="157" spans="1:7" x14ac:dyDescent="0.15">
      <c r="A157" s="2">
        <v>194</v>
      </c>
      <c r="B157" s="2" t="s">
        <v>362</v>
      </c>
      <c r="C157" s="2" t="s">
        <v>202</v>
      </c>
      <c r="D157" s="2" t="s">
        <v>359</v>
      </c>
      <c r="E157" s="2"/>
      <c r="F157" s="2"/>
      <c r="G157" s="2"/>
    </row>
    <row r="158" spans="1:7" x14ac:dyDescent="0.15">
      <c r="A158" s="2">
        <v>195</v>
      </c>
      <c r="B158" s="2" t="s">
        <v>363</v>
      </c>
      <c r="C158" s="2" t="s">
        <v>287</v>
      </c>
      <c r="D158" s="2" t="s">
        <v>359</v>
      </c>
      <c r="E158" s="2"/>
      <c r="F158" s="2"/>
      <c r="G158" s="2"/>
    </row>
    <row r="159" spans="1:7" x14ac:dyDescent="0.15">
      <c r="A159" s="2">
        <v>196</v>
      </c>
      <c r="B159" s="2" t="s">
        <v>364</v>
      </c>
      <c r="C159" s="2" t="s">
        <v>365</v>
      </c>
      <c r="D159" s="2" t="s">
        <v>359</v>
      </c>
      <c r="E159" s="2"/>
      <c r="F159" s="2"/>
      <c r="G159" s="2"/>
    </row>
    <row r="160" spans="1:7" x14ac:dyDescent="0.15">
      <c r="A160" s="2">
        <v>197</v>
      </c>
      <c r="B160" s="2" t="s">
        <v>366</v>
      </c>
      <c r="C160" s="2" t="s">
        <v>367</v>
      </c>
      <c r="D160" s="2" t="s">
        <v>359</v>
      </c>
      <c r="E160" s="2"/>
      <c r="F160" s="2"/>
      <c r="G160" s="2"/>
    </row>
    <row r="161" spans="1:7" x14ac:dyDescent="0.15">
      <c r="A161" s="2">
        <v>198</v>
      </c>
      <c r="B161" s="2" t="s">
        <v>368</v>
      </c>
      <c r="C161" s="2" t="s">
        <v>187</v>
      </c>
      <c r="D161" s="2" t="s">
        <v>359</v>
      </c>
      <c r="E161" s="2"/>
      <c r="F161" s="2"/>
      <c r="G161" s="2"/>
    </row>
    <row r="162" spans="1:7" x14ac:dyDescent="0.15">
      <c r="A162" s="2">
        <v>201</v>
      </c>
      <c r="B162" s="2" t="s">
        <v>369</v>
      </c>
      <c r="C162" s="2" t="s">
        <v>183</v>
      </c>
      <c r="D162" s="2" t="s">
        <v>370</v>
      </c>
      <c r="E162" s="2"/>
      <c r="F162" s="2"/>
      <c r="G162" s="2"/>
    </row>
    <row r="163" spans="1:7" x14ac:dyDescent="0.15">
      <c r="A163" s="2">
        <v>202</v>
      </c>
      <c r="B163" s="2" t="s">
        <v>371</v>
      </c>
      <c r="C163" s="2" t="s">
        <v>187</v>
      </c>
      <c r="D163" s="2" t="s">
        <v>370</v>
      </c>
      <c r="E163" s="2"/>
      <c r="F163" s="2"/>
      <c r="G163" s="2"/>
    </row>
    <row r="164" spans="1:7" x14ac:dyDescent="0.15">
      <c r="A164" s="2">
        <v>203</v>
      </c>
      <c r="B164" s="2" t="s">
        <v>372</v>
      </c>
      <c r="C164" s="2" t="s">
        <v>183</v>
      </c>
      <c r="D164" s="2" t="s">
        <v>370</v>
      </c>
      <c r="E164" s="2"/>
      <c r="F164" s="2"/>
      <c r="G164" s="2"/>
    </row>
    <row r="165" spans="1:7" x14ac:dyDescent="0.15">
      <c r="A165" s="2">
        <v>204</v>
      </c>
      <c r="B165" s="2" t="s">
        <v>373</v>
      </c>
      <c r="C165" s="2" t="s">
        <v>165</v>
      </c>
      <c r="D165" s="2" t="s">
        <v>370</v>
      </c>
      <c r="E165" s="2"/>
      <c r="F165" s="2"/>
      <c r="G165" s="2"/>
    </row>
    <row r="166" spans="1:7" x14ac:dyDescent="0.15">
      <c r="A166" s="2">
        <v>205</v>
      </c>
      <c r="B166" s="2" t="s">
        <v>374</v>
      </c>
      <c r="C166" s="2" t="s">
        <v>165</v>
      </c>
      <c r="D166" s="2" t="s">
        <v>370</v>
      </c>
      <c r="E166" s="2"/>
      <c r="F166" s="2"/>
      <c r="G166" s="2"/>
    </row>
    <row r="167" spans="1:7" x14ac:dyDescent="0.15">
      <c r="A167" s="2">
        <v>206</v>
      </c>
      <c r="B167" s="2" t="s">
        <v>375</v>
      </c>
      <c r="C167" s="2" t="s">
        <v>183</v>
      </c>
      <c r="D167" s="2" t="s">
        <v>370</v>
      </c>
      <c r="E167" s="2"/>
      <c r="F167" s="2"/>
      <c r="G167" s="2"/>
    </row>
    <row r="168" spans="1:7" x14ac:dyDescent="0.15">
      <c r="A168" s="2">
        <v>207</v>
      </c>
      <c r="B168" s="2" t="s">
        <v>376</v>
      </c>
      <c r="C168" s="2" t="s">
        <v>183</v>
      </c>
      <c r="D168" s="2" t="s">
        <v>370</v>
      </c>
      <c r="E168" s="2"/>
      <c r="F168" s="2"/>
      <c r="G168" s="2"/>
    </row>
    <row r="169" spans="1:7" x14ac:dyDescent="0.15">
      <c r="A169" s="2">
        <v>208</v>
      </c>
      <c r="B169" s="2" t="s">
        <v>377</v>
      </c>
      <c r="C169" s="2" t="s">
        <v>183</v>
      </c>
      <c r="D169" s="2" t="s">
        <v>370</v>
      </c>
      <c r="E169" s="2"/>
      <c r="F169" s="2"/>
      <c r="G169" s="2"/>
    </row>
    <row r="170" spans="1:7" x14ac:dyDescent="0.15">
      <c r="A170" s="2">
        <v>211</v>
      </c>
      <c r="B170" s="2" t="s">
        <v>378</v>
      </c>
      <c r="C170" s="2" t="s">
        <v>183</v>
      </c>
      <c r="D170" s="2" t="s">
        <v>379</v>
      </c>
      <c r="E170" s="2"/>
      <c r="F170" s="2"/>
      <c r="G170" s="2"/>
    </row>
    <row r="171" spans="1:7" x14ac:dyDescent="0.15">
      <c r="A171" s="2">
        <v>212</v>
      </c>
      <c r="B171" s="2" t="s">
        <v>380</v>
      </c>
      <c r="C171" s="2" t="s">
        <v>187</v>
      </c>
      <c r="D171" s="2" t="s">
        <v>379</v>
      </c>
      <c r="E171" s="2"/>
      <c r="F171" s="2"/>
      <c r="G171" s="2"/>
    </row>
    <row r="172" spans="1:7" x14ac:dyDescent="0.15">
      <c r="A172" s="2">
        <v>213</v>
      </c>
      <c r="B172" s="2" t="s">
        <v>381</v>
      </c>
      <c r="C172" s="2" t="s">
        <v>187</v>
      </c>
      <c r="D172" s="2" t="s">
        <v>379</v>
      </c>
      <c r="E172" s="2"/>
      <c r="F172" s="2"/>
      <c r="G172" s="2"/>
    </row>
    <row r="173" spans="1:7" x14ac:dyDescent="0.15">
      <c r="A173" s="2">
        <v>214</v>
      </c>
      <c r="B173" s="2" t="s">
        <v>382</v>
      </c>
      <c r="C173" s="2" t="s">
        <v>171</v>
      </c>
      <c r="D173" s="2" t="s">
        <v>379</v>
      </c>
      <c r="E173" s="2"/>
      <c r="F173" s="2"/>
      <c r="G173" s="2"/>
    </row>
    <row r="174" spans="1:7" x14ac:dyDescent="0.15">
      <c r="A174" s="2">
        <v>215</v>
      </c>
      <c r="B174" s="2" t="s">
        <v>383</v>
      </c>
      <c r="C174" s="2" t="s">
        <v>183</v>
      </c>
      <c r="D174" s="2" t="s">
        <v>379</v>
      </c>
      <c r="E174" s="2"/>
      <c r="F174" s="2"/>
      <c r="G174" s="2"/>
    </row>
    <row r="175" spans="1:7" x14ac:dyDescent="0.15">
      <c r="A175" s="2">
        <v>216</v>
      </c>
      <c r="B175" s="2" t="s">
        <v>384</v>
      </c>
      <c r="C175" s="2" t="s">
        <v>169</v>
      </c>
      <c r="D175" s="2" t="s">
        <v>379</v>
      </c>
      <c r="E175" s="2"/>
      <c r="F175" s="2"/>
      <c r="G175" s="2"/>
    </row>
    <row r="176" spans="1:7" x14ac:dyDescent="0.15">
      <c r="A176" s="2">
        <v>217</v>
      </c>
      <c r="B176" s="2" t="s">
        <v>385</v>
      </c>
      <c r="C176" s="2" t="s">
        <v>185</v>
      </c>
      <c r="D176" s="2" t="s">
        <v>379</v>
      </c>
      <c r="E176" s="2"/>
      <c r="F176" s="2"/>
      <c r="G176" s="2"/>
    </row>
    <row r="177" spans="1:7" x14ac:dyDescent="0.15">
      <c r="A177" s="2">
        <v>218</v>
      </c>
      <c r="B177" s="2" t="s">
        <v>386</v>
      </c>
      <c r="C177" s="2" t="s">
        <v>187</v>
      </c>
      <c r="D177" s="2" t="s">
        <v>379</v>
      </c>
      <c r="E177" s="2"/>
      <c r="F177" s="2"/>
      <c r="G177" s="2"/>
    </row>
    <row r="178" spans="1:7" x14ac:dyDescent="0.15">
      <c r="A178" s="2"/>
      <c r="B178" s="2"/>
      <c r="C178" s="2"/>
      <c r="D178" s="2"/>
      <c r="E178" s="2"/>
      <c r="F178" s="2"/>
      <c r="G178" s="2"/>
    </row>
    <row r="179" spans="1:7" x14ac:dyDescent="0.15">
      <c r="A179" s="2"/>
      <c r="B179" s="2"/>
      <c r="C179" s="2"/>
      <c r="D179" s="2"/>
      <c r="E179" s="2"/>
      <c r="F179" s="2"/>
      <c r="G179" s="2"/>
    </row>
    <row r="180" spans="1:7" x14ac:dyDescent="0.15">
      <c r="A180" s="2"/>
      <c r="B180" s="2"/>
      <c r="C180" s="2"/>
      <c r="D180" s="2"/>
      <c r="E180" s="2"/>
      <c r="F180" s="2"/>
      <c r="G180" s="2"/>
    </row>
    <row r="181" spans="1:7" x14ac:dyDescent="0.15">
      <c r="A181" s="2"/>
      <c r="B181" s="2"/>
      <c r="C181" s="2"/>
      <c r="D181" s="2"/>
      <c r="E181" s="2"/>
      <c r="F181" s="2"/>
      <c r="G181" s="2"/>
    </row>
    <row r="182" spans="1:7" x14ac:dyDescent="0.15">
      <c r="A182" s="2"/>
      <c r="B182" s="2"/>
      <c r="C182" s="2"/>
      <c r="D182" s="2"/>
      <c r="E182" s="2"/>
      <c r="F182" s="2"/>
      <c r="G182" s="2"/>
    </row>
    <row r="183" spans="1:7" x14ac:dyDescent="0.15">
      <c r="A183" s="2"/>
      <c r="B183" s="2"/>
      <c r="C183" s="2"/>
      <c r="D183" s="2"/>
      <c r="E183" s="2"/>
      <c r="F183" s="2"/>
      <c r="G183" s="2"/>
    </row>
    <row r="184" spans="1:7" x14ac:dyDescent="0.15">
      <c r="A184" s="2"/>
      <c r="B184" s="2"/>
      <c r="C184" s="2"/>
      <c r="D184" s="2"/>
      <c r="E184" s="2"/>
      <c r="F184" s="2"/>
      <c r="G184" s="2"/>
    </row>
    <row r="185" spans="1:7" x14ac:dyDescent="0.15">
      <c r="A185" s="2"/>
      <c r="B185" s="2"/>
      <c r="C185" s="2"/>
      <c r="D185" s="2"/>
      <c r="E185" s="2"/>
      <c r="F185" s="2"/>
      <c r="G185" s="2"/>
    </row>
    <row r="186" spans="1:7" x14ac:dyDescent="0.15">
      <c r="A186" s="2"/>
      <c r="B186" s="2"/>
      <c r="C186" s="2"/>
      <c r="D186" s="2"/>
      <c r="E186" s="2"/>
      <c r="F186" s="2"/>
      <c r="G186" s="2"/>
    </row>
    <row r="187" spans="1:7" x14ac:dyDescent="0.15">
      <c r="A187" s="2"/>
      <c r="B187" s="2"/>
      <c r="C187" s="2"/>
      <c r="D187" s="2"/>
      <c r="E187" s="2"/>
      <c r="F187" s="2"/>
      <c r="G187" s="2"/>
    </row>
    <row r="188" spans="1:7" x14ac:dyDescent="0.15">
      <c r="A188" s="2"/>
      <c r="B188" s="2"/>
      <c r="C188" s="2"/>
      <c r="D188" s="2"/>
      <c r="E188" s="2"/>
      <c r="F188" s="2"/>
      <c r="G188" s="2"/>
    </row>
    <row r="189" spans="1:7" x14ac:dyDescent="0.15">
      <c r="A189" s="2"/>
      <c r="B189" s="2"/>
      <c r="C189" s="2"/>
      <c r="D189" s="2"/>
      <c r="E189" s="2"/>
      <c r="F189" s="2"/>
      <c r="G189" s="2"/>
    </row>
    <row r="190" spans="1:7" x14ac:dyDescent="0.15">
      <c r="A190" s="2"/>
      <c r="B190" s="2"/>
      <c r="C190" s="2"/>
      <c r="D190" s="2"/>
      <c r="E190" s="2"/>
      <c r="F190" s="2"/>
      <c r="G190" s="2"/>
    </row>
    <row r="191" spans="1:7" x14ac:dyDescent="0.15">
      <c r="A191" s="2"/>
      <c r="B191" s="2"/>
      <c r="C191" s="2"/>
      <c r="D191" s="2"/>
      <c r="E191" s="2"/>
      <c r="F191" s="2"/>
      <c r="G191" s="2"/>
    </row>
    <row r="192" spans="1:7" x14ac:dyDescent="0.15">
      <c r="A192" s="2"/>
      <c r="B192" s="2"/>
      <c r="C192" s="2"/>
      <c r="D192" s="2"/>
      <c r="E192" s="2"/>
      <c r="F192" s="2"/>
      <c r="G192" s="2"/>
    </row>
    <row r="193" spans="1:7" x14ac:dyDescent="0.15">
      <c r="A193" s="2"/>
      <c r="B193" s="2"/>
      <c r="C193" s="2"/>
      <c r="D193" s="2"/>
      <c r="E193" s="2"/>
      <c r="F193" s="2"/>
      <c r="G193" s="2"/>
    </row>
    <row r="194" spans="1:7" x14ac:dyDescent="0.15">
      <c r="A194" s="2"/>
      <c r="B194" s="2"/>
      <c r="C194" s="2"/>
      <c r="D194" s="2"/>
      <c r="E194" s="2"/>
      <c r="F194" s="2"/>
      <c r="G194" s="2"/>
    </row>
    <row r="195" spans="1:7" x14ac:dyDescent="0.15">
      <c r="A195" s="2"/>
      <c r="B195" s="2"/>
      <c r="C195" s="2"/>
      <c r="D195" s="2"/>
      <c r="E195" s="2"/>
      <c r="F195" s="2"/>
      <c r="G195" s="2"/>
    </row>
    <row r="196" spans="1:7" x14ac:dyDescent="0.15">
      <c r="A196" s="2"/>
      <c r="B196" s="2"/>
      <c r="C196" s="2"/>
      <c r="D196" s="2"/>
      <c r="E196" s="2"/>
      <c r="F196" s="2"/>
      <c r="G196" s="2"/>
    </row>
    <row r="197" spans="1:7" x14ac:dyDescent="0.15">
      <c r="A197" s="2"/>
      <c r="B197" s="2"/>
      <c r="C197" s="2"/>
      <c r="D197" s="2"/>
      <c r="E197" s="2"/>
      <c r="F197" s="2"/>
      <c r="G197" s="2"/>
    </row>
    <row r="198" spans="1:7" x14ac:dyDescent="0.15">
      <c r="A198" s="2"/>
      <c r="B198" s="2"/>
      <c r="C198" s="2"/>
      <c r="D198" s="2"/>
      <c r="E198" s="2"/>
      <c r="F198" s="2"/>
      <c r="G198" s="2"/>
    </row>
    <row r="199" spans="1:7" x14ac:dyDescent="0.15">
      <c r="A199" s="2"/>
      <c r="B199" s="2"/>
      <c r="C199" s="2"/>
      <c r="D199" s="2"/>
      <c r="E199" s="2"/>
      <c r="F199" s="2"/>
      <c r="G199" s="2"/>
    </row>
    <row r="200" spans="1:7" x14ac:dyDescent="0.15">
      <c r="A200" s="2"/>
      <c r="B200" s="2"/>
      <c r="C200" s="2"/>
      <c r="D200" s="2"/>
      <c r="E200" s="2"/>
      <c r="F200" s="2"/>
      <c r="G200" s="2"/>
    </row>
    <row r="201" spans="1:7" x14ac:dyDescent="0.15">
      <c r="A201" s="2"/>
      <c r="B201" s="2"/>
      <c r="C201" s="2"/>
      <c r="D201" s="2"/>
      <c r="E201" s="2"/>
      <c r="F201" s="2"/>
      <c r="G201" s="2"/>
    </row>
    <row r="202" spans="1:7" x14ac:dyDescent="0.15">
      <c r="A202" s="2"/>
      <c r="B202" s="2"/>
      <c r="C202" s="2"/>
      <c r="D202" s="2"/>
      <c r="E202" s="2"/>
      <c r="F202" s="2"/>
      <c r="G202" s="2"/>
    </row>
    <row r="203" spans="1:7" x14ac:dyDescent="0.15">
      <c r="A203" s="2"/>
      <c r="B203" s="2"/>
      <c r="C203" s="2"/>
      <c r="D203" s="2"/>
      <c r="E203" s="2"/>
      <c r="F203" s="2"/>
      <c r="G203" s="2"/>
    </row>
    <row r="204" spans="1:7" x14ac:dyDescent="0.15">
      <c r="A204" s="2"/>
      <c r="B204" s="2"/>
      <c r="C204" s="2"/>
      <c r="D204" s="2"/>
      <c r="E204" s="2"/>
      <c r="F204" s="2"/>
      <c r="G204" s="2"/>
    </row>
    <row r="205" spans="1:7" x14ac:dyDescent="0.15">
      <c r="A205" s="2"/>
      <c r="B205" s="2"/>
      <c r="C205" s="2"/>
      <c r="D205" s="2"/>
      <c r="E205" s="2"/>
      <c r="F205" s="2"/>
      <c r="G205" s="2"/>
    </row>
    <row r="206" spans="1:7" x14ac:dyDescent="0.15">
      <c r="A206" s="2"/>
      <c r="B206" s="2"/>
      <c r="C206" s="2"/>
      <c r="D206" s="2"/>
      <c r="E206" s="2"/>
      <c r="F206" s="2"/>
      <c r="G206" s="2"/>
    </row>
    <row r="207" spans="1:7" x14ac:dyDescent="0.15">
      <c r="A207" s="2"/>
      <c r="B207" s="2"/>
      <c r="C207" s="2"/>
      <c r="D207" s="2"/>
      <c r="E207" s="2"/>
      <c r="F207" s="2"/>
      <c r="G207" s="2"/>
    </row>
    <row r="208" spans="1:7" x14ac:dyDescent="0.15">
      <c r="A208" s="2"/>
      <c r="B208" s="2"/>
      <c r="C208" s="2"/>
      <c r="D208" s="2"/>
      <c r="E208" s="2"/>
      <c r="F208" s="2"/>
      <c r="G208" s="2"/>
    </row>
    <row r="209" spans="1:7" x14ac:dyDescent="0.15">
      <c r="A209" s="2"/>
      <c r="B209" s="2"/>
      <c r="C209" s="2"/>
      <c r="D209" s="2"/>
      <c r="E209" s="2"/>
      <c r="F209" s="2"/>
      <c r="G209" s="2"/>
    </row>
    <row r="210" spans="1:7" x14ac:dyDescent="0.15">
      <c r="A210" s="2"/>
      <c r="B210" s="2"/>
      <c r="C210" s="2"/>
      <c r="D210" s="2"/>
      <c r="E210" s="2"/>
      <c r="F210" s="2"/>
      <c r="G210" s="2"/>
    </row>
    <row r="211" spans="1:7" x14ac:dyDescent="0.15">
      <c r="A211" s="2"/>
      <c r="B211" s="2"/>
      <c r="C211" s="2"/>
      <c r="D211" s="2"/>
      <c r="E211" s="2"/>
      <c r="F211" s="2"/>
      <c r="G211" s="2"/>
    </row>
    <row r="212" spans="1:7" x14ac:dyDescent="0.15">
      <c r="A212" s="2"/>
      <c r="B212" s="2"/>
      <c r="C212" s="2"/>
      <c r="D212" s="2"/>
      <c r="E212" s="2"/>
      <c r="F212" s="2"/>
      <c r="G212" s="2"/>
    </row>
    <row r="213" spans="1:7" x14ac:dyDescent="0.15">
      <c r="A213" s="2"/>
      <c r="B213" s="2"/>
      <c r="C213" s="2"/>
      <c r="D213" s="2"/>
      <c r="E213" s="2"/>
      <c r="F213" s="2"/>
      <c r="G213" s="2"/>
    </row>
    <row r="214" spans="1:7" x14ac:dyDescent="0.15">
      <c r="A214" s="2"/>
      <c r="B214" s="2"/>
      <c r="C214" s="2"/>
      <c r="D214" s="2"/>
      <c r="E214" s="2"/>
      <c r="F214" s="2"/>
      <c r="G214" s="2"/>
    </row>
    <row r="215" spans="1:7" x14ac:dyDescent="0.15">
      <c r="A215" s="2"/>
      <c r="B215" s="2"/>
      <c r="C215" s="2"/>
      <c r="D215" s="2"/>
      <c r="E215" s="2"/>
      <c r="F215" s="2"/>
      <c r="G215" s="2"/>
    </row>
    <row r="216" spans="1:7" x14ac:dyDescent="0.15">
      <c r="A216" s="2"/>
      <c r="B216" s="2"/>
      <c r="C216" s="2"/>
      <c r="D216" s="2"/>
      <c r="E216" s="2"/>
      <c r="F216" s="2"/>
      <c r="G216" s="2"/>
    </row>
    <row r="217" spans="1:7" x14ac:dyDescent="0.15">
      <c r="A217" s="2"/>
      <c r="B217" s="2"/>
      <c r="C217" s="2"/>
      <c r="D217" s="2"/>
      <c r="E217" s="2"/>
      <c r="F217" s="2"/>
      <c r="G217" s="2"/>
    </row>
    <row r="218" spans="1:7" x14ac:dyDescent="0.15">
      <c r="A218" s="2"/>
      <c r="B218" s="2"/>
      <c r="C218" s="2"/>
      <c r="D218" s="2"/>
      <c r="E218" s="2"/>
      <c r="F218" s="2"/>
      <c r="G218" s="2"/>
    </row>
    <row r="219" spans="1:7" x14ac:dyDescent="0.15">
      <c r="A219" s="2"/>
      <c r="B219" s="2"/>
      <c r="C219" s="2"/>
      <c r="D219" s="2"/>
      <c r="E219" s="2"/>
      <c r="F219" s="2"/>
      <c r="G219" s="2"/>
    </row>
    <row r="220" spans="1:7" x14ac:dyDescent="0.15">
      <c r="A220" s="2"/>
      <c r="B220" s="2"/>
      <c r="C220" s="2"/>
      <c r="D220" s="2"/>
      <c r="E220" s="2"/>
      <c r="F220" s="2"/>
      <c r="G220" s="2"/>
    </row>
    <row r="221" spans="1:7" x14ac:dyDescent="0.15">
      <c r="A221" s="2"/>
      <c r="B221" s="2"/>
      <c r="C221" s="2"/>
      <c r="D221" s="2"/>
      <c r="E221" s="2"/>
      <c r="F221" s="2"/>
      <c r="G221" s="2"/>
    </row>
    <row r="222" spans="1:7" x14ac:dyDescent="0.15">
      <c r="A222" s="2"/>
      <c r="B222" s="2"/>
      <c r="C222" s="2"/>
      <c r="D222" s="2"/>
      <c r="E222" s="2"/>
      <c r="F222" s="2"/>
      <c r="G222" s="2"/>
    </row>
    <row r="223" spans="1:7" x14ac:dyDescent="0.15">
      <c r="A223" s="2"/>
      <c r="B223" s="2"/>
      <c r="C223" s="2"/>
      <c r="D223" s="2"/>
      <c r="E223" s="2"/>
      <c r="F223" s="2"/>
      <c r="G223" s="2"/>
    </row>
    <row r="224" spans="1:7" x14ac:dyDescent="0.15">
      <c r="A224" s="2"/>
      <c r="B224" s="2"/>
      <c r="C224" s="2"/>
      <c r="D224" s="2"/>
      <c r="E224" s="2"/>
      <c r="F224" s="2"/>
      <c r="G224" s="2"/>
    </row>
    <row r="225" spans="1:7" x14ac:dyDescent="0.15">
      <c r="A225" s="2"/>
      <c r="B225" s="2"/>
      <c r="C225" s="2"/>
      <c r="D225" s="2"/>
      <c r="E225" s="2"/>
      <c r="F225" s="2"/>
      <c r="G225" s="2"/>
    </row>
    <row r="226" spans="1:7" x14ac:dyDescent="0.15">
      <c r="A226" s="2"/>
      <c r="B226" s="2"/>
      <c r="C226" s="2"/>
      <c r="D226" s="2"/>
      <c r="E226" s="2"/>
      <c r="F226" s="2"/>
      <c r="G226" s="2"/>
    </row>
    <row r="227" spans="1:7" x14ac:dyDescent="0.15">
      <c r="A227" s="2"/>
      <c r="B227" s="2"/>
      <c r="C227" s="2"/>
      <c r="D227" s="2"/>
      <c r="E227" s="2"/>
      <c r="F227" s="2"/>
      <c r="G227" s="2"/>
    </row>
    <row r="228" spans="1:7" x14ac:dyDescent="0.15">
      <c r="A228" s="2"/>
      <c r="B228" s="2"/>
      <c r="C228" s="2"/>
      <c r="D228" s="2"/>
      <c r="E228" s="2"/>
      <c r="F228" s="2"/>
      <c r="G228" s="2"/>
    </row>
    <row r="229" spans="1:7" x14ac:dyDescent="0.15">
      <c r="A229" s="2"/>
      <c r="B229" s="2"/>
      <c r="C229" s="2"/>
      <c r="D229" s="2"/>
      <c r="E229" s="2"/>
      <c r="F229" s="2"/>
      <c r="G229" s="2"/>
    </row>
    <row r="230" spans="1:7" x14ac:dyDescent="0.15">
      <c r="A230" s="2"/>
      <c r="B230" s="2"/>
      <c r="C230" s="2"/>
      <c r="D230" s="2"/>
      <c r="E230" s="2"/>
      <c r="F230" s="2"/>
      <c r="G230" s="2"/>
    </row>
    <row r="231" spans="1:7" x14ac:dyDescent="0.15">
      <c r="A231" s="2"/>
      <c r="B231" s="2"/>
      <c r="C231" s="2"/>
      <c r="D231" s="2"/>
      <c r="E231" s="2"/>
      <c r="F231" s="2"/>
      <c r="G231" s="2"/>
    </row>
    <row r="232" spans="1:7" x14ac:dyDescent="0.15">
      <c r="A232" s="2"/>
      <c r="B232" s="2"/>
      <c r="C232" s="2"/>
      <c r="D232" s="2"/>
      <c r="E232" s="2"/>
      <c r="F232" s="2"/>
      <c r="G232" s="2"/>
    </row>
    <row r="233" spans="1:7" x14ac:dyDescent="0.15">
      <c r="A233" s="2"/>
      <c r="B233" s="2"/>
      <c r="C233" s="2"/>
      <c r="D233" s="2"/>
      <c r="E233" s="2"/>
      <c r="F233" s="2"/>
      <c r="G23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6" sqref="A6"/>
    </sheetView>
  </sheetViews>
  <sheetFormatPr baseColWidth="10" defaultRowHeight="14" x14ac:dyDescent="0.15"/>
  <cols>
    <col min="1" max="1" width="42.33203125" customWidth="1"/>
    <col min="3" max="3" width="13.1640625" customWidth="1"/>
  </cols>
  <sheetData>
    <row r="1" spans="1:3" ht="15" thickBot="1" x14ac:dyDescent="0.2">
      <c r="A1" s="10" t="s">
        <v>394</v>
      </c>
      <c r="B1" s="9" t="s">
        <v>451</v>
      </c>
      <c r="C1" s="9" t="s">
        <v>452</v>
      </c>
    </row>
    <row r="2" spans="1:3" ht="15" thickTop="1" x14ac:dyDescent="0.15">
      <c r="A2" s="3" t="s">
        <v>189</v>
      </c>
      <c r="B2" s="11" t="s">
        <v>400</v>
      </c>
      <c r="C2" s="12" t="s">
        <v>401</v>
      </c>
    </row>
    <row r="3" spans="1:3" x14ac:dyDescent="0.15">
      <c r="A3" s="5" t="s">
        <v>404</v>
      </c>
      <c r="B3" s="4" t="s">
        <v>402</v>
      </c>
      <c r="C3" s="5" t="s">
        <v>403</v>
      </c>
    </row>
    <row r="4" spans="1:3" x14ac:dyDescent="0.15">
      <c r="A4" s="6" t="s">
        <v>249</v>
      </c>
      <c r="B4" s="4" t="s">
        <v>405</v>
      </c>
      <c r="C4" s="5" t="s">
        <v>406</v>
      </c>
    </row>
    <row r="5" spans="1:3" x14ac:dyDescent="0.15">
      <c r="A5" s="5" t="s">
        <v>409</v>
      </c>
      <c r="B5" s="4" t="s">
        <v>407</v>
      </c>
      <c r="C5" s="5" t="s">
        <v>408</v>
      </c>
    </row>
    <row r="6" spans="1:3" x14ac:dyDescent="0.15">
      <c r="A6" s="6" t="s">
        <v>411</v>
      </c>
      <c r="B6" s="4" t="s">
        <v>410</v>
      </c>
      <c r="C6" s="5" t="s">
        <v>401</v>
      </c>
    </row>
    <row r="7" spans="1:3" x14ac:dyDescent="0.15">
      <c r="A7" s="5" t="s">
        <v>303</v>
      </c>
      <c r="B7" s="4" t="s">
        <v>412</v>
      </c>
      <c r="C7" s="5" t="s">
        <v>413</v>
      </c>
    </row>
    <row r="8" spans="1:3" x14ac:dyDescent="0.15">
      <c r="A8" s="6" t="s">
        <v>415</v>
      </c>
      <c r="B8" s="4" t="s">
        <v>414</v>
      </c>
      <c r="C8" s="5" t="s">
        <v>406</v>
      </c>
    </row>
    <row r="9" spans="1:3" x14ac:dyDescent="0.15">
      <c r="A9" s="5" t="s">
        <v>417</v>
      </c>
      <c r="B9" s="4" t="s">
        <v>416</v>
      </c>
      <c r="C9" s="5" t="s">
        <v>401</v>
      </c>
    </row>
    <row r="10" spans="1:3" x14ac:dyDescent="0.15">
      <c r="A10" s="6" t="s">
        <v>419</v>
      </c>
      <c r="B10" s="4" t="s">
        <v>418</v>
      </c>
      <c r="C10" s="5" t="s">
        <v>401</v>
      </c>
    </row>
    <row r="11" spans="1:3" x14ac:dyDescent="0.15">
      <c r="A11" s="5" t="s">
        <v>422</v>
      </c>
      <c r="B11" s="4" t="s">
        <v>420</v>
      </c>
      <c r="C11" s="5" t="s">
        <v>421</v>
      </c>
    </row>
    <row r="12" spans="1:3" x14ac:dyDescent="0.15">
      <c r="A12" s="6" t="s">
        <v>239</v>
      </c>
      <c r="B12" s="4" t="s">
        <v>423</v>
      </c>
      <c r="C12" s="5" t="s">
        <v>424</v>
      </c>
    </row>
    <row r="13" spans="1:3" x14ac:dyDescent="0.15">
      <c r="A13" s="5" t="s">
        <v>427</v>
      </c>
      <c r="B13" s="4" t="s">
        <v>425</v>
      </c>
      <c r="C13" s="5" t="s">
        <v>426</v>
      </c>
    </row>
    <row r="14" spans="1:3" x14ac:dyDescent="0.15">
      <c r="A14" s="6" t="s">
        <v>270</v>
      </c>
      <c r="B14" s="4" t="s">
        <v>428</v>
      </c>
      <c r="C14" s="5" t="s">
        <v>421</v>
      </c>
    </row>
    <row r="15" spans="1:3" x14ac:dyDescent="0.15">
      <c r="A15" s="5" t="s">
        <v>161</v>
      </c>
      <c r="B15" s="4" t="s">
        <v>429</v>
      </c>
      <c r="C15" s="5" t="s">
        <v>430</v>
      </c>
    </row>
    <row r="16" spans="1:3" x14ac:dyDescent="0.15">
      <c r="A16" s="6" t="s">
        <v>199</v>
      </c>
      <c r="B16" s="4" t="s">
        <v>431</v>
      </c>
      <c r="C16" s="5" t="s">
        <v>432</v>
      </c>
    </row>
    <row r="17" spans="1:3" x14ac:dyDescent="0.15">
      <c r="A17" s="5" t="s">
        <v>435</v>
      </c>
      <c r="B17" s="4" t="s">
        <v>433</v>
      </c>
      <c r="C17" s="5" t="s">
        <v>434</v>
      </c>
    </row>
    <row r="18" spans="1:3" x14ac:dyDescent="0.15">
      <c r="A18" s="6" t="s">
        <v>437</v>
      </c>
      <c r="B18" s="4" t="s">
        <v>436</v>
      </c>
      <c r="C18" s="5" t="s">
        <v>401</v>
      </c>
    </row>
    <row r="19" spans="1:3" x14ac:dyDescent="0.15">
      <c r="A19" s="5" t="s">
        <v>440</v>
      </c>
      <c r="B19" s="4" t="s">
        <v>438</v>
      </c>
      <c r="C19" s="5" t="s">
        <v>439</v>
      </c>
    </row>
    <row r="20" spans="1:3" x14ac:dyDescent="0.15">
      <c r="A20" s="6" t="s">
        <v>443</v>
      </c>
      <c r="B20" s="4" t="s">
        <v>441</v>
      </c>
      <c r="C20" s="5" t="s">
        <v>442</v>
      </c>
    </row>
    <row r="21" spans="1:3" x14ac:dyDescent="0.15">
      <c r="A21" s="5" t="s">
        <v>445</v>
      </c>
      <c r="B21" s="4" t="s">
        <v>444</v>
      </c>
      <c r="C21" s="5" t="s">
        <v>432</v>
      </c>
    </row>
    <row r="22" spans="1:3" x14ac:dyDescent="0.15">
      <c r="A22" s="6" t="s">
        <v>448</v>
      </c>
      <c r="B22" s="4" t="s">
        <v>446</v>
      </c>
      <c r="C22" s="5" t="s">
        <v>447</v>
      </c>
    </row>
    <row r="23" spans="1:3" x14ac:dyDescent="0.15">
      <c r="A23" s="8" t="s">
        <v>450</v>
      </c>
      <c r="B23" s="7" t="s">
        <v>449</v>
      </c>
      <c r="C23" s="8" t="s">
        <v>401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riders.csv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Aerne</dc:creator>
  <cp:lastModifiedBy>Ein Microsoft Office-Anwender</cp:lastModifiedBy>
  <cp:revision>1</cp:revision>
  <dcterms:created xsi:type="dcterms:W3CDTF">2018-08-02T14:58:09Z</dcterms:created>
  <dcterms:modified xsi:type="dcterms:W3CDTF">2018-08-02T22:29:05Z</dcterms:modified>
</cp:coreProperties>
</file>