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New Folder (2018-01-12 20_23_02)\Phoenix-Examples-LabVIEW\MotionProfile\"/>
    </mc:Choice>
  </mc:AlternateContent>
  <bookViews>
    <workbookView xWindow="0" yWindow="0" windowWidth="28800" windowHeight="10365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71027"/>
</workbook>
</file>

<file path=xl/calcChain.xml><?xml version="1.0" encoding="utf-8"?>
<calcChain xmlns="http://schemas.openxmlformats.org/spreadsheetml/2006/main">
  <c r="D414" i="5" l="1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 s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H26" i="1"/>
  <c r="G26" i="1"/>
  <c r="C10" i="1"/>
  <c r="C9" i="1"/>
  <c r="C8" i="1"/>
  <c r="C11" i="1" s="1"/>
  <c r="D38" i="1" l="1"/>
  <c r="D34" i="1"/>
  <c r="D30" i="1"/>
  <c r="D32" i="1"/>
  <c r="D36" i="1"/>
  <c r="D28" i="1"/>
  <c r="D37" i="1"/>
  <c r="D33" i="1"/>
  <c r="D29" i="1"/>
  <c r="D40" i="1"/>
  <c r="D39" i="1"/>
  <c r="D35" i="1"/>
  <c r="D31" i="1"/>
  <c r="D27" i="1"/>
  <c r="E27" i="1" s="1"/>
  <c r="C42" i="1"/>
  <c r="B43" i="1"/>
  <c r="D42" i="1"/>
  <c r="C41" i="1"/>
  <c r="C11" i="5"/>
  <c r="B11" i="5"/>
  <c r="D11" i="5"/>
  <c r="D10" i="4"/>
  <c r="C10" i="4"/>
  <c r="B10" i="4"/>
  <c r="B8" i="3"/>
  <c r="A8" i="3"/>
  <c r="C3" i="2"/>
  <c r="B3" i="2"/>
  <c r="C8" i="3"/>
  <c r="A3" i="2"/>
  <c r="D41" i="1"/>
  <c r="E28" i="1" l="1"/>
  <c r="G27" i="1"/>
  <c r="F27" i="1"/>
  <c r="B44" i="1"/>
  <c r="D43" i="1"/>
  <c r="C43" i="1"/>
  <c r="H27" i="1" l="1"/>
  <c r="E29" i="1"/>
  <c r="F29" i="1" s="1"/>
  <c r="G28" i="1"/>
  <c r="F28" i="1"/>
  <c r="D44" i="1"/>
  <c r="C44" i="1"/>
  <c r="B45" i="1"/>
  <c r="C4" i="2" l="1"/>
  <c r="I27" i="1"/>
  <c r="K27" i="1" s="1"/>
  <c r="M27" i="1"/>
  <c r="D12" i="5" s="1"/>
  <c r="B46" i="1"/>
  <c r="D45" i="1"/>
  <c r="C45" i="1"/>
  <c r="G29" i="1"/>
  <c r="E30" i="1"/>
  <c r="H28" i="1"/>
  <c r="J27" i="1" l="1"/>
  <c r="B11" i="4" s="1"/>
  <c r="B9" i="3"/>
  <c r="C11" i="4"/>
  <c r="H29" i="1"/>
  <c r="M29" i="1" s="1"/>
  <c r="D11" i="4"/>
  <c r="B47" i="1"/>
  <c r="D46" i="1"/>
  <c r="C46" i="1"/>
  <c r="C9" i="3"/>
  <c r="C12" i="5"/>
  <c r="F30" i="1"/>
  <c r="B4" i="2"/>
  <c r="C5" i="2"/>
  <c r="I28" i="1"/>
  <c r="K28" i="1" s="1"/>
  <c r="E31" i="1"/>
  <c r="G30" i="1"/>
  <c r="M28" i="1"/>
  <c r="D13" i="5" s="1"/>
  <c r="A4" i="2" l="1"/>
  <c r="B12" i="5"/>
  <c r="C10" i="3"/>
  <c r="D12" i="4"/>
  <c r="A9" i="3"/>
  <c r="C12" i="4"/>
  <c r="F31" i="1"/>
  <c r="H30" i="1"/>
  <c r="M30" i="1" s="1"/>
  <c r="B5" i="2"/>
  <c r="C13" i="5"/>
  <c r="B10" i="3"/>
  <c r="E32" i="1"/>
  <c r="G31" i="1"/>
  <c r="H31" i="1" s="1"/>
  <c r="J28" i="1"/>
  <c r="C47" i="1"/>
  <c r="D47" i="1"/>
  <c r="B48" i="1"/>
  <c r="D14" i="5"/>
  <c r="D13" i="4"/>
  <c r="C6" i="2"/>
  <c r="C11" i="3"/>
  <c r="I29" i="1"/>
  <c r="C14" i="5" s="1"/>
  <c r="B6" i="2" l="1"/>
  <c r="B12" i="4"/>
  <c r="A5" i="2"/>
  <c r="A10" i="3"/>
  <c r="B13" i="5"/>
  <c r="D48" i="1"/>
  <c r="B49" i="1"/>
  <c r="C48" i="1"/>
  <c r="J29" i="1"/>
  <c r="C8" i="2"/>
  <c r="I31" i="1"/>
  <c r="B13" i="3" s="1"/>
  <c r="M31" i="1"/>
  <c r="C13" i="3" s="1"/>
  <c r="D15" i="5"/>
  <c r="D14" i="4"/>
  <c r="C7" i="2"/>
  <c r="C12" i="3"/>
  <c r="I30" i="1"/>
  <c r="K29" i="1"/>
  <c r="E33" i="1"/>
  <c r="G32" i="1"/>
  <c r="H32" i="1" s="1"/>
  <c r="F32" i="1"/>
  <c r="C13" i="4"/>
  <c r="B11" i="3"/>
  <c r="K31" i="1" l="1"/>
  <c r="C16" i="5"/>
  <c r="C15" i="4"/>
  <c r="D15" i="4"/>
  <c r="B8" i="2"/>
  <c r="B7" i="2"/>
  <c r="J30" i="1"/>
  <c r="J31" i="1" s="1"/>
  <c r="K30" i="1"/>
  <c r="C14" i="4"/>
  <c r="D16" i="5"/>
  <c r="B12" i="3"/>
  <c r="A6" i="2"/>
  <c r="B13" i="4"/>
  <c r="A11" i="3"/>
  <c r="B14" i="5"/>
  <c r="C9" i="2"/>
  <c r="I32" i="1"/>
  <c r="C16" i="4" s="1"/>
  <c r="M32" i="1"/>
  <c r="D17" i="5" s="1"/>
  <c r="C15" i="5"/>
  <c r="G33" i="1"/>
  <c r="H33" i="1" s="1"/>
  <c r="E34" i="1"/>
  <c r="F34" i="1" s="1"/>
  <c r="F33" i="1"/>
  <c r="B50" i="1"/>
  <c r="D49" i="1"/>
  <c r="C49" i="1"/>
  <c r="D16" i="4" l="1"/>
  <c r="C10" i="2"/>
  <c r="I33" i="1"/>
  <c r="C18" i="5" s="1"/>
  <c r="B14" i="3"/>
  <c r="C17" i="5"/>
  <c r="C14" i="3"/>
  <c r="B15" i="4"/>
  <c r="A13" i="3"/>
  <c r="B16" i="5"/>
  <c r="A8" i="2"/>
  <c r="E35" i="1"/>
  <c r="G34" i="1"/>
  <c r="B9" i="2"/>
  <c r="M33" i="1"/>
  <c r="D18" i="5" s="1"/>
  <c r="H34" i="1"/>
  <c r="J32" i="1"/>
  <c r="B51" i="1"/>
  <c r="D50" i="1"/>
  <c r="C50" i="1"/>
  <c r="K32" i="1"/>
  <c r="A7" i="2"/>
  <c r="B15" i="5"/>
  <c r="A12" i="3"/>
  <c r="B14" i="4"/>
  <c r="M34" i="1" l="1"/>
  <c r="C16" i="3" s="1"/>
  <c r="E36" i="1"/>
  <c r="G35" i="1"/>
  <c r="F35" i="1"/>
  <c r="B10" i="2"/>
  <c r="K33" i="1"/>
  <c r="A9" i="2"/>
  <c r="B17" i="5"/>
  <c r="A14" i="3"/>
  <c r="B16" i="4"/>
  <c r="J33" i="1"/>
  <c r="C17" i="4"/>
  <c r="D17" i="4"/>
  <c r="B52" i="1"/>
  <c r="D51" i="1"/>
  <c r="C51" i="1"/>
  <c r="D18" i="4"/>
  <c r="C11" i="2"/>
  <c r="I34" i="1"/>
  <c r="B16" i="3" s="1"/>
  <c r="B15" i="3"/>
  <c r="C15" i="3"/>
  <c r="K34" i="1" l="1"/>
  <c r="D19" i="5"/>
  <c r="J34" i="1"/>
  <c r="A16" i="3" s="1"/>
  <c r="B11" i="2"/>
  <c r="C18" i="4"/>
  <c r="B18" i="4"/>
  <c r="D52" i="1"/>
  <c r="C52" i="1"/>
  <c r="B53" i="1"/>
  <c r="B18" i="5"/>
  <c r="A15" i="3"/>
  <c r="B17" i="4"/>
  <c r="A10" i="2"/>
  <c r="C19" i="5"/>
  <c r="H35" i="1"/>
  <c r="E37" i="1"/>
  <c r="G36" i="1"/>
  <c r="F36" i="1"/>
  <c r="B19" i="5" l="1"/>
  <c r="A11" i="2"/>
  <c r="H36" i="1"/>
  <c r="G37" i="1"/>
  <c r="E38" i="1"/>
  <c r="F37" i="1"/>
  <c r="C12" i="2"/>
  <c r="I35" i="1"/>
  <c r="K35" i="1" s="1"/>
  <c r="B54" i="1"/>
  <c r="D53" i="1"/>
  <c r="C53" i="1"/>
  <c r="M35" i="1"/>
  <c r="D20" i="5" s="1"/>
  <c r="D19" i="4" l="1"/>
  <c r="C17" i="3"/>
  <c r="C20" i="5"/>
  <c r="E39" i="1"/>
  <c r="G38" i="1"/>
  <c r="F38" i="1"/>
  <c r="C19" i="4"/>
  <c r="B17" i="3"/>
  <c r="H37" i="1"/>
  <c r="M37" i="1" s="1"/>
  <c r="B55" i="1"/>
  <c r="D54" i="1"/>
  <c r="C54" i="1"/>
  <c r="B12" i="2"/>
  <c r="C13" i="2"/>
  <c r="I36" i="1"/>
  <c r="C21" i="5" s="1"/>
  <c r="J35" i="1"/>
  <c r="M36" i="1"/>
  <c r="D21" i="5" s="1"/>
  <c r="C20" i="4" l="1"/>
  <c r="B18" i="3"/>
  <c r="J36" i="1"/>
  <c r="A13" i="2" s="1"/>
  <c r="K36" i="1"/>
  <c r="C18" i="3"/>
  <c r="A18" i="3"/>
  <c r="B21" i="5"/>
  <c r="B20" i="4"/>
  <c r="H38" i="1"/>
  <c r="E40" i="1"/>
  <c r="G39" i="1"/>
  <c r="F39" i="1"/>
  <c r="A12" i="2"/>
  <c r="A17" i="3"/>
  <c r="B20" i="5"/>
  <c r="B19" i="4"/>
  <c r="D20" i="4"/>
  <c r="B13" i="2"/>
  <c r="C55" i="1"/>
  <c r="B56" i="1"/>
  <c r="D55" i="1"/>
  <c r="D22" i="5"/>
  <c r="D21" i="4"/>
  <c r="C14" i="2"/>
  <c r="C19" i="3"/>
  <c r="I37" i="1"/>
  <c r="C22" i="5" s="1"/>
  <c r="B14" i="2" l="1"/>
  <c r="H39" i="1"/>
  <c r="E41" i="1"/>
  <c r="G40" i="1"/>
  <c r="F40" i="1"/>
  <c r="C15" i="2"/>
  <c r="I38" i="1"/>
  <c r="C23" i="5" s="1"/>
  <c r="B57" i="1"/>
  <c r="D56" i="1"/>
  <c r="C56" i="1"/>
  <c r="M38" i="1"/>
  <c r="D23" i="5" s="1"/>
  <c r="J37" i="1"/>
  <c r="C21" i="4"/>
  <c r="K37" i="1"/>
  <c r="B19" i="3"/>
  <c r="J38" i="1" l="1"/>
  <c r="B58" i="1"/>
  <c r="D57" i="1"/>
  <c r="C57" i="1"/>
  <c r="A14" i="2"/>
  <c r="A19" i="3"/>
  <c r="B21" i="4"/>
  <c r="B22" i="5"/>
  <c r="K38" i="1"/>
  <c r="C22" i="4"/>
  <c r="H40" i="1"/>
  <c r="B15" i="2"/>
  <c r="D22" i="4"/>
  <c r="E42" i="1"/>
  <c r="G41" i="1"/>
  <c r="F41" i="1"/>
  <c r="B20" i="3"/>
  <c r="C16" i="2"/>
  <c r="I39" i="1"/>
  <c r="B16" i="2" s="1"/>
  <c r="C20" i="3"/>
  <c r="M39" i="1"/>
  <c r="D23" i="4" s="1"/>
  <c r="K39" i="1" l="1"/>
  <c r="B21" i="3"/>
  <c r="C24" i="5"/>
  <c r="E43" i="1"/>
  <c r="G42" i="1"/>
  <c r="F42" i="1"/>
  <c r="C17" i="2"/>
  <c r="I40" i="1"/>
  <c r="C25" i="5" s="1"/>
  <c r="M40" i="1"/>
  <c r="D24" i="4" s="1"/>
  <c r="D24" i="5"/>
  <c r="C21" i="3"/>
  <c r="J39" i="1"/>
  <c r="C23" i="4"/>
  <c r="C58" i="1"/>
  <c r="B59" i="1"/>
  <c r="D58" i="1"/>
  <c r="H41" i="1"/>
  <c r="M41" i="1" s="1"/>
  <c r="A15" i="2"/>
  <c r="A20" i="3"/>
  <c r="B23" i="5"/>
  <c r="B22" i="4"/>
  <c r="C22" i="3" l="1"/>
  <c r="D25" i="5"/>
  <c r="B17" i="2"/>
  <c r="J40" i="1"/>
  <c r="B60" i="1"/>
  <c r="D59" i="1"/>
  <c r="C59" i="1"/>
  <c r="A16" i="2"/>
  <c r="B23" i="4"/>
  <c r="A21" i="3"/>
  <c r="B24" i="5"/>
  <c r="K40" i="1"/>
  <c r="C24" i="4"/>
  <c r="D26" i="5"/>
  <c r="D25" i="4"/>
  <c r="C23" i="3"/>
  <c r="C18" i="2"/>
  <c r="I41" i="1"/>
  <c r="C25" i="4" s="1"/>
  <c r="B22" i="3"/>
  <c r="H42" i="1"/>
  <c r="M42" i="1" s="1"/>
  <c r="G43" i="1"/>
  <c r="E44" i="1"/>
  <c r="F43" i="1"/>
  <c r="K41" i="1" l="1"/>
  <c r="J41" i="1"/>
  <c r="B26" i="5" s="1"/>
  <c r="B23" i="3"/>
  <c r="C26" i="5"/>
  <c r="B18" i="2"/>
  <c r="D60" i="1"/>
  <c r="C60" i="1"/>
  <c r="B61" i="1"/>
  <c r="A22" i="3"/>
  <c r="B24" i="4"/>
  <c r="A17" i="2"/>
  <c r="B25" i="5"/>
  <c r="D27" i="5"/>
  <c r="D26" i="4"/>
  <c r="C19" i="2"/>
  <c r="C24" i="3"/>
  <c r="I42" i="1"/>
  <c r="C26" i="4" s="1"/>
  <c r="E45" i="1"/>
  <c r="G44" i="1"/>
  <c r="F44" i="1"/>
  <c r="H43" i="1"/>
  <c r="A23" i="3"/>
  <c r="B25" i="4" l="1"/>
  <c r="A18" i="2"/>
  <c r="B19" i="2"/>
  <c r="B62" i="1"/>
  <c r="D61" i="1"/>
  <c r="C61" i="1"/>
  <c r="H44" i="1"/>
  <c r="C27" i="5"/>
  <c r="E46" i="1"/>
  <c r="G45" i="1"/>
  <c r="F45" i="1"/>
  <c r="C20" i="2"/>
  <c r="I43" i="1"/>
  <c r="K43" i="1" s="1"/>
  <c r="K42" i="1"/>
  <c r="B24" i="3"/>
  <c r="M43" i="1"/>
  <c r="C25" i="3" s="1"/>
  <c r="J42" i="1"/>
  <c r="C27" i="4" l="1"/>
  <c r="C28" i="5"/>
  <c r="J43" i="1"/>
  <c r="A20" i="2" s="1"/>
  <c r="B25" i="3"/>
  <c r="D27" i="4"/>
  <c r="B27" i="4"/>
  <c r="B26" i="4"/>
  <c r="A19" i="2"/>
  <c r="A24" i="3"/>
  <c r="B27" i="5"/>
  <c r="C21" i="2"/>
  <c r="I44" i="1"/>
  <c r="B26" i="3" s="1"/>
  <c r="M44" i="1"/>
  <c r="D29" i="5" s="1"/>
  <c r="D28" i="5"/>
  <c r="B20" i="2"/>
  <c r="H45" i="1"/>
  <c r="M45" i="1" s="1"/>
  <c r="B63" i="1"/>
  <c r="D62" i="1"/>
  <c r="C62" i="1"/>
  <c r="G46" i="1"/>
  <c r="E47" i="1"/>
  <c r="F46" i="1"/>
  <c r="A25" i="3" l="1"/>
  <c r="B28" i="5"/>
  <c r="C26" i="3"/>
  <c r="J44" i="1"/>
  <c r="C63" i="1"/>
  <c r="B64" i="1"/>
  <c r="D63" i="1"/>
  <c r="K44" i="1"/>
  <c r="C28" i="4"/>
  <c r="D28" i="4"/>
  <c r="B21" i="2"/>
  <c r="G47" i="1"/>
  <c r="E48" i="1"/>
  <c r="F47" i="1"/>
  <c r="C29" i="5"/>
  <c r="D30" i="5"/>
  <c r="D29" i="4"/>
  <c r="C22" i="2"/>
  <c r="C27" i="3"/>
  <c r="I45" i="1"/>
  <c r="C30" i="5" s="1"/>
  <c r="H46" i="1"/>
  <c r="M46" i="1" s="1"/>
  <c r="J45" i="1" l="1"/>
  <c r="A22" i="2" s="1"/>
  <c r="K45" i="1"/>
  <c r="B22" i="2"/>
  <c r="D31" i="5"/>
  <c r="D30" i="4"/>
  <c r="C23" i="2"/>
  <c r="C28" i="3"/>
  <c r="I46" i="1"/>
  <c r="B23" i="2" s="1"/>
  <c r="E49" i="1"/>
  <c r="G48" i="1"/>
  <c r="F48" i="1"/>
  <c r="D64" i="1"/>
  <c r="B65" i="1"/>
  <c r="C64" i="1"/>
  <c r="C29" i="4"/>
  <c r="H47" i="1"/>
  <c r="M47" i="1" s="1"/>
  <c r="B27" i="3"/>
  <c r="A26" i="3"/>
  <c r="B29" i="5"/>
  <c r="A21" i="2"/>
  <c r="B28" i="4"/>
  <c r="B29" i="4" l="1"/>
  <c r="A27" i="3"/>
  <c r="B30" i="5"/>
  <c r="K46" i="1"/>
  <c r="C30" i="4"/>
  <c r="J46" i="1"/>
  <c r="B31" i="5" s="1"/>
  <c r="B66" i="1"/>
  <c r="D65" i="1"/>
  <c r="C65" i="1"/>
  <c r="B28" i="3"/>
  <c r="D32" i="5"/>
  <c r="D31" i="4"/>
  <c r="C29" i="3"/>
  <c r="C24" i="2"/>
  <c r="I47" i="1"/>
  <c r="C32" i="5" s="1"/>
  <c r="C31" i="5"/>
  <c r="H48" i="1"/>
  <c r="M48" i="1" s="1"/>
  <c r="E50" i="1"/>
  <c r="G49" i="1"/>
  <c r="F49" i="1"/>
  <c r="B30" i="4" l="1"/>
  <c r="B29" i="3"/>
  <c r="A23" i="2"/>
  <c r="A28" i="3"/>
  <c r="K47" i="1"/>
  <c r="C31" i="4"/>
  <c r="J47" i="1"/>
  <c r="H49" i="1"/>
  <c r="B24" i="2"/>
  <c r="E51" i="1"/>
  <c r="G50" i="1"/>
  <c r="F50" i="1"/>
  <c r="D33" i="5"/>
  <c r="D32" i="4"/>
  <c r="C25" i="2"/>
  <c r="C30" i="3"/>
  <c r="I48" i="1"/>
  <c r="C32" i="4" s="1"/>
  <c r="B67" i="1"/>
  <c r="D66" i="1"/>
  <c r="C66" i="1"/>
  <c r="C33" i="5" l="1"/>
  <c r="B30" i="3"/>
  <c r="G51" i="1"/>
  <c r="E52" i="1"/>
  <c r="F51" i="1"/>
  <c r="C26" i="2"/>
  <c r="I49" i="1"/>
  <c r="C33" i="4" s="1"/>
  <c r="M49" i="1"/>
  <c r="D33" i="4" s="1"/>
  <c r="B32" i="5"/>
  <c r="A24" i="2"/>
  <c r="B31" i="4"/>
  <c r="A29" i="3"/>
  <c r="C67" i="1"/>
  <c r="B68" i="1"/>
  <c r="D67" i="1"/>
  <c r="J48" i="1"/>
  <c r="B25" i="2"/>
  <c r="K48" i="1"/>
  <c r="H50" i="1"/>
  <c r="M50" i="1" s="1"/>
  <c r="C31" i="3" l="1"/>
  <c r="B26" i="2"/>
  <c r="C34" i="5"/>
  <c r="J49" i="1"/>
  <c r="A31" i="3" s="1"/>
  <c r="K49" i="1"/>
  <c r="B31" i="3"/>
  <c r="B34" i="5"/>
  <c r="D34" i="5"/>
  <c r="D68" i="1"/>
  <c r="C68" i="1"/>
  <c r="B69" i="1"/>
  <c r="D35" i="5"/>
  <c r="D34" i="4"/>
  <c r="C27" i="2"/>
  <c r="C32" i="3"/>
  <c r="I50" i="1"/>
  <c r="C35" i="5" s="1"/>
  <c r="E53" i="1"/>
  <c r="G52" i="1"/>
  <c r="F52" i="1"/>
  <c r="A30" i="3"/>
  <c r="A25" i="2"/>
  <c r="B33" i="5"/>
  <c r="B32" i="4"/>
  <c r="H51" i="1"/>
  <c r="B33" i="4" l="1"/>
  <c r="A26" i="2"/>
  <c r="K50" i="1"/>
  <c r="B32" i="3"/>
  <c r="B70" i="1"/>
  <c r="D69" i="1"/>
  <c r="C69" i="1"/>
  <c r="J50" i="1"/>
  <c r="C34" i="4"/>
  <c r="B27" i="2"/>
  <c r="C28" i="2"/>
  <c r="I51" i="1"/>
  <c r="B28" i="2" s="1"/>
  <c r="H52" i="1"/>
  <c r="M52" i="1" s="1"/>
  <c r="M51" i="1"/>
  <c r="D36" i="5" s="1"/>
  <c r="E54" i="1"/>
  <c r="G53" i="1"/>
  <c r="F53" i="1"/>
  <c r="D35" i="4" l="1"/>
  <c r="A32" i="3"/>
  <c r="B35" i="5"/>
  <c r="A27" i="2"/>
  <c r="B34" i="4"/>
  <c r="J51" i="1"/>
  <c r="C35" i="4"/>
  <c r="G54" i="1"/>
  <c r="E55" i="1"/>
  <c r="F54" i="1"/>
  <c r="B33" i="3"/>
  <c r="K51" i="1"/>
  <c r="H53" i="1"/>
  <c r="C33" i="3"/>
  <c r="C36" i="5"/>
  <c r="D70" i="1"/>
  <c r="B71" i="1"/>
  <c r="C70" i="1"/>
  <c r="D37" i="5"/>
  <c r="D36" i="4"/>
  <c r="C34" i="3"/>
  <c r="C29" i="2"/>
  <c r="I52" i="1"/>
  <c r="C36" i="4" s="1"/>
  <c r="B34" i="3" l="1"/>
  <c r="K52" i="1"/>
  <c r="B29" i="2"/>
  <c r="C37" i="5"/>
  <c r="G55" i="1"/>
  <c r="E56" i="1"/>
  <c r="F55" i="1"/>
  <c r="H54" i="1"/>
  <c r="C30" i="2"/>
  <c r="I53" i="1"/>
  <c r="B30" i="2" s="1"/>
  <c r="M53" i="1"/>
  <c r="D38" i="5" s="1"/>
  <c r="A28" i="2"/>
  <c r="B35" i="4"/>
  <c r="A33" i="3"/>
  <c r="B36" i="5"/>
  <c r="J52" i="1"/>
  <c r="B72" i="1"/>
  <c r="D71" i="1"/>
  <c r="C71" i="1"/>
  <c r="K53" i="1" l="1"/>
  <c r="J53" i="1"/>
  <c r="B38" i="5" s="1"/>
  <c r="C31" i="2"/>
  <c r="I54" i="1"/>
  <c r="C39" i="5" s="1"/>
  <c r="A35" i="3"/>
  <c r="M54" i="1"/>
  <c r="D39" i="5" s="1"/>
  <c r="B37" i="4"/>
  <c r="D37" i="4"/>
  <c r="C35" i="3"/>
  <c r="C37" i="4"/>
  <c r="B35" i="3"/>
  <c r="A30" i="2"/>
  <c r="C38" i="5"/>
  <c r="E57" i="1"/>
  <c r="G56" i="1"/>
  <c r="F56" i="1"/>
  <c r="B73" i="1"/>
  <c r="D72" i="1"/>
  <c r="C72" i="1"/>
  <c r="A34" i="3"/>
  <c r="B36" i="4"/>
  <c r="A29" i="2"/>
  <c r="B37" i="5"/>
  <c r="H55" i="1"/>
  <c r="B31" i="2" l="1"/>
  <c r="K54" i="1"/>
  <c r="C32" i="2"/>
  <c r="I55" i="1"/>
  <c r="B37" i="3" s="1"/>
  <c r="M55" i="1"/>
  <c r="D40" i="5" s="1"/>
  <c r="B74" i="1"/>
  <c r="D73" i="1"/>
  <c r="C73" i="1"/>
  <c r="J54" i="1"/>
  <c r="C38" i="4"/>
  <c r="D38" i="4"/>
  <c r="B36" i="3"/>
  <c r="H56" i="1"/>
  <c r="C36" i="3"/>
  <c r="E58" i="1"/>
  <c r="G57" i="1"/>
  <c r="F57" i="1"/>
  <c r="K55" i="1" l="1"/>
  <c r="B32" i="2"/>
  <c r="C37" i="3"/>
  <c r="J55" i="1"/>
  <c r="B39" i="4" s="1"/>
  <c r="C39" i="4"/>
  <c r="D39" i="4"/>
  <c r="A31" i="2"/>
  <c r="B39" i="5"/>
  <c r="A36" i="3"/>
  <c r="B38" i="4"/>
  <c r="H57" i="1"/>
  <c r="E59" i="1"/>
  <c r="G58" i="1"/>
  <c r="F58" i="1"/>
  <c r="C33" i="2"/>
  <c r="I56" i="1"/>
  <c r="C41" i="5" s="1"/>
  <c r="C40" i="5"/>
  <c r="M56" i="1"/>
  <c r="C38" i="3" s="1"/>
  <c r="B75" i="1"/>
  <c r="D74" i="1"/>
  <c r="C74" i="1"/>
  <c r="B40" i="5" l="1"/>
  <c r="A37" i="3"/>
  <c r="A32" i="2"/>
  <c r="D41" i="5"/>
  <c r="D40" i="4"/>
  <c r="B33" i="2"/>
  <c r="C40" i="4"/>
  <c r="J56" i="1"/>
  <c r="H58" i="1"/>
  <c r="D75" i="1"/>
  <c r="C75" i="1"/>
  <c r="B76" i="1"/>
  <c r="B38" i="3"/>
  <c r="G59" i="1"/>
  <c r="E60" i="1"/>
  <c r="F59" i="1"/>
  <c r="K56" i="1"/>
  <c r="C34" i="2"/>
  <c r="I57" i="1"/>
  <c r="C41" i="4" s="1"/>
  <c r="M57" i="1"/>
  <c r="D41" i="4" s="1"/>
  <c r="B39" i="3" l="1"/>
  <c r="C39" i="3"/>
  <c r="C42" i="5"/>
  <c r="J57" i="1"/>
  <c r="B42" i="5" s="1"/>
  <c r="B77" i="1"/>
  <c r="C76" i="1"/>
  <c r="D76" i="1"/>
  <c r="C35" i="2"/>
  <c r="I58" i="1"/>
  <c r="C42" i="4" s="1"/>
  <c r="B34" i="2"/>
  <c r="M58" i="1"/>
  <c r="D43" i="5" s="1"/>
  <c r="E61" i="1"/>
  <c r="G60" i="1"/>
  <c r="F60" i="1"/>
  <c r="K57" i="1"/>
  <c r="H59" i="1"/>
  <c r="B41" i="5"/>
  <c r="A38" i="3"/>
  <c r="B40" i="4"/>
  <c r="A33" i="2"/>
  <c r="D42" i="5"/>
  <c r="C43" i="5" l="1"/>
  <c r="B41" i="4"/>
  <c r="A34" i="2"/>
  <c r="A39" i="3"/>
  <c r="B35" i="2"/>
  <c r="E62" i="1"/>
  <c r="G61" i="1"/>
  <c r="F61" i="1"/>
  <c r="D42" i="4"/>
  <c r="C40" i="3"/>
  <c r="K58" i="1"/>
  <c r="B40" i="3"/>
  <c r="C36" i="2"/>
  <c r="I59" i="1"/>
  <c r="C44" i="5" s="1"/>
  <c r="M59" i="1"/>
  <c r="D44" i="5" s="1"/>
  <c r="H60" i="1"/>
  <c r="M60" i="1" s="1"/>
  <c r="J58" i="1"/>
  <c r="B78" i="1"/>
  <c r="D77" i="1"/>
  <c r="C77" i="1"/>
  <c r="D43" i="4" l="1"/>
  <c r="B36" i="2"/>
  <c r="B42" i="4"/>
  <c r="A40" i="3"/>
  <c r="B43" i="5"/>
  <c r="A35" i="2"/>
  <c r="K59" i="1"/>
  <c r="C43" i="4"/>
  <c r="J59" i="1"/>
  <c r="B41" i="3"/>
  <c r="D45" i="5"/>
  <c r="D44" i="4"/>
  <c r="C42" i="3"/>
  <c r="C37" i="2"/>
  <c r="I60" i="1"/>
  <c r="B42" i="3" s="1"/>
  <c r="C41" i="3"/>
  <c r="H61" i="1"/>
  <c r="M61" i="1" s="1"/>
  <c r="C78" i="1"/>
  <c r="B79" i="1"/>
  <c r="D78" i="1"/>
  <c r="G62" i="1"/>
  <c r="E63" i="1"/>
  <c r="F62" i="1"/>
  <c r="J60" i="1" l="1"/>
  <c r="A42" i="3" s="1"/>
  <c r="H62" i="1"/>
  <c r="A36" i="2"/>
  <c r="B44" i="5"/>
  <c r="A41" i="3"/>
  <c r="B43" i="4"/>
  <c r="K60" i="1"/>
  <c r="C44" i="4"/>
  <c r="B37" i="2"/>
  <c r="D46" i="5"/>
  <c r="D45" i="4"/>
  <c r="C38" i="2"/>
  <c r="C43" i="3"/>
  <c r="I61" i="1"/>
  <c r="B38" i="2" s="1"/>
  <c r="C45" i="5"/>
  <c r="B80" i="1"/>
  <c r="D79" i="1"/>
  <c r="C79" i="1"/>
  <c r="G63" i="1"/>
  <c r="E64" i="1"/>
  <c r="F63" i="1"/>
  <c r="B44" i="4" l="1"/>
  <c r="C45" i="4"/>
  <c r="B45" i="5"/>
  <c r="A37" i="2"/>
  <c r="J61" i="1"/>
  <c r="B45" i="4" s="1"/>
  <c r="K61" i="1"/>
  <c r="C46" i="5"/>
  <c r="B43" i="3"/>
  <c r="B81" i="1"/>
  <c r="D80" i="1"/>
  <c r="C80" i="1"/>
  <c r="C39" i="2"/>
  <c r="I62" i="1"/>
  <c r="B44" i="3" s="1"/>
  <c r="E65" i="1"/>
  <c r="G64" i="1"/>
  <c r="F64" i="1"/>
  <c r="H63" i="1"/>
  <c r="M63" i="1" s="1"/>
  <c r="M62" i="1"/>
  <c r="D46" i="4" s="1"/>
  <c r="A38" i="2" l="1"/>
  <c r="A43" i="3"/>
  <c r="B46" i="5"/>
  <c r="C44" i="3"/>
  <c r="B39" i="2"/>
  <c r="D47" i="5"/>
  <c r="C47" i="5"/>
  <c r="H64" i="1"/>
  <c r="J62" i="1"/>
  <c r="D48" i="5"/>
  <c r="D47" i="4"/>
  <c r="C45" i="3"/>
  <c r="C40" i="2"/>
  <c r="I63" i="1"/>
  <c r="C47" i="4" s="1"/>
  <c r="K62" i="1"/>
  <c r="C46" i="4"/>
  <c r="B82" i="1"/>
  <c r="D81" i="1"/>
  <c r="C81" i="1"/>
  <c r="E66" i="1"/>
  <c r="G65" i="1"/>
  <c r="F65" i="1"/>
  <c r="C48" i="5" l="1"/>
  <c r="B40" i="2"/>
  <c r="B45" i="3"/>
  <c r="B47" i="5"/>
  <c r="A44" i="3"/>
  <c r="A39" i="2"/>
  <c r="B46" i="4"/>
  <c r="B83" i="1"/>
  <c r="D82" i="1"/>
  <c r="C82" i="1"/>
  <c r="C41" i="2"/>
  <c r="I64" i="1"/>
  <c r="B41" i="2" s="1"/>
  <c r="H65" i="1"/>
  <c r="E67" i="1"/>
  <c r="G66" i="1"/>
  <c r="F66" i="1"/>
  <c r="J63" i="1"/>
  <c r="M64" i="1"/>
  <c r="D49" i="5" s="1"/>
  <c r="K63" i="1"/>
  <c r="C48" i="4" l="1"/>
  <c r="D48" i="4"/>
  <c r="D83" i="1"/>
  <c r="C83" i="1"/>
  <c r="B84" i="1"/>
  <c r="K64" i="1"/>
  <c r="B46" i="3"/>
  <c r="B47" i="4"/>
  <c r="A45" i="3"/>
  <c r="B48" i="5"/>
  <c r="A40" i="2"/>
  <c r="C49" i="5"/>
  <c r="G67" i="1"/>
  <c r="E68" i="1"/>
  <c r="F67" i="1"/>
  <c r="C46" i="3"/>
  <c r="C42" i="2"/>
  <c r="I65" i="1"/>
  <c r="C49" i="4" s="1"/>
  <c r="J64" i="1"/>
  <c r="H66" i="1"/>
  <c r="M65" i="1"/>
  <c r="D50" i="5" s="1"/>
  <c r="B47" i="3" l="1"/>
  <c r="B42" i="2"/>
  <c r="C50" i="5"/>
  <c r="D49" i="4"/>
  <c r="E69" i="1"/>
  <c r="G68" i="1"/>
  <c r="F68" i="1"/>
  <c r="H67" i="1"/>
  <c r="C43" i="2"/>
  <c r="I66" i="1"/>
  <c r="C51" i="5" s="1"/>
  <c r="M66" i="1"/>
  <c r="D51" i="5" s="1"/>
  <c r="C47" i="3"/>
  <c r="B85" i="1"/>
  <c r="D84" i="1"/>
  <c r="C84" i="1"/>
  <c r="A46" i="3"/>
  <c r="A41" i="2"/>
  <c r="B49" i="5"/>
  <c r="B48" i="4"/>
  <c r="K65" i="1"/>
  <c r="J65" i="1"/>
  <c r="K66" i="1" l="1"/>
  <c r="B48" i="3"/>
  <c r="C44" i="2"/>
  <c r="I67" i="1"/>
  <c r="C52" i="5" s="1"/>
  <c r="M67" i="1"/>
  <c r="D52" i="5" s="1"/>
  <c r="J66" i="1"/>
  <c r="C50" i="4"/>
  <c r="A47" i="3"/>
  <c r="B49" i="4"/>
  <c r="A42" i="2"/>
  <c r="B50" i="5"/>
  <c r="D50" i="4"/>
  <c r="C48" i="3"/>
  <c r="H68" i="1"/>
  <c r="B86" i="1"/>
  <c r="D85" i="1"/>
  <c r="C85" i="1"/>
  <c r="B43" i="2"/>
  <c r="E70" i="1"/>
  <c r="G69" i="1"/>
  <c r="F69" i="1"/>
  <c r="B44" i="2" l="1"/>
  <c r="J67" i="1"/>
  <c r="E71" i="1"/>
  <c r="G70" i="1"/>
  <c r="F70" i="1"/>
  <c r="K67" i="1"/>
  <c r="C51" i="4"/>
  <c r="D51" i="4"/>
  <c r="C86" i="1"/>
  <c r="B87" i="1"/>
  <c r="D86" i="1"/>
  <c r="B49" i="3"/>
  <c r="C45" i="2"/>
  <c r="I68" i="1"/>
  <c r="B50" i="3" s="1"/>
  <c r="C49" i="3"/>
  <c r="H69" i="1"/>
  <c r="M69" i="1" s="1"/>
  <c r="M68" i="1"/>
  <c r="C50" i="3" s="1"/>
  <c r="B51" i="5"/>
  <c r="A43" i="2"/>
  <c r="B50" i="4"/>
  <c r="A48" i="3"/>
  <c r="B45" i="2" l="1"/>
  <c r="C52" i="4"/>
  <c r="C53" i="5"/>
  <c r="J68" i="1"/>
  <c r="A45" i="2" s="1"/>
  <c r="D52" i="4"/>
  <c r="K68" i="1"/>
  <c r="B88" i="1"/>
  <c r="D87" i="1"/>
  <c r="C87" i="1"/>
  <c r="H70" i="1"/>
  <c r="D53" i="5"/>
  <c r="E72" i="1"/>
  <c r="G71" i="1"/>
  <c r="F71" i="1"/>
  <c r="D54" i="5"/>
  <c r="D53" i="4"/>
  <c r="C46" i="2"/>
  <c r="C51" i="3"/>
  <c r="I69" i="1"/>
  <c r="C53" i="4" s="1"/>
  <c r="A44" i="2"/>
  <c r="B52" i="5"/>
  <c r="A49" i="3"/>
  <c r="B51" i="4"/>
  <c r="B53" i="5" l="1"/>
  <c r="B52" i="4"/>
  <c r="A50" i="3"/>
  <c r="C54" i="5"/>
  <c r="B46" i="2"/>
  <c r="B51" i="3"/>
  <c r="J69" i="1"/>
  <c r="K69" i="1"/>
  <c r="C47" i="2"/>
  <c r="I70" i="1"/>
  <c r="C55" i="5" s="1"/>
  <c r="M70" i="1"/>
  <c r="D55" i="5" s="1"/>
  <c r="H71" i="1"/>
  <c r="G72" i="1"/>
  <c r="E73" i="1"/>
  <c r="F72" i="1"/>
  <c r="B89" i="1"/>
  <c r="D88" i="1"/>
  <c r="C88" i="1"/>
  <c r="B53" i="4" l="1"/>
  <c r="A46" i="2"/>
  <c r="B54" i="5"/>
  <c r="A51" i="3"/>
  <c r="B47" i="2"/>
  <c r="E74" i="1"/>
  <c r="G73" i="1"/>
  <c r="F73" i="1"/>
  <c r="K70" i="1"/>
  <c r="C54" i="4"/>
  <c r="H72" i="1"/>
  <c r="M72" i="1" s="1"/>
  <c r="D54" i="4"/>
  <c r="J70" i="1"/>
  <c r="B90" i="1"/>
  <c r="D89" i="1"/>
  <c r="C89" i="1"/>
  <c r="C48" i="2"/>
  <c r="I71" i="1"/>
  <c r="C56" i="5" s="1"/>
  <c r="B52" i="3"/>
  <c r="M71" i="1"/>
  <c r="D55" i="4" s="1"/>
  <c r="C52" i="3"/>
  <c r="D56" i="5" l="1"/>
  <c r="C53" i="3"/>
  <c r="J71" i="1"/>
  <c r="B53" i="3"/>
  <c r="K71" i="1"/>
  <c r="B91" i="1"/>
  <c r="D90" i="1"/>
  <c r="C90" i="1"/>
  <c r="C55" i="4"/>
  <c r="B48" i="2"/>
  <c r="A47" i="2"/>
  <c r="B55" i="5"/>
  <c r="A52" i="3"/>
  <c r="B54" i="4"/>
  <c r="H73" i="1"/>
  <c r="M73" i="1" s="1"/>
  <c r="G74" i="1"/>
  <c r="E75" i="1"/>
  <c r="F74" i="1"/>
  <c r="D57" i="5"/>
  <c r="D56" i="4"/>
  <c r="C49" i="2"/>
  <c r="C54" i="3"/>
  <c r="I72" i="1"/>
  <c r="C57" i="5" s="1"/>
  <c r="D91" i="1" l="1"/>
  <c r="C91" i="1"/>
  <c r="B92" i="1"/>
  <c r="B49" i="2"/>
  <c r="J72" i="1"/>
  <c r="G75" i="1"/>
  <c r="E76" i="1"/>
  <c r="F75" i="1"/>
  <c r="B56" i="5"/>
  <c r="A48" i="2"/>
  <c r="B55" i="4"/>
  <c r="A53" i="3"/>
  <c r="C56" i="4"/>
  <c r="K72" i="1"/>
  <c r="B54" i="3"/>
  <c r="H74" i="1"/>
  <c r="D58" i="5"/>
  <c r="D57" i="4"/>
  <c r="C55" i="3"/>
  <c r="C50" i="2"/>
  <c r="I73" i="1"/>
  <c r="C57" i="4" s="1"/>
  <c r="B55" i="3" l="1"/>
  <c r="C58" i="5"/>
  <c r="E77" i="1"/>
  <c r="G76" i="1"/>
  <c r="F76" i="1"/>
  <c r="H75" i="1"/>
  <c r="B57" i="5"/>
  <c r="A54" i="3"/>
  <c r="B56" i="4"/>
  <c r="A49" i="2"/>
  <c r="C51" i="2"/>
  <c r="I74" i="1"/>
  <c r="C58" i="4" s="1"/>
  <c r="K73" i="1"/>
  <c r="B50" i="2"/>
  <c r="M74" i="1"/>
  <c r="D59" i="5" s="1"/>
  <c r="B93" i="1"/>
  <c r="D92" i="1"/>
  <c r="C92" i="1"/>
  <c r="J73" i="1"/>
  <c r="C56" i="3" l="1"/>
  <c r="D58" i="4"/>
  <c r="B51" i="2"/>
  <c r="C52" i="2"/>
  <c r="I75" i="1"/>
  <c r="C60" i="5" s="1"/>
  <c r="M75" i="1"/>
  <c r="D60" i="5" s="1"/>
  <c r="C59" i="5"/>
  <c r="B57" i="4"/>
  <c r="B58" i="5"/>
  <c r="A50" i="2"/>
  <c r="A55" i="3"/>
  <c r="B56" i="3"/>
  <c r="B94" i="1"/>
  <c r="D93" i="1"/>
  <c r="C93" i="1"/>
  <c r="J74" i="1"/>
  <c r="H76" i="1"/>
  <c r="M76" i="1" s="1"/>
  <c r="K74" i="1"/>
  <c r="E78" i="1"/>
  <c r="G77" i="1"/>
  <c r="F77" i="1"/>
  <c r="B52" i="2" l="1"/>
  <c r="E79" i="1"/>
  <c r="G78" i="1"/>
  <c r="F78" i="1"/>
  <c r="J75" i="1"/>
  <c r="C94" i="1"/>
  <c r="B95" i="1"/>
  <c r="D94" i="1"/>
  <c r="K75" i="1"/>
  <c r="C59" i="4"/>
  <c r="D59" i="4"/>
  <c r="B58" i="4"/>
  <c r="A51" i="2"/>
  <c r="A56" i="3"/>
  <c r="B59" i="5"/>
  <c r="B57" i="3"/>
  <c r="D61" i="5"/>
  <c r="D60" i="4"/>
  <c r="C58" i="3"/>
  <c r="C53" i="2"/>
  <c r="I76" i="1"/>
  <c r="C60" i="4" s="1"/>
  <c r="C57" i="3"/>
  <c r="H77" i="1"/>
  <c r="B53" i="2" l="1"/>
  <c r="B58" i="3"/>
  <c r="J76" i="1"/>
  <c r="B61" i="5" s="1"/>
  <c r="C61" i="5"/>
  <c r="A53" i="2"/>
  <c r="C54" i="2"/>
  <c r="I77" i="1"/>
  <c r="B54" i="2" s="1"/>
  <c r="M77" i="1"/>
  <c r="D62" i="5" s="1"/>
  <c r="K76" i="1"/>
  <c r="B96" i="1"/>
  <c r="D95" i="1"/>
  <c r="C95" i="1"/>
  <c r="H78" i="1"/>
  <c r="M78" i="1" s="1"/>
  <c r="E80" i="1"/>
  <c r="G79" i="1"/>
  <c r="F79" i="1"/>
  <c r="A52" i="2"/>
  <c r="B60" i="5"/>
  <c r="A57" i="3"/>
  <c r="B59" i="4"/>
  <c r="B60" i="4" l="1"/>
  <c r="A58" i="3"/>
  <c r="C59" i="3"/>
  <c r="D61" i="4"/>
  <c r="J77" i="1"/>
  <c r="C61" i="4"/>
  <c r="B59" i="3"/>
  <c r="K77" i="1"/>
  <c r="B97" i="1"/>
  <c r="D96" i="1"/>
  <c r="C96" i="1"/>
  <c r="C62" i="5"/>
  <c r="D63" i="5"/>
  <c r="D62" i="4"/>
  <c r="C55" i="2"/>
  <c r="C60" i="3"/>
  <c r="I78" i="1"/>
  <c r="B55" i="2" s="1"/>
  <c r="H79" i="1"/>
  <c r="E81" i="1"/>
  <c r="G80" i="1"/>
  <c r="F80" i="1"/>
  <c r="K78" i="1" l="1"/>
  <c r="B98" i="1"/>
  <c r="D97" i="1"/>
  <c r="C97" i="1"/>
  <c r="C62" i="4"/>
  <c r="H80" i="1"/>
  <c r="M80" i="1" s="1"/>
  <c r="B60" i="3"/>
  <c r="J78" i="1"/>
  <c r="E82" i="1"/>
  <c r="G81" i="1"/>
  <c r="F81" i="1"/>
  <c r="C63" i="5"/>
  <c r="C56" i="2"/>
  <c r="I79" i="1"/>
  <c r="C64" i="5" s="1"/>
  <c r="M79" i="1"/>
  <c r="D64" i="5" s="1"/>
  <c r="B62" i="5"/>
  <c r="A54" i="2"/>
  <c r="B61" i="4"/>
  <c r="A59" i="3"/>
  <c r="C61" i="3" l="1"/>
  <c r="B61" i="3"/>
  <c r="J79" i="1"/>
  <c r="K79" i="1"/>
  <c r="C63" i="4"/>
  <c r="H81" i="1"/>
  <c r="B56" i="2"/>
  <c r="G82" i="1"/>
  <c r="E83" i="1"/>
  <c r="F82" i="1"/>
  <c r="D63" i="4"/>
  <c r="B62" i="4"/>
  <c r="A55" i="2"/>
  <c r="B63" i="5"/>
  <c r="A60" i="3"/>
  <c r="B99" i="1"/>
  <c r="D98" i="1"/>
  <c r="C98" i="1"/>
  <c r="D65" i="5"/>
  <c r="D64" i="4"/>
  <c r="C57" i="2"/>
  <c r="C62" i="3"/>
  <c r="I80" i="1"/>
  <c r="C65" i="5" s="1"/>
  <c r="C58" i="2" l="1"/>
  <c r="I81" i="1"/>
  <c r="C66" i="5" s="1"/>
  <c r="M81" i="1"/>
  <c r="D66" i="5" s="1"/>
  <c r="D99" i="1"/>
  <c r="C99" i="1"/>
  <c r="B100" i="1"/>
  <c r="B57" i="2"/>
  <c r="J80" i="1"/>
  <c r="K80" i="1"/>
  <c r="A61" i="3"/>
  <c r="B64" i="5"/>
  <c r="A56" i="2"/>
  <c r="B63" i="4"/>
  <c r="C64" i="4"/>
  <c r="B62" i="3"/>
  <c r="E84" i="1"/>
  <c r="G83" i="1"/>
  <c r="F83" i="1"/>
  <c r="H82" i="1"/>
  <c r="K81" i="1" l="1"/>
  <c r="B58" i="2"/>
  <c r="B65" i="5"/>
  <c r="A62" i="3"/>
  <c r="B64" i="4"/>
  <c r="A57" i="2"/>
  <c r="J81" i="1"/>
  <c r="C65" i="4"/>
  <c r="D65" i="4"/>
  <c r="C59" i="2"/>
  <c r="I82" i="1"/>
  <c r="C67" i="5" s="1"/>
  <c r="B101" i="1"/>
  <c r="D100" i="1"/>
  <c r="C100" i="1"/>
  <c r="E85" i="1"/>
  <c r="G84" i="1"/>
  <c r="F84" i="1"/>
  <c r="M82" i="1"/>
  <c r="D66" i="4" s="1"/>
  <c r="B63" i="3"/>
  <c r="H83" i="1"/>
  <c r="C63" i="3"/>
  <c r="C64" i="3" l="1"/>
  <c r="D67" i="5"/>
  <c r="B64" i="3"/>
  <c r="J82" i="1"/>
  <c r="B66" i="5"/>
  <c r="A63" i="3"/>
  <c r="B65" i="4"/>
  <c r="A58" i="2"/>
  <c r="C60" i="2"/>
  <c r="I83" i="1"/>
  <c r="C68" i="5" s="1"/>
  <c r="H84" i="1"/>
  <c r="K82" i="1"/>
  <c r="C66" i="4"/>
  <c r="M83" i="1"/>
  <c r="C65" i="3" s="1"/>
  <c r="B59" i="2"/>
  <c r="E86" i="1"/>
  <c r="G85" i="1"/>
  <c r="F85" i="1"/>
  <c r="B102" i="1"/>
  <c r="D101" i="1"/>
  <c r="C101" i="1"/>
  <c r="B60" i="2" l="1"/>
  <c r="D68" i="5"/>
  <c r="H85" i="1"/>
  <c r="J83" i="1"/>
  <c r="C61" i="2"/>
  <c r="I84" i="1"/>
  <c r="K84" i="1" s="1"/>
  <c r="K83" i="1"/>
  <c r="E87" i="1"/>
  <c r="G86" i="1"/>
  <c r="F86" i="1"/>
  <c r="D67" i="4"/>
  <c r="A64" i="3"/>
  <c r="B67" i="5"/>
  <c r="A59" i="2"/>
  <c r="B66" i="4"/>
  <c r="B65" i="3"/>
  <c r="M84" i="1"/>
  <c r="C66" i="3" s="1"/>
  <c r="C67" i="4"/>
  <c r="C102" i="1"/>
  <c r="B103" i="1"/>
  <c r="D102" i="1"/>
  <c r="C68" i="4" l="1"/>
  <c r="D68" i="4"/>
  <c r="B61" i="2"/>
  <c r="H86" i="1"/>
  <c r="C69" i="5"/>
  <c r="E88" i="1"/>
  <c r="G87" i="1"/>
  <c r="F87" i="1"/>
  <c r="B66" i="3"/>
  <c r="D69" i="5"/>
  <c r="B68" i="5"/>
  <c r="A65" i="3"/>
  <c r="A60" i="2"/>
  <c r="B67" i="4"/>
  <c r="B104" i="1"/>
  <c r="D103" i="1"/>
  <c r="C103" i="1"/>
  <c r="J84" i="1"/>
  <c r="C62" i="2"/>
  <c r="I85" i="1"/>
  <c r="C69" i="4" s="1"/>
  <c r="M85" i="1"/>
  <c r="C67" i="3" s="1"/>
  <c r="J85" i="1" l="1"/>
  <c r="B69" i="4" s="1"/>
  <c r="B67" i="3"/>
  <c r="D70" i="5"/>
  <c r="H87" i="1"/>
  <c r="E89" i="1"/>
  <c r="G88" i="1"/>
  <c r="F88" i="1"/>
  <c r="C70" i="5"/>
  <c r="B62" i="2"/>
  <c r="B68" i="4"/>
  <c r="A61" i="2"/>
  <c r="A66" i="3"/>
  <c r="B69" i="5"/>
  <c r="C63" i="2"/>
  <c r="I86" i="1"/>
  <c r="C71" i="5" s="1"/>
  <c r="M86" i="1"/>
  <c r="C68" i="3" s="1"/>
  <c r="D69" i="4"/>
  <c r="K85" i="1"/>
  <c r="B105" i="1"/>
  <c r="D104" i="1"/>
  <c r="C104" i="1"/>
  <c r="D70" i="4" l="1"/>
  <c r="D71" i="5"/>
  <c r="A67" i="3"/>
  <c r="A62" i="2"/>
  <c r="B70" i="5"/>
  <c r="J86" i="1"/>
  <c r="C70" i="4"/>
  <c r="H88" i="1"/>
  <c r="B63" i="2"/>
  <c r="E90" i="1"/>
  <c r="G89" i="1"/>
  <c r="F89" i="1"/>
  <c r="B106" i="1"/>
  <c r="D105" i="1"/>
  <c r="C105" i="1"/>
  <c r="K86" i="1"/>
  <c r="B68" i="3"/>
  <c r="C64" i="2"/>
  <c r="I87" i="1"/>
  <c r="C71" i="4" s="1"/>
  <c r="M87" i="1"/>
  <c r="D71" i="4" s="1"/>
  <c r="D72" i="5" l="1"/>
  <c r="C72" i="5"/>
  <c r="G90" i="1"/>
  <c r="E91" i="1"/>
  <c r="F90" i="1"/>
  <c r="D72" i="4"/>
  <c r="C65" i="2"/>
  <c r="I88" i="1"/>
  <c r="K88" i="1" s="1"/>
  <c r="B69" i="3"/>
  <c r="M88" i="1"/>
  <c r="D73" i="5" s="1"/>
  <c r="H89" i="1"/>
  <c r="M89" i="1" s="1"/>
  <c r="C69" i="3"/>
  <c r="J87" i="1"/>
  <c r="K87" i="1"/>
  <c r="B64" i="2"/>
  <c r="B107" i="1"/>
  <c r="D106" i="1"/>
  <c r="C106" i="1"/>
  <c r="A68" i="3"/>
  <c r="B71" i="5"/>
  <c r="B70" i="4"/>
  <c r="A63" i="2"/>
  <c r="D107" i="1" l="1"/>
  <c r="C107" i="1"/>
  <c r="B108" i="1"/>
  <c r="B65" i="2"/>
  <c r="C72" i="4"/>
  <c r="J88" i="1"/>
  <c r="B70" i="3"/>
  <c r="C73" i="5"/>
  <c r="B72" i="5"/>
  <c r="A64" i="2"/>
  <c r="B71" i="4"/>
  <c r="A69" i="3"/>
  <c r="C70" i="3"/>
  <c r="E92" i="1"/>
  <c r="G91" i="1"/>
  <c r="F91" i="1"/>
  <c r="D74" i="5"/>
  <c r="D73" i="4"/>
  <c r="C71" i="3"/>
  <c r="C66" i="2"/>
  <c r="I89" i="1"/>
  <c r="C74" i="5" s="1"/>
  <c r="H90" i="1"/>
  <c r="K89" i="1" l="1"/>
  <c r="B66" i="2"/>
  <c r="E93" i="1"/>
  <c r="G92" i="1"/>
  <c r="F92" i="1"/>
  <c r="A65" i="2"/>
  <c r="B73" i="5"/>
  <c r="A70" i="3"/>
  <c r="B72" i="4"/>
  <c r="J89" i="1"/>
  <c r="C73" i="4"/>
  <c r="H91" i="1"/>
  <c r="B71" i="3"/>
  <c r="B109" i="1"/>
  <c r="D108" i="1"/>
  <c r="C108" i="1"/>
  <c r="C67" i="2"/>
  <c r="I90" i="1"/>
  <c r="B67" i="2" s="1"/>
  <c r="M90" i="1"/>
  <c r="D75" i="5" s="1"/>
  <c r="C75" i="5" l="1"/>
  <c r="B72" i="3"/>
  <c r="A66" i="2"/>
  <c r="B74" i="5"/>
  <c r="A71" i="3"/>
  <c r="B73" i="4"/>
  <c r="J90" i="1"/>
  <c r="K90" i="1"/>
  <c r="C74" i="4"/>
  <c r="B110" i="1"/>
  <c r="D109" i="1"/>
  <c r="C109" i="1"/>
  <c r="D74" i="4"/>
  <c r="H92" i="1"/>
  <c r="C72" i="3"/>
  <c r="E94" i="1"/>
  <c r="G93" i="1"/>
  <c r="F93" i="1"/>
  <c r="C68" i="2"/>
  <c r="I91" i="1"/>
  <c r="M91" i="1"/>
  <c r="D76" i="5" s="1"/>
  <c r="J91" i="1" l="1"/>
  <c r="B76" i="5" s="1"/>
  <c r="C73" i="3"/>
  <c r="D75" i="4"/>
  <c r="K91" i="1"/>
  <c r="B73" i="3"/>
  <c r="C75" i="4"/>
  <c r="C69" i="2"/>
  <c r="I92" i="1"/>
  <c r="C76" i="4" s="1"/>
  <c r="M92" i="1"/>
  <c r="C74" i="3" s="1"/>
  <c r="B75" i="5"/>
  <c r="A67" i="2"/>
  <c r="B74" i="4"/>
  <c r="A72" i="3"/>
  <c r="C76" i="5"/>
  <c r="H93" i="1"/>
  <c r="B68" i="2"/>
  <c r="E95" i="1"/>
  <c r="G94" i="1"/>
  <c r="F94" i="1"/>
  <c r="C110" i="1"/>
  <c r="B111" i="1"/>
  <c r="D110" i="1"/>
  <c r="A73" i="3" l="1"/>
  <c r="A68" i="2"/>
  <c r="B75" i="4"/>
  <c r="J92" i="1"/>
  <c r="B76" i="4" s="1"/>
  <c r="C77" i="5"/>
  <c r="B69" i="2"/>
  <c r="D76" i="4"/>
  <c r="B112" i="1"/>
  <c r="D111" i="1"/>
  <c r="C111" i="1"/>
  <c r="H94" i="1"/>
  <c r="M94" i="1" s="1"/>
  <c r="E96" i="1"/>
  <c r="G95" i="1"/>
  <c r="F95" i="1"/>
  <c r="B74" i="3"/>
  <c r="D77" i="5"/>
  <c r="C70" i="2"/>
  <c r="I93" i="1"/>
  <c r="C77" i="4" s="1"/>
  <c r="M93" i="1"/>
  <c r="C75" i="3" s="1"/>
  <c r="K92" i="1"/>
  <c r="D78" i="5" l="1"/>
  <c r="C78" i="5"/>
  <c r="B77" i="5"/>
  <c r="A69" i="2"/>
  <c r="A74" i="3"/>
  <c r="B75" i="3"/>
  <c r="B70" i="2"/>
  <c r="E97" i="1"/>
  <c r="G96" i="1"/>
  <c r="F96" i="1"/>
  <c r="D79" i="5"/>
  <c r="D78" i="4"/>
  <c r="C71" i="2"/>
  <c r="C76" i="3"/>
  <c r="I94" i="1"/>
  <c r="B76" i="3" s="1"/>
  <c r="J93" i="1"/>
  <c r="K93" i="1"/>
  <c r="B113" i="1"/>
  <c r="D112" i="1"/>
  <c r="C112" i="1"/>
  <c r="D77" i="4"/>
  <c r="H95" i="1"/>
  <c r="C79" i="5" l="1"/>
  <c r="C72" i="2"/>
  <c r="I95" i="1"/>
  <c r="B77" i="3" s="1"/>
  <c r="B71" i="2"/>
  <c r="A70" i="2"/>
  <c r="B77" i="4"/>
  <c r="A75" i="3"/>
  <c r="B78" i="5"/>
  <c r="B114" i="1"/>
  <c r="D113" i="1"/>
  <c r="C113" i="1"/>
  <c r="H96" i="1"/>
  <c r="M96" i="1" s="1"/>
  <c r="M95" i="1"/>
  <c r="D80" i="5" s="1"/>
  <c r="J94" i="1"/>
  <c r="K94" i="1"/>
  <c r="C78" i="4"/>
  <c r="E98" i="1"/>
  <c r="G97" i="1"/>
  <c r="F97" i="1"/>
  <c r="C77" i="3" l="1"/>
  <c r="G98" i="1"/>
  <c r="E99" i="1"/>
  <c r="F98" i="1"/>
  <c r="J95" i="1"/>
  <c r="B115" i="1"/>
  <c r="D114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I96" i="1"/>
  <c r="C81" i="5" s="1"/>
  <c r="H97" i="1"/>
  <c r="B73" i="2" l="1"/>
  <c r="J96" i="1"/>
  <c r="C80" i="4"/>
  <c r="C74" i="2"/>
  <c r="I97" i="1"/>
  <c r="B74" i="2" s="1"/>
  <c r="B78" i="3"/>
  <c r="D115" i="1"/>
  <c r="C115" i="1"/>
  <c r="B116" i="1"/>
  <c r="E100" i="1"/>
  <c r="G99" i="1"/>
  <c r="F99" i="1"/>
  <c r="M97" i="1"/>
  <c r="D82" i="5" s="1"/>
  <c r="K96" i="1"/>
  <c r="A77" i="3"/>
  <c r="B80" i="5"/>
  <c r="A72" i="2"/>
  <c r="B79" i="4"/>
  <c r="H98" i="1"/>
  <c r="J97" i="1" l="1"/>
  <c r="B81" i="4" s="1"/>
  <c r="B79" i="3"/>
  <c r="C81" i="4"/>
  <c r="D81" i="4"/>
  <c r="E101" i="1"/>
  <c r="G100" i="1"/>
  <c r="F100" i="1"/>
  <c r="B117" i="1"/>
  <c r="D116" i="1"/>
  <c r="C116" i="1"/>
  <c r="C82" i="5"/>
  <c r="C79" i="3"/>
  <c r="C75" i="2"/>
  <c r="I98" i="1"/>
  <c r="C83" i="5" s="1"/>
  <c r="K97" i="1"/>
  <c r="A78" i="3"/>
  <c r="B81" i="5"/>
  <c r="B80" i="4"/>
  <c r="A73" i="2"/>
  <c r="M98" i="1"/>
  <c r="D82" i="4" s="1"/>
  <c r="H99" i="1"/>
  <c r="A74" i="2" l="1"/>
  <c r="A79" i="3"/>
  <c r="B82" i="5"/>
  <c r="B80" i="3"/>
  <c r="C82" i="4"/>
  <c r="C76" i="2"/>
  <c r="I99" i="1"/>
  <c r="B76" i="2" s="1"/>
  <c r="J98" i="1"/>
  <c r="C80" i="3"/>
  <c r="D83" i="5"/>
  <c r="K98" i="1"/>
  <c r="B75" i="2"/>
  <c r="H100" i="1"/>
  <c r="M99" i="1"/>
  <c r="D84" i="5" s="1"/>
  <c r="B118" i="1"/>
  <c r="D117" i="1"/>
  <c r="C117" i="1"/>
  <c r="E102" i="1"/>
  <c r="G101" i="1"/>
  <c r="F101" i="1"/>
  <c r="J99" i="1" l="1"/>
  <c r="A81" i="3" s="1"/>
  <c r="B81" i="3"/>
  <c r="K99" i="1"/>
  <c r="C83" i="4"/>
  <c r="D83" i="4"/>
  <c r="C77" i="2"/>
  <c r="I100" i="1"/>
  <c r="B82" i="3" s="1"/>
  <c r="H101" i="1"/>
  <c r="M100" i="1"/>
  <c r="C82" i="3" s="1"/>
  <c r="C81" i="3"/>
  <c r="C84" i="5"/>
  <c r="E103" i="1"/>
  <c r="G102" i="1"/>
  <c r="F102" i="1"/>
  <c r="C118" i="1"/>
  <c r="B119" i="1"/>
  <c r="D118" i="1"/>
  <c r="A80" i="3"/>
  <c r="B83" i="5"/>
  <c r="B82" i="4"/>
  <c r="A75" i="2"/>
  <c r="B83" i="4" l="1"/>
  <c r="A76" i="2"/>
  <c r="B84" i="5"/>
  <c r="K100" i="1"/>
  <c r="J100" i="1"/>
  <c r="C84" i="4"/>
  <c r="D84" i="4"/>
  <c r="B77" i="2"/>
  <c r="C78" i="2"/>
  <c r="I101" i="1"/>
  <c r="B83" i="3" s="1"/>
  <c r="C85" i="5"/>
  <c r="H102" i="1"/>
  <c r="M102" i="1" s="1"/>
  <c r="M101" i="1"/>
  <c r="D86" i="5" s="1"/>
  <c r="D85" i="5"/>
  <c r="B120" i="1"/>
  <c r="D119" i="1"/>
  <c r="C119" i="1"/>
  <c r="E104" i="1"/>
  <c r="G103" i="1"/>
  <c r="F103" i="1"/>
  <c r="D85" i="4" l="1"/>
  <c r="C86" i="5"/>
  <c r="E105" i="1"/>
  <c r="G104" i="1"/>
  <c r="F104" i="1"/>
  <c r="B78" i="2"/>
  <c r="D87" i="5"/>
  <c r="D86" i="4"/>
  <c r="C79" i="2"/>
  <c r="C84" i="3"/>
  <c r="I102" i="1"/>
  <c r="C87" i="5" s="1"/>
  <c r="J101" i="1"/>
  <c r="B121" i="1"/>
  <c r="D120" i="1"/>
  <c r="C120" i="1"/>
  <c r="K101" i="1"/>
  <c r="C83" i="3"/>
  <c r="C85" i="4"/>
  <c r="B84" i="4"/>
  <c r="A82" i="3"/>
  <c r="B85" i="5"/>
  <c r="A77" i="2"/>
  <c r="H103" i="1"/>
  <c r="M103" i="1" s="1"/>
  <c r="B79" i="2" l="1"/>
  <c r="J102" i="1"/>
  <c r="C86" i="4"/>
  <c r="A78" i="2"/>
  <c r="B85" i="4"/>
  <c r="A83" i="3"/>
  <c r="B86" i="5"/>
  <c r="B84" i="3"/>
  <c r="D88" i="5"/>
  <c r="D87" i="4"/>
  <c r="C85" i="3"/>
  <c r="C80" i="2"/>
  <c r="I103" i="1"/>
  <c r="C88" i="5" s="1"/>
  <c r="K102" i="1"/>
  <c r="H104" i="1"/>
  <c r="M104" i="1" s="1"/>
  <c r="B122" i="1"/>
  <c r="D121" i="1"/>
  <c r="C121" i="1"/>
  <c r="E106" i="1"/>
  <c r="G105" i="1"/>
  <c r="F105" i="1"/>
  <c r="B85" i="3" l="1"/>
  <c r="J103" i="1"/>
  <c r="G106" i="1"/>
  <c r="E107" i="1"/>
  <c r="F106" i="1"/>
  <c r="K103" i="1"/>
  <c r="H105" i="1"/>
  <c r="B80" i="2"/>
  <c r="B123" i="1"/>
  <c r="D122" i="1"/>
  <c r="C122" i="1"/>
  <c r="C87" i="4"/>
  <c r="D89" i="5"/>
  <c r="D88" i="4"/>
  <c r="C81" i="2"/>
  <c r="C86" i="3"/>
  <c r="I104" i="1"/>
  <c r="C89" i="5" s="1"/>
  <c r="A79" i="2"/>
  <c r="B87" i="5"/>
  <c r="A84" i="3"/>
  <c r="B86" i="4"/>
  <c r="B81" i="2" l="1"/>
  <c r="J104" i="1"/>
  <c r="C88" i="4"/>
  <c r="K104" i="1"/>
  <c r="B86" i="3"/>
  <c r="D123" i="1"/>
  <c r="C123" i="1"/>
  <c r="B124" i="1"/>
  <c r="E108" i="1"/>
  <c r="G107" i="1"/>
  <c r="F107" i="1"/>
  <c r="H106" i="1"/>
  <c r="C82" i="2"/>
  <c r="I105" i="1"/>
  <c r="C89" i="4" s="1"/>
  <c r="B88" i="5"/>
  <c r="A80" i="2"/>
  <c r="B87" i="4"/>
  <c r="A85" i="3"/>
  <c r="M105" i="1"/>
  <c r="D89" i="4" s="1"/>
  <c r="B87" i="3" l="1"/>
  <c r="C87" i="3"/>
  <c r="D90" i="5"/>
  <c r="C90" i="5"/>
  <c r="B125" i="1"/>
  <c r="D124" i="1"/>
  <c r="C124" i="1"/>
  <c r="C83" i="2"/>
  <c r="I106" i="1"/>
  <c r="C90" i="4" s="1"/>
  <c r="K105" i="1"/>
  <c r="B82" i="2"/>
  <c r="M106" i="1"/>
  <c r="D90" i="4" s="1"/>
  <c r="J105" i="1"/>
  <c r="H107" i="1"/>
  <c r="E109" i="1"/>
  <c r="G108" i="1"/>
  <c r="F108" i="1"/>
  <c r="A81" i="2"/>
  <c r="B89" i="5"/>
  <c r="A86" i="3"/>
  <c r="B88" i="4"/>
  <c r="C91" i="5" l="1"/>
  <c r="B83" i="2"/>
  <c r="B90" i="5"/>
  <c r="A87" i="3"/>
  <c r="B89" i="4"/>
  <c r="A82" i="2"/>
  <c r="C88" i="3"/>
  <c r="D91" i="5"/>
  <c r="H108" i="1"/>
  <c r="M108" i="1" s="1"/>
  <c r="B88" i="3"/>
  <c r="E110" i="1"/>
  <c r="F109" i="1"/>
  <c r="G109" i="1" s="1"/>
  <c r="J106" i="1"/>
  <c r="C84" i="2"/>
  <c r="I107" i="1"/>
  <c r="B89" i="3" s="1"/>
  <c r="K106" i="1"/>
  <c r="B126" i="1"/>
  <c r="D125" i="1"/>
  <c r="C125" i="1"/>
  <c r="M107" i="1"/>
  <c r="D91" i="4" s="1"/>
  <c r="D92" i="5" l="1"/>
  <c r="C89" i="3"/>
  <c r="C92" i="5"/>
  <c r="C126" i="1"/>
  <c r="B127" i="1"/>
  <c r="D126" i="1"/>
  <c r="B84" i="2"/>
  <c r="A83" i="2"/>
  <c r="B90" i="4"/>
  <c r="B91" i="5"/>
  <c r="A88" i="3"/>
  <c r="H109" i="1"/>
  <c r="J107" i="1"/>
  <c r="K107" i="1"/>
  <c r="C91" i="4"/>
  <c r="E111" i="1"/>
  <c r="F110" i="1"/>
  <c r="G110" i="1" s="1"/>
  <c r="D93" i="5"/>
  <c r="D92" i="4"/>
  <c r="C90" i="3"/>
  <c r="C85" i="2"/>
  <c r="I108" i="1"/>
  <c r="C92" i="4" s="1"/>
  <c r="C93" i="5" l="1"/>
  <c r="B85" i="2"/>
  <c r="E112" i="1"/>
  <c r="F111" i="1"/>
  <c r="G111" i="1" s="1"/>
  <c r="B90" i="3"/>
  <c r="B92" i="5"/>
  <c r="A89" i="3"/>
  <c r="A84" i="2"/>
  <c r="B91" i="4"/>
  <c r="C86" i="2"/>
  <c r="I109" i="1"/>
  <c r="B91" i="3" s="1"/>
  <c r="J108" i="1"/>
  <c r="K108" i="1"/>
  <c r="M109" i="1"/>
  <c r="D93" i="4" s="1"/>
  <c r="B128" i="1"/>
  <c r="D127" i="1"/>
  <c r="C127" i="1"/>
  <c r="H110" i="1"/>
  <c r="M110" i="1" s="1"/>
  <c r="C91" i="3" l="1"/>
  <c r="J109" i="1"/>
  <c r="B94" i="5" s="1"/>
  <c r="K109" i="1"/>
  <c r="C93" i="4"/>
  <c r="A91" i="3"/>
  <c r="A86" i="2"/>
  <c r="B93" i="4"/>
  <c r="D94" i="5"/>
  <c r="C94" i="5"/>
  <c r="B129" i="1"/>
  <c r="D128" i="1"/>
  <c r="C128" i="1"/>
  <c r="D95" i="5"/>
  <c r="D94" i="4"/>
  <c r="C94" i="4"/>
  <c r="C87" i="2"/>
  <c r="C92" i="3"/>
  <c r="I110" i="1"/>
  <c r="B87" i="2" s="1"/>
  <c r="B86" i="2"/>
  <c r="A90" i="3"/>
  <c r="B92" i="4"/>
  <c r="A85" i="2"/>
  <c r="B93" i="5"/>
  <c r="H111" i="1"/>
  <c r="E113" i="1"/>
  <c r="F112" i="1"/>
  <c r="G112" i="1" s="1"/>
  <c r="K110" i="1" l="1"/>
  <c r="J110" i="1"/>
  <c r="A92" i="3" s="1"/>
  <c r="B92" i="3"/>
  <c r="C88" i="2"/>
  <c r="I111" i="1"/>
  <c r="B93" i="3" s="1"/>
  <c r="B95" i="5"/>
  <c r="C95" i="5"/>
  <c r="M111" i="1"/>
  <c r="D96" i="5" s="1"/>
  <c r="H112" i="1"/>
  <c r="B130" i="1"/>
  <c r="D129" i="1"/>
  <c r="C129" i="1"/>
  <c r="E114" i="1"/>
  <c r="F113" i="1"/>
  <c r="G113" i="1" s="1"/>
  <c r="B94" i="4" l="1"/>
  <c r="C93" i="3"/>
  <c r="A87" i="2"/>
  <c r="J111" i="1"/>
  <c r="C89" i="2"/>
  <c r="I112" i="1"/>
  <c r="B89" i="2" s="1"/>
  <c r="K111" i="1"/>
  <c r="C95" i="4"/>
  <c r="M112" i="1"/>
  <c r="D97" i="5" s="1"/>
  <c r="B88" i="2"/>
  <c r="D95" i="4"/>
  <c r="B131" i="1"/>
  <c r="D130" i="1"/>
  <c r="C130" i="1"/>
  <c r="E115" i="1"/>
  <c r="F114" i="1"/>
  <c r="G114" i="1" s="1"/>
  <c r="H113" i="1"/>
  <c r="M113" i="1" s="1"/>
  <c r="C96" i="5"/>
  <c r="J112" i="1" l="1"/>
  <c r="D131" i="1"/>
  <c r="C131" i="1"/>
  <c r="B132" i="1"/>
  <c r="K112" i="1"/>
  <c r="D96" i="4"/>
  <c r="B94" i="3"/>
  <c r="C97" i="5"/>
  <c r="C96" i="4"/>
  <c r="C94" i="3"/>
  <c r="E116" i="1"/>
  <c r="F115" i="1"/>
  <c r="G115" i="1" s="1"/>
  <c r="H114" i="1"/>
  <c r="D98" i="5"/>
  <c r="D97" i="4"/>
  <c r="C95" i="3"/>
  <c r="C90" i="2"/>
  <c r="I113" i="1"/>
  <c r="B90" i="2" s="1"/>
  <c r="A93" i="3"/>
  <c r="B96" i="5"/>
  <c r="A88" i="2"/>
  <c r="B95" i="4"/>
  <c r="H115" i="1" l="1"/>
  <c r="B95" i="3"/>
  <c r="C98" i="5"/>
  <c r="E117" i="1"/>
  <c r="F116" i="1"/>
  <c r="G116" i="1" s="1"/>
  <c r="B133" i="1"/>
  <c r="D132" i="1"/>
  <c r="C132" i="1"/>
  <c r="C97" i="4"/>
  <c r="J113" i="1"/>
  <c r="C91" i="2"/>
  <c r="I114" i="1"/>
  <c r="C98" i="4" s="1"/>
  <c r="K113" i="1"/>
  <c r="M114" i="1"/>
  <c r="D99" i="5" s="1"/>
  <c r="A89" i="2"/>
  <c r="B97" i="5"/>
  <c r="A94" i="3"/>
  <c r="B96" i="4"/>
  <c r="B91" i="2" l="1"/>
  <c r="C99" i="5"/>
  <c r="B98" i="5"/>
  <c r="A90" i="2"/>
  <c r="B97" i="4"/>
  <c r="A95" i="3"/>
  <c r="H116" i="1"/>
  <c r="B96" i="3"/>
  <c r="E118" i="1"/>
  <c r="F117" i="1"/>
  <c r="G117" i="1" s="1"/>
  <c r="J114" i="1"/>
  <c r="K114" i="1"/>
  <c r="D98" i="4"/>
  <c r="C92" i="2"/>
  <c r="I115" i="1"/>
  <c r="C100" i="5" s="1"/>
  <c r="C96" i="3"/>
  <c r="B134" i="1"/>
  <c r="D133" i="1"/>
  <c r="C133" i="1"/>
  <c r="M115" i="1"/>
  <c r="D100" i="5" s="1"/>
  <c r="E119" i="1" l="1"/>
  <c r="F118" i="1"/>
  <c r="G118" i="1" s="1"/>
  <c r="B92" i="2"/>
  <c r="J115" i="1"/>
  <c r="C93" i="2"/>
  <c r="I116" i="1"/>
  <c r="C101" i="5" s="1"/>
  <c r="C99" i="4"/>
  <c r="M116" i="1"/>
  <c r="D100" i="4" s="1"/>
  <c r="D99" i="4"/>
  <c r="B97" i="3"/>
  <c r="K115" i="1"/>
  <c r="A91" i="2"/>
  <c r="B99" i="5"/>
  <c r="B98" i="4"/>
  <c r="A96" i="3"/>
  <c r="C97" i="3"/>
  <c r="C134" i="1"/>
  <c r="B135" i="1"/>
  <c r="D134" i="1"/>
  <c r="H117" i="1"/>
  <c r="M117" i="1" s="1"/>
  <c r="B98" i="3" l="1"/>
  <c r="D101" i="5"/>
  <c r="C98" i="3"/>
  <c r="A92" i="2"/>
  <c r="A97" i="3"/>
  <c r="B99" i="4"/>
  <c r="B100" i="5"/>
  <c r="J116" i="1"/>
  <c r="K116" i="1"/>
  <c r="C100" i="4"/>
  <c r="B136" i="1"/>
  <c r="D135" i="1"/>
  <c r="C135" i="1"/>
  <c r="B93" i="2"/>
  <c r="H118" i="1"/>
  <c r="M118" i="1" s="1"/>
  <c r="D102" i="5"/>
  <c r="D101" i="4"/>
  <c r="C94" i="2"/>
  <c r="C99" i="3"/>
  <c r="I117" i="1"/>
  <c r="B94" i="2" s="1"/>
  <c r="E120" i="1"/>
  <c r="F119" i="1"/>
  <c r="G119" i="1" s="1"/>
  <c r="A98" i="3" l="1"/>
  <c r="B101" i="5"/>
  <c r="B100" i="4"/>
  <c r="A93" i="2"/>
  <c r="K117" i="1"/>
  <c r="C101" i="4"/>
  <c r="J117" i="1"/>
  <c r="B99" i="3"/>
  <c r="C102" i="5"/>
  <c r="B137" i="1"/>
  <c r="D136" i="1"/>
  <c r="C136" i="1"/>
  <c r="E121" i="1"/>
  <c r="F120" i="1"/>
  <c r="G120" i="1" s="1"/>
  <c r="H119" i="1"/>
  <c r="D103" i="5"/>
  <c r="D102" i="4"/>
  <c r="C95" i="2"/>
  <c r="C100" i="3"/>
  <c r="I118" i="1"/>
  <c r="C103" i="5" s="1"/>
  <c r="E122" i="1" l="1"/>
  <c r="F121" i="1"/>
  <c r="G121" i="1" s="1"/>
  <c r="C96" i="2"/>
  <c r="I119" i="1"/>
  <c r="B96" i="2" s="1"/>
  <c r="M119" i="1"/>
  <c r="C101" i="3" s="1"/>
  <c r="B138" i="1"/>
  <c r="D137" i="1"/>
  <c r="C137" i="1"/>
  <c r="B95" i="2"/>
  <c r="K118" i="1"/>
  <c r="B100" i="3"/>
  <c r="J118" i="1"/>
  <c r="C102" i="4"/>
  <c r="H120" i="1"/>
  <c r="B102" i="5"/>
  <c r="A94" i="2"/>
  <c r="B101" i="4"/>
  <c r="A99" i="3"/>
  <c r="D103" i="4" l="1"/>
  <c r="K119" i="1"/>
  <c r="C103" i="4"/>
  <c r="J119" i="1"/>
  <c r="B103" i="4" s="1"/>
  <c r="C97" i="2"/>
  <c r="I120" i="1"/>
  <c r="C104" i="4" s="1"/>
  <c r="B139" i="1"/>
  <c r="D138" i="1"/>
  <c r="C138" i="1"/>
  <c r="B103" i="5"/>
  <c r="A100" i="3"/>
  <c r="A95" i="2"/>
  <c r="B102" i="4"/>
  <c r="C104" i="5"/>
  <c r="D104" i="5"/>
  <c r="B101" i="3"/>
  <c r="M120" i="1"/>
  <c r="D104" i="4" s="1"/>
  <c r="H121" i="1"/>
  <c r="M121" i="1" s="1"/>
  <c r="E123" i="1"/>
  <c r="F122" i="1"/>
  <c r="G122" i="1" s="1"/>
  <c r="A96" i="2" l="1"/>
  <c r="B104" i="5"/>
  <c r="A101" i="3"/>
  <c r="B97" i="2"/>
  <c r="C105" i="5"/>
  <c r="K120" i="1"/>
  <c r="B102" i="3"/>
  <c r="C102" i="3"/>
  <c r="D105" i="5"/>
  <c r="E124" i="1"/>
  <c r="F123" i="1"/>
  <c r="G123" i="1" s="1"/>
  <c r="D139" i="1"/>
  <c r="C139" i="1"/>
  <c r="B140" i="1"/>
  <c r="H122" i="1"/>
  <c r="M122" i="1" s="1"/>
  <c r="J120" i="1"/>
  <c r="D106" i="5"/>
  <c r="D105" i="4"/>
  <c r="C103" i="3"/>
  <c r="C98" i="2"/>
  <c r="I121" i="1"/>
  <c r="C106" i="5" s="1"/>
  <c r="K121" i="1" l="1"/>
  <c r="D107" i="5"/>
  <c r="D106" i="4"/>
  <c r="C99" i="2"/>
  <c r="C104" i="3"/>
  <c r="I122" i="1"/>
  <c r="C107" i="5" s="1"/>
  <c r="J121" i="1"/>
  <c r="C105" i="4"/>
  <c r="H123" i="1"/>
  <c r="B141" i="1"/>
  <c r="D140" i="1"/>
  <c r="C140" i="1"/>
  <c r="E125" i="1"/>
  <c r="F124" i="1"/>
  <c r="G124" i="1" s="1"/>
  <c r="A97" i="2"/>
  <c r="B105" i="5"/>
  <c r="A102" i="3"/>
  <c r="B104" i="4"/>
  <c r="B98" i="2"/>
  <c r="B103" i="3"/>
  <c r="E126" i="1" l="1"/>
  <c r="F125" i="1"/>
  <c r="G125" i="1" s="1"/>
  <c r="B105" i="4"/>
  <c r="B106" i="5"/>
  <c r="A103" i="3"/>
  <c r="A98" i="2"/>
  <c r="B104" i="3"/>
  <c r="J122" i="1"/>
  <c r="K122" i="1"/>
  <c r="C106" i="4"/>
  <c r="B142" i="1"/>
  <c r="D141" i="1"/>
  <c r="C141" i="1"/>
  <c r="D107" i="4"/>
  <c r="C100" i="2"/>
  <c r="I123" i="1"/>
  <c r="B100" i="2" s="1"/>
  <c r="M123" i="1"/>
  <c r="D108" i="5" s="1"/>
  <c r="B99" i="2"/>
  <c r="H124" i="1"/>
  <c r="M124" i="1" s="1"/>
  <c r="C107" i="4" l="1"/>
  <c r="J123" i="1"/>
  <c r="A100" i="2" s="1"/>
  <c r="C105" i="3"/>
  <c r="K123" i="1"/>
  <c r="C108" i="5"/>
  <c r="B107" i="5"/>
  <c r="A99" i="2"/>
  <c r="B106" i="4"/>
  <c r="A104" i="3"/>
  <c r="C142" i="1"/>
  <c r="B143" i="1"/>
  <c r="D142" i="1"/>
  <c r="B105" i="3"/>
  <c r="H125" i="1"/>
  <c r="D109" i="5"/>
  <c r="D108" i="4"/>
  <c r="C106" i="3"/>
  <c r="C101" i="2"/>
  <c r="I124" i="1"/>
  <c r="C109" i="5" s="1"/>
  <c r="E127" i="1"/>
  <c r="F126" i="1"/>
  <c r="G126" i="1" s="1"/>
  <c r="A105" i="3" l="1"/>
  <c r="J124" i="1"/>
  <c r="A106" i="3" s="1"/>
  <c r="B108" i="5"/>
  <c r="B107" i="4"/>
  <c r="B106" i="3"/>
  <c r="E128" i="1"/>
  <c r="F127" i="1"/>
  <c r="G127" i="1" s="1"/>
  <c r="C102" i="2"/>
  <c r="I125" i="1"/>
  <c r="B102" i="2" s="1"/>
  <c r="M125" i="1"/>
  <c r="D109" i="4" s="1"/>
  <c r="C108" i="4"/>
  <c r="H126" i="1"/>
  <c r="K124" i="1"/>
  <c r="B101" i="2"/>
  <c r="B144" i="1"/>
  <c r="D143" i="1"/>
  <c r="C143" i="1"/>
  <c r="B109" i="5" l="1"/>
  <c r="B108" i="4"/>
  <c r="A101" i="2"/>
  <c r="C109" i="4"/>
  <c r="D110" i="5"/>
  <c r="C107" i="3"/>
  <c r="B107" i="3"/>
  <c r="J125" i="1"/>
  <c r="A107" i="3" s="1"/>
  <c r="K125" i="1"/>
  <c r="C103" i="2"/>
  <c r="I126" i="1"/>
  <c r="B103" i="2" s="1"/>
  <c r="M126" i="1"/>
  <c r="D111" i="5" s="1"/>
  <c r="C110" i="5"/>
  <c r="B145" i="1"/>
  <c r="D144" i="1"/>
  <c r="C144" i="1"/>
  <c r="H127" i="1"/>
  <c r="E129" i="1"/>
  <c r="F128" i="1"/>
  <c r="G128" i="1" s="1"/>
  <c r="B109" i="4" l="1"/>
  <c r="B110" i="5"/>
  <c r="D110" i="4"/>
  <c r="A102" i="2"/>
  <c r="J126" i="1"/>
  <c r="K126" i="1"/>
  <c r="C110" i="4"/>
  <c r="B108" i="3"/>
  <c r="B146" i="1"/>
  <c r="D145" i="1"/>
  <c r="C145" i="1"/>
  <c r="E130" i="1"/>
  <c r="F129" i="1"/>
  <c r="G129" i="1" s="1"/>
  <c r="C108" i="3"/>
  <c r="C111" i="5"/>
  <c r="C104" i="2"/>
  <c r="I127" i="1"/>
  <c r="B109" i="3" s="1"/>
  <c r="H128" i="1"/>
  <c r="M127" i="1"/>
  <c r="C109" i="3" s="1"/>
  <c r="C111" i="4" l="1"/>
  <c r="D111" i="4"/>
  <c r="J127" i="1"/>
  <c r="A109" i="3" s="1"/>
  <c r="K127" i="1"/>
  <c r="B104" i="2"/>
  <c r="B147" i="1"/>
  <c r="D146" i="1"/>
  <c r="C146" i="1"/>
  <c r="C105" i="2"/>
  <c r="I128" i="1"/>
  <c r="C113" i="5" s="1"/>
  <c r="D112" i="5"/>
  <c r="C112" i="5"/>
  <c r="M128" i="1"/>
  <c r="C110" i="3" s="1"/>
  <c r="H129" i="1"/>
  <c r="E131" i="1"/>
  <c r="F130" i="1"/>
  <c r="G130" i="1" s="1"/>
  <c r="B110" i="4"/>
  <c r="A103" i="2"/>
  <c r="B111" i="5"/>
  <c r="A108" i="3"/>
  <c r="B111" i="4" l="1"/>
  <c r="B112" i="5"/>
  <c r="A104" i="2"/>
  <c r="D113" i="5"/>
  <c r="D112" i="4"/>
  <c r="B105" i="2"/>
  <c r="J128" i="1"/>
  <c r="C112" i="4"/>
  <c r="H130" i="1"/>
  <c r="K128" i="1"/>
  <c r="C106" i="2"/>
  <c r="I129" i="1"/>
  <c r="C114" i="5" s="1"/>
  <c r="B110" i="3"/>
  <c r="D147" i="1"/>
  <c r="C147" i="1"/>
  <c r="B148" i="1"/>
  <c r="E132" i="1"/>
  <c r="F131" i="1"/>
  <c r="G131" i="1" s="1"/>
  <c r="M129" i="1"/>
  <c r="D113" i="4" s="1"/>
  <c r="B106" i="2" l="1"/>
  <c r="D114" i="5"/>
  <c r="K129" i="1"/>
  <c r="C111" i="3"/>
  <c r="C107" i="2"/>
  <c r="I130" i="1"/>
  <c r="C115" i="5" s="1"/>
  <c r="M130" i="1"/>
  <c r="D115" i="5" s="1"/>
  <c r="E133" i="1"/>
  <c r="F132" i="1"/>
  <c r="G132" i="1" s="1"/>
  <c r="J129" i="1"/>
  <c r="C113" i="4"/>
  <c r="B113" i="5"/>
  <c r="A110" i="3"/>
  <c r="B112" i="4"/>
  <c r="A105" i="2"/>
  <c r="B149" i="1"/>
  <c r="D148" i="1"/>
  <c r="C148" i="1"/>
  <c r="H131" i="1"/>
  <c r="B111" i="3"/>
  <c r="J130" i="1" l="1"/>
  <c r="B112" i="3"/>
  <c r="B150" i="1"/>
  <c r="D149" i="1"/>
  <c r="C149" i="1"/>
  <c r="B114" i="5"/>
  <c r="A111" i="3"/>
  <c r="B113" i="4"/>
  <c r="A106" i="2"/>
  <c r="K130" i="1"/>
  <c r="C114" i="4"/>
  <c r="D114" i="4"/>
  <c r="C112" i="3"/>
  <c r="C108" i="2"/>
  <c r="I131" i="1"/>
  <c r="B113" i="3" s="1"/>
  <c r="H132" i="1"/>
  <c r="B107" i="2"/>
  <c r="M131" i="1"/>
  <c r="D115" i="4" s="1"/>
  <c r="E134" i="1"/>
  <c r="F133" i="1"/>
  <c r="G133" i="1" s="1"/>
  <c r="C116" i="5" l="1"/>
  <c r="D116" i="5"/>
  <c r="C113" i="3"/>
  <c r="C109" i="2"/>
  <c r="I132" i="1"/>
  <c r="B114" i="3" s="1"/>
  <c r="J131" i="1"/>
  <c r="H133" i="1"/>
  <c r="K131" i="1"/>
  <c r="C115" i="4"/>
  <c r="C150" i="1"/>
  <c r="B151" i="1"/>
  <c r="D150" i="1"/>
  <c r="M132" i="1"/>
  <c r="D117" i="5" s="1"/>
  <c r="B108" i="2"/>
  <c r="E135" i="1"/>
  <c r="F134" i="1"/>
  <c r="G134" i="1" s="1"/>
  <c r="B115" i="5"/>
  <c r="A107" i="2"/>
  <c r="B114" i="4"/>
  <c r="A112" i="3"/>
  <c r="J132" i="1" l="1"/>
  <c r="A114" i="3" s="1"/>
  <c r="C114" i="3"/>
  <c r="D116" i="4"/>
  <c r="B152" i="1"/>
  <c r="D151" i="1"/>
  <c r="C151" i="1"/>
  <c r="K132" i="1"/>
  <c r="C116" i="4"/>
  <c r="H134" i="1"/>
  <c r="E136" i="1"/>
  <c r="F135" i="1"/>
  <c r="G135" i="1" s="1"/>
  <c r="B109" i="2"/>
  <c r="C110" i="2"/>
  <c r="I133" i="1"/>
  <c r="C118" i="5" s="1"/>
  <c r="C117" i="5"/>
  <c r="M133" i="1"/>
  <c r="D118" i="5" s="1"/>
  <c r="B116" i="5"/>
  <c r="B115" i="4"/>
  <c r="A113" i="3"/>
  <c r="A108" i="2"/>
  <c r="B116" i="4" l="1"/>
  <c r="A109" i="2"/>
  <c r="B117" i="5"/>
  <c r="B110" i="2"/>
  <c r="D117" i="4"/>
  <c r="J133" i="1"/>
  <c r="H135" i="1"/>
  <c r="C115" i="3"/>
  <c r="C117" i="4"/>
  <c r="E137" i="1"/>
  <c r="F136" i="1"/>
  <c r="G136" i="1" s="1"/>
  <c r="C111" i="2"/>
  <c r="I134" i="1"/>
  <c r="B116" i="3" s="1"/>
  <c r="K133" i="1"/>
  <c r="B115" i="3"/>
  <c r="M134" i="1"/>
  <c r="D119" i="5" s="1"/>
  <c r="B153" i="1"/>
  <c r="D152" i="1"/>
  <c r="C152" i="1"/>
  <c r="C116" i="3" l="1"/>
  <c r="C119" i="5"/>
  <c r="B111" i="2"/>
  <c r="C112" i="2"/>
  <c r="I135" i="1"/>
  <c r="C119" i="4" s="1"/>
  <c r="M135" i="1"/>
  <c r="C117" i="3" s="1"/>
  <c r="A110" i="2"/>
  <c r="B117" i="4"/>
  <c r="A115" i="3"/>
  <c r="B118" i="5"/>
  <c r="J134" i="1"/>
  <c r="C118" i="4"/>
  <c r="D118" i="4"/>
  <c r="H136" i="1"/>
  <c r="K134" i="1"/>
  <c r="B154" i="1"/>
  <c r="D153" i="1"/>
  <c r="C153" i="1"/>
  <c r="E138" i="1"/>
  <c r="F137" i="1"/>
  <c r="G137" i="1" s="1"/>
  <c r="B112" i="2" l="1"/>
  <c r="D119" i="4"/>
  <c r="K135" i="1"/>
  <c r="J135" i="1"/>
  <c r="B119" i="4" s="1"/>
  <c r="B119" i="5"/>
  <c r="A116" i="3"/>
  <c r="B118" i="4"/>
  <c r="A111" i="2"/>
  <c r="B155" i="1"/>
  <c r="D154" i="1"/>
  <c r="C154" i="1"/>
  <c r="C120" i="5"/>
  <c r="C113" i="2"/>
  <c r="I136" i="1"/>
  <c r="B118" i="3" s="1"/>
  <c r="D120" i="5"/>
  <c r="H137" i="1"/>
  <c r="M137" i="1" s="1"/>
  <c r="M136" i="1"/>
  <c r="D120" i="4" s="1"/>
  <c r="B117" i="3"/>
  <c r="E139" i="1"/>
  <c r="F138" i="1"/>
  <c r="G138" i="1" s="1"/>
  <c r="A112" i="2" l="1"/>
  <c r="B120" i="5"/>
  <c r="A117" i="3"/>
  <c r="C121" i="5"/>
  <c r="C118" i="3"/>
  <c r="D121" i="5"/>
  <c r="B113" i="2"/>
  <c r="D122" i="5"/>
  <c r="D121" i="4"/>
  <c r="C119" i="3"/>
  <c r="C114" i="2"/>
  <c r="I137" i="1"/>
  <c r="C121" i="4" s="1"/>
  <c r="E140" i="1"/>
  <c r="F139" i="1"/>
  <c r="G139" i="1" s="1"/>
  <c r="J136" i="1"/>
  <c r="C120" i="4"/>
  <c r="H138" i="1"/>
  <c r="K136" i="1"/>
  <c r="D155" i="1"/>
  <c r="C155" i="1"/>
  <c r="B156" i="1"/>
  <c r="C122" i="5" l="1"/>
  <c r="K137" i="1"/>
  <c r="B119" i="3"/>
  <c r="H139" i="1"/>
  <c r="E141" i="1"/>
  <c r="F140" i="1"/>
  <c r="G140" i="1" s="1"/>
  <c r="B114" i="2"/>
  <c r="D122" i="4"/>
  <c r="C115" i="2"/>
  <c r="I138" i="1"/>
  <c r="B120" i="4"/>
  <c r="A113" i="2"/>
  <c r="B121" i="5"/>
  <c r="A118" i="3"/>
  <c r="B157" i="1"/>
  <c r="D156" i="1"/>
  <c r="C156" i="1"/>
  <c r="M138" i="1"/>
  <c r="D123" i="5" s="1"/>
  <c r="J137" i="1"/>
  <c r="J138" i="1" l="1"/>
  <c r="A120" i="3" s="1"/>
  <c r="B120" i="3"/>
  <c r="K138" i="1"/>
  <c r="C122" i="4"/>
  <c r="C120" i="3"/>
  <c r="H140" i="1"/>
  <c r="B115" i="2"/>
  <c r="E142" i="1"/>
  <c r="F141" i="1"/>
  <c r="G141" i="1" s="1"/>
  <c r="C123" i="5"/>
  <c r="C116" i="2"/>
  <c r="I139" i="1"/>
  <c r="C124" i="5" s="1"/>
  <c r="B158" i="1"/>
  <c r="D157" i="1"/>
  <c r="C157" i="1"/>
  <c r="B121" i="4"/>
  <c r="A114" i="2"/>
  <c r="B122" i="5"/>
  <c r="A119" i="3"/>
  <c r="M139" i="1"/>
  <c r="D124" i="5" s="1"/>
  <c r="B122" i="4" l="1"/>
  <c r="B123" i="5"/>
  <c r="A115" i="2"/>
  <c r="C158" i="1"/>
  <c r="B159" i="1"/>
  <c r="D158" i="1"/>
  <c r="B116" i="2"/>
  <c r="J139" i="1"/>
  <c r="K139" i="1"/>
  <c r="C123" i="4"/>
  <c r="H141" i="1"/>
  <c r="D123" i="4"/>
  <c r="E143" i="1"/>
  <c r="F142" i="1"/>
  <c r="G142" i="1" s="1"/>
  <c r="B121" i="3"/>
  <c r="C121" i="3"/>
  <c r="C117" i="2"/>
  <c r="I140" i="1"/>
  <c r="K140" i="1" s="1"/>
  <c r="M140" i="1"/>
  <c r="D125" i="5" s="1"/>
  <c r="D124" i="4" l="1"/>
  <c r="C122" i="3"/>
  <c r="A116" i="2"/>
  <c r="B123" i="4"/>
  <c r="B124" i="5"/>
  <c r="A121" i="3"/>
  <c r="C124" i="4"/>
  <c r="B117" i="2"/>
  <c r="C125" i="5"/>
  <c r="H142" i="1"/>
  <c r="M142" i="1" s="1"/>
  <c r="B122" i="3"/>
  <c r="E144" i="1"/>
  <c r="F143" i="1"/>
  <c r="G143" i="1" s="1"/>
  <c r="C118" i="2"/>
  <c r="I141" i="1"/>
  <c r="B118" i="2" s="1"/>
  <c r="B160" i="1"/>
  <c r="D159" i="1"/>
  <c r="C159" i="1"/>
  <c r="J140" i="1"/>
  <c r="M141" i="1"/>
  <c r="D126" i="5" s="1"/>
  <c r="C123" i="3" l="1"/>
  <c r="D125" i="4"/>
  <c r="J141" i="1"/>
  <c r="K141" i="1"/>
  <c r="B124" i="4"/>
  <c r="A117" i="2"/>
  <c r="A122" i="3"/>
  <c r="B125" i="5"/>
  <c r="C125" i="4"/>
  <c r="H143" i="1"/>
  <c r="M143" i="1" s="1"/>
  <c r="B161" i="1"/>
  <c r="D160" i="1"/>
  <c r="C160" i="1"/>
  <c r="E145" i="1"/>
  <c r="F144" i="1"/>
  <c r="G144" i="1" s="1"/>
  <c r="B123" i="3"/>
  <c r="C126" i="5"/>
  <c r="D127" i="5"/>
  <c r="D126" i="4"/>
  <c r="C119" i="2"/>
  <c r="C124" i="3"/>
  <c r="I142" i="1"/>
  <c r="C127" i="5" s="1"/>
  <c r="B124" i="3" l="1"/>
  <c r="K142" i="1"/>
  <c r="C126" i="4"/>
  <c r="B119" i="2"/>
  <c r="J142" i="1"/>
  <c r="A119" i="2" s="1"/>
  <c r="H144" i="1"/>
  <c r="E146" i="1"/>
  <c r="F145" i="1"/>
  <c r="G145" i="1" s="1"/>
  <c r="B162" i="1"/>
  <c r="D161" i="1"/>
  <c r="C161" i="1"/>
  <c r="D128" i="5"/>
  <c r="D127" i="4"/>
  <c r="C125" i="3"/>
  <c r="C120" i="2"/>
  <c r="I143" i="1"/>
  <c r="B125" i="3" s="1"/>
  <c r="B126" i="5"/>
  <c r="A118" i="2"/>
  <c r="A123" i="3"/>
  <c r="B125" i="4"/>
  <c r="A124" i="3" l="1"/>
  <c r="B127" i="5"/>
  <c r="B126" i="4"/>
  <c r="K143" i="1"/>
  <c r="C127" i="4"/>
  <c r="B163" i="1"/>
  <c r="D162" i="1"/>
  <c r="C162" i="1"/>
  <c r="E147" i="1"/>
  <c r="F146" i="1"/>
  <c r="G146" i="1" s="1"/>
  <c r="C121" i="2"/>
  <c r="I144" i="1"/>
  <c r="B121" i="2" s="1"/>
  <c r="J143" i="1"/>
  <c r="B120" i="2"/>
  <c r="M144" i="1"/>
  <c r="D129" i="5" s="1"/>
  <c r="C128" i="5"/>
  <c r="H145" i="1"/>
  <c r="M145" i="1" s="1"/>
  <c r="D128" i="4" l="1"/>
  <c r="J144" i="1"/>
  <c r="C128" i="4"/>
  <c r="E148" i="1"/>
  <c r="F147" i="1"/>
  <c r="G147" i="1" s="1"/>
  <c r="H146" i="1"/>
  <c r="B126" i="3"/>
  <c r="K144" i="1"/>
  <c r="C129" i="5"/>
  <c r="C126" i="3"/>
  <c r="D130" i="5"/>
  <c r="D129" i="4"/>
  <c r="C127" i="3"/>
  <c r="C122" i="2"/>
  <c r="I145" i="1"/>
  <c r="B127" i="3" s="1"/>
  <c r="D163" i="1"/>
  <c r="C163" i="1"/>
  <c r="B164" i="1"/>
  <c r="A125" i="3"/>
  <c r="B127" i="4"/>
  <c r="B128" i="5"/>
  <c r="A120" i="2"/>
  <c r="B122" i="2" l="1"/>
  <c r="K145" i="1"/>
  <c r="C129" i="4"/>
  <c r="J145" i="1"/>
  <c r="A122" i="2" s="1"/>
  <c r="C130" i="5"/>
  <c r="C123" i="2"/>
  <c r="I146" i="1"/>
  <c r="C131" i="5" s="1"/>
  <c r="B165" i="1"/>
  <c r="D164" i="1"/>
  <c r="C164" i="1"/>
  <c r="M146" i="1"/>
  <c r="D131" i="5" s="1"/>
  <c r="H147" i="1"/>
  <c r="M147" i="1" s="1"/>
  <c r="E149" i="1"/>
  <c r="F148" i="1"/>
  <c r="G148" i="1" s="1"/>
  <c r="A121" i="2"/>
  <c r="B129" i="5"/>
  <c r="A126" i="3"/>
  <c r="B128" i="4"/>
  <c r="B129" i="4" l="1"/>
  <c r="A127" i="3"/>
  <c r="B130" i="5"/>
  <c r="E150" i="1"/>
  <c r="F149" i="1"/>
  <c r="G149" i="1" s="1"/>
  <c r="B166" i="1"/>
  <c r="D165" i="1"/>
  <c r="C165" i="1"/>
  <c r="B128" i="3"/>
  <c r="J146" i="1"/>
  <c r="K146" i="1"/>
  <c r="C130" i="4"/>
  <c r="D130" i="4"/>
  <c r="C128" i="3"/>
  <c r="D132" i="5"/>
  <c r="D131" i="4"/>
  <c r="C124" i="2"/>
  <c r="C129" i="3"/>
  <c r="I147" i="1"/>
  <c r="B124" i="2" s="1"/>
  <c r="B123" i="2"/>
  <c r="H148" i="1"/>
  <c r="C131" i="4" l="1"/>
  <c r="C166" i="1"/>
  <c r="B167" i="1"/>
  <c r="D166" i="1"/>
  <c r="B129" i="3"/>
  <c r="C132" i="5"/>
  <c r="B131" i="5"/>
  <c r="A123" i="2"/>
  <c r="B130" i="4"/>
  <c r="A128" i="3"/>
  <c r="C125" i="2"/>
  <c r="I148" i="1"/>
  <c r="K148" i="1" s="1"/>
  <c r="M148" i="1"/>
  <c r="C130" i="3" s="1"/>
  <c r="H149" i="1"/>
  <c r="M149" i="1" s="1"/>
  <c r="J147" i="1"/>
  <c r="K147" i="1"/>
  <c r="E151" i="1"/>
  <c r="F150" i="1"/>
  <c r="G150" i="1" s="1"/>
  <c r="D132" i="4" l="1"/>
  <c r="E152" i="1"/>
  <c r="F151" i="1"/>
  <c r="G151" i="1" s="1"/>
  <c r="A124" i="2"/>
  <c r="A129" i="3"/>
  <c r="B132" i="5"/>
  <c r="B131" i="4"/>
  <c r="B125" i="2"/>
  <c r="C133" i="5"/>
  <c r="B130" i="3"/>
  <c r="D133" i="5"/>
  <c r="B168" i="1"/>
  <c r="D167" i="1"/>
  <c r="C167" i="1"/>
  <c r="C132" i="4"/>
  <c r="J148" i="1"/>
  <c r="D134" i="5"/>
  <c r="D133" i="4"/>
  <c r="C126" i="2"/>
  <c r="C131" i="3"/>
  <c r="I149" i="1"/>
  <c r="C133" i="4" s="1"/>
  <c r="H150" i="1"/>
  <c r="B131" i="3" l="1"/>
  <c r="B126" i="2"/>
  <c r="C134" i="5"/>
  <c r="B169" i="1"/>
  <c r="D168" i="1"/>
  <c r="C168" i="1"/>
  <c r="C127" i="2"/>
  <c r="I150" i="1"/>
  <c r="C134" i="4" s="1"/>
  <c r="B132" i="4"/>
  <c r="A125" i="2"/>
  <c r="B133" i="5"/>
  <c r="A130" i="3"/>
  <c r="M150" i="1"/>
  <c r="C132" i="3" s="1"/>
  <c r="J149" i="1"/>
  <c r="K149" i="1"/>
  <c r="H151" i="1"/>
  <c r="E153" i="1"/>
  <c r="F152" i="1"/>
  <c r="G152" i="1" s="1"/>
  <c r="C135" i="5" l="1"/>
  <c r="B132" i="3"/>
  <c r="D134" i="4"/>
  <c r="D135" i="5"/>
  <c r="C128" i="2"/>
  <c r="I151" i="1"/>
  <c r="B128" i="2" s="1"/>
  <c r="B127" i="2"/>
  <c r="E154" i="1"/>
  <c r="F153" i="1"/>
  <c r="G153" i="1" s="1"/>
  <c r="M151" i="1"/>
  <c r="C133" i="3" s="1"/>
  <c r="J150" i="1"/>
  <c r="H152" i="1"/>
  <c r="M152" i="1" s="1"/>
  <c r="B133" i="4"/>
  <c r="A126" i="2"/>
  <c r="A131" i="3"/>
  <c r="B134" i="5"/>
  <c r="K150" i="1"/>
  <c r="D169" i="1"/>
  <c r="B170" i="1"/>
  <c r="C169" i="1"/>
  <c r="K151" i="1" l="1"/>
  <c r="J151" i="1"/>
  <c r="B135" i="4" s="1"/>
  <c r="C135" i="4"/>
  <c r="D135" i="4"/>
  <c r="B134" i="4"/>
  <c r="A127" i="2"/>
  <c r="B135" i="5"/>
  <c r="A132" i="3"/>
  <c r="H153" i="1"/>
  <c r="C136" i="5"/>
  <c r="E155" i="1"/>
  <c r="F154" i="1"/>
  <c r="G154" i="1" s="1"/>
  <c r="D136" i="5"/>
  <c r="C170" i="1"/>
  <c r="B171" i="1"/>
  <c r="D170" i="1"/>
  <c r="B133" i="3"/>
  <c r="D137" i="5"/>
  <c r="D136" i="4"/>
  <c r="C129" i="2"/>
  <c r="C134" i="3"/>
  <c r="I152" i="1"/>
  <c r="K152" i="1" s="1"/>
  <c r="A128" i="2" l="1"/>
  <c r="B136" i="5"/>
  <c r="B129" i="2"/>
  <c r="C137" i="5"/>
  <c r="A133" i="3"/>
  <c r="B134" i="3"/>
  <c r="E156" i="1"/>
  <c r="F155" i="1"/>
  <c r="G155" i="1" s="1"/>
  <c r="H154" i="1"/>
  <c r="M154" i="1" s="1"/>
  <c r="J152" i="1"/>
  <c r="C130" i="2"/>
  <c r="I153" i="1"/>
  <c r="B130" i="2" s="1"/>
  <c r="C136" i="4"/>
  <c r="B172" i="1"/>
  <c r="D171" i="1"/>
  <c r="C171" i="1"/>
  <c r="M153" i="1"/>
  <c r="C135" i="3" s="1"/>
  <c r="J153" i="1" l="1"/>
  <c r="B137" i="4" s="1"/>
  <c r="C137" i="4"/>
  <c r="C138" i="5"/>
  <c r="C172" i="1"/>
  <c r="B173" i="1"/>
  <c r="D172" i="1"/>
  <c r="D137" i="4"/>
  <c r="B138" i="5"/>
  <c r="B135" i="3"/>
  <c r="D138" i="5"/>
  <c r="B137" i="5"/>
  <c r="A134" i="3"/>
  <c r="A129" i="2"/>
  <c r="B136" i="4"/>
  <c r="A135" i="3"/>
  <c r="K153" i="1"/>
  <c r="H155" i="1"/>
  <c r="D139" i="5"/>
  <c r="D138" i="4"/>
  <c r="C131" i="2"/>
  <c r="C136" i="3"/>
  <c r="I154" i="1"/>
  <c r="B136" i="3" s="1"/>
  <c r="E157" i="1"/>
  <c r="F156" i="1"/>
  <c r="G156" i="1" s="1"/>
  <c r="A130" i="2" l="1"/>
  <c r="J154" i="1"/>
  <c r="A136" i="3" s="1"/>
  <c r="K154" i="1"/>
  <c r="B131" i="2"/>
  <c r="C138" i="4"/>
  <c r="H156" i="1"/>
  <c r="C139" i="5"/>
  <c r="B174" i="1"/>
  <c r="D173" i="1"/>
  <c r="C173" i="1"/>
  <c r="C132" i="2"/>
  <c r="I155" i="1"/>
  <c r="B137" i="3" s="1"/>
  <c r="E158" i="1"/>
  <c r="F157" i="1"/>
  <c r="G157" i="1" s="1"/>
  <c r="M155" i="1"/>
  <c r="C137" i="3" s="1"/>
  <c r="K155" i="1" l="1"/>
  <c r="C139" i="4"/>
  <c r="D139" i="4"/>
  <c r="A131" i="2"/>
  <c r="B139" i="5"/>
  <c r="B138" i="4"/>
  <c r="J155" i="1"/>
  <c r="B139" i="4" s="1"/>
  <c r="B175" i="1"/>
  <c r="D174" i="1"/>
  <c r="C174" i="1"/>
  <c r="C133" i="2"/>
  <c r="I156" i="1"/>
  <c r="B138" i="3" s="1"/>
  <c r="C140" i="5"/>
  <c r="M156" i="1"/>
  <c r="D141" i="5" s="1"/>
  <c r="H157" i="1"/>
  <c r="B132" i="2"/>
  <c r="D140" i="5"/>
  <c r="E159" i="1"/>
  <c r="F158" i="1"/>
  <c r="G158" i="1" s="1"/>
  <c r="C138" i="3" l="1"/>
  <c r="D140" i="4"/>
  <c r="A132" i="2"/>
  <c r="K156" i="1"/>
  <c r="A137" i="3"/>
  <c r="B140" i="5"/>
  <c r="J156" i="1"/>
  <c r="A138" i="3" s="1"/>
  <c r="E160" i="1"/>
  <c r="F159" i="1"/>
  <c r="G159" i="1" s="1"/>
  <c r="C140" i="4"/>
  <c r="D175" i="1"/>
  <c r="B176" i="1"/>
  <c r="C175" i="1"/>
  <c r="C134" i="2"/>
  <c r="I157" i="1"/>
  <c r="C141" i="4" s="1"/>
  <c r="B133" i="2"/>
  <c r="M157" i="1"/>
  <c r="C139" i="3" s="1"/>
  <c r="C141" i="5"/>
  <c r="H158" i="1"/>
  <c r="B134" i="2" l="1"/>
  <c r="K157" i="1"/>
  <c r="B140" i="4"/>
  <c r="C142" i="5"/>
  <c r="A133" i="2"/>
  <c r="B141" i="5"/>
  <c r="D142" i="5"/>
  <c r="B139" i="3"/>
  <c r="H159" i="1"/>
  <c r="J157" i="1"/>
  <c r="D141" i="4"/>
  <c r="B177" i="1"/>
  <c r="D176" i="1"/>
  <c r="C176" i="1"/>
  <c r="E161" i="1"/>
  <c r="F160" i="1"/>
  <c r="G160" i="1" s="1"/>
  <c r="C135" i="2"/>
  <c r="I158" i="1"/>
  <c r="C142" i="4" s="1"/>
  <c r="M158" i="1"/>
  <c r="D142" i="4" s="1"/>
  <c r="D143" i="5" l="1"/>
  <c r="C143" i="5"/>
  <c r="C140" i="3"/>
  <c r="B135" i="2"/>
  <c r="C177" i="1"/>
  <c r="D177" i="1"/>
  <c r="B178" i="1"/>
  <c r="B141" i="4"/>
  <c r="A139" i="3"/>
  <c r="B142" i="5"/>
  <c r="A134" i="2"/>
  <c r="C136" i="2"/>
  <c r="I159" i="1"/>
  <c r="C144" i="5" s="1"/>
  <c r="H160" i="1"/>
  <c r="M160" i="1" s="1"/>
  <c r="J158" i="1"/>
  <c r="E162" i="1"/>
  <c r="F161" i="1"/>
  <c r="G161" i="1" s="1"/>
  <c r="M159" i="1"/>
  <c r="D144" i="5" s="1"/>
  <c r="B140" i="3"/>
  <c r="K158" i="1"/>
  <c r="C141" i="3" l="1"/>
  <c r="B141" i="3"/>
  <c r="K159" i="1"/>
  <c r="C143" i="4"/>
  <c r="H161" i="1"/>
  <c r="B136" i="2"/>
  <c r="J159" i="1"/>
  <c r="D143" i="4"/>
  <c r="E163" i="1"/>
  <c r="F162" i="1"/>
  <c r="G162" i="1" s="1"/>
  <c r="B179" i="1"/>
  <c r="D178" i="1"/>
  <c r="C178" i="1"/>
  <c r="A140" i="3"/>
  <c r="B142" i="4"/>
  <c r="A135" i="2"/>
  <c r="B143" i="5"/>
  <c r="D145" i="5"/>
  <c r="D144" i="4"/>
  <c r="C137" i="2"/>
  <c r="C142" i="3"/>
  <c r="I160" i="1"/>
  <c r="C144" i="4" s="1"/>
  <c r="K160" i="1" l="1"/>
  <c r="B137" i="2"/>
  <c r="C145" i="5"/>
  <c r="A141" i="3"/>
  <c r="B144" i="5"/>
  <c r="A136" i="2"/>
  <c r="B143" i="4"/>
  <c r="C138" i="2"/>
  <c r="I161" i="1"/>
  <c r="C145" i="4" s="1"/>
  <c r="B180" i="1"/>
  <c r="D179" i="1"/>
  <c r="C179" i="1"/>
  <c r="M161" i="1"/>
  <c r="C143" i="3" s="1"/>
  <c r="B142" i="3"/>
  <c r="E164" i="1"/>
  <c r="F163" i="1"/>
  <c r="G163" i="1" s="1"/>
  <c r="J160" i="1"/>
  <c r="H162" i="1"/>
  <c r="B143" i="3" l="1"/>
  <c r="B138" i="2"/>
  <c r="C146" i="5"/>
  <c r="D145" i="4"/>
  <c r="B144" i="4"/>
  <c r="A142" i="3"/>
  <c r="B145" i="5"/>
  <c r="A137" i="2"/>
  <c r="D146" i="5"/>
  <c r="B181" i="1"/>
  <c r="C180" i="1"/>
  <c r="D180" i="1"/>
  <c r="H163" i="1"/>
  <c r="K161" i="1"/>
  <c r="E165" i="1"/>
  <c r="F164" i="1"/>
  <c r="G164" i="1" s="1"/>
  <c r="C139" i="2"/>
  <c r="I162" i="1"/>
  <c r="B144" i="3" s="1"/>
  <c r="M162" i="1"/>
  <c r="D147" i="5" s="1"/>
  <c r="J161" i="1"/>
  <c r="D146" i="4" l="1"/>
  <c r="C144" i="3"/>
  <c r="H164" i="1"/>
  <c r="B182" i="1"/>
  <c r="D181" i="1"/>
  <c r="C181" i="1"/>
  <c r="C146" i="4"/>
  <c r="E166" i="1"/>
  <c r="F165" i="1"/>
  <c r="G165" i="1" s="1"/>
  <c r="C140" i="2"/>
  <c r="I163" i="1"/>
  <c r="B140" i="2" s="1"/>
  <c r="J162" i="1"/>
  <c r="B139" i="2"/>
  <c r="M163" i="1"/>
  <c r="D147" i="4" s="1"/>
  <c r="B145" i="4"/>
  <c r="A143" i="3"/>
  <c r="A138" i="2"/>
  <c r="B146" i="5"/>
  <c r="C147" i="5"/>
  <c r="K162" i="1"/>
  <c r="B145" i="3" l="1"/>
  <c r="C148" i="5"/>
  <c r="E167" i="1"/>
  <c r="F166" i="1"/>
  <c r="G166" i="1" s="1"/>
  <c r="D148" i="5"/>
  <c r="A144" i="3"/>
  <c r="B147" i="5"/>
  <c r="A139" i="2"/>
  <c r="B146" i="4"/>
  <c r="C145" i="3"/>
  <c r="J163" i="1"/>
  <c r="K163" i="1"/>
  <c r="C147" i="4"/>
  <c r="D182" i="1"/>
  <c r="C182" i="1"/>
  <c r="B183" i="1"/>
  <c r="C141" i="2"/>
  <c r="I164" i="1"/>
  <c r="K164" i="1" s="1"/>
  <c r="H165" i="1"/>
  <c r="M165" i="1" s="1"/>
  <c r="M164" i="1"/>
  <c r="D149" i="5" s="1"/>
  <c r="D148" i="4" l="1"/>
  <c r="C149" i="5"/>
  <c r="B148" i="5"/>
  <c r="A140" i="2"/>
  <c r="B147" i="4"/>
  <c r="A145" i="3"/>
  <c r="B141" i="2"/>
  <c r="C146" i="3"/>
  <c r="H166" i="1"/>
  <c r="M166" i="1" s="1"/>
  <c r="C148" i="4"/>
  <c r="B146" i="3"/>
  <c r="D183" i="1"/>
  <c r="C183" i="1"/>
  <c r="B184" i="1"/>
  <c r="E168" i="1"/>
  <c r="F167" i="1"/>
  <c r="G167" i="1" s="1"/>
  <c r="D150" i="5"/>
  <c r="D149" i="4"/>
  <c r="C147" i="3"/>
  <c r="C142" i="2"/>
  <c r="I165" i="1"/>
  <c r="C149" i="4" s="1"/>
  <c r="J164" i="1"/>
  <c r="C150" i="5" l="1"/>
  <c r="B142" i="2"/>
  <c r="B147" i="3"/>
  <c r="E169" i="1"/>
  <c r="F168" i="1"/>
  <c r="G168" i="1" s="1"/>
  <c r="B185" i="1"/>
  <c r="D184" i="1"/>
  <c r="C184" i="1"/>
  <c r="B148" i="4"/>
  <c r="A141" i="2"/>
  <c r="A146" i="3"/>
  <c r="B149" i="5"/>
  <c r="J165" i="1"/>
  <c r="K165" i="1"/>
  <c r="H167" i="1"/>
  <c r="D151" i="5"/>
  <c r="D150" i="4"/>
  <c r="C148" i="3"/>
  <c r="C143" i="2"/>
  <c r="I166" i="1"/>
  <c r="B148" i="3" s="1"/>
  <c r="J166" i="1" l="1"/>
  <c r="A148" i="3" s="1"/>
  <c r="B143" i="2"/>
  <c r="C151" i="5"/>
  <c r="C150" i="4"/>
  <c r="K166" i="1"/>
  <c r="A142" i="2"/>
  <c r="B149" i="4"/>
  <c r="A147" i="3"/>
  <c r="B150" i="5"/>
  <c r="C185" i="1"/>
  <c r="D185" i="1"/>
  <c r="B186" i="1"/>
  <c r="C144" i="2"/>
  <c r="I167" i="1"/>
  <c r="K167" i="1" s="1"/>
  <c r="E170" i="1"/>
  <c r="F169" i="1"/>
  <c r="G169" i="1" s="1"/>
  <c r="M167" i="1"/>
  <c r="C149" i="3" s="1"/>
  <c r="H168" i="1"/>
  <c r="B144" i="2" l="1"/>
  <c r="B151" i="5"/>
  <c r="B150" i="4"/>
  <c r="J167" i="1"/>
  <c r="B151" i="4" s="1"/>
  <c r="A143" i="2"/>
  <c r="B149" i="3"/>
  <c r="C151" i="4"/>
  <c r="C186" i="1"/>
  <c r="B187" i="1"/>
  <c r="D186" i="1"/>
  <c r="D151" i="4"/>
  <c r="C152" i="5"/>
  <c r="H169" i="1"/>
  <c r="D152" i="5"/>
  <c r="E171" i="1"/>
  <c r="F170" i="1"/>
  <c r="G170" i="1" s="1"/>
  <c r="C145" i="2"/>
  <c r="I168" i="1"/>
  <c r="C152" i="4" s="1"/>
  <c r="M168" i="1"/>
  <c r="C150" i="3" s="1"/>
  <c r="B145" i="2" l="1"/>
  <c r="C153" i="5"/>
  <c r="B150" i="3"/>
  <c r="A149" i="3"/>
  <c r="D152" i="4"/>
  <c r="A144" i="2"/>
  <c r="D153" i="5"/>
  <c r="B152" i="5"/>
  <c r="K168" i="1"/>
  <c r="H170" i="1"/>
  <c r="E172" i="1"/>
  <c r="F171" i="1"/>
  <c r="G171" i="1" s="1"/>
  <c r="C151" i="3"/>
  <c r="C146" i="2"/>
  <c r="I169" i="1"/>
  <c r="C154" i="5" s="1"/>
  <c r="B188" i="1"/>
  <c r="D187" i="1"/>
  <c r="C187" i="1"/>
  <c r="M169" i="1"/>
  <c r="D153" i="4" s="1"/>
  <c r="J168" i="1"/>
  <c r="B146" i="2" l="1"/>
  <c r="D154" i="5"/>
  <c r="J169" i="1"/>
  <c r="B153" i="5"/>
  <c r="A145" i="2"/>
  <c r="B152" i="4"/>
  <c r="A150" i="3"/>
  <c r="K169" i="1"/>
  <c r="C153" i="4"/>
  <c r="H171" i="1"/>
  <c r="M171" i="1" s="1"/>
  <c r="B189" i="1"/>
  <c r="C188" i="1"/>
  <c r="D188" i="1"/>
  <c r="E173" i="1"/>
  <c r="F172" i="1"/>
  <c r="G172" i="1" s="1"/>
  <c r="C147" i="2"/>
  <c r="I170" i="1"/>
  <c r="C155" i="5" s="1"/>
  <c r="B151" i="3"/>
  <c r="M170" i="1"/>
  <c r="D155" i="5" s="1"/>
  <c r="J170" i="1" l="1"/>
  <c r="A147" i="2" s="1"/>
  <c r="K170" i="1"/>
  <c r="C152" i="3"/>
  <c r="D154" i="4"/>
  <c r="H172" i="1"/>
  <c r="C154" i="4"/>
  <c r="E174" i="1"/>
  <c r="F173" i="1"/>
  <c r="G173" i="1" s="1"/>
  <c r="B152" i="3"/>
  <c r="B147" i="2"/>
  <c r="B190" i="1"/>
  <c r="C189" i="1"/>
  <c r="D189" i="1"/>
  <c r="D156" i="5"/>
  <c r="D155" i="4"/>
  <c r="C153" i="3"/>
  <c r="C148" i="2"/>
  <c r="I171" i="1"/>
  <c r="C155" i="4" s="1"/>
  <c r="A146" i="2"/>
  <c r="B154" i="5"/>
  <c r="B153" i="4"/>
  <c r="A151" i="3"/>
  <c r="B154" i="4" l="1"/>
  <c r="B148" i="2"/>
  <c r="B155" i="5"/>
  <c r="C156" i="5"/>
  <c r="A152" i="3"/>
  <c r="H173" i="1"/>
  <c r="E175" i="1"/>
  <c r="F174" i="1"/>
  <c r="G174" i="1" s="1"/>
  <c r="B153" i="3"/>
  <c r="C149" i="2"/>
  <c r="I172" i="1"/>
  <c r="B154" i="3" s="1"/>
  <c r="K171" i="1"/>
  <c r="J171" i="1"/>
  <c r="M172" i="1"/>
  <c r="D157" i="5" s="1"/>
  <c r="D190" i="1"/>
  <c r="C190" i="1"/>
  <c r="B191" i="1"/>
  <c r="C154" i="3" l="1"/>
  <c r="J172" i="1"/>
  <c r="C156" i="4"/>
  <c r="E176" i="1"/>
  <c r="F175" i="1"/>
  <c r="G175" i="1" s="1"/>
  <c r="D156" i="4"/>
  <c r="B149" i="2"/>
  <c r="H174" i="1"/>
  <c r="M174" i="1" s="1"/>
  <c r="K172" i="1"/>
  <c r="C157" i="5"/>
  <c r="C150" i="2"/>
  <c r="I173" i="1"/>
  <c r="B155" i="3" s="1"/>
  <c r="B192" i="1"/>
  <c r="D191" i="1"/>
  <c r="C191" i="1"/>
  <c r="A148" i="2"/>
  <c r="B155" i="4"/>
  <c r="A153" i="3"/>
  <c r="B156" i="5"/>
  <c r="M173" i="1"/>
  <c r="D157" i="4" s="1"/>
  <c r="K173" i="1" l="1"/>
  <c r="B150" i="2"/>
  <c r="C157" i="4"/>
  <c r="C155" i="3"/>
  <c r="D158" i="5"/>
  <c r="J173" i="1"/>
  <c r="A155" i="3" s="1"/>
  <c r="C158" i="5"/>
  <c r="H175" i="1"/>
  <c r="B193" i="1"/>
  <c r="D192" i="1"/>
  <c r="C192" i="1"/>
  <c r="E177" i="1"/>
  <c r="F176" i="1"/>
  <c r="G176" i="1" s="1"/>
  <c r="D159" i="5"/>
  <c r="D158" i="4"/>
  <c r="C151" i="2"/>
  <c r="C156" i="3"/>
  <c r="I174" i="1"/>
  <c r="C158" i="4" s="1"/>
  <c r="A154" i="3"/>
  <c r="A149" i="2"/>
  <c r="B156" i="4"/>
  <c r="B157" i="5"/>
  <c r="B157" i="4" l="1"/>
  <c r="B156" i="3"/>
  <c r="C159" i="5"/>
  <c r="K174" i="1"/>
  <c r="B158" i="5"/>
  <c r="A150" i="2"/>
  <c r="B151" i="2"/>
  <c r="C193" i="1"/>
  <c r="D193" i="1"/>
  <c r="B194" i="1"/>
  <c r="C152" i="2"/>
  <c r="I175" i="1"/>
  <c r="C159" i="4" s="1"/>
  <c r="J174" i="1"/>
  <c r="M175" i="1"/>
  <c r="C157" i="3" s="1"/>
  <c r="E178" i="1"/>
  <c r="F177" i="1"/>
  <c r="G177" i="1" s="1"/>
  <c r="H176" i="1"/>
  <c r="M176" i="1" s="1"/>
  <c r="B152" i="2" l="1"/>
  <c r="D159" i="4"/>
  <c r="C160" i="5"/>
  <c r="E179" i="1"/>
  <c r="F178" i="1"/>
  <c r="G178" i="1" s="1"/>
  <c r="D160" i="5"/>
  <c r="B159" i="5"/>
  <c r="A151" i="2"/>
  <c r="B158" i="4"/>
  <c r="A156" i="3"/>
  <c r="B157" i="3"/>
  <c r="H177" i="1"/>
  <c r="B195" i="1"/>
  <c r="D194" i="1"/>
  <c r="C194" i="1"/>
  <c r="K175" i="1"/>
  <c r="D161" i="5"/>
  <c r="D160" i="4"/>
  <c r="C158" i="3"/>
  <c r="C153" i="2"/>
  <c r="I176" i="1"/>
  <c r="K176" i="1" s="1"/>
  <c r="J175" i="1"/>
  <c r="B153" i="2" l="1"/>
  <c r="B158" i="3"/>
  <c r="C161" i="5"/>
  <c r="B196" i="1"/>
  <c r="D195" i="1"/>
  <c r="C195" i="1"/>
  <c r="C162" i="5"/>
  <c r="D161" i="4"/>
  <c r="C154" i="2"/>
  <c r="I177" i="1"/>
  <c r="C161" i="4" s="1"/>
  <c r="M177" i="1"/>
  <c r="D162" i="5" s="1"/>
  <c r="B159" i="4"/>
  <c r="A157" i="3"/>
  <c r="A152" i="2"/>
  <c r="B160" i="5"/>
  <c r="C160" i="4"/>
  <c r="J176" i="1"/>
  <c r="H178" i="1"/>
  <c r="E180" i="1"/>
  <c r="F179" i="1"/>
  <c r="G179" i="1" s="1"/>
  <c r="B154" i="2" l="1"/>
  <c r="B159" i="3"/>
  <c r="C159" i="3"/>
  <c r="C155" i="2"/>
  <c r="I178" i="1"/>
  <c r="C163" i="5" s="1"/>
  <c r="H179" i="1"/>
  <c r="E181" i="1"/>
  <c r="F180" i="1"/>
  <c r="G180" i="1" s="1"/>
  <c r="M178" i="1"/>
  <c r="D163" i="5" s="1"/>
  <c r="A153" i="2"/>
  <c r="B161" i="5"/>
  <c r="A158" i="3"/>
  <c r="B160" i="4"/>
  <c r="J177" i="1"/>
  <c r="K177" i="1"/>
  <c r="B197" i="1"/>
  <c r="C196" i="1"/>
  <c r="D196" i="1"/>
  <c r="C160" i="3" l="1"/>
  <c r="J178" i="1"/>
  <c r="B161" i="4"/>
  <c r="A159" i="3"/>
  <c r="A154" i="2"/>
  <c r="B162" i="5"/>
  <c r="K178" i="1"/>
  <c r="C162" i="4"/>
  <c r="D162" i="4"/>
  <c r="H180" i="1"/>
  <c r="E182" i="1"/>
  <c r="F181" i="1"/>
  <c r="G181" i="1" s="1"/>
  <c r="B160" i="3"/>
  <c r="C161" i="3"/>
  <c r="C156" i="2"/>
  <c r="I179" i="1"/>
  <c r="B156" i="2" s="1"/>
  <c r="B155" i="2"/>
  <c r="B198" i="1"/>
  <c r="D197" i="1"/>
  <c r="C197" i="1"/>
  <c r="M179" i="1"/>
  <c r="D164" i="5" s="1"/>
  <c r="D163" i="4" l="1"/>
  <c r="C164" i="5"/>
  <c r="D198" i="1"/>
  <c r="C198" i="1"/>
  <c r="B199" i="1"/>
  <c r="J179" i="1"/>
  <c r="E183" i="1"/>
  <c r="F182" i="1"/>
  <c r="G182" i="1" s="1"/>
  <c r="B161" i="3"/>
  <c r="K179" i="1"/>
  <c r="C163" i="4"/>
  <c r="H181" i="1"/>
  <c r="C157" i="2"/>
  <c r="I180" i="1"/>
  <c r="K180" i="1" s="1"/>
  <c r="M180" i="1"/>
  <c r="C162" i="3" s="1"/>
  <c r="B163" i="5"/>
  <c r="A155" i="2"/>
  <c r="B162" i="4"/>
  <c r="A160" i="3"/>
  <c r="D164" i="4" l="1"/>
  <c r="E184" i="1"/>
  <c r="F183" i="1"/>
  <c r="G183" i="1" s="1"/>
  <c r="J180" i="1"/>
  <c r="C164" i="4"/>
  <c r="H182" i="1"/>
  <c r="B164" i="5"/>
  <c r="A156" i="2"/>
  <c r="A161" i="3"/>
  <c r="B163" i="4"/>
  <c r="C165" i="5"/>
  <c r="B200" i="1"/>
  <c r="D199" i="1"/>
  <c r="C199" i="1"/>
  <c r="B157" i="2"/>
  <c r="B162" i="3"/>
  <c r="D165" i="5"/>
  <c r="C158" i="2"/>
  <c r="I181" i="1"/>
  <c r="C166" i="5" s="1"/>
  <c r="M181" i="1"/>
  <c r="D166" i="5" s="1"/>
  <c r="D165" i="4" l="1"/>
  <c r="C159" i="2"/>
  <c r="I182" i="1"/>
  <c r="C167" i="5" s="1"/>
  <c r="M182" i="1"/>
  <c r="D167" i="5" s="1"/>
  <c r="B163" i="3"/>
  <c r="C163" i="3"/>
  <c r="A157" i="2"/>
  <c r="A162" i="3"/>
  <c r="B165" i="5"/>
  <c r="B164" i="4"/>
  <c r="B201" i="1"/>
  <c r="D200" i="1"/>
  <c r="C200" i="1"/>
  <c r="K181" i="1"/>
  <c r="J181" i="1"/>
  <c r="B158" i="2"/>
  <c r="H183" i="1"/>
  <c r="C165" i="4"/>
  <c r="E185" i="1"/>
  <c r="F184" i="1"/>
  <c r="G184" i="1" s="1"/>
  <c r="B164" i="3" l="1"/>
  <c r="C201" i="1"/>
  <c r="D201" i="1"/>
  <c r="B202" i="1"/>
  <c r="J182" i="1"/>
  <c r="K182" i="1"/>
  <c r="C166" i="4"/>
  <c r="C160" i="2"/>
  <c r="I183" i="1"/>
  <c r="C168" i="5" s="1"/>
  <c r="D166" i="4"/>
  <c r="C164" i="3"/>
  <c r="M183" i="1"/>
  <c r="D168" i="5" s="1"/>
  <c r="E186" i="1"/>
  <c r="F185" i="1"/>
  <c r="G185" i="1" s="1"/>
  <c r="B159" i="2"/>
  <c r="B165" i="4"/>
  <c r="A158" i="2"/>
  <c r="B166" i="5"/>
  <c r="A163" i="3"/>
  <c r="H184" i="1"/>
  <c r="M184" i="1" s="1"/>
  <c r="C165" i="3" l="1"/>
  <c r="K183" i="1"/>
  <c r="J183" i="1"/>
  <c r="A165" i="3" s="1"/>
  <c r="B165" i="3"/>
  <c r="B167" i="5"/>
  <c r="A159" i="2"/>
  <c r="B166" i="4"/>
  <c r="A164" i="3"/>
  <c r="C167" i="4"/>
  <c r="H185" i="1"/>
  <c r="B160" i="2"/>
  <c r="D167" i="4"/>
  <c r="B203" i="1"/>
  <c r="D202" i="1"/>
  <c r="C202" i="1"/>
  <c r="E187" i="1"/>
  <c r="F186" i="1"/>
  <c r="G186" i="1" s="1"/>
  <c r="D169" i="5"/>
  <c r="D168" i="4"/>
  <c r="C166" i="3"/>
  <c r="C161" i="2"/>
  <c r="I184" i="1"/>
  <c r="C168" i="4" s="1"/>
  <c r="B168" i="5" l="1"/>
  <c r="A160" i="2"/>
  <c r="B167" i="4"/>
  <c r="J184" i="1"/>
  <c r="B168" i="4" s="1"/>
  <c r="B166" i="3"/>
  <c r="K184" i="1"/>
  <c r="B161" i="2"/>
  <c r="C169" i="5"/>
  <c r="H186" i="1"/>
  <c r="C162" i="2"/>
  <c r="I185" i="1"/>
  <c r="B204" i="1"/>
  <c r="D203" i="1"/>
  <c r="C203" i="1"/>
  <c r="A161" i="2"/>
  <c r="E188" i="1"/>
  <c r="F187" i="1"/>
  <c r="G187" i="1" s="1"/>
  <c r="M185" i="1"/>
  <c r="D170" i="5" s="1"/>
  <c r="A166" i="3" l="1"/>
  <c r="B169" i="5"/>
  <c r="J185" i="1"/>
  <c r="K185" i="1"/>
  <c r="B162" i="2"/>
  <c r="C169" i="4"/>
  <c r="C170" i="5"/>
  <c r="B169" i="4"/>
  <c r="A167" i="3"/>
  <c r="A162" i="2"/>
  <c r="B170" i="5"/>
  <c r="D169" i="4"/>
  <c r="C167" i="3"/>
  <c r="C163" i="2"/>
  <c r="I186" i="1"/>
  <c r="C171" i="5" s="1"/>
  <c r="E189" i="1"/>
  <c r="F188" i="1"/>
  <c r="G188" i="1" s="1"/>
  <c r="B167" i="3"/>
  <c r="M186" i="1"/>
  <c r="D171" i="5" s="1"/>
  <c r="B205" i="1"/>
  <c r="C204" i="1"/>
  <c r="D204" i="1"/>
  <c r="H187" i="1"/>
  <c r="J186" i="1" l="1"/>
  <c r="A163" i="2" s="1"/>
  <c r="K186" i="1"/>
  <c r="B168" i="3"/>
  <c r="B163" i="2"/>
  <c r="C170" i="4"/>
  <c r="B171" i="5"/>
  <c r="H188" i="1"/>
  <c r="B206" i="1"/>
  <c r="D205" i="1"/>
  <c r="C205" i="1"/>
  <c r="C168" i="3"/>
  <c r="C164" i="2"/>
  <c r="I187" i="1"/>
  <c r="C172" i="5" s="1"/>
  <c r="B170" i="4"/>
  <c r="A168" i="3"/>
  <c r="D170" i="4"/>
  <c r="E190" i="1"/>
  <c r="F189" i="1"/>
  <c r="G189" i="1" s="1"/>
  <c r="M187" i="1"/>
  <c r="D172" i="5" s="1"/>
  <c r="J187" i="1" l="1"/>
  <c r="B169" i="3"/>
  <c r="K187" i="1"/>
  <c r="C171" i="4"/>
  <c r="H189" i="1"/>
  <c r="D171" i="4"/>
  <c r="D206" i="1"/>
  <c r="C206" i="1"/>
  <c r="B207" i="1"/>
  <c r="E191" i="1"/>
  <c r="F190" i="1"/>
  <c r="G190" i="1" s="1"/>
  <c r="B164" i="2"/>
  <c r="C165" i="2"/>
  <c r="I188" i="1"/>
  <c r="C173" i="5" s="1"/>
  <c r="M188" i="1"/>
  <c r="D172" i="4" s="1"/>
  <c r="C169" i="3"/>
  <c r="C170" i="3" l="1"/>
  <c r="D173" i="5"/>
  <c r="C166" i="2"/>
  <c r="I189" i="1"/>
  <c r="B171" i="3" s="1"/>
  <c r="K188" i="1"/>
  <c r="H190" i="1"/>
  <c r="M189" i="1"/>
  <c r="D174" i="5" s="1"/>
  <c r="J188" i="1"/>
  <c r="E192" i="1"/>
  <c r="F191" i="1"/>
  <c r="G191" i="1" s="1"/>
  <c r="B165" i="2"/>
  <c r="B208" i="1"/>
  <c r="D207" i="1"/>
  <c r="C207" i="1"/>
  <c r="C172" i="4"/>
  <c r="B170" i="3"/>
  <c r="A169" i="3"/>
  <c r="B172" i="5"/>
  <c r="A164" i="2"/>
  <c r="B171" i="4"/>
  <c r="C171" i="3" l="1"/>
  <c r="D173" i="4"/>
  <c r="H191" i="1"/>
  <c r="K189" i="1"/>
  <c r="E193" i="1"/>
  <c r="F192" i="1"/>
  <c r="G192" i="1" s="1"/>
  <c r="J189" i="1"/>
  <c r="B173" i="5"/>
  <c r="A170" i="3"/>
  <c r="B172" i="4"/>
  <c r="A165" i="2"/>
  <c r="C173" i="4"/>
  <c r="B209" i="1"/>
  <c r="D208" i="1"/>
  <c r="C208" i="1"/>
  <c r="B166" i="2"/>
  <c r="C167" i="2"/>
  <c r="I190" i="1"/>
  <c r="C175" i="5" s="1"/>
  <c r="C174" i="5"/>
  <c r="M190" i="1"/>
  <c r="D175" i="5" s="1"/>
  <c r="J190" i="1" l="1"/>
  <c r="B174" i="4" s="1"/>
  <c r="K190" i="1"/>
  <c r="B167" i="2"/>
  <c r="B172" i="3"/>
  <c r="D174" i="4"/>
  <c r="C172" i="3"/>
  <c r="C174" i="4"/>
  <c r="H192" i="1"/>
  <c r="B174" i="5"/>
  <c r="A171" i="3"/>
  <c r="A166" i="2"/>
  <c r="B173" i="4"/>
  <c r="C209" i="1"/>
  <c r="D209" i="1"/>
  <c r="B210" i="1"/>
  <c r="E194" i="1"/>
  <c r="F193" i="1"/>
  <c r="G193" i="1" s="1"/>
  <c r="C168" i="2"/>
  <c r="I191" i="1"/>
  <c r="C176" i="5" s="1"/>
  <c r="M191" i="1"/>
  <c r="D176" i="5" s="1"/>
  <c r="A167" i="2" l="1"/>
  <c r="A172" i="3"/>
  <c r="B175" i="5"/>
  <c r="K191" i="1"/>
  <c r="B173" i="3"/>
  <c r="C173" i="3"/>
  <c r="D175" i="4"/>
  <c r="H193" i="1"/>
  <c r="E195" i="1"/>
  <c r="F194" i="1"/>
  <c r="G194" i="1" s="1"/>
  <c r="C175" i="4"/>
  <c r="B168" i="2"/>
  <c r="C169" i="2"/>
  <c r="I192" i="1"/>
  <c r="B174" i="3" s="1"/>
  <c r="J191" i="1"/>
  <c r="B211" i="1"/>
  <c r="D210" i="1"/>
  <c r="C210" i="1"/>
  <c r="M192" i="1"/>
  <c r="D177" i="5" s="1"/>
  <c r="J192" i="1" l="1"/>
  <c r="A174" i="3" s="1"/>
  <c r="B169" i="2"/>
  <c r="K192" i="1"/>
  <c r="C176" i="4"/>
  <c r="D176" i="4"/>
  <c r="C177" i="5"/>
  <c r="H194" i="1"/>
  <c r="C174" i="3"/>
  <c r="B212" i="1"/>
  <c r="D211" i="1"/>
  <c r="C211" i="1"/>
  <c r="E196" i="1"/>
  <c r="F195" i="1"/>
  <c r="G195" i="1" s="1"/>
  <c r="A173" i="3"/>
  <c r="B175" i="4"/>
  <c r="B176" i="5"/>
  <c r="A168" i="2"/>
  <c r="C170" i="2"/>
  <c r="I193" i="1"/>
  <c r="C178" i="5" s="1"/>
  <c r="M193" i="1"/>
  <c r="D178" i="5" s="1"/>
  <c r="B170" i="2" l="1"/>
  <c r="C177" i="4"/>
  <c r="D177" i="4"/>
  <c r="A169" i="2"/>
  <c r="B176" i="4"/>
  <c r="J193" i="1"/>
  <c r="B177" i="4" s="1"/>
  <c r="K193" i="1"/>
  <c r="B177" i="5"/>
  <c r="H195" i="1"/>
  <c r="M195" i="1" s="1"/>
  <c r="B213" i="1"/>
  <c r="C212" i="1"/>
  <c r="D212" i="1"/>
  <c r="C175" i="3"/>
  <c r="E197" i="1"/>
  <c r="F196" i="1"/>
  <c r="G196" i="1" s="1"/>
  <c r="C171" i="2"/>
  <c r="I194" i="1"/>
  <c r="B171" i="2" s="1"/>
  <c r="B175" i="3"/>
  <c r="M194" i="1"/>
  <c r="D179" i="5" s="1"/>
  <c r="D178" i="4" l="1"/>
  <c r="A170" i="2"/>
  <c r="B178" i="5"/>
  <c r="A175" i="3"/>
  <c r="C176" i="3"/>
  <c r="H196" i="1"/>
  <c r="C179" i="5"/>
  <c r="B176" i="3"/>
  <c r="B214" i="1"/>
  <c r="D213" i="1"/>
  <c r="C213" i="1"/>
  <c r="J194" i="1"/>
  <c r="D180" i="5"/>
  <c r="D179" i="4"/>
  <c r="C177" i="3"/>
  <c r="C172" i="2"/>
  <c r="I195" i="1"/>
  <c r="C180" i="5" s="1"/>
  <c r="K194" i="1"/>
  <c r="C178" i="4"/>
  <c r="E198" i="1"/>
  <c r="F197" i="1"/>
  <c r="G197" i="1" s="1"/>
  <c r="J195" i="1" l="1"/>
  <c r="B179" i="4" s="1"/>
  <c r="K195" i="1"/>
  <c r="B177" i="3"/>
  <c r="C179" i="4"/>
  <c r="H197" i="1"/>
  <c r="D214" i="1"/>
  <c r="C214" i="1"/>
  <c r="B215" i="1"/>
  <c r="E199" i="1"/>
  <c r="F198" i="1"/>
  <c r="G198" i="1" s="1"/>
  <c r="B172" i="2"/>
  <c r="C173" i="2"/>
  <c r="I196" i="1"/>
  <c r="C181" i="5" s="1"/>
  <c r="B179" i="5"/>
  <c r="A171" i="2"/>
  <c r="B178" i="4"/>
  <c r="A176" i="3"/>
  <c r="M196" i="1"/>
  <c r="C178" i="3" s="1"/>
  <c r="A172" i="2" l="1"/>
  <c r="B180" i="5"/>
  <c r="A177" i="3"/>
  <c r="D181" i="5"/>
  <c r="K196" i="1"/>
  <c r="H198" i="1"/>
  <c r="B216" i="1"/>
  <c r="D215" i="1"/>
  <c r="C215" i="1"/>
  <c r="B178" i="3"/>
  <c r="J196" i="1"/>
  <c r="C180" i="4"/>
  <c r="D180" i="4"/>
  <c r="B173" i="2"/>
  <c r="C174" i="2"/>
  <c r="I197" i="1"/>
  <c r="K197" i="1" s="1"/>
  <c r="E200" i="1"/>
  <c r="F199" i="1"/>
  <c r="G199" i="1" s="1"/>
  <c r="M197" i="1"/>
  <c r="C179" i="3" s="1"/>
  <c r="J197" i="1" l="1"/>
  <c r="A179" i="3" s="1"/>
  <c r="H199" i="1"/>
  <c r="C181" i="4"/>
  <c r="B174" i="2"/>
  <c r="D182" i="5"/>
  <c r="C182" i="5"/>
  <c r="B181" i="5"/>
  <c r="A173" i="2"/>
  <c r="B180" i="4"/>
  <c r="A178" i="3"/>
  <c r="D181" i="4"/>
  <c r="E201" i="1"/>
  <c r="F200" i="1"/>
  <c r="G200" i="1" s="1"/>
  <c r="B217" i="1"/>
  <c r="D216" i="1"/>
  <c r="C216" i="1"/>
  <c r="C175" i="2"/>
  <c r="I198" i="1"/>
  <c r="B179" i="3"/>
  <c r="M198" i="1"/>
  <c r="D183" i="5" s="1"/>
  <c r="C180" i="3" l="1"/>
  <c r="J198" i="1"/>
  <c r="B175" i="2"/>
  <c r="C183" i="5"/>
  <c r="C182" i="4"/>
  <c r="D182" i="4"/>
  <c r="A174" i="2"/>
  <c r="B181" i="4"/>
  <c r="B182" i="5"/>
  <c r="K198" i="1"/>
  <c r="H200" i="1"/>
  <c r="B182" i="4"/>
  <c r="A180" i="3"/>
  <c r="A175" i="2"/>
  <c r="B183" i="5"/>
  <c r="C217" i="1"/>
  <c r="D217" i="1"/>
  <c r="B218" i="1"/>
  <c r="B180" i="3"/>
  <c r="C176" i="2"/>
  <c r="I199" i="1"/>
  <c r="B181" i="3" s="1"/>
  <c r="E202" i="1"/>
  <c r="F201" i="1"/>
  <c r="G201" i="1" s="1"/>
  <c r="M199" i="1"/>
  <c r="D183" i="4" s="1"/>
  <c r="K199" i="1" l="1"/>
  <c r="J199" i="1"/>
  <c r="D184" i="5"/>
  <c r="B176" i="2"/>
  <c r="C181" i="3"/>
  <c r="H201" i="1"/>
  <c r="C184" i="5"/>
  <c r="E203" i="1"/>
  <c r="F202" i="1"/>
  <c r="G202" i="1" s="1"/>
  <c r="C177" i="2"/>
  <c r="I200" i="1"/>
  <c r="C185" i="5" s="1"/>
  <c r="C183" i="4"/>
  <c r="M200" i="1"/>
  <c r="D185" i="5" s="1"/>
  <c r="B219" i="1"/>
  <c r="D218" i="1"/>
  <c r="C218" i="1"/>
  <c r="K200" i="1" l="1"/>
  <c r="J200" i="1"/>
  <c r="B185" i="5" s="1"/>
  <c r="D184" i="4"/>
  <c r="C182" i="3"/>
  <c r="B183" i="4"/>
  <c r="A181" i="3"/>
  <c r="A176" i="2"/>
  <c r="B184" i="5"/>
  <c r="B182" i="3"/>
  <c r="A182" i="3"/>
  <c r="E204" i="1"/>
  <c r="F203" i="1"/>
  <c r="G203" i="1" s="1"/>
  <c r="B177" i="2"/>
  <c r="A177" i="2"/>
  <c r="B220" i="1"/>
  <c r="D219" i="1"/>
  <c r="C219" i="1"/>
  <c r="C178" i="2"/>
  <c r="I201" i="1"/>
  <c r="C185" i="4" s="1"/>
  <c r="H202" i="1"/>
  <c r="B184" i="4"/>
  <c r="C184" i="4"/>
  <c r="M201" i="1"/>
  <c r="D185" i="4" s="1"/>
  <c r="B178" i="2" l="1"/>
  <c r="B183" i="3"/>
  <c r="C186" i="5"/>
  <c r="C179" i="2"/>
  <c r="I202" i="1"/>
  <c r="B184" i="3" s="1"/>
  <c r="D186" i="5"/>
  <c r="E205" i="1"/>
  <c r="F204" i="1"/>
  <c r="G204" i="1" s="1"/>
  <c r="H203" i="1"/>
  <c r="M203" i="1" s="1"/>
  <c r="M202" i="1"/>
  <c r="D187" i="5" s="1"/>
  <c r="C183" i="3"/>
  <c r="J201" i="1"/>
  <c r="K201" i="1"/>
  <c r="B221" i="1"/>
  <c r="C220" i="1"/>
  <c r="D220" i="1"/>
  <c r="D186" i="4" l="1"/>
  <c r="J202" i="1"/>
  <c r="A179" i="2" s="1"/>
  <c r="C184" i="3"/>
  <c r="H204" i="1"/>
  <c r="K202" i="1"/>
  <c r="C186" i="4"/>
  <c r="B222" i="1"/>
  <c r="D221" i="1"/>
  <c r="C221" i="1"/>
  <c r="D188" i="5"/>
  <c r="D187" i="4"/>
  <c r="C185" i="3"/>
  <c r="C180" i="2"/>
  <c r="I203" i="1"/>
  <c r="C188" i="5" s="1"/>
  <c r="B179" i="2"/>
  <c r="A178" i="2"/>
  <c r="B185" i="4"/>
  <c r="B186" i="5"/>
  <c r="A183" i="3"/>
  <c r="C187" i="5"/>
  <c r="E206" i="1"/>
  <c r="F205" i="1"/>
  <c r="G205" i="1" s="1"/>
  <c r="B187" i="5" l="1"/>
  <c r="A184" i="3"/>
  <c r="B186" i="4"/>
  <c r="H205" i="1"/>
  <c r="J203" i="1"/>
  <c r="B185" i="3"/>
  <c r="K203" i="1"/>
  <c r="C187" i="4"/>
  <c r="D222" i="1"/>
  <c r="C222" i="1"/>
  <c r="B223" i="1"/>
  <c r="B180" i="2"/>
  <c r="C181" i="2"/>
  <c r="I204" i="1"/>
  <c r="J204" i="1" s="1"/>
  <c r="B188" i="4" s="1"/>
  <c r="E207" i="1"/>
  <c r="F206" i="1"/>
  <c r="G206" i="1" s="1"/>
  <c r="M204" i="1"/>
  <c r="C186" i="3" s="1"/>
  <c r="B181" i="2" l="1"/>
  <c r="B186" i="3"/>
  <c r="K204" i="1"/>
  <c r="C188" i="4"/>
  <c r="C189" i="5"/>
  <c r="H206" i="1"/>
  <c r="D188" i="4"/>
  <c r="B189" i="5"/>
  <c r="A181" i="2"/>
  <c r="A186" i="3"/>
  <c r="D189" i="5"/>
  <c r="E208" i="1"/>
  <c r="F207" i="1"/>
  <c r="G207" i="1" s="1"/>
  <c r="B187" i="4"/>
  <c r="B188" i="5"/>
  <c r="A180" i="2"/>
  <c r="A185" i="3"/>
  <c r="C182" i="2"/>
  <c r="I205" i="1"/>
  <c r="C190" i="5" s="1"/>
  <c r="B224" i="1"/>
  <c r="D223" i="1"/>
  <c r="C223" i="1"/>
  <c r="M205" i="1"/>
  <c r="D190" i="5" s="1"/>
  <c r="D189" i="4" l="1"/>
  <c r="B187" i="3"/>
  <c r="H207" i="1"/>
  <c r="E209" i="1"/>
  <c r="F208" i="1"/>
  <c r="G208" i="1" s="1"/>
  <c r="C187" i="3"/>
  <c r="K205" i="1"/>
  <c r="C189" i="4"/>
  <c r="B182" i="2"/>
  <c r="J205" i="1"/>
  <c r="C183" i="2"/>
  <c r="I206" i="1"/>
  <c r="B183" i="2" s="1"/>
  <c r="B225" i="1"/>
  <c r="D224" i="1"/>
  <c r="C224" i="1"/>
  <c r="M206" i="1"/>
  <c r="D190" i="4" s="1"/>
  <c r="C188" i="3" l="1"/>
  <c r="D191" i="5"/>
  <c r="B188" i="3"/>
  <c r="C191" i="5"/>
  <c r="H208" i="1"/>
  <c r="A187" i="3"/>
  <c r="B190" i="5"/>
  <c r="A182" i="2"/>
  <c r="B189" i="4"/>
  <c r="E210" i="1"/>
  <c r="F209" i="1"/>
  <c r="G209" i="1" s="1"/>
  <c r="J206" i="1"/>
  <c r="C190" i="4"/>
  <c r="K206" i="1"/>
  <c r="C184" i="2"/>
  <c r="I207" i="1"/>
  <c r="B184" i="2" s="1"/>
  <c r="C225" i="1"/>
  <c r="D225" i="1"/>
  <c r="B226" i="1"/>
  <c r="M207" i="1"/>
  <c r="D191" i="4" s="1"/>
  <c r="D192" i="5" l="1"/>
  <c r="E211" i="1"/>
  <c r="F210" i="1"/>
  <c r="G210" i="1" s="1"/>
  <c r="B189" i="3"/>
  <c r="H209" i="1"/>
  <c r="K207" i="1"/>
  <c r="C189" i="3"/>
  <c r="C192" i="5"/>
  <c r="J207" i="1"/>
  <c r="B190" i="4"/>
  <c r="B191" i="5"/>
  <c r="A183" i="2"/>
  <c r="A188" i="3"/>
  <c r="C191" i="4"/>
  <c r="B227" i="1"/>
  <c r="D226" i="1"/>
  <c r="C226" i="1"/>
  <c r="C185" i="2"/>
  <c r="I208" i="1"/>
  <c r="B185" i="2" s="1"/>
  <c r="M208" i="1"/>
  <c r="D193" i="5" s="1"/>
  <c r="C193" i="5" l="1"/>
  <c r="H210" i="1"/>
  <c r="M210" i="1" s="1"/>
  <c r="C190" i="3"/>
  <c r="B192" i="5"/>
  <c r="A184" i="2"/>
  <c r="B191" i="4"/>
  <c r="A189" i="3"/>
  <c r="J208" i="1"/>
  <c r="K208" i="1"/>
  <c r="C192" i="4"/>
  <c r="B228" i="1"/>
  <c r="D227" i="1"/>
  <c r="C227" i="1"/>
  <c r="D192" i="4"/>
  <c r="C186" i="2"/>
  <c r="I209" i="1"/>
  <c r="C194" i="5" s="1"/>
  <c r="E212" i="1"/>
  <c r="F211" i="1"/>
  <c r="G211" i="1" s="1"/>
  <c r="B190" i="3"/>
  <c r="M209" i="1"/>
  <c r="D193" i="4" s="1"/>
  <c r="D194" i="5" l="1"/>
  <c r="B193" i="5"/>
  <c r="A185" i="2"/>
  <c r="B192" i="4"/>
  <c r="A190" i="3"/>
  <c r="C191" i="3"/>
  <c r="J209" i="1"/>
  <c r="H211" i="1"/>
  <c r="M211" i="1" s="1"/>
  <c r="B191" i="3"/>
  <c r="K209" i="1"/>
  <c r="E213" i="1"/>
  <c r="F212" i="1"/>
  <c r="G212" i="1" s="1"/>
  <c r="C193" i="4"/>
  <c r="B229" i="1"/>
  <c r="C228" i="1"/>
  <c r="D228" i="1"/>
  <c r="D195" i="5"/>
  <c r="D194" i="4"/>
  <c r="C192" i="3"/>
  <c r="C187" i="2"/>
  <c r="I210" i="1"/>
  <c r="B187" i="2" s="1"/>
  <c r="B186" i="2"/>
  <c r="B192" i="3" l="1"/>
  <c r="C195" i="5"/>
  <c r="H212" i="1"/>
  <c r="B194" i="5"/>
  <c r="A186" i="2"/>
  <c r="B193" i="4"/>
  <c r="A191" i="3"/>
  <c r="J210" i="1"/>
  <c r="K210" i="1"/>
  <c r="B230" i="1"/>
  <c r="D229" i="1"/>
  <c r="C229" i="1"/>
  <c r="E214" i="1"/>
  <c r="F213" i="1"/>
  <c r="G213" i="1" s="1"/>
  <c r="C194" i="4"/>
  <c r="D196" i="5"/>
  <c r="D195" i="4"/>
  <c r="C193" i="3"/>
  <c r="C188" i="2"/>
  <c r="I211" i="1"/>
  <c r="C196" i="5" s="1"/>
  <c r="B193" i="3" l="1"/>
  <c r="J211" i="1"/>
  <c r="J212" i="1" s="1"/>
  <c r="K211" i="1"/>
  <c r="C195" i="4"/>
  <c r="B188" i="2"/>
  <c r="H213" i="1"/>
  <c r="E215" i="1"/>
  <c r="F214" i="1"/>
  <c r="G214" i="1" s="1"/>
  <c r="B195" i="5"/>
  <c r="A187" i="2"/>
  <c r="B194" i="4"/>
  <c r="A192" i="3"/>
  <c r="C197" i="5"/>
  <c r="B194" i="3"/>
  <c r="B189" i="2"/>
  <c r="C189" i="2"/>
  <c r="I212" i="1"/>
  <c r="C196" i="4" s="1"/>
  <c r="K212" i="1"/>
  <c r="D230" i="1"/>
  <c r="C230" i="1"/>
  <c r="B231" i="1"/>
  <c r="M212" i="1"/>
  <c r="D196" i="4" s="1"/>
  <c r="A194" i="3" l="1"/>
  <c r="B197" i="5"/>
  <c r="B196" i="4"/>
  <c r="A189" i="2"/>
  <c r="D197" i="5"/>
  <c r="C194" i="3"/>
  <c r="A188" i="2"/>
  <c r="B195" i="4"/>
  <c r="A193" i="3"/>
  <c r="B196" i="5"/>
  <c r="H214" i="1"/>
  <c r="E216" i="1"/>
  <c r="F215" i="1"/>
  <c r="G215" i="1" s="1"/>
  <c r="D197" i="4"/>
  <c r="C190" i="2"/>
  <c r="I213" i="1"/>
  <c r="J213" i="1" s="1"/>
  <c r="B232" i="1"/>
  <c r="D231" i="1"/>
  <c r="C231" i="1"/>
  <c r="M213" i="1"/>
  <c r="C195" i="3" s="1"/>
  <c r="C197" i="4" l="1"/>
  <c r="K213" i="1"/>
  <c r="B197" i="4"/>
  <c r="A190" i="2"/>
  <c r="A195" i="3"/>
  <c r="B198" i="5"/>
  <c r="B190" i="2"/>
  <c r="C198" i="5"/>
  <c r="D198" i="5"/>
  <c r="B195" i="3"/>
  <c r="H215" i="1"/>
  <c r="B233" i="1"/>
  <c r="D232" i="1"/>
  <c r="C232" i="1"/>
  <c r="E217" i="1"/>
  <c r="F216" i="1"/>
  <c r="G216" i="1" s="1"/>
  <c r="D199" i="5"/>
  <c r="B196" i="3"/>
  <c r="C191" i="2"/>
  <c r="I214" i="1"/>
  <c r="B191" i="2" s="1"/>
  <c r="M214" i="1"/>
  <c r="C196" i="3" s="1"/>
  <c r="C199" i="5" l="1"/>
  <c r="D198" i="4"/>
  <c r="J214" i="1"/>
  <c r="K214" i="1"/>
  <c r="C198" i="4"/>
  <c r="H216" i="1"/>
  <c r="E218" i="1"/>
  <c r="F217" i="1"/>
  <c r="G217" i="1" s="1"/>
  <c r="C233" i="1"/>
  <c r="D233" i="1"/>
  <c r="B234" i="1"/>
  <c r="C192" i="2"/>
  <c r="I215" i="1"/>
  <c r="K215" i="1" s="1"/>
  <c r="M215" i="1"/>
  <c r="D199" i="4" s="1"/>
  <c r="C197" i="3" l="1"/>
  <c r="D200" i="5"/>
  <c r="C199" i="4"/>
  <c r="J215" i="1"/>
  <c r="B192" i="2"/>
  <c r="C200" i="5"/>
  <c r="B197" i="3"/>
  <c r="B199" i="5"/>
  <c r="A191" i="2"/>
  <c r="B198" i="4"/>
  <c r="A196" i="3"/>
  <c r="H217" i="1"/>
  <c r="B235" i="1"/>
  <c r="D234" i="1"/>
  <c r="C234" i="1"/>
  <c r="E219" i="1"/>
  <c r="F218" i="1"/>
  <c r="G218" i="1" s="1"/>
  <c r="C193" i="2"/>
  <c r="I216" i="1"/>
  <c r="B193" i="2" s="1"/>
  <c r="M216" i="1"/>
  <c r="D201" i="5" s="1"/>
  <c r="B198" i="3" l="1"/>
  <c r="C201" i="5"/>
  <c r="C198" i="3"/>
  <c r="J216" i="1"/>
  <c r="K216" i="1"/>
  <c r="C200" i="4"/>
  <c r="D200" i="4"/>
  <c r="A192" i="2"/>
  <c r="A197" i="3"/>
  <c r="B200" i="5"/>
  <c r="B199" i="4"/>
  <c r="E220" i="1"/>
  <c r="F219" i="1"/>
  <c r="G219" i="1" s="1"/>
  <c r="H218" i="1"/>
  <c r="B236" i="1"/>
  <c r="D235" i="1"/>
  <c r="C235" i="1"/>
  <c r="C194" i="2"/>
  <c r="I217" i="1"/>
  <c r="C202" i="5" s="1"/>
  <c r="M217" i="1"/>
  <c r="D201" i="4" s="1"/>
  <c r="D202" i="5" l="1"/>
  <c r="B199" i="3"/>
  <c r="C199" i="3"/>
  <c r="J217" i="1"/>
  <c r="C201" i="4"/>
  <c r="K217" i="1"/>
  <c r="B201" i="5"/>
  <c r="A198" i="3"/>
  <c r="A193" i="2"/>
  <c r="B200" i="4"/>
  <c r="B194" i="2"/>
  <c r="H219" i="1"/>
  <c r="B237" i="1"/>
  <c r="C236" i="1"/>
  <c r="D236" i="1"/>
  <c r="C202" i="4"/>
  <c r="C195" i="2"/>
  <c r="I218" i="1"/>
  <c r="B195" i="2" s="1"/>
  <c r="J218" i="1"/>
  <c r="B203" i="5" s="1"/>
  <c r="M218" i="1"/>
  <c r="D202" i="4" s="1"/>
  <c r="E221" i="1"/>
  <c r="F220" i="1"/>
  <c r="G220" i="1" s="1"/>
  <c r="K218" i="1" l="1"/>
  <c r="A195" i="2"/>
  <c r="C203" i="5"/>
  <c r="A200" i="3"/>
  <c r="B200" i="3"/>
  <c r="C200" i="3"/>
  <c r="D203" i="5"/>
  <c r="B202" i="4"/>
  <c r="B201" i="4"/>
  <c r="B202" i="5"/>
  <c r="A194" i="2"/>
  <c r="A199" i="3"/>
  <c r="E222" i="1"/>
  <c r="F221" i="1"/>
  <c r="G221" i="1" s="1"/>
  <c r="H220" i="1"/>
  <c r="B238" i="1"/>
  <c r="D237" i="1"/>
  <c r="C237" i="1"/>
  <c r="C196" i="2"/>
  <c r="I219" i="1"/>
  <c r="C203" i="4" s="1"/>
  <c r="M219" i="1"/>
  <c r="D203" i="4" s="1"/>
  <c r="K219" i="1" l="1"/>
  <c r="C204" i="5"/>
  <c r="B196" i="2"/>
  <c r="C201" i="3"/>
  <c r="D204" i="5"/>
  <c r="B201" i="3"/>
  <c r="J219" i="1"/>
  <c r="H221" i="1"/>
  <c r="D238" i="1"/>
  <c r="C238" i="1"/>
  <c r="B239" i="1"/>
  <c r="C197" i="2"/>
  <c r="I220" i="1"/>
  <c r="C205" i="5" s="1"/>
  <c r="M220" i="1"/>
  <c r="D204" i="4" s="1"/>
  <c r="E223" i="1"/>
  <c r="F222" i="1"/>
  <c r="G222" i="1" s="1"/>
  <c r="D205" i="5" l="1"/>
  <c r="B202" i="3"/>
  <c r="K220" i="1"/>
  <c r="C202" i="3"/>
  <c r="J220" i="1"/>
  <c r="C204" i="4"/>
  <c r="A196" i="2"/>
  <c r="B203" i="4"/>
  <c r="A201" i="3"/>
  <c r="B204" i="5"/>
  <c r="B197" i="2"/>
  <c r="H222" i="1"/>
  <c r="B240" i="1"/>
  <c r="D239" i="1"/>
  <c r="C239" i="1"/>
  <c r="E224" i="1"/>
  <c r="F223" i="1"/>
  <c r="G223" i="1" s="1"/>
  <c r="D206" i="5"/>
  <c r="C198" i="2"/>
  <c r="I221" i="1"/>
  <c r="C206" i="5" s="1"/>
  <c r="M221" i="1"/>
  <c r="C203" i="3" s="1"/>
  <c r="D205" i="4" l="1"/>
  <c r="B203" i="3"/>
  <c r="J221" i="1"/>
  <c r="K221" i="1"/>
  <c r="C205" i="4"/>
  <c r="A197" i="2"/>
  <c r="B205" i="5"/>
  <c r="B204" i="4"/>
  <c r="A202" i="3"/>
  <c r="B198" i="2"/>
  <c r="H223" i="1"/>
  <c r="B241" i="1"/>
  <c r="D240" i="1"/>
  <c r="C240" i="1"/>
  <c r="C206" i="4"/>
  <c r="C199" i="2"/>
  <c r="B199" i="2"/>
  <c r="I222" i="1"/>
  <c r="K222" i="1" s="1"/>
  <c r="E225" i="1"/>
  <c r="F224" i="1"/>
  <c r="G224" i="1" s="1"/>
  <c r="M222" i="1"/>
  <c r="D206" i="4" s="1"/>
  <c r="C207" i="5" l="1"/>
  <c r="B204" i="3"/>
  <c r="D207" i="5"/>
  <c r="C204" i="3"/>
  <c r="J222" i="1"/>
  <c r="B206" i="5"/>
  <c r="A198" i="2"/>
  <c r="A203" i="3"/>
  <c r="B205" i="4"/>
  <c r="C241" i="1"/>
  <c r="D241" i="1"/>
  <c r="B242" i="1"/>
  <c r="H224" i="1"/>
  <c r="E226" i="1"/>
  <c r="F225" i="1"/>
  <c r="G225" i="1" s="1"/>
  <c r="D208" i="5"/>
  <c r="C200" i="2"/>
  <c r="I223" i="1"/>
  <c r="B200" i="2" s="1"/>
  <c r="M223" i="1"/>
  <c r="D207" i="4" s="1"/>
  <c r="B205" i="3" l="1"/>
  <c r="K223" i="1"/>
  <c r="C205" i="3"/>
  <c r="B206" i="4"/>
  <c r="A204" i="3"/>
  <c r="A199" i="2"/>
  <c r="B207" i="5"/>
  <c r="J223" i="1"/>
  <c r="C207" i="4"/>
  <c r="C208" i="5"/>
  <c r="H225" i="1"/>
  <c r="C209" i="5"/>
  <c r="D208" i="4"/>
  <c r="C208" i="4"/>
  <c r="C201" i="2"/>
  <c r="B201" i="2"/>
  <c r="I224" i="1"/>
  <c r="M224" i="1"/>
  <c r="C206" i="3" s="1"/>
  <c r="B243" i="1"/>
  <c r="D242" i="1"/>
  <c r="C242" i="1"/>
  <c r="E227" i="1"/>
  <c r="F226" i="1"/>
  <c r="G226" i="1" s="1"/>
  <c r="D209" i="5" l="1"/>
  <c r="J224" i="1"/>
  <c r="K224" i="1"/>
  <c r="B208" i="4"/>
  <c r="A201" i="2"/>
  <c r="A206" i="3"/>
  <c r="B209" i="5"/>
  <c r="B208" i="5"/>
  <c r="A200" i="2"/>
  <c r="B207" i="4"/>
  <c r="A205" i="3"/>
  <c r="B206" i="3"/>
  <c r="H226" i="1"/>
  <c r="E228" i="1"/>
  <c r="F227" i="1"/>
  <c r="G227" i="1" s="1"/>
  <c r="B244" i="1"/>
  <c r="D243" i="1"/>
  <c r="C243" i="1"/>
  <c r="C202" i="2"/>
  <c r="I225" i="1"/>
  <c r="C210" i="5" s="1"/>
  <c r="M225" i="1"/>
  <c r="D210" i="5" s="1"/>
  <c r="D209" i="4" l="1"/>
  <c r="C207" i="3"/>
  <c r="B207" i="3"/>
  <c r="J225" i="1"/>
  <c r="C209" i="4"/>
  <c r="K225" i="1"/>
  <c r="B202" i="2"/>
  <c r="H227" i="1"/>
  <c r="B245" i="1"/>
  <c r="C244" i="1"/>
  <c r="D244" i="1"/>
  <c r="E229" i="1"/>
  <c r="F228" i="1"/>
  <c r="G228" i="1" s="1"/>
  <c r="I226" i="1"/>
  <c r="B208" i="3" s="1"/>
  <c r="M226" i="1"/>
  <c r="C208" i="3" s="1"/>
  <c r="C210" i="4" l="1"/>
  <c r="D210" i="4"/>
  <c r="K226" i="1"/>
  <c r="C211" i="5"/>
  <c r="J226" i="1"/>
  <c r="D211" i="5"/>
  <c r="B210" i="5"/>
  <c r="A202" i="2"/>
  <c r="B209" i="4"/>
  <c r="A207" i="3"/>
  <c r="E230" i="1"/>
  <c r="F229" i="1"/>
  <c r="G229" i="1" s="1"/>
  <c r="H228" i="1"/>
  <c r="M228" i="1" s="1"/>
  <c r="B246" i="1"/>
  <c r="D245" i="1"/>
  <c r="C245" i="1"/>
  <c r="D212" i="5"/>
  <c r="I227" i="1"/>
  <c r="J227" i="1" s="1"/>
  <c r="M227" i="1"/>
  <c r="D211" i="4" s="1"/>
  <c r="K227" i="1" l="1"/>
  <c r="C209" i="3"/>
  <c r="B209" i="3"/>
  <c r="B211" i="4"/>
  <c r="B212" i="5"/>
  <c r="A209" i="3"/>
  <c r="C212" i="5"/>
  <c r="B210" i="4"/>
  <c r="A208" i="3"/>
  <c r="B211" i="5"/>
  <c r="C211" i="4"/>
  <c r="H229" i="1"/>
  <c r="D213" i="5"/>
  <c r="D212" i="4"/>
  <c r="C210" i="3"/>
  <c r="I228" i="1"/>
  <c r="C213" i="5" s="1"/>
  <c r="E231" i="1"/>
  <c r="F230" i="1"/>
  <c r="G230" i="1" s="1"/>
  <c r="D246" i="1"/>
  <c r="C246" i="1"/>
  <c r="B247" i="1"/>
  <c r="C212" i="4" l="1"/>
  <c r="B210" i="3"/>
  <c r="K228" i="1"/>
  <c r="J228" i="1"/>
  <c r="H230" i="1"/>
  <c r="E232" i="1"/>
  <c r="F231" i="1"/>
  <c r="G231" i="1" s="1"/>
  <c r="B248" i="1"/>
  <c r="D247" i="1"/>
  <c r="C247" i="1"/>
  <c r="I229" i="1"/>
  <c r="C214" i="5" s="1"/>
  <c r="M229" i="1"/>
  <c r="D214" i="5" s="1"/>
  <c r="C211" i="3" l="1"/>
  <c r="B211" i="3"/>
  <c r="C213" i="4"/>
  <c r="D213" i="4"/>
  <c r="J229" i="1"/>
  <c r="K229" i="1"/>
  <c r="A210" i="3"/>
  <c r="B213" i="5"/>
  <c r="B212" i="4"/>
  <c r="H231" i="1"/>
  <c r="E233" i="1"/>
  <c r="F232" i="1"/>
  <c r="G232" i="1" s="1"/>
  <c r="D214" i="4"/>
  <c r="I230" i="1"/>
  <c r="K230" i="1" s="1"/>
  <c r="B249" i="1"/>
  <c r="D248" i="1"/>
  <c r="C248" i="1"/>
  <c r="M230" i="1"/>
  <c r="C212" i="3" s="1"/>
  <c r="C215" i="5" l="1"/>
  <c r="B212" i="3"/>
  <c r="D215" i="5"/>
  <c r="A211" i="3"/>
  <c r="B214" i="5"/>
  <c r="B213" i="4"/>
  <c r="C214" i="4"/>
  <c r="J230" i="1"/>
  <c r="H232" i="1"/>
  <c r="E234" i="1"/>
  <c r="F233" i="1"/>
  <c r="G233" i="1" s="1"/>
  <c r="D216" i="5"/>
  <c r="D215" i="4"/>
  <c r="I231" i="1"/>
  <c r="B213" i="3" s="1"/>
  <c r="C249" i="1"/>
  <c r="D249" i="1"/>
  <c r="B250" i="1"/>
  <c r="M231" i="1"/>
  <c r="C213" i="3" s="1"/>
  <c r="K231" i="1" l="1"/>
  <c r="C215" i="4"/>
  <c r="A212" i="3"/>
  <c r="B215" i="5"/>
  <c r="B214" i="4"/>
  <c r="J231" i="1"/>
  <c r="C216" i="5"/>
  <c r="H233" i="1"/>
  <c r="B251" i="1"/>
  <c r="D250" i="1"/>
  <c r="C250" i="1"/>
  <c r="E235" i="1"/>
  <c r="F234" i="1"/>
  <c r="G234" i="1" s="1"/>
  <c r="I232" i="1"/>
  <c r="B214" i="3" s="1"/>
  <c r="M232" i="1"/>
  <c r="C214" i="3" s="1"/>
  <c r="D216" i="4" l="1"/>
  <c r="J232" i="1"/>
  <c r="D217" i="5"/>
  <c r="K232" i="1"/>
  <c r="C216" i="4"/>
  <c r="A213" i="3"/>
  <c r="B215" i="4"/>
  <c r="B216" i="5"/>
  <c r="C217" i="5"/>
  <c r="E236" i="1"/>
  <c r="F235" i="1"/>
  <c r="G235" i="1" s="1"/>
  <c r="H234" i="1"/>
  <c r="B252" i="1"/>
  <c r="D251" i="1"/>
  <c r="C251" i="1"/>
  <c r="C218" i="5"/>
  <c r="D217" i="4"/>
  <c r="I233" i="1"/>
  <c r="J233" i="1" s="1"/>
  <c r="M233" i="1"/>
  <c r="D218" i="5" s="1"/>
  <c r="K233" i="1" l="1"/>
  <c r="B215" i="3"/>
  <c r="C215" i="3"/>
  <c r="C217" i="4"/>
  <c r="B218" i="5"/>
  <c r="B217" i="4"/>
  <c r="A215" i="3"/>
  <c r="B216" i="4"/>
  <c r="A214" i="3"/>
  <c r="B217" i="5"/>
  <c r="H235" i="1"/>
  <c r="I234" i="1"/>
  <c r="J234" i="1" s="1"/>
  <c r="M234" i="1"/>
  <c r="D218" i="4" s="1"/>
  <c r="B253" i="1"/>
  <c r="C252" i="1"/>
  <c r="D252" i="1"/>
  <c r="E237" i="1"/>
  <c r="F236" i="1"/>
  <c r="G236" i="1" s="1"/>
  <c r="K234" i="1" l="1"/>
  <c r="B216" i="3"/>
  <c r="C218" i="4"/>
  <c r="C219" i="5"/>
  <c r="B219" i="5"/>
  <c r="B218" i="4"/>
  <c r="A216" i="3"/>
  <c r="D219" i="5"/>
  <c r="C216" i="3"/>
  <c r="H236" i="1"/>
  <c r="B254" i="1"/>
  <c r="D253" i="1"/>
  <c r="C253" i="1"/>
  <c r="E238" i="1"/>
  <c r="F237" i="1"/>
  <c r="G237" i="1" s="1"/>
  <c r="D219" i="4"/>
  <c r="I235" i="1"/>
  <c r="B217" i="3" s="1"/>
  <c r="M235" i="1"/>
  <c r="C217" i="3" s="1"/>
  <c r="D220" i="5" l="1"/>
  <c r="C219" i="4"/>
  <c r="C220" i="5"/>
  <c r="K235" i="1"/>
  <c r="J235" i="1"/>
  <c r="H237" i="1"/>
  <c r="E239" i="1"/>
  <c r="F238" i="1"/>
  <c r="G238" i="1" s="1"/>
  <c r="D254" i="1"/>
  <c r="C254" i="1"/>
  <c r="B255" i="1"/>
  <c r="I236" i="1"/>
  <c r="B218" i="3" s="1"/>
  <c r="M236" i="1"/>
  <c r="D221" i="5" s="1"/>
  <c r="K236" i="1" l="1"/>
  <c r="C218" i="3"/>
  <c r="C220" i="4"/>
  <c r="D220" i="4"/>
  <c r="J236" i="1"/>
  <c r="B219" i="4"/>
  <c r="A217" i="3"/>
  <c r="B220" i="5"/>
  <c r="C221" i="5"/>
  <c r="H238" i="1"/>
  <c r="E240" i="1"/>
  <c r="F239" i="1"/>
  <c r="G239" i="1" s="1"/>
  <c r="B256" i="1"/>
  <c r="D255" i="1"/>
  <c r="C255" i="1"/>
  <c r="I237" i="1"/>
  <c r="B219" i="3" s="1"/>
  <c r="M237" i="1"/>
  <c r="D221" i="4" s="1"/>
  <c r="C221" i="4" l="1"/>
  <c r="J237" i="1"/>
  <c r="K237" i="1"/>
  <c r="C222" i="5"/>
  <c r="D222" i="5"/>
  <c r="C219" i="3"/>
  <c r="A218" i="3"/>
  <c r="B221" i="5"/>
  <c r="B220" i="4"/>
  <c r="H239" i="1"/>
  <c r="B257" i="1"/>
  <c r="D256" i="1"/>
  <c r="C256" i="1"/>
  <c r="E241" i="1"/>
  <c r="F240" i="1"/>
  <c r="G240" i="1" s="1"/>
  <c r="C223" i="5"/>
  <c r="I238" i="1"/>
  <c r="C222" i="4" s="1"/>
  <c r="M238" i="1"/>
  <c r="D222" i="4" s="1"/>
  <c r="J238" i="1" l="1"/>
  <c r="A220" i="3" s="1"/>
  <c r="K238" i="1"/>
  <c r="C220" i="3"/>
  <c r="D223" i="5"/>
  <c r="B220" i="3"/>
  <c r="B221" i="4"/>
  <c r="A219" i="3"/>
  <c r="B222" i="5"/>
  <c r="E242" i="1"/>
  <c r="F241" i="1"/>
  <c r="G241" i="1" s="1"/>
  <c r="H240" i="1"/>
  <c r="C257" i="1"/>
  <c r="D257" i="1"/>
  <c r="B258" i="1"/>
  <c r="C223" i="4"/>
  <c r="I239" i="1"/>
  <c r="B221" i="3" s="1"/>
  <c r="K239" i="1"/>
  <c r="M239" i="1"/>
  <c r="C221" i="3" s="1"/>
  <c r="B222" i="4" l="1"/>
  <c r="B223" i="5"/>
  <c r="J239" i="1"/>
  <c r="C224" i="5"/>
  <c r="D224" i="5"/>
  <c r="D223" i="4"/>
  <c r="H241" i="1"/>
  <c r="D225" i="5"/>
  <c r="D224" i="4"/>
  <c r="I240" i="1"/>
  <c r="C224" i="4" s="1"/>
  <c r="M240" i="1"/>
  <c r="C222" i="3" s="1"/>
  <c r="B259" i="1"/>
  <c r="D258" i="1"/>
  <c r="C258" i="1"/>
  <c r="E243" i="1"/>
  <c r="F242" i="1"/>
  <c r="G242" i="1" s="1"/>
  <c r="J240" i="1" l="1"/>
  <c r="K240" i="1"/>
  <c r="C225" i="5"/>
  <c r="B222" i="3"/>
  <c r="A221" i="3"/>
  <c r="B223" i="4"/>
  <c r="B224" i="5"/>
  <c r="H242" i="1"/>
  <c r="B260" i="1"/>
  <c r="D259" i="1"/>
  <c r="C259" i="1"/>
  <c r="E244" i="1"/>
  <c r="F243" i="1"/>
  <c r="G243" i="1" s="1"/>
  <c r="D226" i="5"/>
  <c r="C226" i="5"/>
  <c r="C223" i="3"/>
  <c r="B223" i="3"/>
  <c r="I241" i="1"/>
  <c r="C225" i="4" s="1"/>
  <c r="M241" i="1"/>
  <c r="D225" i="4" s="1"/>
  <c r="J241" i="1" l="1"/>
  <c r="B225" i="4" s="1"/>
  <c r="K241" i="1"/>
  <c r="B224" i="4"/>
  <c r="A222" i="3"/>
  <c r="B225" i="5"/>
  <c r="H243" i="1"/>
  <c r="E245" i="1"/>
  <c r="F244" i="1"/>
  <c r="G244" i="1" s="1"/>
  <c r="B261" i="1"/>
  <c r="C260" i="1"/>
  <c r="D260" i="1"/>
  <c r="I242" i="1"/>
  <c r="C227" i="5" s="1"/>
  <c r="M242" i="1"/>
  <c r="C224" i="3" s="1"/>
  <c r="J242" i="1" l="1"/>
  <c r="B226" i="4" s="1"/>
  <c r="C226" i="4"/>
  <c r="B226" i="5"/>
  <c r="A223" i="3"/>
  <c r="K242" i="1"/>
  <c r="A224" i="3"/>
  <c r="B224" i="3"/>
  <c r="D226" i="4"/>
  <c r="D227" i="5"/>
  <c r="H244" i="1"/>
  <c r="E246" i="1"/>
  <c r="F245" i="1"/>
  <c r="G245" i="1" s="1"/>
  <c r="C227" i="4"/>
  <c r="B225" i="3"/>
  <c r="I243" i="1"/>
  <c r="K243" i="1" s="1"/>
  <c r="M243" i="1"/>
  <c r="C225" i="3" s="1"/>
  <c r="B262" i="1"/>
  <c r="D261" i="1"/>
  <c r="C261" i="1"/>
  <c r="B227" i="5" l="1"/>
  <c r="J243" i="1"/>
  <c r="C228" i="5"/>
  <c r="D227" i="4"/>
  <c r="D228" i="5"/>
  <c r="H245" i="1"/>
  <c r="E247" i="1"/>
  <c r="F246" i="1"/>
  <c r="G246" i="1" s="1"/>
  <c r="D262" i="1"/>
  <c r="C262" i="1"/>
  <c r="B263" i="1"/>
  <c r="I244" i="1"/>
  <c r="B226" i="3" s="1"/>
  <c r="M244" i="1"/>
  <c r="D229" i="5" s="1"/>
  <c r="C228" i="4" l="1"/>
  <c r="C226" i="3"/>
  <c r="A225" i="3"/>
  <c r="B228" i="5"/>
  <c r="B227" i="4"/>
  <c r="D228" i="4"/>
  <c r="K244" i="1"/>
  <c r="J244" i="1"/>
  <c r="C229" i="5"/>
  <c r="H246" i="1"/>
  <c r="E248" i="1"/>
  <c r="F247" i="1"/>
  <c r="G247" i="1" s="1"/>
  <c r="C227" i="3"/>
  <c r="I245" i="1"/>
  <c r="B227" i="3" s="1"/>
  <c r="B264" i="1"/>
  <c r="D263" i="1"/>
  <c r="C263" i="1"/>
  <c r="M245" i="1"/>
  <c r="D230" i="5" s="1"/>
  <c r="C229" i="4" l="1"/>
  <c r="C230" i="5"/>
  <c r="K245" i="1"/>
  <c r="D229" i="4"/>
  <c r="A226" i="3"/>
  <c r="B229" i="5"/>
  <c r="B228" i="4"/>
  <c r="J245" i="1"/>
  <c r="H247" i="1"/>
  <c r="B265" i="1"/>
  <c r="D264" i="1"/>
  <c r="C264" i="1"/>
  <c r="E249" i="1"/>
  <c r="F248" i="1"/>
  <c r="G248" i="1" s="1"/>
  <c r="I246" i="1"/>
  <c r="B228" i="3" s="1"/>
  <c r="M246" i="1"/>
  <c r="C228" i="3" s="1"/>
  <c r="D230" i="4" l="1"/>
  <c r="J246" i="1"/>
  <c r="C231" i="5"/>
  <c r="K246" i="1"/>
  <c r="D231" i="5"/>
  <c r="C230" i="4"/>
  <c r="A227" i="3"/>
  <c r="B230" i="5"/>
  <c r="B229" i="4"/>
  <c r="E250" i="1"/>
  <c r="F249" i="1"/>
  <c r="G249" i="1" s="1"/>
  <c r="H248" i="1"/>
  <c r="C265" i="1"/>
  <c r="D265" i="1"/>
  <c r="B266" i="1"/>
  <c r="I247" i="1"/>
  <c r="J247" i="1" s="1"/>
  <c r="M247" i="1"/>
  <c r="D231" i="4" s="1"/>
  <c r="B232" i="5" l="1"/>
  <c r="B231" i="4"/>
  <c r="A229" i="3"/>
  <c r="C232" i="5"/>
  <c r="D232" i="5"/>
  <c r="B229" i="3"/>
  <c r="C229" i="3"/>
  <c r="C231" i="4"/>
  <c r="K247" i="1"/>
  <c r="A228" i="3"/>
  <c r="B231" i="5"/>
  <c r="B230" i="4"/>
  <c r="H249" i="1"/>
  <c r="I248" i="1"/>
  <c r="K248" i="1" s="1"/>
  <c r="M248" i="1"/>
  <c r="D233" i="5" s="1"/>
  <c r="B267" i="1"/>
  <c r="D266" i="1"/>
  <c r="C266" i="1"/>
  <c r="E251" i="1"/>
  <c r="F250" i="1"/>
  <c r="G250" i="1" s="1"/>
  <c r="C230" i="3" l="1"/>
  <c r="C232" i="4"/>
  <c r="J248" i="1"/>
  <c r="D232" i="4"/>
  <c r="C233" i="5"/>
  <c r="B230" i="3"/>
  <c r="H250" i="1"/>
  <c r="B268" i="1"/>
  <c r="D267" i="1"/>
  <c r="C267" i="1"/>
  <c r="E252" i="1"/>
  <c r="F251" i="1"/>
  <c r="G251" i="1" s="1"/>
  <c r="I249" i="1"/>
  <c r="B231" i="3" s="1"/>
  <c r="M249" i="1"/>
  <c r="C231" i="3" s="1"/>
  <c r="C233" i="4" l="1"/>
  <c r="D233" i="4"/>
  <c r="J249" i="1"/>
  <c r="K249" i="1"/>
  <c r="C234" i="5"/>
  <c r="D234" i="5"/>
  <c r="B232" i="4"/>
  <c r="B233" i="5"/>
  <c r="A230" i="3"/>
  <c r="H251" i="1"/>
  <c r="E253" i="1"/>
  <c r="F252" i="1"/>
  <c r="G252" i="1" s="1"/>
  <c r="B269" i="1"/>
  <c r="C268" i="1"/>
  <c r="D268" i="1"/>
  <c r="D234" i="4"/>
  <c r="C232" i="3"/>
  <c r="I250" i="1"/>
  <c r="C234" i="4" s="1"/>
  <c r="M250" i="1"/>
  <c r="D235" i="5" s="1"/>
  <c r="K250" i="1" l="1"/>
  <c r="C235" i="5"/>
  <c r="B232" i="3"/>
  <c r="J250" i="1"/>
  <c r="A231" i="3"/>
  <c r="B234" i="5"/>
  <c r="B233" i="4"/>
  <c r="H252" i="1"/>
  <c r="B270" i="1"/>
  <c r="D269" i="1"/>
  <c r="C269" i="1"/>
  <c r="E254" i="1"/>
  <c r="F253" i="1"/>
  <c r="G253" i="1" s="1"/>
  <c r="D236" i="5"/>
  <c r="D235" i="4"/>
  <c r="C233" i="3"/>
  <c r="I251" i="1"/>
  <c r="C235" i="4" s="1"/>
  <c r="M251" i="1"/>
  <c r="J251" i="1" l="1"/>
  <c r="C236" i="5"/>
  <c r="K251" i="1"/>
  <c r="B235" i="5"/>
  <c r="B234" i="4"/>
  <c r="A232" i="3"/>
  <c r="B233" i="3"/>
  <c r="H253" i="1"/>
  <c r="E255" i="1"/>
  <c r="F254" i="1"/>
  <c r="G254" i="1" s="1"/>
  <c r="D270" i="1"/>
  <c r="C270" i="1"/>
  <c r="B271" i="1"/>
  <c r="I252" i="1"/>
  <c r="C236" i="4" s="1"/>
  <c r="M252" i="1"/>
  <c r="C234" i="3" s="1"/>
  <c r="D236" i="4" l="1"/>
  <c r="D237" i="5"/>
  <c r="K252" i="1"/>
  <c r="B235" i="4"/>
  <c r="A233" i="3"/>
  <c r="B236" i="5"/>
  <c r="J252" i="1"/>
  <c r="C237" i="5"/>
  <c r="B234" i="3"/>
  <c r="H254" i="1"/>
  <c r="B272" i="1"/>
  <c r="D271" i="1"/>
  <c r="C271" i="1"/>
  <c r="E256" i="1"/>
  <c r="F255" i="1"/>
  <c r="G255" i="1" s="1"/>
  <c r="C235" i="3"/>
  <c r="I253" i="1"/>
  <c r="C237" i="4" s="1"/>
  <c r="M253" i="1"/>
  <c r="D237" i="4" s="1"/>
  <c r="D238" i="5" l="1"/>
  <c r="J253" i="1"/>
  <c r="B235" i="3"/>
  <c r="K253" i="1"/>
  <c r="C238" i="5"/>
  <c r="B236" i="4"/>
  <c r="A234" i="3"/>
  <c r="B237" i="5"/>
  <c r="A235" i="3"/>
  <c r="H255" i="1"/>
  <c r="B273" i="1"/>
  <c r="D272" i="1"/>
  <c r="C272" i="1"/>
  <c r="D238" i="4"/>
  <c r="C236" i="3"/>
  <c r="I254" i="1"/>
  <c r="C238" i="4" s="1"/>
  <c r="E257" i="1"/>
  <c r="F256" i="1"/>
  <c r="G256" i="1" s="1"/>
  <c r="M254" i="1"/>
  <c r="D239" i="5" s="1"/>
  <c r="B237" i="4" l="1"/>
  <c r="B238" i="5"/>
  <c r="K254" i="1"/>
  <c r="J254" i="1"/>
  <c r="C239" i="5"/>
  <c r="B236" i="3"/>
  <c r="H256" i="1"/>
  <c r="E258" i="1"/>
  <c r="F257" i="1"/>
  <c r="G257" i="1" s="1"/>
  <c r="C273" i="1"/>
  <c r="D273" i="1"/>
  <c r="B274" i="1"/>
  <c r="C237" i="3"/>
  <c r="I255" i="1"/>
  <c r="B237" i="3" s="1"/>
  <c r="M255" i="1"/>
  <c r="D240" i="5" s="1"/>
  <c r="C239" i="4" l="1"/>
  <c r="D239" i="4"/>
  <c r="K255" i="1"/>
  <c r="J255" i="1"/>
  <c r="C240" i="5"/>
  <c r="A236" i="3"/>
  <c r="B239" i="5"/>
  <c r="B238" i="4"/>
  <c r="H257" i="1"/>
  <c r="E259" i="1"/>
  <c r="F258" i="1"/>
  <c r="G258" i="1" s="1"/>
  <c r="D240" i="4"/>
  <c r="C238" i="3"/>
  <c r="I256" i="1"/>
  <c r="B238" i="3" s="1"/>
  <c r="B275" i="1"/>
  <c r="D274" i="1"/>
  <c r="C274" i="1"/>
  <c r="M256" i="1"/>
  <c r="D241" i="5" s="1"/>
  <c r="C240" i="4" l="1"/>
  <c r="J256" i="1"/>
  <c r="K256" i="1"/>
  <c r="C241" i="5"/>
  <c r="A237" i="3"/>
  <c r="B240" i="5"/>
  <c r="B239" i="4"/>
  <c r="H258" i="1"/>
  <c r="B276" i="1"/>
  <c r="D275" i="1"/>
  <c r="C275" i="1"/>
  <c r="E260" i="1"/>
  <c r="F259" i="1"/>
  <c r="G259" i="1" s="1"/>
  <c r="C242" i="5"/>
  <c r="D241" i="4"/>
  <c r="B239" i="3"/>
  <c r="K257" i="1"/>
  <c r="I257" i="1"/>
  <c r="C241" i="4" s="1"/>
  <c r="M257" i="1"/>
  <c r="D242" i="5" s="1"/>
  <c r="J257" i="1" l="1"/>
  <c r="A239" i="3" s="1"/>
  <c r="B241" i="4"/>
  <c r="C239" i="3"/>
  <c r="A238" i="3"/>
  <c r="B241" i="5"/>
  <c r="B240" i="4"/>
  <c r="H259" i="1"/>
  <c r="E261" i="1"/>
  <c r="F260" i="1"/>
  <c r="G260" i="1" s="1"/>
  <c r="B277" i="1"/>
  <c r="C276" i="1"/>
  <c r="D276" i="1"/>
  <c r="I258" i="1"/>
  <c r="B240" i="3" s="1"/>
  <c r="M258" i="1"/>
  <c r="D243" i="5" s="1"/>
  <c r="B242" i="5" l="1"/>
  <c r="D242" i="4"/>
  <c r="K258" i="1"/>
  <c r="C243" i="5"/>
  <c r="J258" i="1"/>
  <c r="C240" i="3"/>
  <c r="C242" i="4"/>
  <c r="H260" i="1"/>
  <c r="E262" i="1"/>
  <c r="F261" i="1"/>
  <c r="G261" i="1" s="1"/>
  <c r="I259" i="1"/>
  <c r="K259" i="1" s="1"/>
  <c r="B278" i="1"/>
  <c r="D277" i="1"/>
  <c r="C277" i="1"/>
  <c r="M259" i="1"/>
  <c r="C241" i="3" s="1"/>
  <c r="C243" i="4" l="1"/>
  <c r="B241" i="3"/>
  <c r="D243" i="4"/>
  <c r="B242" i="4"/>
  <c r="A240" i="3"/>
  <c r="B243" i="5"/>
  <c r="J259" i="1"/>
  <c r="C244" i="5"/>
  <c r="D244" i="5"/>
  <c r="H261" i="1"/>
  <c r="E263" i="1"/>
  <c r="F262" i="1"/>
  <c r="G262" i="1" s="1"/>
  <c r="B242" i="3"/>
  <c r="J260" i="1"/>
  <c r="A242" i="3" s="1"/>
  <c r="I260" i="1"/>
  <c r="K260" i="1" s="1"/>
  <c r="D278" i="1"/>
  <c r="C278" i="1"/>
  <c r="B279" i="1"/>
  <c r="M260" i="1"/>
  <c r="C242" i="3" s="1"/>
  <c r="B244" i="4" l="1"/>
  <c r="C244" i="4"/>
  <c r="C245" i="5"/>
  <c r="D244" i="4"/>
  <c r="B245" i="5"/>
  <c r="B244" i="5"/>
  <c r="A241" i="3"/>
  <c r="B243" i="4"/>
  <c r="D245" i="5"/>
  <c r="H262" i="1"/>
  <c r="B280" i="1"/>
  <c r="D279" i="1"/>
  <c r="C279" i="1"/>
  <c r="E264" i="1"/>
  <c r="F263" i="1"/>
  <c r="G263" i="1" s="1"/>
  <c r="D245" i="4"/>
  <c r="C245" i="4"/>
  <c r="B243" i="3"/>
  <c r="I261" i="1"/>
  <c r="K261" i="1" s="1"/>
  <c r="M261" i="1"/>
  <c r="C243" i="3" s="1"/>
  <c r="C246" i="5" l="1"/>
  <c r="J261" i="1"/>
  <c r="D246" i="5"/>
  <c r="H263" i="1"/>
  <c r="E265" i="1"/>
  <c r="F264" i="1"/>
  <c r="G264" i="1" s="1"/>
  <c r="B281" i="1"/>
  <c r="D280" i="1"/>
  <c r="C280" i="1"/>
  <c r="D246" i="4"/>
  <c r="I262" i="1"/>
  <c r="B244" i="3" s="1"/>
  <c r="M262" i="1"/>
  <c r="C244" i="3" s="1"/>
  <c r="C246" i="4" l="1"/>
  <c r="J262" i="1"/>
  <c r="K262" i="1"/>
  <c r="C247" i="5"/>
  <c r="D247" i="5"/>
  <c r="A243" i="3"/>
  <c r="B246" i="5"/>
  <c r="B245" i="4"/>
  <c r="H264" i="1"/>
  <c r="E266" i="1"/>
  <c r="F265" i="1"/>
  <c r="G265" i="1" s="1"/>
  <c r="I263" i="1"/>
  <c r="B245" i="3" s="1"/>
  <c r="C281" i="1"/>
  <c r="D281" i="1"/>
  <c r="B282" i="1"/>
  <c r="M263" i="1"/>
  <c r="C245" i="3" s="1"/>
  <c r="K263" i="1" l="1"/>
  <c r="C247" i="4"/>
  <c r="J263" i="1"/>
  <c r="B247" i="4" s="1"/>
  <c r="D247" i="4"/>
  <c r="B248" i="5"/>
  <c r="C248" i="5"/>
  <c r="A245" i="3"/>
  <c r="D248" i="5"/>
  <c r="B247" i="5"/>
  <c r="B246" i="4"/>
  <c r="A244" i="3"/>
  <c r="H265" i="1"/>
  <c r="B283" i="1"/>
  <c r="D282" i="1"/>
  <c r="C282" i="1"/>
  <c r="E267" i="1"/>
  <c r="F266" i="1"/>
  <c r="G266" i="1" s="1"/>
  <c r="C246" i="3"/>
  <c r="I264" i="1"/>
  <c r="C248" i="4" s="1"/>
  <c r="M264" i="1"/>
  <c r="D249" i="5" s="1"/>
  <c r="D248" i="4" l="1"/>
  <c r="K264" i="1"/>
  <c r="J264" i="1"/>
  <c r="B246" i="3"/>
  <c r="C249" i="5"/>
  <c r="E268" i="1"/>
  <c r="F267" i="1"/>
  <c r="G267" i="1" s="1"/>
  <c r="H266" i="1"/>
  <c r="C283" i="1"/>
  <c r="B284" i="1"/>
  <c r="D283" i="1"/>
  <c r="I265" i="1"/>
  <c r="B247" i="3" s="1"/>
  <c r="M265" i="1"/>
  <c r="C247" i="3" s="1"/>
  <c r="C249" i="4" l="1"/>
  <c r="D249" i="4"/>
  <c r="C250" i="5"/>
  <c r="D250" i="5"/>
  <c r="K265" i="1"/>
  <c r="A246" i="3"/>
  <c r="B248" i="4"/>
  <c r="B249" i="5"/>
  <c r="J265" i="1"/>
  <c r="H267" i="1"/>
  <c r="I266" i="1"/>
  <c r="C251" i="5" s="1"/>
  <c r="M266" i="1"/>
  <c r="D250" i="4" s="1"/>
  <c r="B285" i="1"/>
  <c r="D284" i="1"/>
  <c r="C284" i="1"/>
  <c r="E269" i="1"/>
  <c r="F268" i="1"/>
  <c r="G268" i="1" s="1"/>
  <c r="B248" i="3" l="1"/>
  <c r="C250" i="4"/>
  <c r="D251" i="5"/>
  <c r="C248" i="3"/>
  <c r="A247" i="3"/>
  <c r="B250" i="5"/>
  <c r="B249" i="4"/>
  <c r="J266" i="1"/>
  <c r="K266" i="1"/>
  <c r="H268" i="1"/>
  <c r="B286" i="1"/>
  <c r="C285" i="1"/>
  <c r="D285" i="1"/>
  <c r="E270" i="1"/>
  <c r="F269" i="1"/>
  <c r="G269" i="1" s="1"/>
  <c r="I267" i="1"/>
  <c r="B249" i="3" s="1"/>
  <c r="M267" i="1"/>
  <c r="C249" i="3" s="1"/>
  <c r="C251" i="4" l="1"/>
  <c r="D251" i="4"/>
  <c r="J267" i="1"/>
  <c r="C252" i="5"/>
  <c r="K267" i="1"/>
  <c r="D252" i="5"/>
  <c r="A248" i="3"/>
  <c r="B251" i="5"/>
  <c r="B250" i="4"/>
  <c r="E271" i="1"/>
  <c r="F270" i="1"/>
  <c r="G270" i="1" s="1"/>
  <c r="B287" i="1"/>
  <c r="D286" i="1"/>
  <c r="C286" i="1"/>
  <c r="H269" i="1"/>
  <c r="D253" i="5"/>
  <c r="C250" i="3"/>
  <c r="I268" i="1"/>
  <c r="K268" i="1" s="1"/>
  <c r="M268" i="1"/>
  <c r="D252" i="4" s="1"/>
  <c r="J268" i="1" l="1"/>
  <c r="C253" i="5"/>
  <c r="B250" i="3"/>
  <c r="C252" i="4"/>
  <c r="B251" i="4"/>
  <c r="A249" i="3"/>
  <c r="B252" i="5"/>
  <c r="H270" i="1"/>
  <c r="B288" i="1"/>
  <c r="D287" i="1"/>
  <c r="C287" i="1"/>
  <c r="I269" i="1"/>
  <c r="B251" i="3" s="1"/>
  <c r="M269" i="1"/>
  <c r="C251" i="3" s="1"/>
  <c r="E272" i="1"/>
  <c r="F271" i="1"/>
  <c r="G271" i="1" s="1"/>
  <c r="C253" i="4" l="1"/>
  <c r="D253" i="4"/>
  <c r="K269" i="1"/>
  <c r="C254" i="5"/>
  <c r="J269" i="1"/>
  <c r="D254" i="5"/>
  <c r="B253" i="5"/>
  <c r="B252" i="4"/>
  <c r="A250" i="3"/>
  <c r="H271" i="1"/>
  <c r="E273" i="1"/>
  <c r="F272" i="1"/>
  <c r="G272" i="1" s="1"/>
  <c r="D288" i="1"/>
  <c r="B289" i="1"/>
  <c r="C288" i="1"/>
  <c r="D255" i="5"/>
  <c r="C254" i="4"/>
  <c r="D254" i="4"/>
  <c r="B252" i="3"/>
  <c r="I270" i="1"/>
  <c r="C255" i="5" s="1"/>
  <c r="M270" i="1"/>
  <c r="C252" i="3" s="1"/>
  <c r="J270" i="1" l="1"/>
  <c r="B254" i="4" s="1"/>
  <c r="K270" i="1"/>
  <c r="A251" i="3"/>
  <c r="B254" i="5"/>
  <c r="B253" i="4"/>
  <c r="H272" i="1"/>
  <c r="E274" i="1"/>
  <c r="F273" i="1"/>
  <c r="G273" i="1" s="1"/>
  <c r="B290" i="1"/>
  <c r="D289" i="1"/>
  <c r="C289" i="1"/>
  <c r="I271" i="1"/>
  <c r="C256" i="5" s="1"/>
  <c r="J271" i="1"/>
  <c r="B255" i="4" s="1"/>
  <c r="K271" i="1"/>
  <c r="M271" i="1"/>
  <c r="C253" i="3" s="1"/>
  <c r="B253" i="3" l="1"/>
  <c r="B255" i="5"/>
  <c r="C255" i="4"/>
  <c r="A252" i="3"/>
  <c r="A253" i="3"/>
  <c r="D256" i="5"/>
  <c r="D255" i="4"/>
  <c r="B256" i="5"/>
  <c r="H273" i="1"/>
  <c r="B291" i="1"/>
  <c r="C290" i="1"/>
  <c r="D290" i="1"/>
  <c r="E275" i="1"/>
  <c r="F274" i="1"/>
  <c r="G274" i="1" s="1"/>
  <c r="I272" i="1"/>
  <c r="B254" i="3" s="1"/>
  <c r="M272" i="1"/>
  <c r="C254" i="3" s="1"/>
  <c r="D256" i="4" l="1"/>
  <c r="J272" i="1"/>
  <c r="D257" i="5"/>
  <c r="K272" i="1"/>
  <c r="C257" i="5"/>
  <c r="C256" i="4"/>
  <c r="H274" i="1"/>
  <c r="E276" i="1"/>
  <c r="F275" i="1"/>
  <c r="G275" i="1" s="1"/>
  <c r="C291" i="1"/>
  <c r="B292" i="1"/>
  <c r="D291" i="1"/>
  <c r="I273" i="1"/>
  <c r="C257" i="4" s="1"/>
  <c r="M273" i="1"/>
  <c r="D258" i="5" s="1"/>
  <c r="D257" i="4" l="1"/>
  <c r="K273" i="1"/>
  <c r="C258" i="5"/>
  <c r="J273" i="1"/>
  <c r="B255" i="3"/>
  <c r="C255" i="3"/>
  <c r="B256" i="4"/>
  <c r="A254" i="3"/>
  <c r="B257" i="5"/>
  <c r="H275" i="1"/>
  <c r="E277" i="1"/>
  <c r="F276" i="1"/>
  <c r="G276" i="1" s="1"/>
  <c r="D258" i="4"/>
  <c r="C256" i="3"/>
  <c r="I274" i="1"/>
  <c r="B256" i="3" s="1"/>
  <c r="D292" i="1"/>
  <c r="C292" i="1"/>
  <c r="B293" i="1"/>
  <c r="M274" i="1"/>
  <c r="D259" i="5" s="1"/>
  <c r="C258" i="4" l="1"/>
  <c r="K274" i="1"/>
  <c r="C259" i="5"/>
  <c r="J274" i="1"/>
  <c r="A255" i="3"/>
  <c r="B257" i="4"/>
  <c r="B258" i="5"/>
  <c r="H276" i="1"/>
  <c r="C293" i="1"/>
  <c r="B294" i="1"/>
  <c r="D293" i="1"/>
  <c r="E278" i="1"/>
  <c r="F277" i="1"/>
  <c r="G277" i="1" s="1"/>
  <c r="D260" i="5"/>
  <c r="D259" i="4"/>
  <c r="C257" i="3"/>
  <c r="I275" i="1"/>
  <c r="C259" i="4" s="1"/>
  <c r="M275" i="1"/>
  <c r="J275" i="1" l="1"/>
  <c r="K275" i="1"/>
  <c r="B257" i="3"/>
  <c r="A256" i="3"/>
  <c r="B259" i="5"/>
  <c r="B258" i="4"/>
  <c r="C260" i="5"/>
  <c r="E279" i="1"/>
  <c r="F278" i="1"/>
  <c r="G278" i="1" s="1"/>
  <c r="H277" i="1"/>
  <c r="D294" i="1"/>
  <c r="B295" i="1"/>
  <c r="C294" i="1"/>
  <c r="D261" i="5"/>
  <c r="C258" i="3"/>
  <c r="I276" i="1"/>
  <c r="K276" i="1" s="1"/>
  <c r="M276" i="1"/>
  <c r="D260" i="4" s="1"/>
  <c r="B258" i="3" l="1"/>
  <c r="J276" i="1"/>
  <c r="C261" i="5"/>
  <c r="C260" i="4"/>
  <c r="A257" i="3"/>
  <c r="B259" i="4"/>
  <c r="B260" i="5"/>
  <c r="H278" i="1"/>
  <c r="I277" i="1"/>
  <c r="C262" i="5" s="1"/>
  <c r="M277" i="1"/>
  <c r="D261" i="4" s="1"/>
  <c r="B296" i="1"/>
  <c r="D295" i="1"/>
  <c r="C295" i="1"/>
  <c r="E280" i="1"/>
  <c r="F279" i="1"/>
  <c r="G279" i="1" s="1"/>
  <c r="B259" i="3" l="1"/>
  <c r="C259" i="3"/>
  <c r="C261" i="4"/>
  <c r="D262" i="5"/>
  <c r="J277" i="1"/>
  <c r="K277" i="1"/>
  <c r="A258" i="3"/>
  <c r="B260" i="4"/>
  <c r="B261" i="5"/>
  <c r="H279" i="1"/>
  <c r="C296" i="1"/>
  <c r="D296" i="1"/>
  <c r="B297" i="1"/>
  <c r="E281" i="1"/>
  <c r="F280" i="1"/>
  <c r="G280" i="1" s="1"/>
  <c r="I278" i="1"/>
  <c r="C262" i="4" s="1"/>
  <c r="M278" i="1"/>
  <c r="C260" i="3" s="1"/>
  <c r="D262" i="4" l="1"/>
  <c r="B262" i="5"/>
  <c r="A259" i="3"/>
  <c r="B261" i="4"/>
  <c r="J278" i="1"/>
  <c r="K278" i="1"/>
  <c r="C263" i="5"/>
  <c r="B260" i="3"/>
  <c r="D263" i="5"/>
  <c r="E282" i="1"/>
  <c r="F281" i="1"/>
  <c r="G281" i="1" s="1"/>
  <c r="H280" i="1"/>
  <c r="B298" i="1"/>
  <c r="D297" i="1"/>
  <c r="C297" i="1"/>
  <c r="D264" i="5"/>
  <c r="I279" i="1"/>
  <c r="M279" i="1"/>
  <c r="D263" i="4" s="1"/>
  <c r="J279" i="1" l="1"/>
  <c r="C261" i="3"/>
  <c r="B264" i="5"/>
  <c r="B263" i="4"/>
  <c r="A261" i="3"/>
  <c r="C264" i="5"/>
  <c r="B261" i="3"/>
  <c r="A260" i="3"/>
  <c r="B263" i="5"/>
  <c r="B262" i="4"/>
  <c r="C263" i="4"/>
  <c r="K279" i="1"/>
  <c r="H281" i="1"/>
  <c r="I280" i="1"/>
  <c r="B262" i="3" s="1"/>
  <c r="M280" i="1"/>
  <c r="C262" i="3" s="1"/>
  <c r="B299" i="1"/>
  <c r="D298" i="1"/>
  <c r="C298" i="1"/>
  <c r="E283" i="1"/>
  <c r="F282" i="1"/>
  <c r="G282" i="1" s="1"/>
  <c r="D264" i="4" l="1"/>
  <c r="C264" i="4"/>
  <c r="D265" i="5"/>
  <c r="J280" i="1"/>
  <c r="K280" i="1"/>
  <c r="C265" i="5"/>
  <c r="H282" i="1"/>
  <c r="C299" i="1"/>
  <c r="B300" i="1"/>
  <c r="D299" i="1"/>
  <c r="E284" i="1"/>
  <c r="F283" i="1"/>
  <c r="G283" i="1" s="1"/>
  <c r="I281" i="1"/>
  <c r="B263" i="3" s="1"/>
  <c r="M281" i="1"/>
  <c r="C263" i="3" s="1"/>
  <c r="C265" i="4" l="1"/>
  <c r="D265" i="4"/>
  <c r="K281" i="1"/>
  <c r="J281" i="1"/>
  <c r="C266" i="5"/>
  <c r="A262" i="3"/>
  <c r="B265" i="5"/>
  <c r="B264" i="4"/>
  <c r="D266" i="5"/>
  <c r="H283" i="1"/>
  <c r="E285" i="1"/>
  <c r="F284" i="1"/>
  <c r="G284" i="1" s="1"/>
  <c r="B301" i="1"/>
  <c r="D300" i="1"/>
  <c r="C300" i="1"/>
  <c r="I282" i="1"/>
  <c r="C267" i="5" s="1"/>
  <c r="J282" i="1"/>
  <c r="B267" i="5" s="1"/>
  <c r="M282" i="1"/>
  <c r="D266" i="4" s="1"/>
  <c r="D267" i="5" l="1"/>
  <c r="A264" i="3"/>
  <c r="B264" i="3"/>
  <c r="C264" i="3"/>
  <c r="C266" i="4"/>
  <c r="B266" i="4"/>
  <c r="B265" i="4"/>
  <c r="A263" i="3"/>
  <c r="B266" i="5"/>
  <c r="K282" i="1"/>
  <c r="H284" i="1"/>
  <c r="D301" i="1"/>
  <c r="C301" i="1"/>
  <c r="B302" i="1"/>
  <c r="E286" i="1"/>
  <c r="F285" i="1"/>
  <c r="G285" i="1" s="1"/>
  <c r="I283" i="1"/>
  <c r="B265" i="3" s="1"/>
  <c r="M283" i="1"/>
  <c r="C265" i="3" s="1"/>
  <c r="D267" i="4" l="1"/>
  <c r="K283" i="1"/>
  <c r="D268" i="5"/>
  <c r="J283" i="1"/>
  <c r="C267" i="4"/>
  <c r="C268" i="5"/>
  <c r="H285" i="1"/>
  <c r="E287" i="1"/>
  <c r="F286" i="1"/>
  <c r="G286" i="1" s="1"/>
  <c r="C302" i="1"/>
  <c r="B303" i="1"/>
  <c r="D302" i="1"/>
  <c r="I284" i="1"/>
  <c r="B266" i="3" s="1"/>
  <c r="M284" i="1"/>
  <c r="C266" i="3" s="1"/>
  <c r="C268" i="4" l="1"/>
  <c r="D268" i="4"/>
  <c r="K284" i="1"/>
  <c r="J284" i="1"/>
  <c r="B267" i="4"/>
  <c r="A265" i="3"/>
  <c r="B268" i="5"/>
  <c r="C269" i="5"/>
  <c r="D269" i="5"/>
  <c r="H286" i="1"/>
  <c r="E288" i="1"/>
  <c r="F287" i="1"/>
  <c r="G287" i="1" s="1"/>
  <c r="D269" i="4"/>
  <c r="I285" i="1"/>
  <c r="B267" i="3" s="1"/>
  <c r="B304" i="1"/>
  <c r="D303" i="1"/>
  <c r="C303" i="1"/>
  <c r="M285" i="1"/>
  <c r="C267" i="3" s="1"/>
  <c r="C269" i="4" l="1"/>
  <c r="J285" i="1"/>
  <c r="C270" i="5"/>
  <c r="D270" i="5"/>
  <c r="B268" i="4"/>
  <c r="A266" i="3"/>
  <c r="B269" i="5"/>
  <c r="K285" i="1"/>
  <c r="H287" i="1"/>
  <c r="E289" i="1"/>
  <c r="F288" i="1"/>
  <c r="G288" i="1" s="1"/>
  <c r="C304" i="1"/>
  <c r="B305" i="1"/>
  <c r="D304" i="1"/>
  <c r="I286" i="1"/>
  <c r="K286" i="1" s="1"/>
  <c r="M286" i="1"/>
  <c r="D270" i="4" s="1"/>
  <c r="C268" i="3" l="1"/>
  <c r="J286" i="1"/>
  <c r="C271" i="5"/>
  <c r="C270" i="4"/>
  <c r="B268" i="3"/>
  <c r="D271" i="5"/>
  <c r="A267" i="3"/>
  <c r="B269" i="4"/>
  <c r="B270" i="5"/>
  <c r="H288" i="1"/>
  <c r="E290" i="1"/>
  <c r="F289" i="1"/>
  <c r="G289" i="1" s="1"/>
  <c r="I287" i="1"/>
  <c r="B269" i="3" s="1"/>
  <c r="B306" i="1"/>
  <c r="D305" i="1"/>
  <c r="C305" i="1"/>
  <c r="M287" i="1"/>
  <c r="C269" i="3" s="1"/>
  <c r="C271" i="4" l="1"/>
  <c r="D271" i="4"/>
  <c r="J287" i="1"/>
  <c r="B272" i="5"/>
  <c r="K287" i="1"/>
  <c r="C272" i="5"/>
  <c r="D272" i="5"/>
  <c r="B270" i="4"/>
  <c r="A268" i="3"/>
  <c r="B271" i="5"/>
  <c r="H289" i="1"/>
  <c r="E291" i="1"/>
  <c r="F290" i="1"/>
  <c r="G290" i="1" s="1"/>
  <c r="B307" i="1"/>
  <c r="D306" i="1"/>
  <c r="C306" i="1"/>
  <c r="C270" i="3"/>
  <c r="I288" i="1"/>
  <c r="C272" i="4" s="1"/>
  <c r="M288" i="1"/>
  <c r="D273" i="5" s="1"/>
  <c r="A269" i="3" l="1"/>
  <c r="B271" i="4"/>
  <c r="D272" i="4"/>
  <c r="K288" i="1"/>
  <c r="C273" i="5"/>
  <c r="B270" i="3"/>
  <c r="J288" i="1"/>
  <c r="H290" i="1"/>
  <c r="E292" i="1"/>
  <c r="F291" i="1"/>
  <c r="G291" i="1" s="1"/>
  <c r="D274" i="5"/>
  <c r="I289" i="1"/>
  <c r="C274" i="5" s="1"/>
  <c r="B308" i="1"/>
  <c r="D307" i="1"/>
  <c r="C307" i="1"/>
  <c r="M289" i="1"/>
  <c r="D273" i="4" s="1"/>
  <c r="B271" i="3" l="1"/>
  <c r="C273" i="4"/>
  <c r="C271" i="3"/>
  <c r="B272" i="4"/>
  <c r="A270" i="3"/>
  <c r="B273" i="5"/>
  <c r="J289" i="1"/>
  <c r="K289" i="1"/>
  <c r="H291" i="1"/>
  <c r="E293" i="1"/>
  <c r="F292" i="1"/>
  <c r="G292" i="1" s="1"/>
  <c r="B309" i="1"/>
  <c r="D308" i="1"/>
  <c r="C308" i="1"/>
  <c r="I290" i="1"/>
  <c r="C274" i="4" s="1"/>
  <c r="M290" i="1"/>
  <c r="C272" i="3" s="1"/>
  <c r="J290" i="1" l="1"/>
  <c r="K290" i="1"/>
  <c r="C275" i="5"/>
  <c r="B274" i="5"/>
  <c r="B273" i="4"/>
  <c r="A271" i="3"/>
  <c r="D274" i="4"/>
  <c r="D275" i="5"/>
  <c r="B272" i="3"/>
  <c r="H292" i="1"/>
  <c r="E294" i="1"/>
  <c r="F293" i="1"/>
  <c r="G293" i="1" s="1"/>
  <c r="I291" i="1"/>
  <c r="K291" i="1" s="1"/>
  <c r="D309" i="1"/>
  <c r="C309" i="1"/>
  <c r="B310" i="1"/>
  <c r="M291" i="1"/>
  <c r="D276" i="5" s="1"/>
  <c r="C273" i="3" l="1"/>
  <c r="C275" i="4"/>
  <c r="B273" i="3"/>
  <c r="C276" i="5"/>
  <c r="J291" i="1"/>
  <c r="B275" i="4" s="1"/>
  <c r="D275" i="4"/>
  <c r="A273" i="3"/>
  <c r="B276" i="5"/>
  <c r="B274" i="4"/>
  <c r="A272" i="3"/>
  <c r="B275" i="5"/>
  <c r="H293" i="1"/>
  <c r="B311" i="1"/>
  <c r="D310" i="1"/>
  <c r="C310" i="1"/>
  <c r="E295" i="1"/>
  <c r="F294" i="1"/>
  <c r="G294" i="1" s="1"/>
  <c r="I292" i="1"/>
  <c r="C276" i="4" s="1"/>
  <c r="M292" i="1"/>
  <c r="C274" i="3" s="1"/>
  <c r="D276" i="4" l="1"/>
  <c r="D277" i="5"/>
  <c r="J292" i="1"/>
  <c r="K292" i="1"/>
  <c r="C277" i="5"/>
  <c r="B274" i="3"/>
  <c r="H294" i="1"/>
  <c r="E296" i="1"/>
  <c r="F295" i="1"/>
  <c r="G295" i="1" s="1"/>
  <c r="B312" i="1"/>
  <c r="D311" i="1"/>
  <c r="C311" i="1"/>
  <c r="I293" i="1"/>
  <c r="C277" i="4" s="1"/>
  <c r="M293" i="1"/>
  <c r="C275" i="3" s="1"/>
  <c r="D277" i="4" l="1"/>
  <c r="K293" i="1"/>
  <c r="D278" i="5"/>
  <c r="J293" i="1"/>
  <c r="C278" i="5"/>
  <c r="B275" i="3"/>
  <c r="A274" i="3"/>
  <c r="B276" i="4"/>
  <c r="B277" i="5"/>
  <c r="H295" i="1"/>
  <c r="E297" i="1"/>
  <c r="F296" i="1"/>
  <c r="G296" i="1" s="1"/>
  <c r="C312" i="1"/>
  <c r="B313" i="1"/>
  <c r="D312" i="1"/>
  <c r="D279" i="5"/>
  <c r="I294" i="1"/>
  <c r="C278" i="4" s="1"/>
  <c r="M294" i="1"/>
  <c r="D278" i="4" s="1"/>
  <c r="K294" i="1" l="1"/>
  <c r="J294" i="1"/>
  <c r="B279" i="5" s="1"/>
  <c r="B276" i="3"/>
  <c r="C276" i="3"/>
  <c r="C279" i="5"/>
  <c r="A276" i="3"/>
  <c r="B278" i="4"/>
  <c r="B278" i="5"/>
  <c r="B277" i="4"/>
  <c r="A275" i="3"/>
  <c r="H296" i="1"/>
  <c r="B314" i="1"/>
  <c r="D313" i="1"/>
  <c r="C313" i="1"/>
  <c r="E298" i="1"/>
  <c r="F297" i="1"/>
  <c r="G297" i="1" s="1"/>
  <c r="I295" i="1"/>
  <c r="B277" i="3" s="1"/>
  <c r="M295" i="1"/>
  <c r="D279" i="4" s="1"/>
  <c r="J295" i="1" l="1"/>
  <c r="C280" i="5"/>
  <c r="C279" i="4"/>
  <c r="K295" i="1"/>
  <c r="D280" i="5"/>
  <c r="C277" i="3"/>
  <c r="H297" i="1"/>
  <c r="E299" i="1"/>
  <c r="F298" i="1"/>
  <c r="G298" i="1" s="1"/>
  <c r="B315" i="1"/>
  <c r="D314" i="1"/>
  <c r="C314" i="1"/>
  <c r="D281" i="5"/>
  <c r="D280" i="4"/>
  <c r="C278" i="3"/>
  <c r="I296" i="1"/>
  <c r="C280" i="4" s="1"/>
  <c r="M296" i="1"/>
  <c r="C281" i="5" l="1"/>
  <c r="K296" i="1"/>
  <c r="B278" i="3"/>
  <c r="J296" i="1"/>
  <c r="B279" i="4"/>
  <c r="B280" i="5"/>
  <c r="A277" i="3"/>
  <c r="H298" i="1"/>
  <c r="E300" i="1"/>
  <c r="F299" i="1"/>
  <c r="G299" i="1" s="1"/>
  <c r="D281" i="4"/>
  <c r="I297" i="1"/>
  <c r="B279" i="3" s="1"/>
  <c r="K297" i="1"/>
  <c r="J297" i="1"/>
  <c r="B281" i="4" s="1"/>
  <c r="B316" i="1"/>
  <c r="D315" i="1"/>
  <c r="C315" i="1"/>
  <c r="M297" i="1"/>
  <c r="C279" i="3" s="1"/>
  <c r="C281" i="4" l="1"/>
  <c r="A278" i="3"/>
  <c r="B280" i="4"/>
  <c r="B281" i="5"/>
  <c r="C282" i="5"/>
  <c r="A279" i="3"/>
  <c r="D282" i="5"/>
  <c r="B282" i="5"/>
  <c r="H299" i="1"/>
  <c r="B317" i="1"/>
  <c r="D316" i="1"/>
  <c r="C316" i="1"/>
  <c r="E301" i="1"/>
  <c r="F300" i="1"/>
  <c r="G300" i="1" s="1"/>
  <c r="I298" i="1"/>
  <c r="C282" i="4" s="1"/>
  <c r="M298" i="1"/>
  <c r="D282" i="4" s="1"/>
  <c r="C280" i="3" l="1"/>
  <c r="C283" i="5"/>
  <c r="D283" i="5"/>
  <c r="K298" i="1"/>
  <c r="J298" i="1"/>
  <c r="B282" i="4" s="1"/>
  <c r="B280" i="3"/>
  <c r="B283" i="5"/>
  <c r="A280" i="3"/>
  <c r="H300" i="1"/>
  <c r="D317" i="1"/>
  <c r="C317" i="1"/>
  <c r="B318" i="1"/>
  <c r="E302" i="1"/>
  <c r="F301" i="1"/>
  <c r="G301" i="1" s="1"/>
  <c r="I299" i="1"/>
  <c r="J299" i="1" s="1"/>
  <c r="M299" i="1"/>
  <c r="C281" i="3" s="1"/>
  <c r="B281" i="3" l="1"/>
  <c r="B284" i="5"/>
  <c r="A281" i="3"/>
  <c r="B283" i="4"/>
  <c r="C283" i="4"/>
  <c r="D283" i="4"/>
  <c r="D284" i="5"/>
  <c r="K299" i="1"/>
  <c r="C284" i="5"/>
  <c r="B319" i="1"/>
  <c r="D318" i="1"/>
  <c r="C318" i="1"/>
  <c r="I300" i="1"/>
  <c r="B282" i="3" s="1"/>
  <c r="M300" i="1"/>
  <c r="C282" i="3" s="1"/>
  <c r="H301" i="1"/>
  <c r="E303" i="1"/>
  <c r="F302" i="1"/>
  <c r="G302" i="1" s="1"/>
  <c r="D284" i="4" l="1"/>
  <c r="J300" i="1"/>
  <c r="C284" i="4"/>
  <c r="K300" i="1"/>
  <c r="C285" i="5"/>
  <c r="D285" i="5"/>
  <c r="H302" i="1"/>
  <c r="E304" i="1"/>
  <c r="F303" i="1"/>
  <c r="G303" i="1" s="1"/>
  <c r="D285" i="4"/>
  <c r="I301" i="1"/>
  <c r="B283" i="3" s="1"/>
  <c r="M301" i="1"/>
  <c r="D286" i="5" s="1"/>
  <c r="B320" i="1"/>
  <c r="D319" i="1"/>
  <c r="C319" i="1"/>
  <c r="C283" i="3" l="1"/>
  <c r="C285" i="4"/>
  <c r="K301" i="1"/>
  <c r="C286" i="5"/>
  <c r="J301" i="1"/>
  <c r="B284" i="4"/>
  <c r="A282" i="3"/>
  <c r="B285" i="5"/>
  <c r="H303" i="1"/>
  <c r="E305" i="1"/>
  <c r="F304" i="1"/>
  <c r="G304" i="1" s="1"/>
  <c r="D286" i="4"/>
  <c r="I302" i="1"/>
  <c r="C287" i="5" s="1"/>
  <c r="C320" i="1"/>
  <c r="B321" i="1"/>
  <c r="D320" i="1"/>
  <c r="M302" i="1"/>
  <c r="C284" i="3" s="1"/>
  <c r="B284" i="3" l="1"/>
  <c r="C286" i="4"/>
  <c r="J302" i="1"/>
  <c r="K302" i="1"/>
  <c r="A283" i="3"/>
  <c r="B286" i="5"/>
  <c r="B285" i="4"/>
  <c r="D287" i="5"/>
  <c r="H304" i="1"/>
  <c r="B322" i="1"/>
  <c r="D321" i="1"/>
  <c r="C321" i="1"/>
  <c r="E306" i="1"/>
  <c r="F305" i="1"/>
  <c r="G305" i="1" s="1"/>
  <c r="I303" i="1"/>
  <c r="C288" i="5" s="1"/>
  <c r="M303" i="1"/>
  <c r="C285" i="3" s="1"/>
  <c r="A284" i="3" l="1"/>
  <c r="B286" i="4"/>
  <c r="B287" i="5"/>
  <c r="D287" i="4"/>
  <c r="D288" i="5"/>
  <c r="C287" i="4"/>
  <c r="K303" i="1"/>
  <c r="B285" i="3"/>
  <c r="J303" i="1"/>
  <c r="H305" i="1"/>
  <c r="E307" i="1"/>
  <c r="F306" i="1"/>
  <c r="G306" i="1" s="1"/>
  <c r="B323" i="1"/>
  <c r="D322" i="1"/>
  <c r="C322" i="1"/>
  <c r="D288" i="4"/>
  <c r="I304" i="1"/>
  <c r="C288" i="4" s="1"/>
  <c r="M304" i="1"/>
  <c r="C286" i="3" s="1"/>
  <c r="B287" i="4" l="1"/>
  <c r="A285" i="3"/>
  <c r="B288" i="5"/>
  <c r="D289" i="5"/>
  <c r="C289" i="5"/>
  <c r="J304" i="1"/>
  <c r="K304" i="1"/>
  <c r="B286" i="3"/>
  <c r="H306" i="1"/>
  <c r="E308" i="1"/>
  <c r="F307" i="1"/>
  <c r="G307" i="1" s="1"/>
  <c r="I305" i="1"/>
  <c r="B287" i="3" s="1"/>
  <c r="B324" i="1"/>
  <c r="D323" i="1"/>
  <c r="C323" i="1"/>
  <c r="M305" i="1"/>
  <c r="C287" i="3" s="1"/>
  <c r="C289" i="4" l="1"/>
  <c r="D289" i="4"/>
  <c r="B288" i="4"/>
  <c r="B289" i="5"/>
  <c r="A286" i="3"/>
  <c r="K305" i="1"/>
  <c r="C290" i="5"/>
  <c r="J305" i="1"/>
  <c r="D290" i="5"/>
  <c r="H307" i="1"/>
  <c r="E309" i="1"/>
  <c r="F308" i="1"/>
  <c r="G308" i="1" s="1"/>
  <c r="D290" i="4"/>
  <c r="I306" i="1"/>
  <c r="C290" i="4" s="1"/>
  <c r="B325" i="1"/>
  <c r="D324" i="1"/>
  <c r="C324" i="1"/>
  <c r="M306" i="1"/>
  <c r="C288" i="3" s="1"/>
  <c r="A287" i="3" l="1"/>
  <c r="B290" i="5"/>
  <c r="B289" i="4"/>
  <c r="J306" i="1"/>
  <c r="K306" i="1"/>
  <c r="C291" i="5"/>
  <c r="D291" i="5"/>
  <c r="B288" i="3"/>
  <c r="H308" i="1"/>
  <c r="D325" i="1"/>
  <c r="C325" i="1"/>
  <c r="B326" i="1"/>
  <c r="E310" i="1"/>
  <c r="F309" i="1"/>
  <c r="G309" i="1" s="1"/>
  <c r="I307" i="1"/>
  <c r="K307" i="1" s="1"/>
  <c r="M307" i="1"/>
  <c r="D291" i="4" s="1"/>
  <c r="C289" i="3" l="1"/>
  <c r="D292" i="5"/>
  <c r="J307" i="1"/>
  <c r="C292" i="5"/>
  <c r="B289" i="3"/>
  <c r="A288" i="3"/>
  <c r="B290" i="4"/>
  <c r="B291" i="5"/>
  <c r="C291" i="4"/>
  <c r="E311" i="1"/>
  <c r="F310" i="1"/>
  <c r="G310" i="1" s="1"/>
  <c r="B327" i="1"/>
  <c r="D326" i="1"/>
  <c r="C326" i="1"/>
  <c r="H309" i="1"/>
  <c r="D293" i="5"/>
  <c r="C290" i="3"/>
  <c r="I308" i="1"/>
  <c r="C292" i="4" s="1"/>
  <c r="M308" i="1"/>
  <c r="D292" i="4" s="1"/>
  <c r="B291" i="4" l="1"/>
  <c r="A289" i="3"/>
  <c r="B292" i="5"/>
  <c r="J308" i="1"/>
  <c r="C293" i="5"/>
  <c r="B290" i="3"/>
  <c r="K308" i="1"/>
  <c r="H310" i="1"/>
  <c r="I309" i="1"/>
  <c r="C294" i="5" s="1"/>
  <c r="B328" i="1"/>
  <c r="D327" i="1"/>
  <c r="C327" i="1"/>
  <c r="M309" i="1"/>
  <c r="C291" i="3" s="1"/>
  <c r="E312" i="1"/>
  <c r="F311" i="1"/>
  <c r="G311" i="1" s="1"/>
  <c r="B291" i="3" l="1"/>
  <c r="C293" i="4"/>
  <c r="D293" i="4"/>
  <c r="B292" i="4"/>
  <c r="A290" i="3"/>
  <c r="B293" i="5"/>
  <c r="D294" i="5"/>
  <c r="J309" i="1"/>
  <c r="K309" i="1"/>
  <c r="H311" i="1"/>
  <c r="C328" i="1"/>
  <c r="B329" i="1"/>
  <c r="D328" i="1"/>
  <c r="E313" i="1"/>
  <c r="F312" i="1"/>
  <c r="G312" i="1" s="1"/>
  <c r="D295" i="5"/>
  <c r="I310" i="1"/>
  <c r="C294" i="4" s="1"/>
  <c r="M310" i="1"/>
  <c r="D294" i="4" s="1"/>
  <c r="C292" i="3" l="1"/>
  <c r="J310" i="1"/>
  <c r="K310" i="1"/>
  <c r="B292" i="3"/>
  <c r="B294" i="5"/>
  <c r="B293" i="4"/>
  <c r="A291" i="3"/>
  <c r="C295" i="5"/>
  <c r="H312" i="1"/>
  <c r="E314" i="1"/>
  <c r="F313" i="1"/>
  <c r="G313" i="1" s="1"/>
  <c r="B330" i="1"/>
  <c r="D329" i="1"/>
  <c r="C329" i="1"/>
  <c r="I311" i="1"/>
  <c r="C295" i="4" s="1"/>
  <c r="M311" i="1"/>
  <c r="C293" i="3" s="1"/>
  <c r="D295" i="4" l="1"/>
  <c r="D296" i="5"/>
  <c r="J311" i="1"/>
  <c r="C296" i="5"/>
  <c r="K311" i="1"/>
  <c r="B293" i="3"/>
  <c r="B294" i="4"/>
  <c r="B295" i="5"/>
  <c r="A292" i="3"/>
  <c r="H313" i="1"/>
  <c r="E315" i="1"/>
  <c r="F314" i="1"/>
  <c r="G314" i="1" s="1"/>
  <c r="D296" i="4"/>
  <c r="C296" i="4"/>
  <c r="C294" i="3"/>
  <c r="I312" i="1"/>
  <c r="B294" i="3" s="1"/>
  <c r="B331" i="1"/>
  <c r="D330" i="1"/>
  <c r="C330" i="1"/>
  <c r="M312" i="1"/>
  <c r="D297" i="5" s="1"/>
  <c r="K312" i="1" l="1"/>
  <c r="C297" i="5"/>
  <c r="J312" i="1"/>
  <c r="B295" i="4"/>
  <c r="A293" i="3"/>
  <c r="B296" i="5"/>
  <c r="H314" i="1"/>
  <c r="B332" i="1"/>
  <c r="D331" i="1"/>
  <c r="C331" i="1"/>
  <c r="E316" i="1"/>
  <c r="F315" i="1"/>
  <c r="G315" i="1" s="1"/>
  <c r="C298" i="5"/>
  <c r="D297" i="4"/>
  <c r="B295" i="3"/>
  <c r="K313" i="1"/>
  <c r="J313" i="1"/>
  <c r="A295" i="3" s="1"/>
  <c r="I313" i="1"/>
  <c r="C297" i="4" s="1"/>
  <c r="M313" i="1"/>
  <c r="C295" i="3" s="1"/>
  <c r="B297" i="4" l="1"/>
  <c r="B298" i="5"/>
  <c r="D298" i="5"/>
  <c r="A294" i="3"/>
  <c r="B297" i="5"/>
  <c r="B296" i="4"/>
  <c r="H315" i="1"/>
  <c r="E317" i="1"/>
  <c r="F316" i="1"/>
  <c r="G316" i="1" s="1"/>
  <c r="B333" i="1"/>
  <c r="D332" i="1"/>
  <c r="C332" i="1"/>
  <c r="I314" i="1"/>
  <c r="B296" i="3" s="1"/>
  <c r="M314" i="1"/>
  <c r="C296" i="3" s="1"/>
  <c r="D298" i="4" l="1"/>
  <c r="J314" i="1"/>
  <c r="C299" i="5"/>
  <c r="K314" i="1"/>
  <c r="D299" i="5"/>
  <c r="C298" i="4"/>
  <c r="H316" i="1"/>
  <c r="E318" i="1"/>
  <c r="F317" i="1"/>
  <c r="G317" i="1" s="1"/>
  <c r="D333" i="1"/>
  <c r="C333" i="1"/>
  <c r="B334" i="1"/>
  <c r="I315" i="1"/>
  <c r="B297" i="3" s="1"/>
  <c r="M315" i="1"/>
  <c r="C297" i="3" s="1"/>
  <c r="C299" i="4" l="1"/>
  <c r="D299" i="4"/>
  <c r="K315" i="1"/>
  <c r="D300" i="5"/>
  <c r="J315" i="1"/>
  <c r="C300" i="5"/>
  <c r="B298" i="4"/>
  <c r="B299" i="5"/>
  <c r="A296" i="3"/>
  <c r="H317" i="1"/>
  <c r="B335" i="1"/>
  <c r="D334" i="1"/>
  <c r="C334" i="1"/>
  <c r="E319" i="1"/>
  <c r="F318" i="1"/>
  <c r="G318" i="1" s="1"/>
  <c r="D301" i="5"/>
  <c r="I316" i="1"/>
  <c r="C300" i="4" s="1"/>
  <c r="M316" i="1"/>
  <c r="D300" i="4" s="1"/>
  <c r="C298" i="3" l="1"/>
  <c r="J316" i="1"/>
  <c r="K316" i="1"/>
  <c r="C301" i="5"/>
  <c r="B298" i="3"/>
  <c r="B299" i="4"/>
  <c r="A297" i="3"/>
  <c r="B300" i="5"/>
  <c r="H318" i="1"/>
  <c r="E320" i="1"/>
  <c r="F319" i="1"/>
  <c r="G319" i="1" s="1"/>
  <c r="B336" i="1"/>
  <c r="D335" i="1"/>
  <c r="C335" i="1"/>
  <c r="C301" i="4"/>
  <c r="K317" i="1"/>
  <c r="J317" i="1"/>
  <c r="B301" i="4" s="1"/>
  <c r="I317" i="1"/>
  <c r="C302" i="5" s="1"/>
  <c r="M317" i="1"/>
  <c r="D301" i="4" s="1"/>
  <c r="A299" i="3" l="1"/>
  <c r="B299" i="3"/>
  <c r="B302" i="5"/>
  <c r="D302" i="5"/>
  <c r="C299" i="3"/>
  <c r="A298" i="3"/>
  <c r="B300" i="4"/>
  <c r="B301" i="5"/>
  <c r="H319" i="1"/>
  <c r="C336" i="1"/>
  <c r="B337" i="1"/>
  <c r="D336" i="1"/>
  <c r="E321" i="1"/>
  <c r="F320" i="1"/>
  <c r="G320" i="1" s="1"/>
  <c r="D303" i="5"/>
  <c r="D302" i="4"/>
  <c r="C300" i="3"/>
  <c r="I318" i="1"/>
  <c r="C302" i="4" s="1"/>
  <c r="M318" i="1"/>
  <c r="C303" i="5" l="1"/>
  <c r="K318" i="1"/>
  <c r="B300" i="3"/>
  <c r="J318" i="1"/>
  <c r="H320" i="1"/>
  <c r="E322" i="1"/>
  <c r="F321" i="1"/>
  <c r="G321" i="1" s="1"/>
  <c r="B338" i="1"/>
  <c r="D337" i="1"/>
  <c r="C337" i="1"/>
  <c r="I319" i="1"/>
  <c r="B301" i="3" s="1"/>
  <c r="M319" i="1"/>
  <c r="C301" i="3" s="1"/>
  <c r="C303" i="4" l="1"/>
  <c r="C304" i="5"/>
  <c r="B302" i="4"/>
  <c r="A300" i="3"/>
  <c r="B303" i="5"/>
  <c r="D303" i="4"/>
  <c r="J319" i="1"/>
  <c r="K319" i="1"/>
  <c r="D304" i="5"/>
  <c r="H321" i="1"/>
  <c r="E323" i="1"/>
  <c r="F322" i="1"/>
  <c r="G322" i="1" s="1"/>
  <c r="I320" i="1"/>
  <c r="C305" i="5" s="1"/>
  <c r="M320" i="1"/>
  <c r="C302" i="3" s="1"/>
  <c r="B339" i="1"/>
  <c r="D338" i="1"/>
  <c r="C338" i="1"/>
  <c r="B302" i="3" l="1"/>
  <c r="C304" i="4"/>
  <c r="D304" i="4"/>
  <c r="J320" i="1"/>
  <c r="D305" i="5"/>
  <c r="A301" i="3"/>
  <c r="B304" i="5"/>
  <c r="B303" i="4"/>
  <c r="K320" i="1"/>
  <c r="H322" i="1"/>
  <c r="B340" i="1"/>
  <c r="D339" i="1"/>
  <c r="C339" i="1"/>
  <c r="E324" i="1"/>
  <c r="F323" i="1"/>
  <c r="G323" i="1" s="1"/>
  <c r="D306" i="5"/>
  <c r="I321" i="1"/>
  <c r="C305" i="4" s="1"/>
  <c r="M321" i="1"/>
  <c r="D305" i="4" s="1"/>
  <c r="J321" i="1" l="1"/>
  <c r="B305" i="4" s="1"/>
  <c r="B303" i="3"/>
  <c r="K321" i="1"/>
  <c r="C303" i="3"/>
  <c r="C306" i="5"/>
  <c r="B306" i="5"/>
  <c r="A303" i="3"/>
  <c r="B304" i="4"/>
  <c r="A302" i="3"/>
  <c r="B305" i="5"/>
  <c r="H323" i="1"/>
  <c r="E325" i="1"/>
  <c r="F324" i="1"/>
  <c r="G324" i="1" s="1"/>
  <c r="B341" i="1"/>
  <c r="D340" i="1"/>
  <c r="C340" i="1"/>
  <c r="I322" i="1"/>
  <c r="B304" i="3" s="1"/>
  <c r="M322" i="1"/>
  <c r="D307" i="5" s="1"/>
  <c r="J322" i="1" l="1"/>
  <c r="K322" i="1"/>
  <c r="C307" i="5"/>
  <c r="C306" i="4"/>
  <c r="D306" i="4"/>
  <c r="C304" i="3"/>
  <c r="H324" i="1"/>
  <c r="D341" i="1"/>
  <c r="C341" i="1"/>
  <c r="B342" i="1"/>
  <c r="E326" i="1"/>
  <c r="F325" i="1"/>
  <c r="G325" i="1" s="1"/>
  <c r="I323" i="1"/>
  <c r="K323" i="1" s="1"/>
  <c r="M323" i="1"/>
  <c r="C305" i="3" s="1"/>
  <c r="C307" i="4" l="1"/>
  <c r="D308" i="5"/>
  <c r="D307" i="4"/>
  <c r="C308" i="5"/>
  <c r="J323" i="1"/>
  <c r="B305" i="3"/>
  <c r="B306" i="4"/>
  <c r="B307" i="5"/>
  <c r="A304" i="3"/>
  <c r="H325" i="1"/>
  <c r="B343" i="1"/>
  <c r="D342" i="1"/>
  <c r="C342" i="1"/>
  <c r="D308" i="4"/>
  <c r="I324" i="1"/>
  <c r="B306" i="3" s="1"/>
  <c r="E327" i="1"/>
  <c r="F326" i="1"/>
  <c r="G326" i="1" s="1"/>
  <c r="M324" i="1"/>
  <c r="C306" i="3" s="1"/>
  <c r="J324" i="1" l="1"/>
  <c r="C309" i="5"/>
  <c r="D309" i="5"/>
  <c r="C308" i="4"/>
  <c r="K324" i="1"/>
  <c r="B307" i="4"/>
  <c r="A305" i="3"/>
  <c r="B308" i="5"/>
  <c r="H326" i="1"/>
  <c r="B344" i="1"/>
  <c r="D343" i="1"/>
  <c r="C343" i="1"/>
  <c r="D309" i="4"/>
  <c r="I325" i="1"/>
  <c r="J325" i="1" s="1"/>
  <c r="E328" i="1"/>
  <c r="F327" i="1"/>
  <c r="G327" i="1" s="1"/>
  <c r="M325" i="1"/>
  <c r="C307" i="3" s="1"/>
  <c r="C309" i="4" l="1"/>
  <c r="B309" i="4"/>
  <c r="A307" i="3"/>
  <c r="B310" i="5"/>
  <c r="C310" i="5"/>
  <c r="D310" i="5"/>
  <c r="K325" i="1"/>
  <c r="B307" i="3"/>
  <c r="B308" i="4"/>
  <c r="B309" i="5"/>
  <c r="A306" i="3"/>
  <c r="H327" i="1"/>
  <c r="C344" i="1"/>
  <c r="B345" i="1"/>
  <c r="D344" i="1"/>
  <c r="D311" i="5"/>
  <c r="I326" i="1"/>
  <c r="K326" i="1" s="1"/>
  <c r="E329" i="1"/>
  <c r="F328" i="1"/>
  <c r="G328" i="1" s="1"/>
  <c r="M326" i="1"/>
  <c r="D310" i="4" s="1"/>
  <c r="C308" i="3" l="1"/>
  <c r="C311" i="5"/>
  <c r="B308" i="3"/>
  <c r="C310" i="4"/>
  <c r="J326" i="1"/>
  <c r="H328" i="1"/>
  <c r="B346" i="1"/>
  <c r="D345" i="1"/>
  <c r="C345" i="1"/>
  <c r="B309" i="3"/>
  <c r="I327" i="1"/>
  <c r="C312" i="5" s="1"/>
  <c r="E330" i="1"/>
  <c r="F329" i="1"/>
  <c r="G329" i="1" s="1"/>
  <c r="M327" i="1"/>
  <c r="D312" i="5" s="1"/>
  <c r="C309" i="3" l="1"/>
  <c r="D311" i="4"/>
  <c r="B311" i="5"/>
  <c r="B310" i="4"/>
  <c r="A308" i="3"/>
  <c r="C311" i="4"/>
  <c r="J327" i="1"/>
  <c r="K327" i="1"/>
  <c r="H329" i="1"/>
  <c r="B347" i="1"/>
  <c r="D346" i="1"/>
  <c r="C346" i="1"/>
  <c r="E331" i="1"/>
  <c r="F330" i="1"/>
  <c r="G330" i="1" s="1"/>
  <c r="C313" i="5"/>
  <c r="D313" i="5"/>
  <c r="C310" i="3"/>
  <c r="I328" i="1"/>
  <c r="C312" i="4" s="1"/>
  <c r="M328" i="1"/>
  <c r="D312" i="4" s="1"/>
  <c r="J328" i="1" l="1"/>
  <c r="B313" i="5" s="1"/>
  <c r="K328" i="1"/>
  <c r="B310" i="3"/>
  <c r="A310" i="3"/>
  <c r="A309" i="3"/>
  <c r="B311" i="4"/>
  <c r="B312" i="5"/>
  <c r="B312" i="4"/>
  <c r="E332" i="1"/>
  <c r="F331" i="1"/>
  <c r="G331" i="1" s="1"/>
  <c r="H330" i="1"/>
  <c r="B348" i="1"/>
  <c r="D347" i="1"/>
  <c r="C347" i="1"/>
  <c r="D313" i="4"/>
  <c r="C313" i="4"/>
  <c r="I329" i="1"/>
  <c r="B311" i="3" s="1"/>
  <c r="M329" i="1"/>
  <c r="C311" i="3" s="1"/>
  <c r="J329" i="1" l="1"/>
  <c r="C314" i="5"/>
  <c r="K329" i="1"/>
  <c r="D314" i="5"/>
  <c r="H331" i="1"/>
  <c r="I330" i="1"/>
  <c r="B312" i="3" s="1"/>
  <c r="M330" i="1"/>
  <c r="C312" i="3" s="1"/>
  <c r="E333" i="1"/>
  <c r="F332" i="1"/>
  <c r="G332" i="1" s="1"/>
  <c r="B349" i="1"/>
  <c r="D348" i="1"/>
  <c r="C348" i="1"/>
  <c r="C314" i="4" l="1"/>
  <c r="D314" i="4"/>
  <c r="J330" i="1"/>
  <c r="K330" i="1"/>
  <c r="C315" i="5"/>
  <c r="A311" i="3"/>
  <c r="B314" i="5"/>
  <c r="B313" i="4"/>
  <c r="D315" i="5"/>
  <c r="H332" i="1"/>
  <c r="I331" i="1"/>
  <c r="J331" i="1" s="1"/>
  <c r="D349" i="1"/>
  <c r="C349" i="1"/>
  <c r="B350" i="1"/>
  <c r="E334" i="1"/>
  <c r="F333" i="1"/>
  <c r="G333" i="1" s="1"/>
  <c r="M331" i="1"/>
  <c r="C313" i="3" s="1"/>
  <c r="K331" i="1" l="1"/>
  <c r="D315" i="4"/>
  <c r="B316" i="5"/>
  <c r="B315" i="4"/>
  <c r="A313" i="3"/>
  <c r="B313" i="3"/>
  <c r="C315" i="4"/>
  <c r="C316" i="5"/>
  <c r="D316" i="5"/>
  <c r="B314" i="4"/>
  <c r="A312" i="3"/>
  <c r="B315" i="5"/>
  <c r="H333" i="1"/>
  <c r="E335" i="1"/>
  <c r="F334" i="1"/>
  <c r="G334" i="1" s="1"/>
  <c r="K332" i="1"/>
  <c r="I332" i="1"/>
  <c r="C316" i="4" s="1"/>
  <c r="B351" i="1"/>
  <c r="D350" i="1"/>
  <c r="C350" i="1"/>
  <c r="M332" i="1"/>
  <c r="D316" i="4" s="1"/>
  <c r="J332" i="1" l="1"/>
  <c r="B316" i="4" s="1"/>
  <c r="D317" i="5"/>
  <c r="B314" i="3"/>
  <c r="C314" i="3"/>
  <c r="C317" i="5"/>
  <c r="H334" i="1"/>
  <c r="B352" i="1"/>
  <c r="D351" i="1"/>
  <c r="C351" i="1"/>
  <c r="E336" i="1"/>
  <c r="F335" i="1"/>
  <c r="G335" i="1" s="1"/>
  <c r="I333" i="1"/>
  <c r="B315" i="3" s="1"/>
  <c r="M333" i="1"/>
  <c r="C315" i="3" s="1"/>
  <c r="C317" i="4" l="1"/>
  <c r="A314" i="3"/>
  <c r="B317" i="5"/>
  <c r="D317" i="4"/>
  <c r="K333" i="1"/>
  <c r="C318" i="5"/>
  <c r="J333" i="1"/>
  <c r="D318" i="5"/>
  <c r="H335" i="1"/>
  <c r="C352" i="1"/>
  <c r="B353" i="1"/>
  <c r="D352" i="1"/>
  <c r="I334" i="1"/>
  <c r="B316" i="3" s="1"/>
  <c r="J334" i="1"/>
  <c r="B319" i="5" s="1"/>
  <c r="E337" i="1"/>
  <c r="F336" i="1"/>
  <c r="G336" i="1" s="1"/>
  <c r="M334" i="1"/>
  <c r="C316" i="3" s="1"/>
  <c r="A316" i="3" l="1"/>
  <c r="C318" i="4"/>
  <c r="B318" i="4"/>
  <c r="B317" i="4"/>
  <c r="B318" i="5"/>
  <c r="A315" i="3"/>
  <c r="C319" i="5"/>
  <c r="D318" i="4"/>
  <c r="K334" i="1"/>
  <c r="D319" i="5"/>
  <c r="H336" i="1"/>
  <c r="B354" i="1"/>
  <c r="D353" i="1"/>
  <c r="C353" i="1"/>
  <c r="E338" i="1"/>
  <c r="F337" i="1"/>
  <c r="G337" i="1" s="1"/>
  <c r="C317" i="3"/>
  <c r="I335" i="1"/>
  <c r="C320" i="5" s="1"/>
  <c r="M335" i="1"/>
  <c r="D319" i="4" s="1"/>
  <c r="J335" i="1" l="1"/>
  <c r="B320" i="5" s="1"/>
  <c r="B317" i="3"/>
  <c r="K335" i="1"/>
  <c r="C319" i="4"/>
  <c r="D320" i="5"/>
  <c r="A317" i="3"/>
  <c r="B319" i="4"/>
  <c r="H337" i="1"/>
  <c r="E339" i="1"/>
  <c r="F338" i="1"/>
  <c r="G338" i="1" s="1"/>
  <c r="B355" i="1"/>
  <c r="D354" i="1"/>
  <c r="C354" i="1"/>
  <c r="C318" i="3"/>
  <c r="I336" i="1"/>
  <c r="K336" i="1" s="1"/>
  <c r="M336" i="1"/>
  <c r="D321" i="5" s="1"/>
  <c r="C321" i="5" l="1"/>
  <c r="B318" i="3"/>
  <c r="C320" i="4"/>
  <c r="D320" i="4"/>
  <c r="J336" i="1"/>
  <c r="H338" i="1"/>
  <c r="E340" i="1"/>
  <c r="F339" i="1"/>
  <c r="G339" i="1" s="1"/>
  <c r="D321" i="4"/>
  <c r="C321" i="4"/>
  <c r="C319" i="3"/>
  <c r="B319" i="3"/>
  <c r="I337" i="1"/>
  <c r="C322" i="5" s="1"/>
  <c r="M337" i="1"/>
  <c r="D322" i="5" s="1"/>
  <c r="B356" i="1"/>
  <c r="D355" i="1"/>
  <c r="C355" i="1"/>
  <c r="B321" i="5" l="1"/>
  <c r="A318" i="3"/>
  <c r="B320" i="4"/>
  <c r="J337" i="1"/>
  <c r="K337" i="1"/>
  <c r="H339" i="1"/>
  <c r="B357" i="1"/>
  <c r="D356" i="1"/>
  <c r="C356" i="1"/>
  <c r="E341" i="1"/>
  <c r="F340" i="1"/>
  <c r="G340" i="1" s="1"/>
  <c r="I338" i="1"/>
  <c r="B320" i="3" s="1"/>
  <c r="M338" i="1"/>
  <c r="C320" i="3" s="1"/>
  <c r="C322" i="4" l="1"/>
  <c r="J338" i="1"/>
  <c r="K338" i="1"/>
  <c r="C323" i="5"/>
  <c r="D322" i="4"/>
  <c r="D323" i="5"/>
  <c r="A319" i="3"/>
  <c r="B321" i="4"/>
  <c r="B322" i="5"/>
  <c r="E342" i="1"/>
  <c r="F341" i="1"/>
  <c r="G341" i="1" s="1"/>
  <c r="D357" i="1"/>
  <c r="C357" i="1"/>
  <c r="B358" i="1"/>
  <c r="D324" i="5"/>
  <c r="C321" i="3"/>
  <c r="J339" i="1"/>
  <c r="B323" i="4" s="1"/>
  <c r="I339" i="1"/>
  <c r="C324" i="5" s="1"/>
  <c r="K339" i="1"/>
  <c r="H340" i="1"/>
  <c r="M339" i="1"/>
  <c r="D323" i="4" s="1"/>
  <c r="B324" i="5" l="1"/>
  <c r="A321" i="3"/>
  <c r="B321" i="3"/>
  <c r="C323" i="4"/>
  <c r="B322" i="4"/>
  <c r="A320" i="3"/>
  <c r="B323" i="5"/>
  <c r="H341" i="1"/>
  <c r="C322" i="3"/>
  <c r="B322" i="3"/>
  <c r="I340" i="1"/>
  <c r="C324" i="4" s="1"/>
  <c r="M340" i="1"/>
  <c r="D325" i="5" s="1"/>
  <c r="B359" i="1"/>
  <c r="D358" i="1"/>
  <c r="C358" i="1"/>
  <c r="E343" i="1"/>
  <c r="F342" i="1"/>
  <c r="G342" i="1" s="1"/>
  <c r="D324" i="4" l="1"/>
  <c r="J340" i="1"/>
  <c r="K340" i="1"/>
  <c r="C325" i="5"/>
  <c r="H342" i="1"/>
  <c r="B360" i="1"/>
  <c r="D359" i="1"/>
  <c r="C359" i="1"/>
  <c r="E344" i="1"/>
  <c r="F343" i="1"/>
  <c r="G343" i="1" s="1"/>
  <c r="C325" i="4"/>
  <c r="C323" i="3"/>
  <c r="I341" i="1"/>
  <c r="B323" i="3" s="1"/>
  <c r="M341" i="1"/>
  <c r="D326" i="5" s="1"/>
  <c r="D325" i="4" l="1"/>
  <c r="J341" i="1"/>
  <c r="K341" i="1"/>
  <c r="C326" i="5"/>
  <c r="A322" i="3"/>
  <c r="B325" i="5"/>
  <c r="B324" i="4"/>
  <c r="H343" i="1"/>
  <c r="E345" i="1"/>
  <c r="F344" i="1"/>
  <c r="G344" i="1" s="1"/>
  <c r="C360" i="1"/>
  <c r="B361" i="1"/>
  <c r="D360" i="1"/>
  <c r="C324" i="3"/>
  <c r="I342" i="1"/>
  <c r="B324" i="3" s="1"/>
  <c r="M342" i="1"/>
  <c r="D326" i="4" s="1"/>
  <c r="C326" i="4" l="1"/>
  <c r="C327" i="5"/>
  <c r="D327" i="5"/>
  <c r="J342" i="1"/>
  <c r="K342" i="1"/>
  <c r="A323" i="3"/>
  <c r="B326" i="5"/>
  <c r="B325" i="4"/>
  <c r="H344" i="1"/>
  <c r="B362" i="1"/>
  <c r="D361" i="1"/>
  <c r="C361" i="1"/>
  <c r="E346" i="1"/>
  <c r="F345" i="1"/>
  <c r="G345" i="1" s="1"/>
  <c r="D328" i="5"/>
  <c r="C328" i="5"/>
  <c r="C327" i="4"/>
  <c r="C325" i="3"/>
  <c r="B325" i="3"/>
  <c r="K343" i="1"/>
  <c r="J343" i="1"/>
  <c r="B328" i="5" s="1"/>
  <c r="I343" i="1"/>
  <c r="M343" i="1"/>
  <c r="D327" i="4" s="1"/>
  <c r="A325" i="3" l="1"/>
  <c r="B327" i="4"/>
  <c r="B326" i="4"/>
  <c r="A324" i="3"/>
  <c r="B327" i="5"/>
  <c r="H345" i="1"/>
  <c r="B363" i="1"/>
  <c r="D362" i="1"/>
  <c r="C362" i="1"/>
  <c r="I344" i="1"/>
  <c r="B326" i="3" s="1"/>
  <c r="E347" i="1"/>
  <c r="F346" i="1"/>
  <c r="G346" i="1" s="1"/>
  <c r="M344" i="1"/>
  <c r="D329" i="5" s="1"/>
  <c r="D328" i="4" l="1"/>
  <c r="C328" i="4"/>
  <c r="C326" i="3"/>
  <c r="J344" i="1"/>
  <c r="K344" i="1"/>
  <c r="C329" i="5"/>
  <c r="H346" i="1"/>
  <c r="E348" i="1"/>
  <c r="F347" i="1"/>
  <c r="G347" i="1" s="1"/>
  <c r="B364" i="1"/>
  <c r="D363" i="1"/>
  <c r="C363" i="1"/>
  <c r="I345" i="1"/>
  <c r="C329" i="4" s="1"/>
  <c r="M345" i="1"/>
  <c r="D329" i="4" s="1"/>
  <c r="C330" i="5" l="1"/>
  <c r="D330" i="5"/>
  <c r="J345" i="1"/>
  <c r="B329" i="5"/>
  <c r="A326" i="3"/>
  <c r="B328" i="4"/>
  <c r="B327" i="3"/>
  <c r="K345" i="1"/>
  <c r="C327" i="3"/>
  <c r="H347" i="1"/>
  <c r="B365" i="1"/>
  <c r="D364" i="1"/>
  <c r="C364" i="1"/>
  <c r="E349" i="1"/>
  <c r="F348" i="1"/>
  <c r="G348" i="1" s="1"/>
  <c r="D331" i="5"/>
  <c r="C330" i="4"/>
  <c r="C328" i="3"/>
  <c r="B328" i="3"/>
  <c r="I346" i="1"/>
  <c r="C331" i="5" s="1"/>
  <c r="M346" i="1"/>
  <c r="D330" i="4" s="1"/>
  <c r="B329" i="4" l="1"/>
  <c r="A327" i="3"/>
  <c r="B330" i="5"/>
  <c r="J346" i="1"/>
  <c r="K346" i="1"/>
  <c r="E350" i="1"/>
  <c r="F349" i="1"/>
  <c r="G349" i="1" s="1"/>
  <c r="H348" i="1"/>
  <c r="M348" i="1" s="1"/>
  <c r="D365" i="1"/>
  <c r="C365" i="1"/>
  <c r="B366" i="1"/>
  <c r="I347" i="1"/>
  <c r="C331" i="4" s="1"/>
  <c r="M347" i="1"/>
  <c r="D331" i="4" s="1"/>
  <c r="K347" i="1" l="1"/>
  <c r="C332" i="5"/>
  <c r="D332" i="5"/>
  <c r="C329" i="3"/>
  <c r="B331" i="5"/>
  <c r="B330" i="4"/>
  <c r="A328" i="3"/>
  <c r="J347" i="1"/>
  <c r="B329" i="3"/>
  <c r="H349" i="1"/>
  <c r="D333" i="5"/>
  <c r="C333" i="5"/>
  <c r="D332" i="4"/>
  <c r="C332" i="4"/>
  <c r="C330" i="3"/>
  <c r="B330" i="3"/>
  <c r="K348" i="1"/>
  <c r="I348" i="1"/>
  <c r="J348" i="1" s="1"/>
  <c r="B367" i="1"/>
  <c r="D366" i="1"/>
  <c r="C366" i="1"/>
  <c r="E351" i="1"/>
  <c r="F350" i="1"/>
  <c r="G350" i="1" s="1"/>
  <c r="A330" i="3" l="1"/>
  <c r="B333" i="5"/>
  <c r="B332" i="4"/>
  <c r="B331" i="4"/>
  <c r="A329" i="3"/>
  <c r="B332" i="5"/>
  <c r="H350" i="1"/>
  <c r="D334" i="5"/>
  <c r="C333" i="4"/>
  <c r="C331" i="3"/>
  <c r="B331" i="3"/>
  <c r="I349" i="1"/>
  <c r="C334" i="5" s="1"/>
  <c r="B368" i="1"/>
  <c r="D367" i="1"/>
  <c r="C367" i="1"/>
  <c r="E352" i="1"/>
  <c r="F351" i="1"/>
  <c r="G351" i="1" s="1"/>
  <c r="M349" i="1"/>
  <c r="D333" i="4" s="1"/>
  <c r="J349" i="1" l="1"/>
  <c r="K349" i="1"/>
  <c r="H351" i="1"/>
  <c r="C368" i="1"/>
  <c r="B369" i="1"/>
  <c r="D368" i="1"/>
  <c r="E353" i="1"/>
  <c r="F352" i="1"/>
  <c r="G352" i="1" s="1"/>
  <c r="D334" i="4"/>
  <c r="C332" i="3"/>
  <c r="I350" i="1"/>
  <c r="B332" i="3" s="1"/>
  <c r="J350" i="1"/>
  <c r="B335" i="5" s="1"/>
  <c r="M350" i="1"/>
  <c r="D335" i="5" s="1"/>
  <c r="A332" i="3" l="1"/>
  <c r="B334" i="4"/>
  <c r="C334" i="4"/>
  <c r="C335" i="5"/>
  <c r="K350" i="1"/>
  <c r="B334" i="5"/>
  <c r="B333" i="4"/>
  <c r="A331" i="3"/>
  <c r="H352" i="1"/>
  <c r="M352" i="1" s="1"/>
  <c r="B370" i="1"/>
  <c r="D369" i="1"/>
  <c r="C369" i="1"/>
  <c r="D335" i="4"/>
  <c r="C335" i="4"/>
  <c r="I351" i="1"/>
  <c r="B333" i="3" s="1"/>
  <c r="E354" i="1"/>
  <c r="F353" i="1"/>
  <c r="G353" i="1" s="1"/>
  <c r="M351" i="1"/>
  <c r="C333" i="3" s="1"/>
  <c r="C336" i="5" l="1"/>
  <c r="J351" i="1"/>
  <c r="K351" i="1"/>
  <c r="D336" i="5"/>
  <c r="H353" i="1"/>
  <c r="E355" i="1"/>
  <c r="F354" i="1"/>
  <c r="G354" i="1" s="1"/>
  <c r="B371" i="1"/>
  <c r="D370" i="1"/>
  <c r="C370" i="1"/>
  <c r="D337" i="5"/>
  <c r="D336" i="4"/>
  <c r="C334" i="3"/>
  <c r="I352" i="1"/>
  <c r="B334" i="3" s="1"/>
  <c r="J352" i="1" l="1"/>
  <c r="C336" i="4"/>
  <c r="K352" i="1"/>
  <c r="C337" i="5"/>
  <c r="B335" i="4"/>
  <c r="B336" i="5"/>
  <c r="A333" i="3"/>
  <c r="H354" i="1"/>
  <c r="B372" i="1"/>
  <c r="D371" i="1"/>
  <c r="C371" i="1"/>
  <c r="E356" i="1"/>
  <c r="F355" i="1"/>
  <c r="G355" i="1" s="1"/>
  <c r="D338" i="5"/>
  <c r="C335" i="3"/>
  <c r="I353" i="1"/>
  <c r="C337" i="4" s="1"/>
  <c r="M353" i="1"/>
  <c r="D337" i="4" s="1"/>
  <c r="K353" i="1" l="1"/>
  <c r="C338" i="5"/>
  <c r="J353" i="1"/>
  <c r="A334" i="3"/>
  <c r="B337" i="5"/>
  <c r="B336" i="4"/>
  <c r="B335" i="3"/>
  <c r="H355" i="1"/>
  <c r="E357" i="1"/>
  <c r="F356" i="1"/>
  <c r="G356" i="1" s="1"/>
  <c r="B373" i="1"/>
  <c r="D372" i="1"/>
  <c r="C372" i="1"/>
  <c r="D339" i="5"/>
  <c r="D338" i="4"/>
  <c r="C336" i="3"/>
  <c r="I354" i="1"/>
  <c r="C338" i="4" s="1"/>
  <c r="M354" i="1"/>
  <c r="K354" i="1" l="1"/>
  <c r="C339" i="5"/>
  <c r="B336" i="3"/>
  <c r="J354" i="1"/>
  <c r="B338" i="5"/>
  <c r="A335" i="3"/>
  <c r="B337" i="4"/>
  <c r="H356" i="1"/>
  <c r="E358" i="1"/>
  <c r="F357" i="1"/>
  <c r="G357" i="1" s="1"/>
  <c r="D340" i="5"/>
  <c r="D339" i="4"/>
  <c r="C340" i="5"/>
  <c r="B337" i="3"/>
  <c r="C337" i="3"/>
  <c r="I355" i="1"/>
  <c r="J355" i="1" s="1"/>
  <c r="K355" i="1"/>
  <c r="D373" i="1"/>
  <c r="C373" i="1"/>
  <c r="B374" i="1"/>
  <c r="M355" i="1"/>
  <c r="A337" i="3" l="1"/>
  <c r="B340" i="5"/>
  <c r="B339" i="4"/>
  <c r="C339" i="4"/>
  <c r="B338" i="4"/>
  <c r="B339" i="5"/>
  <c r="A336" i="3"/>
  <c r="H357" i="1"/>
  <c r="B375" i="1"/>
  <c r="D374" i="1"/>
  <c r="C374" i="1"/>
  <c r="E359" i="1"/>
  <c r="F358" i="1"/>
  <c r="G358" i="1" s="1"/>
  <c r="D341" i="5"/>
  <c r="D340" i="4"/>
  <c r="C338" i="3"/>
  <c r="I356" i="1"/>
  <c r="C340" i="4" s="1"/>
  <c r="M356" i="1"/>
  <c r="C341" i="5" l="1"/>
  <c r="B338" i="3"/>
  <c r="J356" i="1"/>
  <c r="K356" i="1"/>
  <c r="H358" i="1"/>
  <c r="B376" i="1"/>
  <c r="D375" i="1"/>
  <c r="C375" i="1"/>
  <c r="E360" i="1"/>
  <c r="F359" i="1"/>
  <c r="G359" i="1" s="1"/>
  <c r="C339" i="3"/>
  <c r="I357" i="1"/>
  <c r="B339" i="3" s="1"/>
  <c r="M357" i="1"/>
  <c r="D342" i="5" s="1"/>
  <c r="C341" i="4" l="1"/>
  <c r="D341" i="4"/>
  <c r="J357" i="1"/>
  <c r="B340" i="4"/>
  <c r="A338" i="3"/>
  <c r="B341" i="5"/>
  <c r="K357" i="1"/>
  <c r="C342" i="5"/>
  <c r="H359" i="1"/>
  <c r="C376" i="1"/>
  <c r="B377" i="1"/>
  <c r="D376" i="1"/>
  <c r="I358" i="1"/>
  <c r="B340" i="3" s="1"/>
  <c r="M358" i="1"/>
  <c r="D342" i="4" s="1"/>
  <c r="E361" i="1"/>
  <c r="F360" i="1"/>
  <c r="G360" i="1" s="1"/>
  <c r="J358" i="1" l="1"/>
  <c r="K358" i="1"/>
  <c r="C342" i="4"/>
  <c r="C343" i="5"/>
  <c r="C340" i="3"/>
  <c r="A339" i="3"/>
  <c r="B342" i="5"/>
  <c r="B341" i="4"/>
  <c r="D343" i="5"/>
  <c r="H360" i="1"/>
  <c r="E362" i="1"/>
  <c r="F361" i="1"/>
  <c r="G361" i="1" s="1"/>
  <c r="B378" i="1"/>
  <c r="D377" i="1"/>
  <c r="C377" i="1"/>
  <c r="D344" i="5"/>
  <c r="C343" i="4"/>
  <c r="C341" i="3"/>
  <c r="B341" i="3"/>
  <c r="A341" i="3"/>
  <c r="J359" i="1"/>
  <c r="B344" i="5" s="1"/>
  <c r="I359" i="1"/>
  <c r="C344" i="5" s="1"/>
  <c r="M359" i="1"/>
  <c r="D343" i="4" s="1"/>
  <c r="B343" i="4" l="1"/>
  <c r="K359" i="1"/>
  <c r="A340" i="3"/>
  <c r="B342" i="4"/>
  <c r="B343" i="5"/>
  <c r="H361" i="1"/>
  <c r="E363" i="1"/>
  <c r="F362" i="1"/>
  <c r="G362" i="1" s="1"/>
  <c r="B342" i="3"/>
  <c r="I360" i="1"/>
  <c r="C345" i="5" s="1"/>
  <c r="B379" i="1"/>
  <c r="D378" i="1"/>
  <c r="C378" i="1"/>
  <c r="M360" i="1"/>
  <c r="D345" i="5" s="1"/>
  <c r="C342" i="3" l="1"/>
  <c r="C344" i="4"/>
  <c r="D344" i="4"/>
  <c r="J360" i="1"/>
  <c r="K360" i="1"/>
  <c r="H362" i="1"/>
  <c r="E364" i="1"/>
  <c r="F363" i="1"/>
  <c r="G363" i="1" s="1"/>
  <c r="D346" i="5"/>
  <c r="C345" i="4"/>
  <c r="B343" i="3"/>
  <c r="I361" i="1"/>
  <c r="C346" i="5" s="1"/>
  <c r="B380" i="1"/>
  <c r="D379" i="1"/>
  <c r="C379" i="1"/>
  <c r="M361" i="1"/>
  <c r="D345" i="4" s="1"/>
  <c r="C343" i="3" l="1"/>
  <c r="A342" i="3"/>
  <c r="B345" i="5"/>
  <c r="B344" i="4"/>
  <c r="J361" i="1"/>
  <c r="K361" i="1"/>
  <c r="H363" i="1"/>
  <c r="B381" i="1"/>
  <c r="D380" i="1"/>
  <c r="C380" i="1"/>
  <c r="E365" i="1"/>
  <c r="F364" i="1"/>
  <c r="G364" i="1" s="1"/>
  <c r="D346" i="4"/>
  <c r="I362" i="1"/>
  <c r="C346" i="4" s="1"/>
  <c r="M362" i="1"/>
  <c r="C344" i="3" s="1"/>
  <c r="C347" i="5" l="1"/>
  <c r="J362" i="1"/>
  <c r="D347" i="5"/>
  <c r="B346" i="5"/>
  <c r="B345" i="4"/>
  <c r="A343" i="3"/>
  <c r="K362" i="1"/>
  <c r="B344" i="3"/>
  <c r="E366" i="1"/>
  <c r="F365" i="1"/>
  <c r="G365" i="1" s="1"/>
  <c r="D381" i="1"/>
  <c r="C381" i="1"/>
  <c r="B382" i="1"/>
  <c r="D348" i="5"/>
  <c r="D347" i="4"/>
  <c r="C345" i="3"/>
  <c r="I363" i="1"/>
  <c r="C347" i="4" s="1"/>
  <c r="K363" i="1"/>
  <c r="H364" i="1"/>
  <c r="M364" i="1" s="1"/>
  <c r="M363" i="1"/>
  <c r="C348" i="5" l="1"/>
  <c r="J363" i="1"/>
  <c r="B345" i="3"/>
  <c r="B346" i="4"/>
  <c r="A344" i="3"/>
  <c r="B347" i="5"/>
  <c r="H365" i="1"/>
  <c r="B383" i="1"/>
  <c r="D382" i="1"/>
  <c r="C382" i="1"/>
  <c r="D349" i="5"/>
  <c r="D348" i="4"/>
  <c r="B346" i="3"/>
  <c r="C346" i="3"/>
  <c r="I364" i="1"/>
  <c r="C349" i="5" s="1"/>
  <c r="E367" i="1"/>
  <c r="F366" i="1"/>
  <c r="G366" i="1" s="1"/>
  <c r="C348" i="4" l="1"/>
  <c r="J364" i="1"/>
  <c r="K364" i="1"/>
  <c r="B347" i="4"/>
  <c r="B348" i="5"/>
  <c r="A345" i="3"/>
  <c r="H366" i="1"/>
  <c r="E368" i="1"/>
  <c r="F367" i="1"/>
  <c r="G367" i="1" s="1"/>
  <c r="B384" i="1"/>
  <c r="D383" i="1"/>
  <c r="C383" i="1"/>
  <c r="C349" i="4"/>
  <c r="I365" i="1"/>
  <c r="B347" i="3" s="1"/>
  <c r="M365" i="1"/>
  <c r="C347" i="3" s="1"/>
  <c r="D349" i="4" l="1"/>
  <c r="J365" i="1"/>
  <c r="D350" i="5"/>
  <c r="K365" i="1"/>
  <c r="C350" i="5"/>
  <c r="A346" i="3"/>
  <c r="B349" i="5"/>
  <c r="B348" i="4"/>
  <c r="H367" i="1"/>
  <c r="E369" i="1"/>
  <c r="F368" i="1"/>
  <c r="G368" i="1" s="1"/>
  <c r="C384" i="1"/>
  <c r="B385" i="1"/>
  <c r="D384" i="1"/>
  <c r="D351" i="5"/>
  <c r="D350" i="4"/>
  <c r="C348" i="3"/>
  <c r="I366" i="1"/>
  <c r="C350" i="4" s="1"/>
  <c r="K366" i="1"/>
  <c r="M366" i="1"/>
  <c r="C351" i="5" l="1"/>
  <c r="B348" i="3"/>
  <c r="J366" i="1"/>
  <c r="B349" i="4"/>
  <c r="A347" i="3"/>
  <c r="B350" i="5"/>
  <c r="H368" i="1"/>
  <c r="B386" i="1"/>
  <c r="D385" i="1"/>
  <c r="C385" i="1"/>
  <c r="E370" i="1"/>
  <c r="F369" i="1"/>
  <c r="G369" i="1" s="1"/>
  <c r="D351" i="4"/>
  <c r="C349" i="3"/>
  <c r="I367" i="1"/>
  <c r="C351" i="4" s="1"/>
  <c r="M367" i="1"/>
  <c r="D352" i="5" s="1"/>
  <c r="B349" i="3" l="1"/>
  <c r="B350" i="4"/>
  <c r="B351" i="5"/>
  <c r="A348" i="3"/>
  <c r="J367" i="1"/>
  <c r="K367" i="1"/>
  <c r="C352" i="5"/>
  <c r="H369" i="1"/>
  <c r="E371" i="1"/>
  <c r="F370" i="1"/>
  <c r="G370" i="1" s="1"/>
  <c r="B387" i="1"/>
  <c r="D386" i="1"/>
  <c r="C386" i="1"/>
  <c r="D353" i="5"/>
  <c r="D352" i="4"/>
  <c r="C350" i="3"/>
  <c r="I368" i="1"/>
  <c r="C352" i="4" s="1"/>
  <c r="M368" i="1"/>
  <c r="K368" i="1" l="1"/>
  <c r="J368" i="1"/>
  <c r="C353" i="5"/>
  <c r="B350" i="3"/>
  <c r="B352" i="5"/>
  <c r="B351" i="4"/>
  <c r="A349" i="3"/>
  <c r="H370" i="1"/>
  <c r="E372" i="1"/>
  <c r="F371" i="1"/>
  <c r="G371" i="1" s="1"/>
  <c r="C353" i="4"/>
  <c r="C351" i="3"/>
  <c r="I369" i="1"/>
  <c r="B351" i="3" s="1"/>
  <c r="M369" i="1"/>
  <c r="D354" i="5" s="1"/>
  <c r="B388" i="1"/>
  <c r="D387" i="1"/>
  <c r="C387" i="1"/>
  <c r="D353" i="4" l="1"/>
  <c r="J369" i="1"/>
  <c r="K369" i="1"/>
  <c r="C354" i="5"/>
  <c r="B352" i="4"/>
  <c r="A350" i="3"/>
  <c r="B353" i="5"/>
  <c r="H371" i="1"/>
  <c r="B389" i="1"/>
  <c r="D388" i="1"/>
  <c r="C388" i="1"/>
  <c r="E373" i="1"/>
  <c r="F372" i="1"/>
  <c r="G372" i="1" s="1"/>
  <c r="D355" i="5"/>
  <c r="D354" i="4"/>
  <c r="C352" i="3"/>
  <c r="K370" i="1"/>
  <c r="J370" i="1"/>
  <c r="B354" i="4" s="1"/>
  <c r="I370" i="1"/>
  <c r="C354" i="4" s="1"/>
  <c r="M370" i="1"/>
  <c r="B355" i="5" l="1"/>
  <c r="C355" i="5"/>
  <c r="A352" i="3"/>
  <c r="B352" i="3"/>
  <c r="A351" i="3"/>
  <c r="B354" i="5"/>
  <c r="B353" i="4"/>
  <c r="E374" i="1"/>
  <c r="F373" i="1"/>
  <c r="G373" i="1" s="1"/>
  <c r="D389" i="1"/>
  <c r="C389" i="1"/>
  <c r="B390" i="1"/>
  <c r="D356" i="5"/>
  <c r="D355" i="4"/>
  <c r="C355" i="4"/>
  <c r="C353" i="3"/>
  <c r="I371" i="1"/>
  <c r="J371" i="1" s="1"/>
  <c r="K371" i="1"/>
  <c r="H372" i="1"/>
  <c r="M372" i="1" s="1"/>
  <c r="M371" i="1"/>
  <c r="B355" i="4" l="1"/>
  <c r="A353" i="3"/>
  <c r="B356" i="5"/>
  <c r="C356" i="5"/>
  <c r="B353" i="3"/>
  <c r="H373" i="1"/>
  <c r="B391" i="1"/>
  <c r="D390" i="1"/>
  <c r="C390" i="1"/>
  <c r="D357" i="5"/>
  <c r="D356" i="4"/>
  <c r="C356" i="4"/>
  <c r="B354" i="3"/>
  <c r="C354" i="3"/>
  <c r="I372" i="1"/>
  <c r="C357" i="5" s="1"/>
  <c r="E375" i="1"/>
  <c r="F374" i="1"/>
  <c r="G374" i="1" s="1"/>
  <c r="J372" i="1" l="1"/>
  <c r="K372" i="1"/>
  <c r="H374" i="1"/>
  <c r="E376" i="1"/>
  <c r="F375" i="1"/>
  <c r="G375" i="1" s="1"/>
  <c r="B392" i="1"/>
  <c r="D391" i="1"/>
  <c r="C391" i="1"/>
  <c r="C355" i="3"/>
  <c r="I373" i="1"/>
  <c r="B355" i="3" s="1"/>
  <c r="M373" i="1"/>
  <c r="D358" i="5" s="1"/>
  <c r="C357" i="4" l="1"/>
  <c r="D357" i="4"/>
  <c r="J373" i="1"/>
  <c r="K373" i="1"/>
  <c r="C358" i="5"/>
  <c r="A354" i="3"/>
  <c r="B357" i="5"/>
  <c r="B356" i="4"/>
  <c r="H375" i="1"/>
  <c r="E377" i="1"/>
  <c r="F376" i="1"/>
  <c r="G376" i="1" s="1"/>
  <c r="D359" i="5"/>
  <c r="B358" i="4"/>
  <c r="D358" i="4"/>
  <c r="I374" i="1"/>
  <c r="B356" i="3" s="1"/>
  <c r="K374" i="1"/>
  <c r="J374" i="1"/>
  <c r="A356" i="3" s="1"/>
  <c r="C392" i="1"/>
  <c r="B393" i="1"/>
  <c r="D392" i="1"/>
  <c r="M374" i="1"/>
  <c r="C356" i="3" s="1"/>
  <c r="C358" i="4" l="1"/>
  <c r="B359" i="5"/>
  <c r="C359" i="5"/>
  <c r="A355" i="3"/>
  <c r="B358" i="5"/>
  <c r="B357" i="4"/>
  <c r="H376" i="1"/>
  <c r="B394" i="1"/>
  <c r="D393" i="1"/>
  <c r="C393" i="1"/>
  <c r="E378" i="1"/>
  <c r="F377" i="1"/>
  <c r="G377" i="1" s="1"/>
  <c r="I375" i="1"/>
  <c r="J375" i="1" s="1"/>
  <c r="M375" i="1"/>
  <c r="C357" i="3" s="1"/>
  <c r="B359" i="4" l="1"/>
  <c r="A357" i="3"/>
  <c r="B360" i="5"/>
  <c r="K375" i="1"/>
  <c r="C360" i="5"/>
  <c r="D359" i="4"/>
  <c r="B357" i="3"/>
  <c r="D360" i="5"/>
  <c r="C359" i="4"/>
  <c r="H377" i="1"/>
  <c r="E379" i="1"/>
  <c r="F378" i="1"/>
  <c r="G378" i="1" s="1"/>
  <c r="B395" i="1"/>
  <c r="D394" i="1"/>
  <c r="C394" i="1"/>
  <c r="C361" i="5"/>
  <c r="B358" i="3"/>
  <c r="K376" i="1"/>
  <c r="J376" i="1"/>
  <c r="B360" i="4" s="1"/>
  <c r="I376" i="1"/>
  <c r="C360" i="4" s="1"/>
  <c r="M376" i="1"/>
  <c r="D360" i="4" s="1"/>
  <c r="C358" i="3" l="1"/>
  <c r="B361" i="5"/>
  <c r="A358" i="3"/>
  <c r="D361" i="5"/>
  <c r="H378" i="1"/>
  <c r="E380" i="1"/>
  <c r="F379" i="1"/>
  <c r="G379" i="1" s="1"/>
  <c r="C362" i="5"/>
  <c r="C361" i="4"/>
  <c r="B359" i="3"/>
  <c r="K377" i="1"/>
  <c r="I377" i="1"/>
  <c r="J377" i="1" s="1"/>
  <c r="B396" i="1"/>
  <c r="D395" i="1"/>
  <c r="C395" i="1"/>
  <c r="M377" i="1"/>
  <c r="D361" i="4" s="1"/>
  <c r="B362" i="5" l="1"/>
  <c r="B361" i="4"/>
  <c r="A359" i="3"/>
  <c r="D362" i="5"/>
  <c r="C359" i="3"/>
  <c r="H379" i="1"/>
  <c r="E381" i="1"/>
  <c r="F380" i="1"/>
  <c r="G380" i="1" s="1"/>
  <c r="B397" i="1"/>
  <c r="D396" i="1"/>
  <c r="C396" i="1"/>
  <c r="C362" i="4"/>
  <c r="I378" i="1"/>
  <c r="B360" i="3" s="1"/>
  <c r="M378" i="1"/>
  <c r="C360" i="3" s="1"/>
  <c r="D362" i="4" l="1"/>
  <c r="J378" i="1"/>
  <c r="C363" i="5"/>
  <c r="K378" i="1"/>
  <c r="D363" i="5"/>
  <c r="H380" i="1"/>
  <c r="D397" i="1"/>
  <c r="C397" i="1"/>
  <c r="B398" i="1"/>
  <c r="E382" i="1"/>
  <c r="F381" i="1"/>
  <c r="G381" i="1" s="1"/>
  <c r="D363" i="4"/>
  <c r="I379" i="1"/>
  <c r="B361" i="3" s="1"/>
  <c r="M379" i="1"/>
  <c r="C361" i="3" s="1"/>
  <c r="C363" i="4" l="1"/>
  <c r="D364" i="5"/>
  <c r="C364" i="5"/>
  <c r="K379" i="1"/>
  <c r="J379" i="1"/>
  <c r="A360" i="3"/>
  <c r="B363" i="5"/>
  <c r="B362" i="4"/>
  <c r="H381" i="1"/>
  <c r="E383" i="1"/>
  <c r="F382" i="1"/>
  <c r="G382" i="1" s="1"/>
  <c r="B399" i="1"/>
  <c r="D398" i="1"/>
  <c r="C398" i="1"/>
  <c r="D365" i="5"/>
  <c r="C365" i="5"/>
  <c r="C364" i="4"/>
  <c r="B362" i="3"/>
  <c r="C362" i="3"/>
  <c r="K380" i="1"/>
  <c r="J380" i="1"/>
  <c r="A362" i="3" s="1"/>
  <c r="I380" i="1"/>
  <c r="M380" i="1"/>
  <c r="D364" i="4" s="1"/>
  <c r="B365" i="5" l="1"/>
  <c r="B363" i="4"/>
  <c r="B364" i="5"/>
  <c r="A361" i="3"/>
  <c r="B364" i="4"/>
  <c r="H382" i="1"/>
  <c r="B400" i="1"/>
  <c r="D399" i="1"/>
  <c r="C399" i="1"/>
  <c r="E384" i="1"/>
  <c r="F383" i="1"/>
  <c r="G383" i="1" s="1"/>
  <c r="I381" i="1"/>
  <c r="C366" i="5" s="1"/>
  <c r="M381" i="1"/>
  <c r="D366" i="5" s="1"/>
  <c r="D365" i="4" l="1"/>
  <c r="K381" i="1"/>
  <c r="C365" i="4"/>
  <c r="J381" i="1"/>
  <c r="C363" i="3"/>
  <c r="B363" i="3"/>
  <c r="H383" i="1"/>
  <c r="E385" i="1"/>
  <c r="F384" i="1"/>
  <c r="G384" i="1" s="1"/>
  <c r="B401" i="1"/>
  <c r="D400" i="1"/>
  <c r="C400" i="1"/>
  <c r="I382" i="1"/>
  <c r="B364" i="3" s="1"/>
  <c r="M382" i="1"/>
  <c r="D366" i="4" s="1"/>
  <c r="J382" i="1" l="1"/>
  <c r="B365" i="4"/>
  <c r="B366" i="5"/>
  <c r="A363" i="3"/>
  <c r="C364" i="3"/>
  <c r="C366" i="4"/>
  <c r="K382" i="1"/>
  <c r="C367" i="5"/>
  <c r="D367" i="5"/>
  <c r="H384" i="1"/>
  <c r="E386" i="1"/>
  <c r="F385" i="1"/>
  <c r="G385" i="1" s="1"/>
  <c r="C367" i="4"/>
  <c r="B367" i="4"/>
  <c r="C365" i="3"/>
  <c r="J383" i="1"/>
  <c r="A365" i="3" s="1"/>
  <c r="I383" i="1"/>
  <c r="B365" i="3" s="1"/>
  <c r="M383" i="1"/>
  <c r="D368" i="5" s="1"/>
  <c r="C401" i="1"/>
  <c r="D401" i="1"/>
  <c r="B402" i="1"/>
  <c r="A364" i="3" l="1"/>
  <c r="B366" i="4"/>
  <c r="B367" i="5"/>
  <c r="D367" i="4"/>
  <c r="K383" i="1"/>
  <c r="C368" i="5"/>
  <c r="B368" i="5"/>
  <c r="H385" i="1"/>
  <c r="B403" i="1"/>
  <c r="D402" i="1"/>
  <c r="C402" i="1"/>
  <c r="E387" i="1"/>
  <c r="F386" i="1"/>
  <c r="G386" i="1" s="1"/>
  <c r="D369" i="5"/>
  <c r="D368" i="4"/>
  <c r="C366" i="3"/>
  <c r="J384" i="1"/>
  <c r="B368" i="4" s="1"/>
  <c r="I384" i="1"/>
  <c r="C368" i="4" s="1"/>
  <c r="M384" i="1"/>
  <c r="K384" i="1" l="1"/>
  <c r="B369" i="5"/>
  <c r="C369" i="5"/>
  <c r="A366" i="3"/>
  <c r="B366" i="3"/>
  <c r="H386" i="1"/>
  <c r="B404" i="1"/>
  <c r="D403" i="1"/>
  <c r="C403" i="1"/>
  <c r="C369" i="4"/>
  <c r="B367" i="3"/>
  <c r="I385" i="1"/>
  <c r="K385" i="1" s="1"/>
  <c r="E388" i="1"/>
  <c r="F387" i="1"/>
  <c r="G387" i="1" s="1"/>
  <c r="M385" i="1"/>
  <c r="D370" i="5" s="1"/>
  <c r="C367" i="3" l="1"/>
  <c r="D369" i="4"/>
  <c r="J385" i="1"/>
  <c r="C370" i="5"/>
  <c r="H387" i="1"/>
  <c r="E389" i="1"/>
  <c r="F388" i="1"/>
  <c r="G388" i="1" s="1"/>
  <c r="B405" i="1"/>
  <c r="C404" i="1"/>
  <c r="D404" i="1"/>
  <c r="C370" i="4"/>
  <c r="C368" i="3"/>
  <c r="I386" i="1"/>
  <c r="B368" i="3" s="1"/>
  <c r="M386" i="1"/>
  <c r="D370" i="4" s="1"/>
  <c r="C371" i="5" l="1"/>
  <c r="D371" i="5"/>
  <c r="A367" i="3"/>
  <c r="B370" i="5"/>
  <c r="B369" i="4"/>
  <c r="J386" i="1"/>
  <c r="K386" i="1"/>
  <c r="H388" i="1"/>
  <c r="B406" i="1"/>
  <c r="D405" i="1"/>
  <c r="C405" i="1"/>
  <c r="E390" i="1"/>
  <c r="F389" i="1"/>
  <c r="G389" i="1" s="1"/>
  <c r="D372" i="5"/>
  <c r="C372" i="5"/>
  <c r="D371" i="4"/>
  <c r="C369" i="3"/>
  <c r="I387" i="1"/>
  <c r="C371" i="4" s="1"/>
  <c r="M387" i="1"/>
  <c r="B369" i="3" l="1"/>
  <c r="A368" i="3"/>
  <c r="B371" i="5"/>
  <c r="B370" i="4"/>
  <c r="K387" i="1"/>
  <c r="J387" i="1"/>
  <c r="H389" i="1"/>
  <c r="E391" i="1"/>
  <c r="F390" i="1"/>
  <c r="G390" i="1" s="1"/>
  <c r="D406" i="1"/>
  <c r="C406" i="1"/>
  <c r="B407" i="1"/>
  <c r="D373" i="5"/>
  <c r="D372" i="4"/>
  <c r="C370" i="3"/>
  <c r="I388" i="1"/>
  <c r="C372" i="4" s="1"/>
  <c r="M388" i="1"/>
  <c r="C373" i="5" l="1"/>
  <c r="B371" i="4"/>
  <c r="B372" i="5"/>
  <c r="A369" i="3"/>
  <c r="K388" i="1"/>
  <c r="J388" i="1"/>
  <c r="B370" i="3"/>
  <c r="H390" i="1"/>
  <c r="B408" i="1"/>
  <c r="D407" i="1"/>
  <c r="C407" i="1"/>
  <c r="E392" i="1"/>
  <c r="F391" i="1"/>
  <c r="G391" i="1" s="1"/>
  <c r="D374" i="5"/>
  <c r="D373" i="4"/>
  <c r="C371" i="3"/>
  <c r="I389" i="1"/>
  <c r="C373" i="4" s="1"/>
  <c r="M389" i="1"/>
  <c r="K389" i="1" l="1"/>
  <c r="C374" i="5"/>
  <c r="B372" i="4"/>
  <c r="A370" i="3"/>
  <c r="B373" i="5"/>
  <c r="B371" i="3"/>
  <c r="J389" i="1"/>
  <c r="H391" i="1"/>
  <c r="E393" i="1"/>
  <c r="F392" i="1"/>
  <c r="G392" i="1" s="1"/>
  <c r="B409" i="1"/>
  <c r="D408" i="1"/>
  <c r="C408" i="1"/>
  <c r="D375" i="5"/>
  <c r="C374" i="4"/>
  <c r="D374" i="4"/>
  <c r="C372" i="3"/>
  <c r="I390" i="1"/>
  <c r="B372" i="3" s="1"/>
  <c r="K390" i="1"/>
  <c r="J390" i="1"/>
  <c r="B374" i="4" s="1"/>
  <c r="M390" i="1"/>
  <c r="C375" i="5" l="1"/>
  <c r="B373" i="4"/>
  <c r="A371" i="3"/>
  <c r="B374" i="5"/>
  <c r="B375" i="5"/>
  <c r="A372" i="3"/>
  <c r="H392" i="1"/>
  <c r="E394" i="1"/>
  <c r="F393" i="1"/>
  <c r="G393" i="1" s="1"/>
  <c r="C375" i="4"/>
  <c r="C373" i="3"/>
  <c r="I391" i="1"/>
  <c r="B373" i="3" s="1"/>
  <c r="C409" i="1"/>
  <c r="D409" i="1"/>
  <c r="B410" i="1"/>
  <c r="M391" i="1"/>
  <c r="D376" i="5" s="1"/>
  <c r="D375" i="4" l="1"/>
  <c r="J391" i="1"/>
  <c r="K391" i="1"/>
  <c r="C376" i="5"/>
  <c r="H393" i="1"/>
  <c r="B411" i="1"/>
  <c r="D410" i="1"/>
  <c r="C410" i="1"/>
  <c r="E395" i="1"/>
  <c r="F394" i="1"/>
  <c r="G394" i="1" s="1"/>
  <c r="B374" i="3"/>
  <c r="I392" i="1"/>
  <c r="C377" i="5" s="1"/>
  <c r="M392" i="1"/>
  <c r="D377" i="5" s="1"/>
  <c r="C376" i="4" l="1"/>
  <c r="D376" i="4"/>
  <c r="J392" i="1"/>
  <c r="K392" i="1"/>
  <c r="C374" i="3"/>
  <c r="B376" i="5"/>
  <c r="B375" i="4"/>
  <c r="A373" i="3"/>
  <c r="E396" i="1"/>
  <c r="F395" i="1"/>
  <c r="G395" i="1" s="1"/>
  <c r="H394" i="1"/>
  <c r="B412" i="1"/>
  <c r="D411" i="1"/>
  <c r="C411" i="1"/>
  <c r="D378" i="5"/>
  <c r="C378" i="5"/>
  <c r="C377" i="4"/>
  <c r="C375" i="3"/>
  <c r="B375" i="3"/>
  <c r="K393" i="1"/>
  <c r="I393" i="1"/>
  <c r="J393" i="1" s="1"/>
  <c r="M393" i="1"/>
  <c r="D377" i="4" s="1"/>
  <c r="B378" i="5" l="1"/>
  <c r="B377" i="4"/>
  <c r="A375" i="3"/>
  <c r="A374" i="3"/>
  <c r="B377" i="5"/>
  <c r="B376" i="4"/>
  <c r="H395" i="1"/>
  <c r="D379" i="5"/>
  <c r="C379" i="5"/>
  <c r="C378" i="4"/>
  <c r="C376" i="3"/>
  <c r="B376" i="3"/>
  <c r="K394" i="1"/>
  <c r="I394" i="1"/>
  <c r="J394" i="1" s="1"/>
  <c r="M394" i="1"/>
  <c r="D378" i="4" s="1"/>
  <c r="B413" i="1"/>
  <c r="C412" i="1"/>
  <c r="D412" i="1"/>
  <c r="E397" i="1"/>
  <c r="F396" i="1"/>
  <c r="G396" i="1" s="1"/>
  <c r="B379" i="5" l="1"/>
  <c r="B378" i="4"/>
  <c r="A376" i="3"/>
  <c r="H396" i="1"/>
  <c r="B414" i="1"/>
  <c r="D413" i="1"/>
  <c r="C413" i="1"/>
  <c r="E398" i="1"/>
  <c r="F397" i="1"/>
  <c r="G397" i="1" s="1"/>
  <c r="C379" i="4"/>
  <c r="C377" i="3"/>
  <c r="B377" i="3"/>
  <c r="I395" i="1"/>
  <c r="J395" i="1" s="1"/>
  <c r="K395" i="1"/>
  <c r="M395" i="1"/>
  <c r="D380" i="5" s="1"/>
  <c r="B380" i="5" l="1"/>
  <c r="A377" i="3"/>
  <c r="B379" i="4"/>
  <c r="D379" i="4"/>
  <c r="C380" i="5"/>
  <c r="H397" i="1"/>
  <c r="E399" i="1"/>
  <c r="F398" i="1"/>
  <c r="G398" i="1" s="1"/>
  <c r="D414" i="1"/>
  <c r="C414" i="1"/>
  <c r="B415" i="1"/>
  <c r="I396" i="1"/>
  <c r="B378" i="3" s="1"/>
  <c r="M396" i="1"/>
  <c r="D380" i="4" s="1"/>
  <c r="C381" i="5" l="1"/>
  <c r="D381" i="5"/>
  <c r="C380" i="4"/>
  <c r="C378" i="3"/>
  <c r="J396" i="1"/>
  <c r="K396" i="1"/>
  <c r="H398" i="1"/>
  <c r="B416" i="1"/>
  <c r="D415" i="1"/>
  <c r="C415" i="1"/>
  <c r="E400" i="1"/>
  <c r="F399" i="1"/>
  <c r="G399" i="1" s="1"/>
  <c r="D382" i="5"/>
  <c r="D381" i="4"/>
  <c r="I397" i="1"/>
  <c r="C381" i="4" s="1"/>
  <c r="M397" i="1"/>
  <c r="C379" i="3" s="1"/>
  <c r="B380" i="4" l="1"/>
  <c r="A378" i="3"/>
  <c r="B381" i="5"/>
  <c r="K397" i="1"/>
  <c r="B379" i="3"/>
  <c r="J397" i="1"/>
  <c r="C382" i="5"/>
  <c r="H399" i="1"/>
  <c r="E401" i="1"/>
  <c r="F400" i="1"/>
  <c r="G400" i="1" s="1"/>
  <c r="B417" i="1"/>
  <c r="D416" i="1"/>
  <c r="C416" i="1"/>
  <c r="D383" i="5"/>
  <c r="D382" i="4"/>
  <c r="C380" i="3"/>
  <c r="I398" i="1"/>
  <c r="J398" i="1" s="1"/>
  <c r="K398" i="1"/>
  <c r="M398" i="1"/>
  <c r="B382" i="4" l="1"/>
  <c r="B383" i="5"/>
  <c r="A380" i="3"/>
  <c r="B381" i="4"/>
  <c r="A379" i="3"/>
  <c r="B382" i="5"/>
  <c r="B380" i="3"/>
  <c r="C382" i="4"/>
  <c r="C383" i="5"/>
  <c r="H400" i="1"/>
  <c r="E402" i="1"/>
  <c r="F401" i="1"/>
  <c r="G401" i="1" s="1"/>
  <c r="C417" i="1"/>
  <c r="D417" i="1"/>
  <c r="B418" i="1"/>
  <c r="D384" i="5"/>
  <c r="C383" i="4"/>
  <c r="A381" i="3"/>
  <c r="B381" i="3"/>
  <c r="I399" i="1"/>
  <c r="C384" i="5" s="1"/>
  <c r="J399" i="1"/>
  <c r="B384" i="5" s="1"/>
  <c r="K399" i="1"/>
  <c r="M399" i="1"/>
  <c r="D383" i="4" s="1"/>
  <c r="C381" i="3" l="1"/>
  <c r="B383" i="4"/>
  <c r="H401" i="1"/>
  <c r="B419" i="1"/>
  <c r="D418" i="1"/>
  <c r="C418" i="1"/>
  <c r="E403" i="1"/>
  <c r="F402" i="1"/>
  <c r="G402" i="1" s="1"/>
  <c r="C382" i="3"/>
  <c r="B382" i="3"/>
  <c r="I400" i="1"/>
  <c r="C385" i="5" s="1"/>
  <c r="M400" i="1"/>
  <c r="D385" i="5" s="1"/>
  <c r="C384" i="4" l="1"/>
  <c r="D384" i="4"/>
  <c r="J400" i="1"/>
  <c r="K400" i="1"/>
  <c r="E404" i="1"/>
  <c r="F403" i="1"/>
  <c r="G403" i="1" s="1"/>
  <c r="H402" i="1"/>
  <c r="B420" i="1"/>
  <c r="D419" i="1"/>
  <c r="C419" i="1"/>
  <c r="D385" i="4"/>
  <c r="C385" i="4"/>
  <c r="C383" i="3"/>
  <c r="I401" i="1"/>
  <c r="B383" i="3" s="1"/>
  <c r="M401" i="1"/>
  <c r="D386" i="5" s="1"/>
  <c r="K401" i="1" l="1"/>
  <c r="C386" i="5"/>
  <c r="A382" i="3"/>
  <c r="B385" i="5"/>
  <c r="B384" i="4"/>
  <c r="J401" i="1"/>
  <c r="H403" i="1"/>
  <c r="D387" i="5"/>
  <c r="C387" i="5"/>
  <c r="C386" i="4"/>
  <c r="C384" i="3"/>
  <c r="B384" i="3"/>
  <c r="K402" i="1"/>
  <c r="I402" i="1"/>
  <c r="M402" i="1"/>
  <c r="D386" i="4" s="1"/>
  <c r="B421" i="1"/>
  <c r="C420" i="1"/>
  <c r="D420" i="1"/>
  <c r="E405" i="1"/>
  <c r="F404" i="1"/>
  <c r="G404" i="1" s="1"/>
  <c r="A383" i="3" l="1"/>
  <c r="B386" i="5"/>
  <c r="B385" i="4"/>
  <c r="J402" i="1"/>
  <c r="H404" i="1"/>
  <c r="B422" i="1"/>
  <c r="D421" i="1"/>
  <c r="C421" i="1"/>
  <c r="E406" i="1"/>
  <c r="F405" i="1"/>
  <c r="G405" i="1" s="1"/>
  <c r="C385" i="3"/>
  <c r="I403" i="1"/>
  <c r="B385" i="3" s="1"/>
  <c r="M403" i="1"/>
  <c r="D388" i="5" s="1"/>
  <c r="C387" i="4" l="1"/>
  <c r="D387" i="4"/>
  <c r="B387" i="5"/>
  <c r="B386" i="4"/>
  <c r="A384" i="3"/>
  <c r="J403" i="1"/>
  <c r="C388" i="5"/>
  <c r="K403" i="1"/>
  <c r="E407" i="1"/>
  <c r="F406" i="1"/>
  <c r="G406" i="1" s="1"/>
  <c r="H405" i="1"/>
  <c r="D422" i="1"/>
  <c r="C422" i="1"/>
  <c r="B423" i="1"/>
  <c r="D389" i="5"/>
  <c r="D388" i="4"/>
  <c r="C386" i="3"/>
  <c r="I404" i="1"/>
  <c r="C388" i="4" s="1"/>
  <c r="M404" i="1"/>
  <c r="A385" i="3" l="1"/>
  <c r="B388" i="5"/>
  <c r="B387" i="4"/>
  <c r="J404" i="1"/>
  <c r="C389" i="5"/>
  <c r="B386" i="3"/>
  <c r="K404" i="1"/>
  <c r="H406" i="1"/>
  <c r="D390" i="5"/>
  <c r="C389" i="4"/>
  <c r="B387" i="3"/>
  <c r="I405" i="1"/>
  <c r="C390" i="5" s="1"/>
  <c r="M405" i="1"/>
  <c r="D389" i="4" s="1"/>
  <c r="B424" i="1"/>
  <c r="D423" i="1"/>
  <c r="C423" i="1"/>
  <c r="E408" i="1"/>
  <c r="F407" i="1"/>
  <c r="G407" i="1" s="1"/>
  <c r="C387" i="3" l="1"/>
  <c r="B389" i="5"/>
  <c r="B388" i="4"/>
  <c r="A386" i="3"/>
  <c r="J405" i="1"/>
  <c r="K405" i="1"/>
  <c r="H407" i="1"/>
  <c r="E409" i="1"/>
  <c r="F408" i="1"/>
  <c r="G408" i="1" s="1"/>
  <c r="B388" i="3"/>
  <c r="I406" i="1"/>
  <c r="K406" i="1" s="1"/>
  <c r="B425" i="1"/>
  <c r="D424" i="1"/>
  <c r="C424" i="1"/>
  <c r="M406" i="1"/>
  <c r="D391" i="5" s="1"/>
  <c r="C388" i="3" l="1"/>
  <c r="B390" i="5"/>
  <c r="B389" i="4"/>
  <c r="A387" i="3"/>
  <c r="C390" i="4"/>
  <c r="D390" i="4"/>
  <c r="C391" i="5"/>
  <c r="J406" i="1"/>
  <c r="H408" i="1"/>
  <c r="C425" i="1"/>
  <c r="D425" i="1"/>
  <c r="E410" i="1"/>
  <c r="F409" i="1"/>
  <c r="G409" i="1" s="1"/>
  <c r="D392" i="5"/>
  <c r="D391" i="4"/>
  <c r="C389" i="3"/>
  <c r="B389" i="3"/>
  <c r="I407" i="1"/>
  <c r="C391" i="4" s="1"/>
  <c r="J407" i="1"/>
  <c r="A389" i="3" s="1"/>
  <c r="K407" i="1"/>
  <c r="M407" i="1"/>
  <c r="B392" i="5" l="1"/>
  <c r="A388" i="3"/>
  <c r="B391" i="5"/>
  <c r="B390" i="4"/>
  <c r="C392" i="5"/>
  <c r="B391" i="4"/>
  <c r="H409" i="1"/>
  <c r="E411" i="1"/>
  <c r="F410" i="1"/>
  <c r="G410" i="1" s="1"/>
  <c r="C392" i="4"/>
  <c r="C390" i="3"/>
  <c r="B390" i="3"/>
  <c r="I408" i="1"/>
  <c r="C393" i="5" s="1"/>
  <c r="M408" i="1"/>
  <c r="D392" i="4" s="1"/>
  <c r="D393" i="5" l="1"/>
  <c r="J408" i="1"/>
  <c r="K408" i="1"/>
  <c r="H410" i="1"/>
  <c r="E412" i="1"/>
  <c r="F411" i="1"/>
  <c r="G411" i="1" s="1"/>
  <c r="D394" i="5"/>
  <c r="C394" i="5"/>
  <c r="C393" i="4"/>
  <c r="C391" i="3"/>
  <c r="B391" i="3"/>
  <c r="K409" i="1"/>
  <c r="J409" i="1"/>
  <c r="B393" i="4" s="1"/>
  <c r="I409" i="1"/>
  <c r="M409" i="1"/>
  <c r="D393" i="4" s="1"/>
  <c r="A391" i="3" l="1"/>
  <c r="B394" i="5"/>
  <c r="A390" i="3"/>
  <c r="B393" i="5"/>
  <c r="B392" i="4"/>
  <c r="H411" i="1"/>
  <c r="E413" i="1"/>
  <c r="F412" i="1"/>
  <c r="G412" i="1" s="1"/>
  <c r="B394" i="4"/>
  <c r="C394" i="4"/>
  <c r="C392" i="3"/>
  <c r="B392" i="3"/>
  <c r="A392" i="3"/>
  <c r="I410" i="1"/>
  <c r="C395" i="5" s="1"/>
  <c r="J410" i="1"/>
  <c r="B395" i="5" s="1"/>
  <c r="M410" i="1"/>
  <c r="D395" i="5" s="1"/>
  <c r="D394" i="4" l="1"/>
  <c r="K410" i="1"/>
  <c r="H412" i="1"/>
  <c r="E414" i="1"/>
  <c r="F413" i="1"/>
  <c r="G413" i="1" s="1"/>
  <c r="D396" i="5"/>
  <c r="D395" i="4"/>
  <c r="C393" i="3"/>
  <c r="I411" i="1"/>
  <c r="C395" i="4" s="1"/>
  <c r="M411" i="1"/>
  <c r="K411" i="1" l="1"/>
  <c r="J411" i="1"/>
  <c r="C396" i="5"/>
  <c r="B393" i="3"/>
  <c r="H413" i="1"/>
  <c r="E415" i="1"/>
  <c r="F414" i="1"/>
  <c r="G414" i="1" s="1"/>
  <c r="D397" i="5"/>
  <c r="C397" i="5"/>
  <c r="C396" i="4"/>
  <c r="D396" i="4"/>
  <c r="B394" i="3"/>
  <c r="A394" i="3"/>
  <c r="C394" i="3"/>
  <c r="J412" i="1"/>
  <c r="B397" i="5" s="1"/>
  <c r="I412" i="1"/>
  <c r="K412" i="1"/>
  <c r="M412" i="1"/>
  <c r="B396" i="4" l="1"/>
  <c r="B395" i="4"/>
  <c r="B396" i="5"/>
  <c r="A393" i="3"/>
  <c r="H414" i="1"/>
  <c r="E416" i="1"/>
  <c r="F415" i="1"/>
  <c r="G415" i="1" s="1"/>
  <c r="D398" i="5"/>
  <c r="C398" i="5"/>
  <c r="C397" i="4"/>
  <c r="C395" i="3"/>
  <c r="B395" i="3"/>
  <c r="K413" i="1"/>
  <c r="I413" i="1"/>
  <c r="J413" i="1" s="1"/>
  <c r="M413" i="1"/>
  <c r="D397" i="4" s="1"/>
  <c r="B398" i="5" l="1"/>
  <c r="B397" i="4"/>
  <c r="A395" i="3"/>
  <c r="H415" i="1"/>
  <c r="E417" i="1"/>
  <c r="F416" i="1"/>
  <c r="G416" i="1" s="1"/>
  <c r="D399" i="5"/>
  <c r="C399" i="5"/>
  <c r="C398" i="4"/>
  <c r="B398" i="4"/>
  <c r="C396" i="3"/>
  <c r="B396" i="3"/>
  <c r="A396" i="3"/>
  <c r="K414" i="1"/>
  <c r="J414" i="1"/>
  <c r="B399" i="5" s="1"/>
  <c r="I414" i="1"/>
  <c r="M414" i="1"/>
  <c r="D398" i="4" s="1"/>
  <c r="H416" i="1" l="1"/>
  <c r="E418" i="1"/>
  <c r="F417" i="1"/>
  <c r="G417" i="1" s="1"/>
  <c r="D399" i="4"/>
  <c r="I415" i="1"/>
  <c r="B397" i="3" s="1"/>
  <c r="M415" i="1"/>
  <c r="C397" i="3" s="1"/>
  <c r="C399" i="4" l="1"/>
  <c r="K415" i="1"/>
  <c r="J415" i="1"/>
  <c r="C400" i="5"/>
  <c r="D400" i="5"/>
  <c r="H417" i="1"/>
  <c r="E419" i="1"/>
  <c r="F418" i="1"/>
  <c r="G418" i="1" s="1"/>
  <c r="D400" i="4"/>
  <c r="C398" i="3"/>
  <c r="B398" i="3"/>
  <c r="I416" i="1"/>
  <c r="C401" i="5" s="1"/>
  <c r="M416" i="1"/>
  <c r="D401" i="5" s="1"/>
  <c r="J416" i="1" l="1"/>
  <c r="C400" i="4"/>
  <c r="A397" i="3"/>
  <c r="B399" i="4"/>
  <c r="B400" i="5"/>
  <c r="K416" i="1"/>
  <c r="H418" i="1"/>
  <c r="E420" i="1"/>
  <c r="F419" i="1"/>
  <c r="G419" i="1" s="1"/>
  <c r="I417" i="1"/>
  <c r="B399" i="3" s="1"/>
  <c r="M417" i="1"/>
  <c r="D402" i="5" s="1"/>
  <c r="C399" i="3" l="1"/>
  <c r="C401" i="4"/>
  <c r="D401" i="4"/>
  <c r="J417" i="1"/>
  <c r="K417" i="1"/>
  <c r="C402" i="5"/>
  <c r="A398" i="3"/>
  <c r="B401" i="5"/>
  <c r="B400" i="4"/>
  <c r="H419" i="1"/>
  <c r="E421" i="1"/>
  <c r="F420" i="1"/>
  <c r="G420" i="1" s="1"/>
  <c r="C402" i="4"/>
  <c r="C400" i="3"/>
  <c r="I418" i="1"/>
  <c r="B400" i="3" s="1"/>
  <c r="M418" i="1"/>
  <c r="D403" i="5" s="1"/>
  <c r="J418" i="1" l="1"/>
  <c r="D402" i="4"/>
  <c r="K418" i="1"/>
  <c r="C403" i="5"/>
  <c r="A399" i="3"/>
  <c r="B401" i="4"/>
  <c r="B402" i="5"/>
  <c r="H420" i="1"/>
  <c r="E422" i="1"/>
  <c r="F421" i="1"/>
  <c r="G421" i="1" s="1"/>
  <c r="C403" i="4"/>
  <c r="C401" i="3"/>
  <c r="I419" i="1"/>
  <c r="B401" i="3" s="1"/>
  <c r="M419" i="1"/>
  <c r="D404" i="5" s="1"/>
  <c r="C404" i="5" l="1"/>
  <c r="D403" i="4"/>
  <c r="J419" i="1"/>
  <c r="K419" i="1"/>
  <c r="A400" i="3"/>
  <c r="B403" i="5"/>
  <c r="B402" i="4"/>
  <c r="H421" i="1"/>
  <c r="E423" i="1"/>
  <c r="F422" i="1"/>
  <c r="G422" i="1" s="1"/>
  <c r="D404" i="4"/>
  <c r="I420" i="1"/>
  <c r="C405" i="5" s="1"/>
  <c r="M420" i="1"/>
  <c r="D405" i="5" s="1"/>
  <c r="B402" i="3" l="1"/>
  <c r="K420" i="1"/>
  <c r="C404" i="4"/>
  <c r="J420" i="1"/>
  <c r="C402" i="3"/>
  <c r="B404" i="5"/>
  <c r="A401" i="3"/>
  <c r="B403" i="4"/>
  <c r="H422" i="1"/>
  <c r="E424" i="1"/>
  <c r="F423" i="1"/>
  <c r="G423" i="1" s="1"/>
  <c r="D405" i="4"/>
  <c r="C403" i="3"/>
  <c r="I421" i="1"/>
  <c r="B403" i="3" s="1"/>
  <c r="M421" i="1"/>
  <c r="D406" i="5" s="1"/>
  <c r="C405" i="4" l="1"/>
  <c r="K421" i="1"/>
  <c r="C406" i="5"/>
  <c r="A402" i="3"/>
  <c r="B405" i="5"/>
  <c r="B404" i="4"/>
  <c r="J421" i="1"/>
  <c r="H423" i="1"/>
  <c r="E425" i="1"/>
  <c r="F424" i="1"/>
  <c r="G424" i="1" s="1"/>
  <c r="C404" i="3"/>
  <c r="B404" i="3"/>
  <c r="I422" i="1"/>
  <c r="C407" i="5" s="1"/>
  <c r="M422" i="1"/>
  <c r="D407" i="5" s="1"/>
  <c r="C406" i="4" l="1"/>
  <c r="B406" i="5"/>
  <c r="A403" i="3"/>
  <c r="B405" i="4"/>
  <c r="D406" i="4"/>
  <c r="J422" i="1"/>
  <c r="K422" i="1"/>
  <c r="H424" i="1"/>
  <c r="F425" i="1"/>
  <c r="G425" i="1" s="1"/>
  <c r="C407" i="4"/>
  <c r="D407" i="4"/>
  <c r="I423" i="1"/>
  <c r="B405" i="3" s="1"/>
  <c r="K423" i="1"/>
  <c r="M423" i="1"/>
  <c r="C405" i="3" s="1"/>
  <c r="A404" i="3" l="1"/>
  <c r="B407" i="5"/>
  <c r="B406" i="4"/>
  <c r="J423" i="1"/>
  <c r="C408" i="5"/>
  <c r="D408" i="5"/>
  <c r="H425" i="1"/>
  <c r="C409" i="5"/>
  <c r="D408" i="4"/>
  <c r="C406" i="3"/>
  <c r="B406" i="3"/>
  <c r="K424" i="1"/>
  <c r="I424" i="1"/>
  <c r="J424" i="1" s="1"/>
  <c r="M424" i="1"/>
  <c r="D409" i="5" s="1"/>
  <c r="A406" i="3" l="1"/>
  <c r="B408" i="4"/>
  <c r="B409" i="5"/>
  <c r="B408" i="5"/>
  <c r="B407" i="4"/>
  <c r="A405" i="3"/>
  <c r="C408" i="4"/>
  <c r="D410" i="5"/>
  <c r="C410" i="5"/>
  <c r="B7" i="5" s="1"/>
  <c r="C409" i="4"/>
  <c r="B7" i="4" s="1"/>
  <c r="C407" i="3"/>
  <c r="B407" i="3"/>
  <c r="A5" i="3" s="1"/>
  <c r="K425" i="1"/>
  <c r="I425" i="1"/>
  <c r="J425" i="1" s="1"/>
  <c r="M425" i="1"/>
  <c r="D409" i="4" s="1"/>
  <c r="B410" i="5" l="1"/>
  <c r="B409" i="4"/>
  <c r="A407" i="3"/>
</calcChain>
</file>

<file path=xl/sharedStrings.xml><?xml version="1.0" encoding="utf-8"?>
<sst xmlns="http://schemas.openxmlformats.org/spreadsheetml/2006/main" count="63" uniqueCount="47">
  <si>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</si>
  <si>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</si>
  <si>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</si>
  <si>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</si>
  <si>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</si>
  <si>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</si>
  <si>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</si>
  <si>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</si>
  <si>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</si>
  <si>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</si>
  <si>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</si>
  <si>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</si>
  <si>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</si>
  <si>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</si>
  <si>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</si>
  <si>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</si>
  <si>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</si>
  <si>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</si>
  <si>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</si>
  <si>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</si>
  <si>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</si>
  <si>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</si>
  <si>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</si>
  <si>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</si>
  <si>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</si>
  <si>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</si>
  <si>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</si>
  <si>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</si>
  <si>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</si>
  <si>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</si>
  <si>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</si>
  <si>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</si>
  <si>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</si>
  <si>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</si>
  <si>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const double kMotionProfile[][3] = {</t>
  </si>
  <si>
    <t>package org.usfirst.frc.team3539.robot;</t>
  </si>
  <si>
    <t>public class MotionProfile {</t>
  </si>
  <si>
    <t>// Position (rotations)</t>
  </si>
  <si>
    <t>public static double [][]Points = new double[][]{</t>
  </si>
  <si>
    <t>}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</si>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</sst>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4" fontId="1" fillId="2" borderId="0" xfId="0" applyNumberFormat="1" applyFont="1" applyFill="1" applyBorder="1" applyAlignment="1"/>
    <xf numFmtId="0" fontId="1" fillId="0" borderId="0" xfId="0" applyFont="1"/>
    <xf numFmtId="0" fontId="1" fillId="2" borderId="0" xfId="0" applyFont="1" applyFill="1" applyBorder="1" applyAlignment="1"/>
    <xf numFmtId="0" fontId="1" fillId="0" borderId="0" xfId="0" applyFont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4" xfId="0" applyFont="1" applyBorder="1"/>
    <xf numFmtId="0" fontId="1" fillId="0" borderId="3" xfId="0" applyFont="1" applyBorder="1"/>
    <xf numFmtId="0" fontId="1" fillId="0" borderId="3" xfId="0" applyFont="1" applyBorder="1" applyAlignment="1"/>
    <xf numFmtId="0" fontId="2" fillId="0" borderId="0" xfId="0" applyFont="1" applyAlignme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4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</c:numCache>
            </c:num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3.6363636363636369E-2</c:v>
                </c:pt>
                <c:pt idx="2">
                  <c:v>9.0909090909090912E-2</c:v>
                </c:pt>
                <c:pt idx="3">
                  <c:v>0.16363636363636366</c:v>
                </c:pt>
                <c:pt idx="4">
                  <c:v>0.25454545454545452</c:v>
                </c:pt>
                <c:pt idx="5">
                  <c:v>0.36363636363636365</c:v>
                </c:pt>
                <c:pt idx="6">
                  <c:v>0.49090909090909096</c:v>
                </c:pt>
                <c:pt idx="7">
                  <c:v>0.63636363636363635</c:v>
                </c:pt>
                <c:pt idx="8">
                  <c:v>0.79999999999999993</c:v>
                </c:pt>
                <c:pt idx="9">
                  <c:v>0.98181818181818192</c:v>
                </c:pt>
                <c:pt idx="10">
                  <c:v>1.1818181818181819</c:v>
                </c:pt>
                <c:pt idx="11">
                  <c:v>1.3818181818181818</c:v>
                </c:pt>
                <c:pt idx="12">
                  <c:v>1.5818181818181818</c:v>
                </c:pt>
                <c:pt idx="13">
                  <c:v>1.781818181818182</c:v>
                </c:pt>
                <c:pt idx="14">
                  <c:v>1.9818181818181819</c:v>
                </c:pt>
                <c:pt idx="15">
                  <c:v>2.1818181818181817</c:v>
                </c:pt>
                <c:pt idx="16">
                  <c:v>2.3818181818181818</c:v>
                </c:pt>
                <c:pt idx="17">
                  <c:v>2.5818181818181825</c:v>
                </c:pt>
                <c:pt idx="18">
                  <c:v>2.7818181818181822</c:v>
                </c:pt>
                <c:pt idx="19">
                  <c:v>2.9818181818181824</c:v>
                </c:pt>
                <c:pt idx="20">
                  <c:v>3.1818181818181817</c:v>
                </c:pt>
                <c:pt idx="21">
                  <c:v>3.3454545454545457</c:v>
                </c:pt>
                <c:pt idx="22">
                  <c:v>3.4909090909090916</c:v>
                </c:pt>
                <c:pt idx="23">
                  <c:v>3.6181818181818186</c:v>
                </c:pt>
                <c:pt idx="24">
                  <c:v>3.7272727272727271</c:v>
                </c:pt>
                <c:pt idx="25">
                  <c:v>3.8181818181818183</c:v>
                </c:pt>
                <c:pt idx="26">
                  <c:v>3.8909090909090911</c:v>
                </c:pt>
                <c:pt idx="27">
                  <c:v>3.9454545454545458</c:v>
                </c:pt>
                <c:pt idx="28">
                  <c:v>3.9818181818181815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3.963636363636363</c:v>
                </c:pt>
                <c:pt idx="127">
                  <c:v>3.9090909090909092</c:v>
                </c:pt>
                <c:pt idx="128">
                  <c:v>3.836363636363636</c:v>
                </c:pt>
                <c:pt idx="129">
                  <c:v>3.7454545454545456</c:v>
                </c:pt>
                <c:pt idx="130">
                  <c:v>3.6363636363636362</c:v>
                </c:pt>
                <c:pt idx="131">
                  <c:v>3.5090909090909079</c:v>
                </c:pt>
                <c:pt idx="132">
                  <c:v>3.3636363636363638</c:v>
                </c:pt>
                <c:pt idx="133">
                  <c:v>3.1999999999999997</c:v>
                </c:pt>
                <c:pt idx="134">
                  <c:v>3.0181818181818172</c:v>
                </c:pt>
                <c:pt idx="135">
                  <c:v>2.8181818181818175</c:v>
                </c:pt>
                <c:pt idx="136">
                  <c:v>2.6181818181818173</c:v>
                </c:pt>
                <c:pt idx="137">
                  <c:v>2.4181818181818171</c:v>
                </c:pt>
                <c:pt idx="138">
                  <c:v>2.2181818181818169</c:v>
                </c:pt>
                <c:pt idx="139">
                  <c:v>2.0181818181818167</c:v>
                </c:pt>
                <c:pt idx="140">
                  <c:v>1.8181818181818172</c:v>
                </c:pt>
                <c:pt idx="141">
                  <c:v>1.6181818181818166</c:v>
                </c:pt>
                <c:pt idx="142">
                  <c:v>1.4181818181818167</c:v>
                </c:pt>
                <c:pt idx="143">
                  <c:v>1.2181818181818167</c:v>
                </c:pt>
                <c:pt idx="144">
                  <c:v>1.0181818181818167</c:v>
                </c:pt>
                <c:pt idx="145">
                  <c:v>0.81818181818181723</c:v>
                </c:pt>
                <c:pt idx="146">
                  <c:v>0.65454545454545354</c:v>
                </c:pt>
                <c:pt idx="147">
                  <c:v>0.50909090909090815</c:v>
                </c:pt>
                <c:pt idx="148">
                  <c:v>0.38181818181818111</c:v>
                </c:pt>
                <c:pt idx="149">
                  <c:v>0.2727272727272721</c:v>
                </c:pt>
                <c:pt idx="150">
                  <c:v>0.18181818181818138</c:v>
                </c:pt>
                <c:pt idx="151">
                  <c:v>0.10909090909090874</c:v>
                </c:pt>
                <c:pt idx="152">
                  <c:v>5.4545454545454314E-2</c:v>
                </c:pt>
                <c:pt idx="153">
                  <c:v>1.8181818181818066E-2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8-44DC-BE73-D3D31829B9E6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</c:numCache>
            </c:num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3.6363636363636372E-4</c:v>
                </c:pt>
                <c:pt idx="2">
                  <c:v>1.6363636363636368E-3</c:v>
                </c:pt>
                <c:pt idx="3">
                  <c:v>4.1818181818181824E-3</c:v>
                </c:pt>
                <c:pt idx="4">
                  <c:v>8.3636363636363648E-3</c:v>
                </c:pt>
                <c:pt idx="5">
                  <c:v>1.4545454545454545E-2</c:v>
                </c:pt>
                <c:pt idx="6">
                  <c:v>2.3090909090909092E-2</c:v>
                </c:pt>
                <c:pt idx="7">
                  <c:v>3.4363636363636367E-2</c:v>
                </c:pt>
                <c:pt idx="8">
                  <c:v>4.872727272727273E-2</c:v>
                </c:pt>
                <c:pt idx="9">
                  <c:v>6.6545454545454547E-2</c:v>
                </c:pt>
                <c:pt idx="10">
                  <c:v>8.8181818181818195E-2</c:v>
                </c:pt>
                <c:pt idx="11">
                  <c:v>0.11381818181818183</c:v>
                </c:pt>
                <c:pt idx="12">
                  <c:v>0.14345454545454547</c:v>
                </c:pt>
                <c:pt idx="13">
                  <c:v>0.1770909090909091</c:v>
                </c:pt>
                <c:pt idx="14">
                  <c:v>0.21472727272727274</c:v>
                </c:pt>
                <c:pt idx="15">
                  <c:v>0.25636363636363635</c:v>
                </c:pt>
                <c:pt idx="16">
                  <c:v>0.30199999999999999</c:v>
                </c:pt>
                <c:pt idx="17">
                  <c:v>0.35163636363636364</c:v>
                </c:pt>
                <c:pt idx="18">
                  <c:v>0.40527272727272728</c:v>
                </c:pt>
                <c:pt idx="19">
                  <c:v>0.46290909090909094</c:v>
                </c:pt>
                <c:pt idx="20">
                  <c:v>0.52454545454545454</c:v>
                </c:pt>
                <c:pt idx="21">
                  <c:v>0.5898181818181818</c:v>
                </c:pt>
                <c:pt idx="22">
                  <c:v>0.6581818181818182</c:v>
                </c:pt>
                <c:pt idx="23">
                  <c:v>0.72927272727272729</c:v>
                </c:pt>
                <c:pt idx="24">
                  <c:v>0.80272727272727273</c:v>
                </c:pt>
                <c:pt idx="25">
                  <c:v>0.87818181818181817</c:v>
                </c:pt>
                <c:pt idx="26">
                  <c:v>0.95527272727272727</c:v>
                </c:pt>
                <c:pt idx="27">
                  <c:v>1.0336363636363637</c:v>
                </c:pt>
                <c:pt idx="28">
                  <c:v>1.1129090909090911</c:v>
                </c:pt>
                <c:pt idx="29">
                  <c:v>1.1927272727272729</c:v>
                </c:pt>
                <c:pt idx="30">
                  <c:v>1.2727272727272729</c:v>
                </c:pt>
                <c:pt idx="31">
                  <c:v>1.352727272727273</c:v>
                </c:pt>
                <c:pt idx="32">
                  <c:v>1.4327272727272731</c:v>
                </c:pt>
                <c:pt idx="33">
                  <c:v>1.5127272727272731</c:v>
                </c:pt>
                <c:pt idx="34">
                  <c:v>1.5927272727272732</c:v>
                </c:pt>
                <c:pt idx="35">
                  <c:v>1.6727272727272733</c:v>
                </c:pt>
                <c:pt idx="36">
                  <c:v>1.7527272727272734</c:v>
                </c:pt>
                <c:pt idx="37">
                  <c:v>1.8327272727272734</c:v>
                </c:pt>
                <c:pt idx="38">
                  <c:v>1.9127272727272735</c:v>
                </c:pt>
                <c:pt idx="39">
                  <c:v>1.9927272727272736</c:v>
                </c:pt>
                <c:pt idx="40">
                  <c:v>2.0727272727272736</c:v>
                </c:pt>
                <c:pt idx="41">
                  <c:v>2.1527272727272737</c:v>
                </c:pt>
                <c:pt idx="42">
                  <c:v>2.2327272727272738</c:v>
                </c:pt>
                <c:pt idx="43">
                  <c:v>2.3127272727272739</c:v>
                </c:pt>
                <c:pt idx="44">
                  <c:v>2.3927272727272739</c:v>
                </c:pt>
                <c:pt idx="45">
                  <c:v>2.472727272727274</c:v>
                </c:pt>
                <c:pt idx="46">
                  <c:v>2.5527272727272741</c:v>
                </c:pt>
                <c:pt idx="47">
                  <c:v>2.6327272727272741</c:v>
                </c:pt>
                <c:pt idx="48">
                  <c:v>2.7127272727272742</c:v>
                </c:pt>
                <c:pt idx="49">
                  <c:v>2.7927272727272743</c:v>
                </c:pt>
                <c:pt idx="50">
                  <c:v>2.8727272727272744</c:v>
                </c:pt>
                <c:pt idx="51">
                  <c:v>2.9527272727272744</c:v>
                </c:pt>
                <c:pt idx="52">
                  <c:v>3.0327272727272745</c:v>
                </c:pt>
                <c:pt idx="53">
                  <c:v>3.1127272727272746</c:v>
                </c:pt>
                <c:pt idx="54">
                  <c:v>3.1927272727272746</c:v>
                </c:pt>
                <c:pt idx="55">
                  <c:v>3.2727272727272747</c:v>
                </c:pt>
                <c:pt idx="56">
                  <c:v>3.3527272727272748</c:v>
                </c:pt>
                <c:pt idx="57">
                  <c:v>3.4327272727272748</c:v>
                </c:pt>
                <c:pt idx="58">
                  <c:v>3.5127272727272749</c:v>
                </c:pt>
                <c:pt idx="59">
                  <c:v>3.592727272727275</c:v>
                </c:pt>
                <c:pt idx="60">
                  <c:v>3.6727272727272751</c:v>
                </c:pt>
                <c:pt idx="61">
                  <c:v>3.7527272727272751</c:v>
                </c:pt>
                <c:pt idx="62">
                  <c:v>3.8327272727272752</c:v>
                </c:pt>
                <c:pt idx="63">
                  <c:v>3.9127272727272753</c:v>
                </c:pt>
                <c:pt idx="64">
                  <c:v>3.9927272727272753</c:v>
                </c:pt>
                <c:pt idx="65">
                  <c:v>4.072727272727275</c:v>
                </c:pt>
                <c:pt idx="66">
                  <c:v>4.152727272727275</c:v>
                </c:pt>
                <c:pt idx="67">
                  <c:v>4.2327272727272751</c:v>
                </c:pt>
                <c:pt idx="68">
                  <c:v>4.3127272727272752</c:v>
                </c:pt>
                <c:pt idx="69">
                  <c:v>4.3927272727272753</c:v>
                </c:pt>
                <c:pt idx="70">
                  <c:v>4.4727272727272753</c:v>
                </c:pt>
                <c:pt idx="71">
                  <c:v>4.5527272727272754</c:v>
                </c:pt>
                <c:pt idx="72">
                  <c:v>4.6327272727272755</c:v>
                </c:pt>
                <c:pt idx="73">
                  <c:v>4.7127272727272755</c:v>
                </c:pt>
                <c:pt idx="74">
                  <c:v>4.7927272727272756</c:v>
                </c:pt>
                <c:pt idx="75">
                  <c:v>4.8727272727272757</c:v>
                </c:pt>
                <c:pt idx="76">
                  <c:v>4.9527272727272758</c:v>
                </c:pt>
                <c:pt idx="77">
                  <c:v>5.0327272727272758</c:v>
                </c:pt>
                <c:pt idx="78">
                  <c:v>5.1127272727272759</c:v>
                </c:pt>
                <c:pt idx="79">
                  <c:v>5.192727272727276</c:v>
                </c:pt>
                <c:pt idx="80">
                  <c:v>5.272727272727276</c:v>
                </c:pt>
                <c:pt idx="81">
                  <c:v>5.3527272727272761</c:v>
                </c:pt>
                <c:pt idx="82">
                  <c:v>5.4327272727272762</c:v>
                </c:pt>
                <c:pt idx="83">
                  <c:v>5.5127272727272763</c:v>
                </c:pt>
                <c:pt idx="84">
                  <c:v>5.5927272727272763</c:v>
                </c:pt>
                <c:pt idx="85">
                  <c:v>5.6727272727272764</c:v>
                </c:pt>
                <c:pt idx="86">
                  <c:v>5.7527272727272765</c:v>
                </c:pt>
                <c:pt idx="87">
                  <c:v>5.8327272727272765</c:v>
                </c:pt>
                <c:pt idx="88">
                  <c:v>5.9127272727272766</c:v>
                </c:pt>
                <c:pt idx="89">
                  <c:v>5.9927272727272767</c:v>
                </c:pt>
                <c:pt idx="90">
                  <c:v>6.0727272727272767</c:v>
                </c:pt>
                <c:pt idx="91">
                  <c:v>6.1527272727272768</c:v>
                </c:pt>
                <c:pt idx="92">
                  <c:v>6.2327272727272769</c:v>
                </c:pt>
                <c:pt idx="93">
                  <c:v>6.312727272727277</c:v>
                </c:pt>
                <c:pt idx="94">
                  <c:v>6.392727272727277</c:v>
                </c:pt>
                <c:pt idx="95">
                  <c:v>6.4727272727272771</c:v>
                </c:pt>
                <c:pt idx="96">
                  <c:v>6.5527272727272772</c:v>
                </c:pt>
                <c:pt idx="97">
                  <c:v>6.6327272727272772</c:v>
                </c:pt>
                <c:pt idx="98">
                  <c:v>6.7127272727272773</c:v>
                </c:pt>
                <c:pt idx="99">
                  <c:v>6.7927272727272774</c:v>
                </c:pt>
                <c:pt idx="100">
                  <c:v>6.8727272727272775</c:v>
                </c:pt>
                <c:pt idx="101">
                  <c:v>6.9527272727272775</c:v>
                </c:pt>
                <c:pt idx="102">
                  <c:v>7.0327272727272776</c:v>
                </c:pt>
                <c:pt idx="103">
                  <c:v>7.1127272727272777</c:v>
                </c:pt>
                <c:pt idx="104">
                  <c:v>7.1927272727272777</c:v>
                </c:pt>
                <c:pt idx="105">
                  <c:v>7.2727272727272778</c:v>
                </c:pt>
                <c:pt idx="106">
                  <c:v>7.3527272727272779</c:v>
                </c:pt>
                <c:pt idx="107">
                  <c:v>7.432727272727278</c:v>
                </c:pt>
                <c:pt idx="108">
                  <c:v>7.512727272727278</c:v>
                </c:pt>
                <c:pt idx="109">
                  <c:v>7.5927272727272781</c:v>
                </c:pt>
                <c:pt idx="110">
                  <c:v>7.6727272727272782</c:v>
                </c:pt>
                <c:pt idx="111">
                  <c:v>7.7527272727272782</c:v>
                </c:pt>
                <c:pt idx="112">
                  <c:v>7.8327272727272783</c:v>
                </c:pt>
                <c:pt idx="113">
                  <c:v>7.9127272727272784</c:v>
                </c:pt>
                <c:pt idx="114">
                  <c:v>7.9927272727272785</c:v>
                </c:pt>
                <c:pt idx="115">
                  <c:v>8.0727272727272776</c:v>
                </c:pt>
                <c:pt idx="116">
                  <c:v>8.1527272727272777</c:v>
                </c:pt>
                <c:pt idx="117">
                  <c:v>8.2327272727272778</c:v>
                </c:pt>
                <c:pt idx="118">
                  <c:v>8.3127272727272778</c:v>
                </c:pt>
                <c:pt idx="119">
                  <c:v>8.3927272727272779</c:v>
                </c:pt>
                <c:pt idx="120">
                  <c:v>8.472727272727278</c:v>
                </c:pt>
                <c:pt idx="121">
                  <c:v>8.5527272727272781</c:v>
                </c:pt>
                <c:pt idx="122">
                  <c:v>8.6327272727272781</c:v>
                </c:pt>
                <c:pt idx="123">
                  <c:v>8.7127272727272782</c:v>
                </c:pt>
                <c:pt idx="124">
                  <c:v>8.7927272727272783</c:v>
                </c:pt>
                <c:pt idx="125">
                  <c:v>8.8727272727272783</c:v>
                </c:pt>
                <c:pt idx="126">
                  <c:v>8.9523636363636427</c:v>
                </c:pt>
                <c:pt idx="127">
                  <c:v>9.0310909090909153</c:v>
                </c:pt>
                <c:pt idx="128">
                  <c:v>9.1085454545454603</c:v>
                </c:pt>
                <c:pt idx="129">
                  <c:v>9.1843636363636421</c:v>
                </c:pt>
                <c:pt idx="130">
                  <c:v>9.2581818181818232</c:v>
                </c:pt>
                <c:pt idx="131">
                  <c:v>9.3296363636363679</c:v>
                </c:pt>
                <c:pt idx="132">
                  <c:v>9.3983636363636407</c:v>
                </c:pt>
                <c:pt idx="133">
                  <c:v>9.464000000000004</c:v>
                </c:pt>
                <c:pt idx="134">
                  <c:v>9.5261818181818221</c:v>
                </c:pt>
                <c:pt idx="135">
                  <c:v>9.5845454545454576</c:v>
                </c:pt>
                <c:pt idx="136">
                  <c:v>9.6389090909090935</c:v>
                </c:pt>
                <c:pt idx="137">
                  <c:v>9.6892727272727299</c:v>
                </c:pt>
                <c:pt idx="138">
                  <c:v>9.7356363636363668</c:v>
                </c:pt>
                <c:pt idx="139">
                  <c:v>9.7780000000000022</c:v>
                </c:pt>
                <c:pt idx="140">
                  <c:v>9.8163636363636382</c:v>
                </c:pt>
                <c:pt idx="141">
                  <c:v>9.8507272727272746</c:v>
                </c:pt>
                <c:pt idx="142">
                  <c:v>9.8810909090909114</c:v>
                </c:pt>
                <c:pt idx="143">
                  <c:v>9.9074545454545468</c:v>
                </c:pt>
                <c:pt idx="144">
                  <c:v>9.9298181818181828</c:v>
                </c:pt>
                <c:pt idx="145">
                  <c:v>9.9481818181818191</c:v>
                </c:pt>
                <c:pt idx="146">
                  <c:v>9.9629090909090916</c:v>
                </c:pt>
                <c:pt idx="147">
                  <c:v>9.9745454545454546</c:v>
                </c:pt>
                <c:pt idx="148">
                  <c:v>9.9834545454545456</c:v>
                </c:pt>
                <c:pt idx="149">
                  <c:v>9.99</c:v>
                </c:pt>
                <c:pt idx="150">
                  <c:v>9.9945454545454542</c:v>
                </c:pt>
                <c:pt idx="151">
                  <c:v>9.9974545454545449</c:v>
                </c:pt>
                <c:pt idx="152">
                  <c:v>9.9990909090909081</c:v>
                </c:pt>
                <c:pt idx="153">
                  <c:v>9.9998181818181813</c:v>
                </c:pt>
                <c:pt idx="154">
                  <c:v>10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8-44DC-BE73-D3D31829B9E6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</c:numCache>
            </c:num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1.8181818181818183</c:v>
                </c:pt>
                <c:pt idx="2">
                  <c:v>2.7272727272727271</c:v>
                </c:pt>
                <c:pt idx="3">
                  <c:v>3.6363636363636376</c:v>
                </c:pt>
                <c:pt idx="4">
                  <c:v>4.5454545454545423</c:v>
                </c:pt>
                <c:pt idx="5">
                  <c:v>5.4545454545454559</c:v>
                </c:pt>
                <c:pt idx="6">
                  <c:v>6.363636363636366</c:v>
                </c:pt>
                <c:pt idx="7">
                  <c:v>7.2727272727272698</c:v>
                </c:pt>
                <c:pt idx="8">
                  <c:v>8.1818181818181781</c:v>
                </c:pt>
                <c:pt idx="9">
                  <c:v>9.0909090909090988</c:v>
                </c:pt>
                <c:pt idx="10">
                  <c:v>9.9999999999999982</c:v>
                </c:pt>
                <c:pt idx="11">
                  <c:v>9.9999999999999982</c:v>
                </c:pt>
                <c:pt idx="12">
                  <c:v>9.9999999999999982</c:v>
                </c:pt>
                <c:pt idx="13">
                  <c:v>10.000000000000009</c:v>
                </c:pt>
                <c:pt idx="14">
                  <c:v>9.9999999999999982</c:v>
                </c:pt>
                <c:pt idx="15">
                  <c:v>9.9999999999999858</c:v>
                </c:pt>
                <c:pt idx="16">
                  <c:v>10.000000000000009</c:v>
                </c:pt>
                <c:pt idx="17">
                  <c:v>10.00000000000003</c:v>
                </c:pt>
                <c:pt idx="18">
                  <c:v>9.9999999999999858</c:v>
                </c:pt>
                <c:pt idx="19">
                  <c:v>10.000000000000009</c:v>
                </c:pt>
                <c:pt idx="20">
                  <c:v>9.9999999999999645</c:v>
                </c:pt>
                <c:pt idx="21">
                  <c:v>8.1818181818182012</c:v>
                </c:pt>
                <c:pt idx="22">
                  <c:v>7.2727272727272974</c:v>
                </c:pt>
                <c:pt idx="23">
                  <c:v>6.3636363636363491</c:v>
                </c:pt>
                <c:pt idx="24">
                  <c:v>5.4545454545454231</c:v>
                </c:pt>
                <c:pt idx="25">
                  <c:v>4.5454545454545636</c:v>
                </c:pt>
                <c:pt idx="26">
                  <c:v>3.6363636363636376</c:v>
                </c:pt>
                <c:pt idx="27">
                  <c:v>2.7272727272727337</c:v>
                </c:pt>
                <c:pt idx="28">
                  <c:v>1.8181818181817855</c:v>
                </c:pt>
                <c:pt idx="29">
                  <c:v>0.90909090909092605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-1.8181818181818521</c:v>
                </c:pt>
                <c:pt idx="127">
                  <c:v>-2.7272727272726893</c:v>
                </c:pt>
                <c:pt idx="128">
                  <c:v>-3.6363636363636598</c:v>
                </c:pt>
                <c:pt idx="129">
                  <c:v>-4.5454545454545192</c:v>
                </c:pt>
                <c:pt idx="130">
                  <c:v>-5.4545454545454675</c:v>
                </c:pt>
                <c:pt idx="131">
                  <c:v>-6.3636363636364157</c:v>
                </c:pt>
                <c:pt idx="132">
                  <c:v>-7.2727272727272085</c:v>
                </c:pt>
                <c:pt idx="133">
                  <c:v>-8.1818181818182012</c:v>
                </c:pt>
                <c:pt idx="134">
                  <c:v>-9.0909090909091272</c:v>
                </c:pt>
                <c:pt idx="135">
                  <c:v>-9.9999999999999858</c:v>
                </c:pt>
                <c:pt idx="136">
                  <c:v>-10.000000000000009</c:v>
                </c:pt>
                <c:pt idx="137">
                  <c:v>-10.000000000000009</c:v>
                </c:pt>
                <c:pt idx="138">
                  <c:v>-10.000000000000009</c:v>
                </c:pt>
                <c:pt idx="139">
                  <c:v>-10.000000000000009</c:v>
                </c:pt>
                <c:pt idx="140">
                  <c:v>-9.9999999999999751</c:v>
                </c:pt>
                <c:pt idx="141">
                  <c:v>-10.00000000000003</c:v>
                </c:pt>
                <c:pt idx="142">
                  <c:v>-9.9999999999999982</c:v>
                </c:pt>
                <c:pt idx="143">
                  <c:v>-9.9999999999999982</c:v>
                </c:pt>
                <c:pt idx="144">
                  <c:v>-9.9999999999999982</c:v>
                </c:pt>
                <c:pt idx="145">
                  <c:v>-9.9999999999999751</c:v>
                </c:pt>
                <c:pt idx="146">
                  <c:v>-8.1818181818181852</c:v>
                </c:pt>
                <c:pt idx="147">
                  <c:v>-7.2727272727272698</c:v>
                </c:pt>
                <c:pt idx="148">
                  <c:v>-6.3636363636363518</c:v>
                </c:pt>
                <c:pt idx="149">
                  <c:v>-5.4545454545454506</c:v>
                </c:pt>
                <c:pt idx="150">
                  <c:v>-4.5454545454545361</c:v>
                </c:pt>
                <c:pt idx="151">
                  <c:v>-3.6363636363636318</c:v>
                </c:pt>
                <c:pt idx="152">
                  <c:v>-2.7272727272727213</c:v>
                </c:pt>
                <c:pt idx="153">
                  <c:v>-1.8181818181818126</c:v>
                </c:pt>
                <c:pt idx="154">
                  <c:v>-0.90909090909090329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8-44DC-BE73-D3D31829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171450</xdr:rowOff>
    </xdr:from>
    <xdr:to>
      <xdr:col>13</xdr:col>
      <xdr:colOff>342900</xdr:colOff>
      <xdr:row>21</xdr:row>
      <xdr:rowOff>85725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25"/>
  <sheetViews>
    <sheetView tabSelected="1" workbookViewId="0">
      <selection activeCell="C5" sqref="C5"/>
    </sheetView>
  </sheetViews>
  <sheetFormatPr defaultColWidth="17.28515625" defaultRowHeight="15" customHeight="1" x14ac:dyDescent="0.2"/>
  <cols>
    <col min="1" max="1" width="8.7109375" customWidth="1"/>
    <col min="2" max="2" width="19.140625" customWidth="1"/>
    <col min="3" max="3" width="12.85546875" customWidth="1"/>
    <col min="4" max="4" width="14.28515625" customWidth="1"/>
    <col min="5" max="5" width="18.85546875" customWidth="1"/>
    <col min="6" max="6" width="11.7109375" customWidth="1"/>
    <col min="7" max="7" width="12.7109375" customWidth="1"/>
    <col min="8" max="8" width="9.85546875" customWidth="1"/>
    <col min="9" max="9" width="12.7109375" customWidth="1"/>
    <col min="10" max="11" width="9.85546875" customWidth="1"/>
    <col min="12" max="12" width="10.140625" customWidth="1"/>
    <col min="13" max="18" width="9.85546875" customWidth="1"/>
    <col min="19" max="19" width="23.42578125" customWidth="1"/>
    <col min="20" max="20" width="23.7109375" customWidth="1"/>
    <col min="21" max="21" width="9.85546875" customWidth="1"/>
    <col min="22" max="24" width="8.7109375" customWidth="1"/>
  </cols>
  <sheetData>
    <row r="1" spans="2:24" ht="12.75" customHeight="1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24" ht="12.7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15" customHeight="1" x14ac:dyDescent="0.2">
      <c r="B3" s="2" t="s">
        <v>0</v>
      </c>
      <c r="C3" s="3">
        <v>4</v>
      </c>
      <c r="D3" s="2" t="s">
        <v>1</v>
      </c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15" customHeight="1" x14ac:dyDescent="0.2">
      <c r="B4" s="4" t="s">
        <v>2</v>
      </c>
      <c r="C4" s="5">
        <v>10</v>
      </c>
      <c r="D4" s="2" t="s">
        <v>3</v>
      </c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5" customHeight="1" x14ac:dyDescent="0.2">
      <c r="B5" s="4" t="s">
        <v>4</v>
      </c>
      <c r="C5" s="5">
        <v>400</v>
      </c>
      <c r="D5" s="4" t="s">
        <v>5</v>
      </c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ht="15" customHeight="1" x14ac:dyDescent="0.2">
      <c r="B6" s="4" t="s">
        <v>6</v>
      </c>
      <c r="C6" s="5">
        <v>200</v>
      </c>
      <c r="D6" s="4" t="s">
        <v>5</v>
      </c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5" customHeight="1" x14ac:dyDescent="0.2">
      <c r="B7" s="4" t="s">
        <v>7</v>
      </c>
      <c r="C7" s="5">
        <v>20</v>
      </c>
      <c r="D7" s="4" t="s">
        <v>5</v>
      </c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ht="15" customHeight="1" x14ac:dyDescent="0.2">
      <c r="B8" s="4" t="s">
        <v>8</v>
      </c>
      <c r="C8" s="6">
        <f>(Dist/Vprog)*1000</f>
        <v>2500</v>
      </c>
      <c r="D8" s="4" t="s">
        <v>5</v>
      </c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ht="15" customHeight="1" x14ac:dyDescent="0.2">
      <c r="B9" s="4" t="s">
        <v>9</v>
      </c>
      <c r="C9" s="4">
        <f>ROUNDUP((Time1/itp),0)</f>
        <v>20</v>
      </c>
      <c r="D9" s="4"/>
      <c r="E9" s="4"/>
      <c r="F9" s="4"/>
      <c r="G9" s="4"/>
      <c r="H9" s="1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ht="15" customHeight="1" x14ac:dyDescent="0.2">
      <c r="B10" s="4" t="s">
        <v>10</v>
      </c>
      <c r="C10" s="4">
        <f>ROUNDUP((Time2/itp),0)</f>
        <v>10</v>
      </c>
      <c r="D10" s="4"/>
      <c r="E10" s="4"/>
      <c r="F10" s="4"/>
      <c r="G10" s="4"/>
      <c r="H10" s="1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ht="15" customHeight="1" x14ac:dyDescent="0.2">
      <c r="B11" s="4" t="s">
        <v>11</v>
      </c>
      <c r="C11" s="6">
        <f>Time4/itp</f>
        <v>125</v>
      </c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ht="15" customHeight="1" x14ac:dyDescent="0.2">
      <c r="B12" s="4"/>
      <c r="C12" s="4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ht="15" customHeight="1" x14ac:dyDescent="0.2">
      <c r="B13" s="4"/>
      <c r="C13" s="4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ht="15" customHeight="1" x14ac:dyDescent="0.2">
      <c r="B14" s="4"/>
      <c r="C14" s="4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ht="15" customHeight="1" x14ac:dyDescent="0.2">
      <c r="B15" s="4"/>
      <c r="C15" s="4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 ht="15" customHeight="1" x14ac:dyDescent="0.2">
      <c r="B16" s="4"/>
      <c r="C16" s="4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5" customHeight="1" x14ac:dyDescent="0.2">
      <c r="B17" s="4"/>
      <c r="C17" s="4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5" customHeight="1" x14ac:dyDescent="0.2">
      <c r="B18" s="4"/>
      <c r="C18" s="4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5" customHeight="1" x14ac:dyDescent="0.2">
      <c r="B19" s="4"/>
      <c r="C19" s="4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ht="15" customHeight="1" x14ac:dyDescent="0.2">
      <c r="B20" s="4"/>
      <c r="C20" s="4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5" customHeight="1" x14ac:dyDescent="0.2">
      <c r="B21" s="4"/>
      <c r="C21" s="4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5" customHeight="1" x14ac:dyDescent="0.2">
      <c r="B22" s="4"/>
      <c r="C22" s="4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ht="15" customHeight="1" x14ac:dyDescent="0.2">
      <c r="B23" s="4"/>
      <c r="C23" s="4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24" ht="15" customHeight="1" x14ac:dyDescent="0.2">
      <c r="B24" s="7"/>
      <c r="C24" s="7"/>
      <c r="D24" s="7"/>
      <c r="E24" s="7"/>
      <c r="F24" s="4"/>
      <c r="G24" s="4"/>
      <c r="H24" s="8" t="s">
        <v>12</v>
      </c>
      <c r="I24" s="8" t="s">
        <v>12</v>
      </c>
      <c r="J24" s="8" t="s">
        <v>12</v>
      </c>
      <c r="K24" s="8" t="s">
        <v>12</v>
      </c>
      <c r="L24" s="8" t="s">
        <v>12</v>
      </c>
      <c r="M24" s="8" t="s">
        <v>12</v>
      </c>
      <c r="N24" s="1"/>
      <c r="O24" s="1"/>
      <c r="Q24" s="1"/>
      <c r="R24" s="1"/>
      <c r="S24" s="1"/>
      <c r="T24" s="1"/>
      <c r="U24" s="1"/>
      <c r="V24" s="1"/>
      <c r="W24" s="1"/>
      <c r="X24" s="1"/>
    </row>
    <row r="25" spans="2:24" ht="15" customHeight="1" x14ac:dyDescent="0.2">
      <c r="B25" s="9" t="s">
        <v>13</v>
      </c>
      <c r="C25" s="9" t="s">
        <v>14</v>
      </c>
      <c r="D25" s="9" t="s">
        <v>15</v>
      </c>
      <c r="E25" s="10" t="s">
        <v>16</v>
      </c>
      <c r="F25" s="10" t="s">
        <v>17</v>
      </c>
      <c r="G25" s="11" t="s">
        <v>18</v>
      </c>
      <c r="H25" s="12" t="s">
        <v>19</v>
      </c>
      <c r="I25" s="13" t="s">
        <v>20</v>
      </c>
      <c r="J25" s="13" t="s">
        <v>21</v>
      </c>
      <c r="K25" s="13" t="s">
        <v>22</v>
      </c>
      <c r="L25" s="12" t="s">
        <v>23</v>
      </c>
      <c r="M25" s="12" t="s">
        <v>24</v>
      </c>
      <c r="N25" s="1"/>
      <c r="O25" s="1"/>
      <c r="Q25" s="1"/>
      <c r="R25" s="1"/>
      <c r="V25" s="1"/>
      <c r="W25" s="1"/>
      <c r="X25" s="1"/>
    </row>
    <row r="26" spans="2:24" ht="15" customHeight="1" x14ac:dyDescent="0.2">
      <c r="B26" s="9">
        <v>1</v>
      </c>
      <c r="C26" s="9">
        <v>0</v>
      </c>
      <c r="D26" s="9">
        <v>0</v>
      </c>
      <c r="E26" s="9">
        <v>0</v>
      </c>
      <c r="F26" s="9">
        <v>0</v>
      </c>
      <c r="G26" s="9">
        <f t="shared" ref="G26:G425" si="0">IF(E26=0,IF(F26=0,1,0),0)</f>
        <v>1</v>
      </c>
      <c r="H26" s="9" t="b">
        <f t="shared" ref="H26:H425" si="1">SUM($G$26:G26)&lt;=2</f>
        <v>1</v>
      </c>
      <c r="I26" s="9">
        <v>0</v>
      </c>
      <c r="J26" s="14">
        <f>I26+C26</f>
        <v>0</v>
      </c>
      <c r="K26" s="9">
        <v>0</v>
      </c>
      <c r="L26" s="15" t="b">
        <v>1</v>
      </c>
      <c r="M26" s="15">
        <v>0</v>
      </c>
      <c r="N26" s="1"/>
      <c r="O26" s="1"/>
      <c r="Q26" s="1"/>
      <c r="R26" s="1"/>
      <c r="V26" s="1"/>
      <c r="W26" s="1"/>
      <c r="X26" s="1"/>
    </row>
    <row r="27" spans="2:24" ht="15" customHeight="1" x14ac:dyDescent="0.2">
      <c r="B27" s="9">
        <v>2</v>
      </c>
      <c r="C27" s="14">
        <f t="shared" ref="C27:C90" si="2">((B27-1)*itp)/1000</f>
        <v>0.02</v>
      </c>
      <c r="D27" s="9">
        <f t="shared" ref="D27:D425" si="3">IF((B27&lt;($C$11+2)),1,0)</f>
        <v>1</v>
      </c>
      <c r="E27" s="14">
        <f t="shared" ref="E27:E425" si="4">MAX(0,MIN(1,(E26+IF((D27=1),(1/$C$9),(-1/$C$9)))))</f>
        <v>0.05</v>
      </c>
      <c r="F27" s="9">
        <f t="shared" ref="F27:F425" ca="1" si="5">SUM(OFFSET(E27,((-1*MIN($C$10,B27))+1),0,MIN($C$10,B27),1))</f>
        <v>0.05</v>
      </c>
      <c r="G27" s="9">
        <f t="shared" si="0"/>
        <v>0</v>
      </c>
      <c r="H27" s="9" t="b">
        <f t="shared" si="1"/>
        <v>1</v>
      </c>
      <c r="I27" s="14">
        <f t="shared" ref="I27:I90" ca="1" si="6">IF(H27,   ((E27+F27)/(1+$C$10))*Vprog,  "")</f>
        <v>3.6363636363636369E-2</v>
      </c>
      <c r="J27" s="14">
        <f t="shared" ref="J27:J90" ca="1" si="7">IF(H27,  ((((I27+I26)/2)*itp)/1000)+J26,"")</f>
        <v>3.6363636363636372E-4</v>
      </c>
      <c r="K27" s="14">
        <f t="shared" ref="K27:K90" ca="1" si="8">IF(H27,     (I27-I26)/(itp/1000),     "")</f>
        <v>1.8181818181818183</v>
      </c>
      <c r="L27" s="15" t="b">
        <v>0</v>
      </c>
      <c r="M27" s="9" t="b">
        <f t="shared" ref="M27:M425" si="9">AND(G27=1,H27)</f>
        <v>0</v>
      </c>
      <c r="N27" s="1"/>
      <c r="O27" s="1"/>
      <c r="Q27" s="1"/>
      <c r="R27" s="1"/>
      <c r="V27" s="1"/>
      <c r="W27" s="1"/>
      <c r="X27" s="1"/>
    </row>
    <row r="28" spans="2:24" ht="15" customHeight="1" x14ac:dyDescent="0.2">
      <c r="B28" s="9">
        <v>3</v>
      </c>
      <c r="C28" s="14">
        <f t="shared" si="2"/>
        <v>0.04</v>
      </c>
      <c r="D28" s="9">
        <f t="shared" si="3"/>
        <v>1</v>
      </c>
      <c r="E28" s="14">
        <f t="shared" si="4"/>
        <v>0.1</v>
      </c>
      <c r="F28" s="9">
        <f t="shared" ca="1" si="5"/>
        <v>0.15000000000000002</v>
      </c>
      <c r="G28" s="9">
        <f t="shared" si="0"/>
        <v>0</v>
      </c>
      <c r="H28" s="9" t="b">
        <f t="shared" si="1"/>
        <v>1</v>
      </c>
      <c r="I28" s="14">
        <f t="shared" ca="1" si="6"/>
        <v>9.0909090909090912E-2</v>
      </c>
      <c r="J28" s="14">
        <f t="shared" ca="1" si="7"/>
        <v>1.6363636363636368E-3</v>
      </c>
      <c r="K28" s="14">
        <f t="shared" ca="1" si="8"/>
        <v>2.7272727272727271</v>
      </c>
      <c r="L28" s="15" t="b">
        <v>0</v>
      </c>
      <c r="M28" s="9" t="b">
        <f t="shared" si="9"/>
        <v>0</v>
      </c>
      <c r="N28" s="1"/>
      <c r="O28" s="1"/>
      <c r="Q28" s="1"/>
      <c r="R28" s="1"/>
      <c r="V28" s="1"/>
      <c r="W28" s="1"/>
      <c r="X28" s="1"/>
    </row>
    <row r="29" spans="2:24" ht="15" customHeight="1" x14ac:dyDescent="0.2">
      <c r="B29" s="9">
        <v>4</v>
      </c>
      <c r="C29" s="14">
        <f t="shared" si="2"/>
        <v>0.06</v>
      </c>
      <c r="D29" s="9">
        <f t="shared" si="3"/>
        <v>1</v>
      </c>
      <c r="E29" s="14">
        <f t="shared" si="4"/>
        <v>0.15000000000000002</v>
      </c>
      <c r="F29" s="9">
        <f t="shared" ca="1" si="5"/>
        <v>0.30000000000000004</v>
      </c>
      <c r="G29" s="9">
        <f t="shared" si="0"/>
        <v>0</v>
      </c>
      <c r="H29" s="9" t="b">
        <f t="shared" si="1"/>
        <v>1</v>
      </c>
      <c r="I29" s="14">
        <f t="shared" ca="1" si="6"/>
        <v>0.16363636363636366</v>
      </c>
      <c r="J29" s="14">
        <f t="shared" ca="1" si="7"/>
        <v>4.1818181818181824E-3</v>
      </c>
      <c r="K29" s="14">
        <f t="shared" ca="1" si="8"/>
        <v>3.6363636363636376</v>
      </c>
      <c r="L29" s="15" t="b">
        <v>0</v>
      </c>
      <c r="M29" s="9" t="b">
        <f t="shared" si="9"/>
        <v>0</v>
      </c>
      <c r="N29" s="1"/>
      <c r="O29" s="1"/>
      <c r="Q29" s="1"/>
      <c r="R29" s="1"/>
      <c r="V29" s="1"/>
      <c r="W29" s="1"/>
      <c r="X29" s="1"/>
    </row>
    <row r="30" spans="2:24" ht="15" customHeight="1" x14ac:dyDescent="0.2">
      <c r="B30" s="9">
        <v>5</v>
      </c>
      <c r="C30" s="14">
        <f t="shared" si="2"/>
        <v>0.08</v>
      </c>
      <c r="D30" s="9">
        <f t="shared" si="3"/>
        <v>1</v>
      </c>
      <c r="E30" s="14">
        <f t="shared" si="4"/>
        <v>0.2</v>
      </c>
      <c r="F30" s="9">
        <f t="shared" ca="1" si="5"/>
        <v>0.5</v>
      </c>
      <c r="G30" s="9">
        <f t="shared" si="0"/>
        <v>0</v>
      </c>
      <c r="H30" s="9" t="b">
        <f t="shared" si="1"/>
        <v>1</v>
      </c>
      <c r="I30" s="14">
        <f t="shared" ca="1" si="6"/>
        <v>0.25454545454545452</v>
      </c>
      <c r="J30" s="14">
        <f t="shared" ca="1" si="7"/>
        <v>8.3636363636363648E-3</v>
      </c>
      <c r="K30" s="14">
        <f t="shared" ca="1" si="8"/>
        <v>4.5454545454545423</v>
      </c>
      <c r="L30" s="15" t="b">
        <v>0</v>
      </c>
      <c r="M30" s="9" t="b">
        <f t="shared" si="9"/>
        <v>0</v>
      </c>
      <c r="N30" s="1"/>
      <c r="O30" s="1"/>
      <c r="Q30" s="1"/>
      <c r="R30" s="1"/>
      <c r="V30" s="1"/>
      <c r="W30" s="1"/>
      <c r="X30" s="1"/>
    </row>
    <row r="31" spans="2:24" ht="15" customHeight="1" x14ac:dyDescent="0.2">
      <c r="B31" s="9">
        <v>6</v>
      </c>
      <c r="C31" s="14">
        <f t="shared" si="2"/>
        <v>0.1</v>
      </c>
      <c r="D31" s="9">
        <f t="shared" si="3"/>
        <v>1</v>
      </c>
      <c r="E31" s="14">
        <f t="shared" si="4"/>
        <v>0.25</v>
      </c>
      <c r="F31" s="9">
        <f t="shared" ca="1" si="5"/>
        <v>0.75</v>
      </c>
      <c r="G31" s="9">
        <f t="shared" si="0"/>
        <v>0</v>
      </c>
      <c r="H31" s="9" t="b">
        <f t="shared" si="1"/>
        <v>1</v>
      </c>
      <c r="I31" s="14">
        <f t="shared" ca="1" si="6"/>
        <v>0.36363636363636365</v>
      </c>
      <c r="J31" s="14">
        <f t="shared" ca="1" si="7"/>
        <v>1.4545454545454545E-2</v>
      </c>
      <c r="K31" s="14">
        <f t="shared" ca="1" si="8"/>
        <v>5.4545454545454559</v>
      </c>
      <c r="L31" s="15" t="b">
        <v>0</v>
      </c>
      <c r="M31" s="9" t="b">
        <f t="shared" si="9"/>
        <v>0</v>
      </c>
      <c r="N31" s="1"/>
      <c r="O31" s="1"/>
      <c r="Q31" s="1"/>
      <c r="R31" s="1"/>
      <c r="V31" s="1"/>
      <c r="W31" s="1"/>
      <c r="X31" s="1"/>
    </row>
    <row r="32" spans="2:24" ht="15" customHeight="1" x14ac:dyDescent="0.2">
      <c r="B32" s="9">
        <v>7</v>
      </c>
      <c r="C32" s="14">
        <f t="shared" si="2"/>
        <v>0.12</v>
      </c>
      <c r="D32" s="9">
        <f t="shared" si="3"/>
        <v>1</v>
      </c>
      <c r="E32" s="14">
        <f t="shared" si="4"/>
        <v>0.3</v>
      </c>
      <c r="F32" s="9">
        <f t="shared" ca="1" si="5"/>
        <v>1.05</v>
      </c>
      <c r="G32" s="9">
        <f t="shared" si="0"/>
        <v>0</v>
      </c>
      <c r="H32" s="9" t="b">
        <f t="shared" si="1"/>
        <v>1</v>
      </c>
      <c r="I32" s="14">
        <f t="shared" ca="1" si="6"/>
        <v>0.49090909090909096</v>
      </c>
      <c r="J32" s="14">
        <f t="shared" ca="1" si="7"/>
        <v>2.3090909090909092E-2</v>
      </c>
      <c r="K32" s="14">
        <f t="shared" ca="1" si="8"/>
        <v>6.363636363636366</v>
      </c>
      <c r="L32" s="15" t="b">
        <v>0</v>
      </c>
      <c r="M32" s="9" t="b">
        <f t="shared" si="9"/>
        <v>0</v>
      </c>
      <c r="N32" s="1"/>
      <c r="O32" s="1"/>
      <c r="Q32" s="1"/>
      <c r="R32" s="1"/>
      <c r="V32" s="1"/>
      <c r="W32" s="1"/>
      <c r="X32" s="1"/>
    </row>
    <row r="33" spans="2:24" ht="15" customHeight="1" x14ac:dyDescent="0.2">
      <c r="B33" s="9">
        <v>8</v>
      </c>
      <c r="C33" s="14">
        <f t="shared" si="2"/>
        <v>0.14000000000000001</v>
      </c>
      <c r="D33" s="9">
        <f t="shared" si="3"/>
        <v>1</v>
      </c>
      <c r="E33" s="14">
        <f t="shared" si="4"/>
        <v>0.35</v>
      </c>
      <c r="F33" s="9">
        <f t="shared" ca="1" si="5"/>
        <v>1.4</v>
      </c>
      <c r="G33" s="9">
        <f t="shared" si="0"/>
        <v>0</v>
      </c>
      <c r="H33" s="9" t="b">
        <f t="shared" si="1"/>
        <v>1</v>
      </c>
      <c r="I33" s="14">
        <f t="shared" ca="1" si="6"/>
        <v>0.63636363636363635</v>
      </c>
      <c r="J33" s="14">
        <f t="shared" ca="1" si="7"/>
        <v>3.4363636363636367E-2</v>
      </c>
      <c r="K33" s="14">
        <f t="shared" ca="1" si="8"/>
        <v>7.2727272727272698</v>
      </c>
      <c r="L33" s="15" t="b">
        <v>0</v>
      </c>
      <c r="M33" s="9" t="b">
        <f t="shared" si="9"/>
        <v>0</v>
      </c>
      <c r="N33" s="1"/>
      <c r="O33" s="1"/>
      <c r="Q33" s="1"/>
      <c r="R33" s="1"/>
      <c r="V33" s="1"/>
      <c r="W33" s="1"/>
      <c r="X33" s="1"/>
    </row>
    <row r="34" spans="2:24" ht="15" customHeight="1" x14ac:dyDescent="0.2">
      <c r="B34" s="9">
        <v>9</v>
      </c>
      <c r="C34" s="14">
        <f t="shared" si="2"/>
        <v>0.16</v>
      </c>
      <c r="D34" s="9">
        <f t="shared" si="3"/>
        <v>1</v>
      </c>
      <c r="E34" s="14">
        <f t="shared" si="4"/>
        <v>0.39999999999999997</v>
      </c>
      <c r="F34" s="9">
        <f t="shared" ca="1" si="5"/>
        <v>1.7999999999999998</v>
      </c>
      <c r="G34" s="9">
        <f t="shared" si="0"/>
        <v>0</v>
      </c>
      <c r="H34" s="9" t="b">
        <f t="shared" si="1"/>
        <v>1</v>
      </c>
      <c r="I34" s="14">
        <f t="shared" ca="1" si="6"/>
        <v>0.79999999999999993</v>
      </c>
      <c r="J34" s="14">
        <f t="shared" ca="1" si="7"/>
        <v>4.872727272727273E-2</v>
      </c>
      <c r="K34" s="14">
        <f t="shared" ca="1" si="8"/>
        <v>8.1818181818181781</v>
      </c>
      <c r="L34" s="15" t="b">
        <v>0</v>
      </c>
      <c r="M34" s="9" t="b">
        <f t="shared" si="9"/>
        <v>0</v>
      </c>
      <c r="N34" s="1"/>
      <c r="O34" s="1"/>
      <c r="Q34" s="1"/>
      <c r="R34" s="1"/>
      <c r="V34" s="1"/>
      <c r="W34" s="1"/>
      <c r="X34" s="1"/>
    </row>
    <row r="35" spans="2:24" ht="15" customHeight="1" x14ac:dyDescent="0.2">
      <c r="B35" s="9">
        <v>10</v>
      </c>
      <c r="C35" s="14">
        <f t="shared" si="2"/>
        <v>0.18</v>
      </c>
      <c r="D35" s="9">
        <f t="shared" si="3"/>
        <v>1</v>
      </c>
      <c r="E35" s="14">
        <f t="shared" si="4"/>
        <v>0.44999999999999996</v>
      </c>
      <c r="F35" s="9">
        <f t="shared" ca="1" si="5"/>
        <v>2.25</v>
      </c>
      <c r="G35" s="9">
        <f t="shared" si="0"/>
        <v>0</v>
      </c>
      <c r="H35" s="9" t="b">
        <f t="shared" si="1"/>
        <v>1</v>
      </c>
      <c r="I35" s="14">
        <f t="shared" ca="1" si="6"/>
        <v>0.98181818181818192</v>
      </c>
      <c r="J35" s="14">
        <f t="shared" ca="1" si="7"/>
        <v>6.6545454545454547E-2</v>
      </c>
      <c r="K35" s="14">
        <f t="shared" ca="1" si="8"/>
        <v>9.0909090909090988</v>
      </c>
      <c r="L35" s="15" t="b">
        <v>0</v>
      </c>
      <c r="M35" s="9" t="b">
        <f t="shared" si="9"/>
        <v>0</v>
      </c>
      <c r="N35" s="1"/>
      <c r="O35" s="1"/>
      <c r="Q35" s="1"/>
      <c r="R35" s="1"/>
      <c r="V35" s="1"/>
      <c r="W35" s="1"/>
      <c r="X35" s="1"/>
    </row>
    <row r="36" spans="2:24" ht="15" customHeight="1" x14ac:dyDescent="0.2">
      <c r="B36" s="9">
        <v>11</v>
      </c>
      <c r="C36" s="14">
        <f t="shared" si="2"/>
        <v>0.2</v>
      </c>
      <c r="D36" s="9">
        <f t="shared" si="3"/>
        <v>1</v>
      </c>
      <c r="E36" s="14">
        <f t="shared" si="4"/>
        <v>0.49999999999999994</v>
      </c>
      <c r="F36" s="9">
        <f t="shared" ca="1" si="5"/>
        <v>2.75</v>
      </c>
      <c r="G36" s="9">
        <f t="shared" si="0"/>
        <v>0</v>
      </c>
      <c r="H36" s="9" t="b">
        <f t="shared" si="1"/>
        <v>1</v>
      </c>
      <c r="I36" s="14">
        <f t="shared" ca="1" si="6"/>
        <v>1.1818181818181819</v>
      </c>
      <c r="J36" s="14">
        <f t="shared" ca="1" si="7"/>
        <v>8.8181818181818195E-2</v>
      </c>
      <c r="K36" s="14">
        <f t="shared" ca="1" si="8"/>
        <v>9.9999999999999982</v>
      </c>
      <c r="L36" s="15" t="b">
        <v>0</v>
      </c>
      <c r="M36" s="9" t="b">
        <f t="shared" si="9"/>
        <v>0</v>
      </c>
      <c r="N36" s="1"/>
      <c r="O36" s="1"/>
      <c r="Q36" s="1"/>
      <c r="R36" s="1"/>
      <c r="V36" s="1"/>
      <c r="W36" s="1"/>
      <c r="X36" s="1"/>
    </row>
    <row r="37" spans="2:24" ht="15" customHeight="1" x14ac:dyDescent="0.2">
      <c r="B37" s="9">
        <v>12</v>
      </c>
      <c r="C37" s="14">
        <f t="shared" si="2"/>
        <v>0.22</v>
      </c>
      <c r="D37" s="9">
        <f t="shared" si="3"/>
        <v>1</v>
      </c>
      <c r="E37" s="14">
        <f t="shared" si="4"/>
        <v>0.54999999999999993</v>
      </c>
      <c r="F37" s="9">
        <f t="shared" ca="1" si="5"/>
        <v>3.25</v>
      </c>
      <c r="G37" s="9">
        <f t="shared" si="0"/>
        <v>0</v>
      </c>
      <c r="H37" s="9" t="b">
        <f t="shared" si="1"/>
        <v>1</v>
      </c>
      <c r="I37" s="14">
        <f t="shared" ca="1" si="6"/>
        <v>1.3818181818181818</v>
      </c>
      <c r="J37" s="14">
        <f t="shared" ca="1" si="7"/>
        <v>0.11381818181818183</v>
      </c>
      <c r="K37" s="14">
        <f t="shared" ca="1" si="8"/>
        <v>9.9999999999999982</v>
      </c>
      <c r="L37" s="15" t="b">
        <v>0</v>
      </c>
      <c r="M37" s="9" t="b">
        <f t="shared" si="9"/>
        <v>0</v>
      </c>
      <c r="N37" s="1"/>
      <c r="O37" s="1"/>
      <c r="Q37" s="1"/>
      <c r="R37" s="1"/>
      <c r="V37" s="1"/>
      <c r="W37" s="1"/>
      <c r="X37" s="1"/>
    </row>
    <row r="38" spans="2:24" ht="15" customHeight="1" x14ac:dyDescent="0.2">
      <c r="B38" s="9">
        <v>13</v>
      </c>
      <c r="C38" s="14">
        <f t="shared" si="2"/>
        <v>0.24</v>
      </c>
      <c r="D38" s="9">
        <f t="shared" si="3"/>
        <v>1</v>
      </c>
      <c r="E38" s="14">
        <f t="shared" si="4"/>
        <v>0.6</v>
      </c>
      <c r="F38" s="9">
        <f t="shared" ca="1" si="5"/>
        <v>3.7499999999999996</v>
      </c>
      <c r="G38" s="9">
        <f t="shared" si="0"/>
        <v>0</v>
      </c>
      <c r="H38" s="9" t="b">
        <f t="shared" si="1"/>
        <v>1</v>
      </c>
      <c r="I38" s="14">
        <f t="shared" ca="1" si="6"/>
        <v>1.5818181818181818</v>
      </c>
      <c r="J38" s="14">
        <f t="shared" ca="1" si="7"/>
        <v>0.14345454545454547</v>
      </c>
      <c r="K38" s="14">
        <f t="shared" ca="1" si="8"/>
        <v>9.9999999999999982</v>
      </c>
      <c r="L38" s="15" t="b">
        <v>0</v>
      </c>
      <c r="M38" s="9" t="b">
        <f t="shared" si="9"/>
        <v>0</v>
      </c>
      <c r="N38" s="1"/>
      <c r="O38" s="1"/>
      <c r="Q38" s="1"/>
      <c r="R38" s="1"/>
      <c r="V38" s="1"/>
      <c r="W38" s="1"/>
      <c r="X38" s="1"/>
    </row>
    <row r="39" spans="2:24" ht="15" customHeight="1" x14ac:dyDescent="0.2">
      <c r="B39" s="9">
        <v>14</v>
      </c>
      <c r="C39" s="14">
        <f t="shared" si="2"/>
        <v>0.26</v>
      </c>
      <c r="D39" s="9">
        <f t="shared" si="3"/>
        <v>1</v>
      </c>
      <c r="E39" s="14">
        <f t="shared" si="4"/>
        <v>0.65</v>
      </c>
      <c r="F39" s="9">
        <f t="shared" ca="1" si="5"/>
        <v>4.25</v>
      </c>
      <c r="G39" s="9">
        <f t="shared" si="0"/>
        <v>0</v>
      </c>
      <c r="H39" s="9" t="b">
        <f t="shared" si="1"/>
        <v>1</v>
      </c>
      <c r="I39" s="14">
        <f t="shared" ca="1" si="6"/>
        <v>1.781818181818182</v>
      </c>
      <c r="J39" s="14">
        <f t="shared" ca="1" si="7"/>
        <v>0.1770909090909091</v>
      </c>
      <c r="K39" s="14">
        <f t="shared" ca="1" si="8"/>
        <v>10.000000000000009</v>
      </c>
      <c r="L39" s="15" t="b">
        <v>0</v>
      </c>
      <c r="M39" s="9" t="b">
        <f t="shared" si="9"/>
        <v>0</v>
      </c>
      <c r="N39" s="1"/>
      <c r="O39" s="1"/>
      <c r="Q39" s="1"/>
      <c r="R39" s="1"/>
      <c r="V39" s="1"/>
      <c r="W39" s="1"/>
      <c r="X39" s="1"/>
    </row>
    <row r="40" spans="2:24" ht="15" customHeight="1" x14ac:dyDescent="0.2">
      <c r="B40" s="9">
        <v>15</v>
      </c>
      <c r="C40" s="14">
        <f t="shared" si="2"/>
        <v>0.28000000000000003</v>
      </c>
      <c r="D40" s="9">
        <f t="shared" si="3"/>
        <v>1</v>
      </c>
      <c r="E40" s="14">
        <f t="shared" si="4"/>
        <v>0.70000000000000007</v>
      </c>
      <c r="F40" s="9">
        <f t="shared" ca="1" si="5"/>
        <v>4.75</v>
      </c>
      <c r="G40" s="9">
        <f t="shared" si="0"/>
        <v>0</v>
      </c>
      <c r="H40" s="9" t="b">
        <f t="shared" si="1"/>
        <v>1</v>
      </c>
      <c r="I40" s="14">
        <f t="shared" ca="1" si="6"/>
        <v>1.9818181818181819</v>
      </c>
      <c r="J40" s="14">
        <f t="shared" ca="1" si="7"/>
        <v>0.21472727272727274</v>
      </c>
      <c r="K40" s="14">
        <f t="shared" ca="1" si="8"/>
        <v>9.9999999999999982</v>
      </c>
      <c r="L40" s="15" t="b">
        <v>0</v>
      </c>
      <c r="M40" s="9" t="b">
        <f t="shared" si="9"/>
        <v>0</v>
      </c>
      <c r="N40" s="1"/>
      <c r="O40" s="1"/>
      <c r="Q40" s="1"/>
      <c r="R40" s="1"/>
      <c r="V40" s="1"/>
      <c r="W40" s="1"/>
      <c r="X40" s="1"/>
    </row>
    <row r="41" spans="2:24" ht="15" customHeight="1" x14ac:dyDescent="0.2">
      <c r="B41" s="14">
        <f t="shared" ref="B41:B425" si="10">B40+1</f>
        <v>16</v>
      </c>
      <c r="C41" s="14">
        <f t="shared" si="2"/>
        <v>0.3</v>
      </c>
      <c r="D41" s="9">
        <f t="shared" si="3"/>
        <v>1</v>
      </c>
      <c r="E41" s="14">
        <f t="shared" si="4"/>
        <v>0.75000000000000011</v>
      </c>
      <c r="F41" s="9">
        <f t="shared" ca="1" si="5"/>
        <v>5.25</v>
      </c>
      <c r="G41" s="9">
        <f t="shared" si="0"/>
        <v>0</v>
      </c>
      <c r="H41" s="9" t="b">
        <f t="shared" si="1"/>
        <v>1</v>
      </c>
      <c r="I41" s="14">
        <f t="shared" ca="1" si="6"/>
        <v>2.1818181818181817</v>
      </c>
      <c r="J41" s="14">
        <f t="shared" ca="1" si="7"/>
        <v>0.25636363636363635</v>
      </c>
      <c r="K41" s="14">
        <f t="shared" ca="1" si="8"/>
        <v>9.9999999999999858</v>
      </c>
      <c r="L41" s="15" t="b">
        <v>0</v>
      </c>
      <c r="M41" s="9" t="b">
        <f t="shared" si="9"/>
        <v>0</v>
      </c>
      <c r="N41" s="1"/>
      <c r="O41" s="1"/>
      <c r="Q41" s="1"/>
      <c r="R41" s="1"/>
      <c r="V41" s="1"/>
      <c r="W41" s="1"/>
      <c r="X41" s="1"/>
    </row>
    <row r="42" spans="2:24" ht="15" customHeight="1" x14ac:dyDescent="0.2">
      <c r="B42" s="14">
        <f t="shared" si="10"/>
        <v>17</v>
      </c>
      <c r="C42" s="14">
        <f t="shared" si="2"/>
        <v>0.32</v>
      </c>
      <c r="D42" s="9">
        <f t="shared" si="3"/>
        <v>1</v>
      </c>
      <c r="E42" s="14">
        <f t="shared" si="4"/>
        <v>0.80000000000000016</v>
      </c>
      <c r="F42" s="9">
        <f t="shared" ca="1" si="5"/>
        <v>5.75</v>
      </c>
      <c r="G42" s="9">
        <f t="shared" si="0"/>
        <v>0</v>
      </c>
      <c r="H42" s="9" t="b">
        <f t="shared" si="1"/>
        <v>1</v>
      </c>
      <c r="I42" s="14">
        <f t="shared" ca="1" si="6"/>
        <v>2.3818181818181818</v>
      </c>
      <c r="J42" s="14">
        <f t="shared" ca="1" si="7"/>
        <v>0.30199999999999999</v>
      </c>
      <c r="K42" s="14">
        <f t="shared" ca="1" si="8"/>
        <v>10.000000000000009</v>
      </c>
      <c r="L42" s="15" t="b">
        <v>0</v>
      </c>
      <c r="M42" s="9" t="b">
        <f t="shared" si="9"/>
        <v>0</v>
      </c>
      <c r="N42" s="1"/>
      <c r="O42" s="1"/>
      <c r="Q42" s="1"/>
      <c r="R42" s="1"/>
      <c r="V42" s="1"/>
      <c r="W42" s="1"/>
      <c r="X42" s="1"/>
    </row>
    <row r="43" spans="2:24" ht="15" customHeight="1" x14ac:dyDescent="0.2">
      <c r="B43" s="14">
        <f t="shared" si="10"/>
        <v>18</v>
      </c>
      <c r="C43" s="14">
        <f t="shared" si="2"/>
        <v>0.34</v>
      </c>
      <c r="D43" s="9">
        <f t="shared" si="3"/>
        <v>1</v>
      </c>
      <c r="E43" s="14">
        <f t="shared" si="4"/>
        <v>0.8500000000000002</v>
      </c>
      <c r="F43" s="9">
        <f t="shared" ca="1" si="5"/>
        <v>6.2500000000000009</v>
      </c>
      <c r="G43" s="9">
        <f t="shared" si="0"/>
        <v>0</v>
      </c>
      <c r="H43" s="9" t="b">
        <f t="shared" si="1"/>
        <v>1</v>
      </c>
      <c r="I43" s="14">
        <f t="shared" ca="1" si="6"/>
        <v>2.5818181818181825</v>
      </c>
      <c r="J43" s="14">
        <f t="shared" ca="1" si="7"/>
        <v>0.35163636363636364</v>
      </c>
      <c r="K43" s="14">
        <f t="shared" ca="1" si="8"/>
        <v>10.00000000000003</v>
      </c>
      <c r="L43" s="15" t="b">
        <v>0</v>
      </c>
      <c r="M43" s="9" t="b">
        <f t="shared" si="9"/>
        <v>0</v>
      </c>
      <c r="N43" s="1"/>
      <c r="O43" s="1"/>
      <c r="Q43" s="1"/>
      <c r="R43" s="1"/>
      <c r="V43" s="1"/>
      <c r="W43" s="1"/>
      <c r="X43" s="1"/>
    </row>
    <row r="44" spans="2:24" ht="15" customHeight="1" x14ac:dyDescent="0.2">
      <c r="B44" s="14">
        <f t="shared" si="10"/>
        <v>19</v>
      </c>
      <c r="C44" s="14">
        <f t="shared" si="2"/>
        <v>0.36</v>
      </c>
      <c r="D44" s="9">
        <f t="shared" si="3"/>
        <v>1</v>
      </c>
      <c r="E44" s="14">
        <f t="shared" si="4"/>
        <v>0.90000000000000024</v>
      </c>
      <c r="F44" s="9">
        <f t="shared" ca="1" si="5"/>
        <v>6.7500000000000009</v>
      </c>
      <c r="G44" s="9">
        <f t="shared" si="0"/>
        <v>0</v>
      </c>
      <c r="H44" s="9" t="b">
        <f t="shared" si="1"/>
        <v>1</v>
      </c>
      <c r="I44" s="14">
        <f t="shared" ca="1" si="6"/>
        <v>2.7818181818181822</v>
      </c>
      <c r="J44" s="14">
        <f t="shared" ca="1" si="7"/>
        <v>0.40527272727272728</v>
      </c>
      <c r="K44" s="14">
        <f t="shared" ca="1" si="8"/>
        <v>9.9999999999999858</v>
      </c>
      <c r="L44" s="15" t="b">
        <v>0</v>
      </c>
      <c r="M44" s="9" t="b">
        <f t="shared" si="9"/>
        <v>0</v>
      </c>
      <c r="N44" s="1"/>
      <c r="O44" s="1"/>
      <c r="Q44" s="1"/>
      <c r="R44" s="1"/>
      <c r="V44" s="1"/>
      <c r="W44" s="1"/>
      <c r="X44" s="1"/>
    </row>
    <row r="45" spans="2:24" ht="15" customHeight="1" x14ac:dyDescent="0.2">
      <c r="B45" s="14">
        <f t="shared" si="10"/>
        <v>20</v>
      </c>
      <c r="C45" s="14">
        <f t="shared" si="2"/>
        <v>0.38</v>
      </c>
      <c r="D45" s="9">
        <f t="shared" si="3"/>
        <v>1</v>
      </c>
      <c r="E45" s="14">
        <f t="shared" si="4"/>
        <v>0.95000000000000029</v>
      </c>
      <c r="F45" s="9">
        <f t="shared" ca="1" si="5"/>
        <v>7.2500000000000009</v>
      </c>
      <c r="G45" s="9">
        <f t="shared" si="0"/>
        <v>0</v>
      </c>
      <c r="H45" s="9" t="b">
        <f t="shared" si="1"/>
        <v>1</v>
      </c>
      <c r="I45" s="14">
        <f t="shared" ca="1" si="6"/>
        <v>2.9818181818181824</v>
      </c>
      <c r="J45" s="14">
        <f t="shared" ca="1" si="7"/>
        <v>0.46290909090909094</v>
      </c>
      <c r="K45" s="14">
        <f t="shared" ca="1" si="8"/>
        <v>10.000000000000009</v>
      </c>
      <c r="L45" s="15" t="b">
        <v>0</v>
      </c>
      <c r="M45" s="9" t="b">
        <f t="shared" si="9"/>
        <v>0</v>
      </c>
      <c r="N45" s="1"/>
      <c r="O45" s="1"/>
      <c r="Q45" s="1"/>
      <c r="R45" s="1"/>
      <c r="V45" s="1"/>
      <c r="W45" s="1"/>
      <c r="X45" s="1"/>
    </row>
    <row r="46" spans="2:24" ht="15" customHeight="1" x14ac:dyDescent="0.2">
      <c r="B46" s="14">
        <f t="shared" si="10"/>
        <v>21</v>
      </c>
      <c r="C46" s="14">
        <f t="shared" si="2"/>
        <v>0.4</v>
      </c>
      <c r="D46" s="9">
        <f t="shared" si="3"/>
        <v>1</v>
      </c>
      <c r="E46" s="14">
        <f t="shared" si="4"/>
        <v>1</v>
      </c>
      <c r="F46" s="9">
        <f t="shared" ca="1" si="5"/>
        <v>7.7500000000000009</v>
      </c>
      <c r="G46" s="9">
        <f t="shared" si="0"/>
        <v>0</v>
      </c>
      <c r="H46" s="9" t="b">
        <f t="shared" si="1"/>
        <v>1</v>
      </c>
      <c r="I46" s="14">
        <f t="shared" ca="1" si="6"/>
        <v>3.1818181818181817</v>
      </c>
      <c r="J46" s="14">
        <f t="shared" ca="1" si="7"/>
        <v>0.52454545454545454</v>
      </c>
      <c r="K46" s="14">
        <f t="shared" ca="1" si="8"/>
        <v>9.9999999999999645</v>
      </c>
      <c r="L46" s="15" t="b">
        <v>0</v>
      </c>
      <c r="M46" s="9" t="b">
        <f t="shared" si="9"/>
        <v>0</v>
      </c>
      <c r="N46" s="1"/>
      <c r="O46" s="1"/>
      <c r="Q46" s="1"/>
      <c r="R46" s="1"/>
      <c r="V46" s="1"/>
      <c r="W46" s="1"/>
      <c r="X46" s="1"/>
    </row>
    <row r="47" spans="2:24" ht="15" customHeight="1" x14ac:dyDescent="0.2">
      <c r="B47" s="14">
        <f t="shared" si="10"/>
        <v>22</v>
      </c>
      <c r="C47" s="14">
        <f t="shared" si="2"/>
        <v>0.42</v>
      </c>
      <c r="D47" s="9">
        <f t="shared" si="3"/>
        <v>1</v>
      </c>
      <c r="E47" s="14">
        <f t="shared" si="4"/>
        <v>1</v>
      </c>
      <c r="F47" s="9">
        <f t="shared" ca="1" si="5"/>
        <v>8.2000000000000011</v>
      </c>
      <c r="G47" s="9">
        <f t="shared" si="0"/>
        <v>0</v>
      </c>
      <c r="H47" s="9" t="b">
        <f t="shared" si="1"/>
        <v>1</v>
      </c>
      <c r="I47" s="14">
        <f t="shared" ca="1" si="6"/>
        <v>3.3454545454545457</v>
      </c>
      <c r="J47" s="14">
        <f t="shared" ca="1" si="7"/>
        <v>0.5898181818181818</v>
      </c>
      <c r="K47" s="14">
        <f t="shared" ca="1" si="8"/>
        <v>8.1818181818182012</v>
      </c>
      <c r="L47" s="15" t="b">
        <v>0</v>
      </c>
      <c r="M47" s="9" t="b">
        <f t="shared" si="9"/>
        <v>0</v>
      </c>
      <c r="N47" s="1"/>
      <c r="O47" s="1"/>
      <c r="Q47" s="1"/>
      <c r="R47" s="1"/>
      <c r="V47" s="1"/>
      <c r="W47" s="1"/>
      <c r="X47" s="1"/>
    </row>
    <row r="48" spans="2:24" ht="15" customHeight="1" x14ac:dyDescent="0.2">
      <c r="B48" s="14">
        <f t="shared" si="10"/>
        <v>23</v>
      </c>
      <c r="C48" s="14">
        <f t="shared" si="2"/>
        <v>0.44</v>
      </c>
      <c r="D48" s="9">
        <f t="shared" si="3"/>
        <v>1</v>
      </c>
      <c r="E48" s="14">
        <f t="shared" si="4"/>
        <v>1</v>
      </c>
      <c r="F48" s="9">
        <f t="shared" ca="1" si="5"/>
        <v>8.6000000000000014</v>
      </c>
      <c r="G48" s="9">
        <f t="shared" si="0"/>
        <v>0</v>
      </c>
      <c r="H48" s="9" t="b">
        <f t="shared" si="1"/>
        <v>1</v>
      </c>
      <c r="I48" s="14">
        <f t="shared" ca="1" si="6"/>
        <v>3.4909090909090916</v>
      </c>
      <c r="J48" s="14">
        <f t="shared" ca="1" si="7"/>
        <v>0.6581818181818182</v>
      </c>
      <c r="K48" s="14">
        <f t="shared" ca="1" si="8"/>
        <v>7.2727272727272974</v>
      </c>
      <c r="L48" s="15" t="b">
        <v>0</v>
      </c>
      <c r="M48" s="9" t="b">
        <f t="shared" si="9"/>
        <v>0</v>
      </c>
      <c r="N48" s="1"/>
      <c r="O48" s="1"/>
      <c r="Q48" s="1"/>
      <c r="R48" s="1"/>
      <c r="V48" s="1"/>
      <c r="W48" s="1"/>
      <c r="X48" s="1"/>
    </row>
    <row r="49" spans="2:24" ht="15" customHeight="1" x14ac:dyDescent="0.2">
      <c r="B49" s="14">
        <f t="shared" si="10"/>
        <v>24</v>
      </c>
      <c r="C49" s="14">
        <f t="shared" si="2"/>
        <v>0.46</v>
      </c>
      <c r="D49" s="9">
        <f t="shared" si="3"/>
        <v>1</v>
      </c>
      <c r="E49" s="14">
        <f t="shared" si="4"/>
        <v>1</v>
      </c>
      <c r="F49" s="9">
        <f t="shared" ca="1" si="5"/>
        <v>8.9500000000000011</v>
      </c>
      <c r="G49" s="9">
        <f t="shared" si="0"/>
        <v>0</v>
      </c>
      <c r="H49" s="9" t="b">
        <f t="shared" si="1"/>
        <v>1</v>
      </c>
      <c r="I49" s="14">
        <f t="shared" ca="1" si="6"/>
        <v>3.6181818181818186</v>
      </c>
      <c r="J49" s="14">
        <f t="shared" ca="1" si="7"/>
        <v>0.72927272727272729</v>
      </c>
      <c r="K49" s="14">
        <f t="shared" ca="1" si="8"/>
        <v>6.3636363636363491</v>
      </c>
      <c r="L49" s="15" t="b">
        <v>0</v>
      </c>
      <c r="M49" s="9" t="b">
        <f t="shared" si="9"/>
        <v>0</v>
      </c>
      <c r="N49" s="1"/>
      <c r="O49" s="1"/>
      <c r="Q49" s="1"/>
      <c r="R49" s="1"/>
      <c r="V49" s="1"/>
      <c r="W49" s="1"/>
      <c r="X49" s="1"/>
    </row>
    <row r="50" spans="2:24" ht="15" customHeight="1" x14ac:dyDescent="0.2">
      <c r="B50" s="14">
        <f t="shared" si="10"/>
        <v>25</v>
      </c>
      <c r="C50" s="14">
        <f t="shared" si="2"/>
        <v>0.48</v>
      </c>
      <c r="D50" s="9">
        <f t="shared" si="3"/>
        <v>1</v>
      </c>
      <c r="E50" s="14">
        <f t="shared" si="4"/>
        <v>1</v>
      </c>
      <c r="F50" s="9">
        <f t="shared" ca="1" si="5"/>
        <v>9.25</v>
      </c>
      <c r="G50" s="9">
        <f t="shared" si="0"/>
        <v>0</v>
      </c>
      <c r="H50" s="9" t="b">
        <f t="shared" si="1"/>
        <v>1</v>
      </c>
      <c r="I50" s="14">
        <f t="shared" ca="1" si="6"/>
        <v>3.7272727272727271</v>
      </c>
      <c r="J50" s="14">
        <f t="shared" ca="1" si="7"/>
        <v>0.80272727272727273</v>
      </c>
      <c r="K50" s="14">
        <f t="shared" ca="1" si="8"/>
        <v>5.4545454545454231</v>
      </c>
      <c r="L50" s="15" t="b">
        <v>0</v>
      </c>
      <c r="M50" s="9" t="b">
        <f t="shared" si="9"/>
        <v>0</v>
      </c>
      <c r="N50" s="1"/>
      <c r="O50" s="1"/>
      <c r="Q50" s="1"/>
      <c r="R50" s="1"/>
      <c r="V50" s="1"/>
      <c r="W50" s="1"/>
      <c r="X50" s="1"/>
    </row>
    <row r="51" spans="2:24" ht="15" customHeight="1" x14ac:dyDescent="0.2">
      <c r="B51" s="14">
        <f t="shared" si="10"/>
        <v>26</v>
      </c>
      <c r="C51" s="14">
        <f t="shared" si="2"/>
        <v>0.5</v>
      </c>
      <c r="D51" s="9">
        <f t="shared" si="3"/>
        <v>1</v>
      </c>
      <c r="E51" s="14">
        <f t="shared" si="4"/>
        <v>1</v>
      </c>
      <c r="F51" s="9">
        <f t="shared" ca="1" si="5"/>
        <v>9.5</v>
      </c>
      <c r="G51" s="9">
        <f t="shared" si="0"/>
        <v>0</v>
      </c>
      <c r="H51" s="9" t="b">
        <f t="shared" si="1"/>
        <v>1</v>
      </c>
      <c r="I51" s="14">
        <f t="shared" ca="1" si="6"/>
        <v>3.8181818181818183</v>
      </c>
      <c r="J51" s="14">
        <f t="shared" ca="1" si="7"/>
        <v>0.87818181818181817</v>
      </c>
      <c r="K51" s="14">
        <f t="shared" ca="1" si="8"/>
        <v>4.5454545454545636</v>
      </c>
      <c r="L51" s="15" t="b">
        <v>0</v>
      </c>
      <c r="M51" s="9" t="b">
        <f t="shared" si="9"/>
        <v>0</v>
      </c>
      <c r="N51" s="1"/>
      <c r="O51" s="1"/>
      <c r="Q51" s="1"/>
      <c r="R51" s="1"/>
      <c r="V51" s="1"/>
      <c r="W51" s="1"/>
      <c r="X51" s="1"/>
    </row>
    <row r="52" spans="2:24" ht="15" customHeight="1" x14ac:dyDescent="0.2">
      <c r="B52" s="14">
        <f t="shared" si="10"/>
        <v>27</v>
      </c>
      <c r="C52" s="14">
        <f t="shared" si="2"/>
        <v>0.52</v>
      </c>
      <c r="D52" s="9">
        <f t="shared" si="3"/>
        <v>1</v>
      </c>
      <c r="E52" s="14">
        <f t="shared" si="4"/>
        <v>1</v>
      </c>
      <c r="F52" s="9">
        <f t="shared" ca="1" si="5"/>
        <v>9.7000000000000011</v>
      </c>
      <c r="G52" s="9">
        <f t="shared" si="0"/>
        <v>0</v>
      </c>
      <c r="H52" s="9" t="b">
        <f t="shared" si="1"/>
        <v>1</v>
      </c>
      <c r="I52" s="14">
        <f t="shared" ca="1" si="6"/>
        <v>3.8909090909090911</v>
      </c>
      <c r="J52" s="14">
        <f t="shared" ca="1" si="7"/>
        <v>0.95527272727272727</v>
      </c>
      <c r="K52" s="14">
        <f t="shared" ca="1" si="8"/>
        <v>3.6363636363636376</v>
      </c>
      <c r="L52" s="15" t="b">
        <v>0</v>
      </c>
      <c r="M52" s="9" t="b">
        <f t="shared" si="9"/>
        <v>0</v>
      </c>
      <c r="N52" s="1"/>
      <c r="O52" s="1"/>
      <c r="Q52" s="1"/>
      <c r="R52" s="1"/>
      <c r="V52" s="1"/>
      <c r="W52" s="1"/>
      <c r="X52" s="1"/>
    </row>
    <row r="53" spans="2:24" ht="15" customHeight="1" x14ac:dyDescent="0.2">
      <c r="B53" s="14">
        <f t="shared" si="10"/>
        <v>28</v>
      </c>
      <c r="C53" s="14">
        <f t="shared" si="2"/>
        <v>0.54</v>
      </c>
      <c r="D53" s="9">
        <f t="shared" si="3"/>
        <v>1</v>
      </c>
      <c r="E53" s="14">
        <f t="shared" si="4"/>
        <v>1</v>
      </c>
      <c r="F53" s="9">
        <f t="shared" ca="1" si="5"/>
        <v>9.8500000000000014</v>
      </c>
      <c r="G53" s="9">
        <f t="shared" si="0"/>
        <v>0</v>
      </c>
      <c r="H53" s="9" t="b">
        <f t="shared" si="1"/>
        <v>1</v>
      </c>
      <c r="I53" s="14">
        <f t="shared" ca="1" si="6"/>
        <v>3.9454545454545458</v>
      </c>
      <c r="J53" s="14">
        <f t="shared" ca="1" si="7"/>
        <v>1.0336363636363637</v>
      </c>
      <c r="K53" s="14">
        <f t="shared" ca="1" si="8"/>
        <v>2.7272727272727337</v>
      </c>
      <c r="L53" s="15" t="b">
        <v>0</v>
      </c>
      <c r="M53" s="9" t="b">
        <f t="shared" si="9"/>
        <v>0</v>
      </c>
      <c r="N53" s="1"/>
      <c r="O53" s="1"/>
      <c r="Q53" s="1"/>
      <c r="R53" s="1"/>
      <c r="V53" s="1"/>
      <c r="W53" s="1"/>
      <c r="X53" s="1"/>
    </row>
    <row r="54" spans="2:24" ht="15" customHeight="1" x14ac:dyDescent="0.2">
      <c r="B54" s="14">
        <f t="shared" si="10"/>
        <v>29</v>
      </c>
      <c r="C54" s="14">
        <f t="shared" si="2"/>
        <v>0.56000000000000005</v>
      </c>
      <c r="D54" s="9">
        <f t="shared" si="3"/>
        <v>1</v>
      </c>
      <c r="E54" s="14">
        <f t="shared" si="4"/>
        <v>1</v>
      </c>
      <c r="F54" s="9">
        <f t="shared" ca="1" si="5"/>
        <v>9.9499999999999993</v>
      </c>
      <c r="G54" s="9">
        <f t="shared" si="0"/>
        <v>0</v>
      </c>
      <c r="H54" s="9" t="b">
        <f t="shared" si="1"/>
        <v>1</v>
      </c>
      <c r="I54" s="14">
        <f t="shared" ca="1" si="6"/>
        <v>3.9818181818181815</v>
      </c>
      <c r="J54" s="14">
        <f t="shared" ca="1" si="7"/>
        <v>1.1129090909090911</v>
      </c>
      <c r="K54" s="14">
        <f t="shared" ca="1" si="8"/>
        <v>1.8181818181817855</v>
      </c>
      <c r="L54" s="15" t="b">
        <v>0</v>
      </c>
      <c r="M54" s="9" t="b">
        <f t="shared" si="9"/>
        <v>0</v>
      </c>
      <c r="N54" s="1"/>
      <c r="O54" s="1"/>
      <c r="Q54" s="1"/>
      <c r="R54" s="1"/>
      <c r="V54" s="1"/>
      <c r="W54" s="1"/>
      <c r="X54" s="1"/>
    </row>
    <row r="55" spans="2:24" ht="15" customHeight="1" x14ac:dyDescent="0.2">
      <c r="B55" s="14">
        <f t="shared" si="10"/>
        <v>30</v>
      </c>
      <c r="C55" s="14">
        <f t="shared" si="2"/>
        <v>0.57999999999999996</v>
      </c>
      <c r="D55" s="9">
        <f t="shared" si="3"/>
        <v>1</v>
      </c>
      <c r="E55" s="14">
        <f t="shared" si="4"/>
        <v>1</v>
      </c>
      <c r="F55" s="9">
        <f t="shared" ca="1" si="5"/>
        <v>10</v>
      </c>
      <c r="G55" s="9">
        <f t="shared" si="0"/>
        <v>0</v>
      </c>
      <c r="H55" s="9" t="b">
        <f t="shared" si="1"/>
        <v>1</v>
      </c>
      <c r="I55" s="14">
        <f t="shared" ca="1" si="6"/>
        <v>4</v>
      </c>
      <c r="J55" s="14">
        <f t="shared" ca="1" si="7"/>
        <v>1.1927272727272729</v>
      </c>
      <c r="K55" s="14">
        <f t="shared" ca="1" si="8"/>
        <v>0.90909090909092605</v>
      </c>
      <c r="L55" s="15" t="b">
        <v>0</v>
      </c>
      <c r="M55" s="9" t="b">
        <f t="shared" si="9"/>
        <v>0</v>
      </c>
      <c r="N55" s="1"/>
      <c r="O55" s="1"/>
      <c r="Q55" s="1"/>
      <c r="R55" s="1"/>
      <c r="V55" s="1"/>
      <c r="W55" s="1"/>
      <c r="X55" s="1"/>
    </row>
    <row r="56" spans="2:24" ht="15" customHeight="1" x14ac:dyDescent="0.2">
      <c r="B56" s="14">
        <f t="shared" si="10"/>
        <v>31</v>
      </c>
      <c r="C56" s="14">
        <f t="shared" si="2"/>
        <v>0.6</v>
      </c>
      <c r="D56" s="9">
        <f t="shared" si="3"/>
        <v>1</v>
      </c>
      <c r="E56" s="14">
        <f t="shared" si="4"/>
        <v>1</v>
      </c>
      <c r="F56" s="9">
        <f t="shared" ca="1" si="5"/>
        <v>10</v>
      </c>
      <c r="G56" s="9">
        <f t="shared" si="0"/>
        <v>0</v>
      </c>
      <c r="H56" s="9" t="b">
        <f t="shared" si="1"/>
        <v>1</v>
      </c>
      <c r="I56" s="14">
        <f t="shared" ca="1" si="6"/>
        <v>4</v>
      </c>
      <c r="J56" s="14">
        <f t="shared" ca="1" si="7"/>
        <v>1.2727272727272729</v>
      </c>
      <c r="K56" s="14">
        <f t="shared" ca="1" si="8"/>
        <v>0</v>
      </c>
      <c r="L56" s="15" t="b">
        <v>0</v>
      </c>
      <c r="M56" s="9" t="b">
        <f t="shared" si="9"/>
        <v>0</v>
      </c>
      <c r="N56" s="1"/>
      <c r="O56" s="1"/>
      <c r="Q56" s="1"/>
      <c r="R56" s="1"/>
      <c r="V56" s="1"/>
      <c r="W56" s="1"/>
      <c r="X56" s="1"/>
    </row>
    <row r="57" spans="2:24" ht="15" customHeight="1" x14ac:dyDescent="0.2">
      <c r="B57" s="14">
        <f t="shared" si="10"/>
        <v>32</v>
      </c>
      <c r="C57" s="14">
        <f t="shared" si="2"/>
        <v>0.62</v>
      </c>
      <c r="D57" s="9">
        <f t="shared" si="3"/>
        <v>1</v>
      </c>
      <c r="E57" s="14">
        <f t="shared" si="4"/>
        <v>1</v>
      </c>
      <c r="F57" s="9">
        <f t="shared" ca="1" si="5"/>
        <v>10</v>
      </c>
      <c r="G57" s="9">
        <f t="shared" si="0"/>
        <v>0</v>
      </c>
      <c r="H57" s="9" t="b">
        <f t="shared" si="1"/>
        <v>1</v>
      </c>
      <c r="I57" s="14">
        <f t="shared" ca="1" si="6"/>
        <v>4</v>
      </c>
      <c r="J57" s="14">
        <f t="shared" ca="1" si="7"/>
        <v>1.352727272727273</v>
      </c>
      <c r="K57" s="14">
        <f t="shared" ca="1" si="8"/>
        <v>0</v>
      </c>
      <c r="L57" s="15" t="b">
        <v>0</v>
      </c>
      <c r="M57" s="9" t="b">
        <f t="shared" si="9"/>
        <v>0</v>
      </c>
      <c r="N57" s="1"/>
      <c r="O57" s="1"/>
      <c r="Q57" s="1"/>
      <c r="R57" s="1"/>
      <c r="V57" s="1"/>
      <c r="W57" s="1"/>
      <c r="X57" s="1"/>
    </row>
    <row r="58" spans="2:24" ht="15" customHeight="1" x14ac:dyDescent="0.2">
      <c r="B58" s="14">
        <f t="shared" si="10"/>
        <v>33</v>
      </c>
      <c r="C58" s="14">
        <f t="shared" si="2"/>
        <v>0.64</v>
      </c>
      <c r="D58" s="9">
        <f t="shared" si="3"/>
        <v>1</v>
      </c>
      <c r="E58" s="14">
        <f t="shared" si="4"/>
        <v>1</v>
      </c>
      <c r="F58" s="9">
        <f t="shared" ca="1" si="5"/>
        <v>10</v>
      </c>
      <c r="G58" s="9">
        <f t="shared" si="0"/>
        <v>0</v>
      </c>
      <c r="H58" s="9" t="b">
        <f t="shared" si="1"/>
        <v>1</v>
      </c>
      <c r="I58" s="14">
        <f t="shared" ca="1" si="6"/>
        <v>4</v>
      </c>
      <c r="J58" s="14">
        <f t="shared" ca="1" si="7"/>
        <v>1.4327272727272731</v>
      </c>
      <c r="K58" s="14">
        <f t="shared" ca="1" si="8"/>
        <v>0</v>
      </c>
      <c r="L58" s="15" t="b">
        <v>0</v>
      </c>
      <c r="M58" s="9" t="b">
        <f t="shared" si="9"/>
        <v>0</v>
      </c>
      <c r="N58" s="1"/>
      <c r="O58" s="1"/>
      <c r="Q58" s="1"/>
      <c r="R58" s="1"/>
      <c r="V58" s="1"/>
      <c r="W58" s="1"/>
      <c r="X58" s="1"/>
    </row>
    <row r="59" spans="2:24" ht="15" customHeight="1" x14ac:dyDescent="0.2">
      <c r="B59" s="14">
        <f t="shared" si="10"/>
        <v>34</v>
      </c>
      <c r="C59" s="14">
        <f t="shared" si="2"/>
        <v>0.66</v>
      </c>
      <c r="D59" s="9">
        <f t="shared" si="3"/>
        <v>1</v>
      </c>
      <c r="E59" s="14">
        <f t="shared" si="4"/>
        <v>1</v>
      </c>
      <c r="F59" s="9">
        <f t="shared" ca="1" si="5"/>
        <v>10</v>
      </c>
      <c r="G59" s="9">
        <f t="shared" si="0"/>
        <v>0</v>
      </c>
      <c r="H59" s="9" t="b">
        <f t="shared" si="1"/>
        <v>1</v>
      </c>
      <c r="I59" s="14">
        <f t="shared" ca="1" si="6"/>
        <v>4</v>
      </c>
      <c r="J59" s="14">
        <f t="shared" ca="1" si="7"/>
        <v>1.5127272727272731</v>
      </c>
      <c r="K59" s="14">
        <f t="shared" ca="1" si="8"/>
        <v>0</v>
      </c>
      <c r="L59" s="15" t="b">
        <v>0</v>
      </c>
      <c r="M59" s="9" t="b">
        <f t="shared" si="9"/>
        <v>0</v>
      </c>
      <c r="N59" s="1"/>
      <c r="O59" s="1"/>
      <c r="Q59" s="1"/>
      <c r="R59" s="1"/>
      <c r="V59" s="1"/>
      <c r="W59" s="1"/>
      <c r="X59" s="1"/>
    </row>
    <row r="60" spans="2:24" ht="15" customHeight="1" x14ac:dyDescent="0.2">
      <c r="B60" s="14">
        <f t="shared" si="10"/>
        <v>35</v>
      </c>
      <c r="C60" s="14">
        <f t="shared" si="2"/>
        <v>0.68</v>
      </c>
      <c r="D60" s="9">
        <f t="shared" si="3"/>
        <v>1</v>
      </c>
      <c r="E60" s="14">
        <f t="shared" si="4"/>
        <v>1</v>
      </c>
      <c r="F60" s="9">
        <f t="shared" ca="1" si="5"/>
        <v>10</v>
      </c>
      <c r="G60" s="9">
        <f t="shared" si="0"/>
        <v>0</v>
      </c>
      <c r="H60" s="9" t="b">
        <f t="shared" si="1"/>
        <v>1</v>
      </c>
      <c r="I60" s="14">
        <f t="shared" ca="1" si="6"/>
        <v>4</v>
      </c>
      <c r="J60" s="14">
        <f t="shared" ca="1" si="7"/>
        <v>1.5927272727272732</v>
      </c>
      <c r="K60" s="14">
        <f t="shared" ca="1" si="8"/>
        <v>0</v>
      </c>
      <c r="L60" s="15" t="b">
        <v>0</v>
      </c>
      <c r="M60" s="9" t="b">
        <f t="shared" si="9"/>
        <v>0</v>
      </c>
      <c r="N60" s="1"/>
      <c r="O60" s="1"/>
      <c r="Q60" s="1"/>
      <c r="R60" s="1"/>
      <c r="V60" s="1"/>
      <c r="W60" s="1"/>
      <c r="X60" s="1"/>
    </row>
    <row r="61" spans="2:24" ht="15" customHeight="1" x14ac:dyDescent="0.2">
      <c r="B61" s="14">
        <f t="shared" si="10"/>
        <v>36</v>
      </c>
      <c r="C61" s="14">
        <f t="shared" si="2"/>
        <v>0.7</v>
      </c>
      <c r="D61" s="9">
        <f t="shared" si="3"/>
        <v>1</v>
      </c>
      <c r="E61" s="14">
        <f t="shared" si="4"/>
        <v>1</v>
      </c>
      <c r="F61" s="9">
        <f t="shared" ca="1" si="5"/>
        <v>10</v>
      </c>
      <c r="G61" s="9">
        <f t="shared" si="0"/>
        <v>0</v>
      </c>
      <c r="H61" s="9" t="b">
        <f t="shared" si="1"/>
        <v>1</v>
      </c>
      <c r="I61" s="14">
        <f t="shared" ca="1" si="6"/>
        <v>4</v>
      </c>
      <c r="J61" s="14">
        <f t="shared" ca="1" si="7"/>
        <v>1.6727272727272733</v>
      </c>
      <c r="K61" s="14">
        <f t="shared" ca="1" si="8"/>
        <v>0</v>
      </c>
      <c r="L61" s="15" t="b">
        <v>0</v>
      </c>
      <c r="M61" s="9" t="b">
        <f t="shared" si="9"/>
        <v>0</v>
      </c>
      <c r="N61" s="1"/>
      <c r="O61" s="1"/>
      <c r="Q61" s="1"/>
      <c r="R61" s="1"/>
      <c r="V61" s="1"/>
      <c r="W61" s="1"/>
      <c r="X61" s="1"/>
    </row>
    <row r="62" spans="2:24" ht="15" customHeight="1" x14ac:dyDescent="0.2">
      <c r="B62" s="14">
        <f t="shared" si="10"/>
        <v>37</v>
      </c>
      <c r="C62" s="14">
        <f t="shared" si="2"/>
        <v>0.72</v>
      </c>
      <c r="D62" s="9">
        <f t="shared" si="3"/>
        <v>1</v>
      </c>
      <c r="E62" s="14">
        <f t="shared" si="4"/>
        <v>1</v>
      </c>
      <c r="F62" s="9">
        <f t="shared" ca="1" si="5"/>
        <v>10</v>
      </c>
      <c r="G62" s="9">
        <f t="shared" si="0"/>
        <v>0</v>
      </c>
      <c r="H62" s="9" t="b">
        <f t="shared" si="1"/>
        <v>1</v>
      </c>
      <c r="I62" s="14">
        <f t="shared" ca="1" si="6"/>
        <v>4</v>
      </c>
      <c r="J62" s="14">
        <f t="shared" ca="1" si="7"/>
        <v>1.7527272727272734</v>
      </c>
      <c r="K62" s="14">
        <f t="shared" ca="1" si="8"/>
        <v>0</v>
      </c>
      <c r="L62" s="15" t="b">
        <v>0</v>
      </c>
      <c r="M62" s="9" t="b">
        <f t="shared" si="9"/>
        <v>0</v>
      </c>
      <c r="N62" s="1"/>
      <c r="O62" s="1"/>
      <c r="Q62" s="1"/>
      <c r="R62" s="1"/>
      <c r="V62" s="1"/>
      <c r="W62" s="1"/>
      <c r="X62" s="1"/>
    </row>
    <row r="63" spans="2:24" ht="15" customHeight="1" x14ac:dyDescent="0.2">
      <c r="B63" s="14">
        <f t="shared" si="10"/>
        <v>38</v>
      </c>
      <c r="C63" s="14">
        <f t="shared" si="2"/>
        <v>0.74</v>
      </c>
      <c r="D63" s="9">
        <f t="shared" si="3"/>
        <v>1</v>
      </c>
      <c r="E63" s="14">
        <f t="shared" si="4"/>
        <v>1</v>
      </c>
      <c r="F63" s="9">
        <f t="shared" ca="1" si="5"/>
        <v>10</v>
      </c>
      <c r="G63" s="9">
        <f t="shared" si="0"/>
        <v>0</v>
      </c>
      <c r="H63" s="9" t="b">
        <f t="shared" si="1"/>
        <v>1</v>
      </c>
      <c r="I63" s="14">
        <f t="shared" ca="1" si="6"/>
        <v>4</v>
      </c>
      <c r="J63" s="14">
        <f t="shared" ca="1" si="7"/>
        <v>1.8327272727272734</v>
      </c>
      <c r="K63" s="14">
        <f t="shared" ca="1" si="8"/>
        <v>0</v>
      </c>
      <c r="L63" s="15" t="b">
        <v>0</v>
      </c>
      <c r="M63" s="9" t="b">
        <f t="shared" si="9"/>
        <v>0</v>
      </c>
      <c r="N63" s="1"/>
      <c r="O63" s="1"/>
      <c r="Q63" s="1"/>
      <c r="R63" s="1"/>
      <c r="V63" s="1"/>
      <c r="W63" s="1"/>
      <c r="X63" s="1"/>
    </row>
    <row r="64" spans="2:24" ht="15" customHeight="1" x14ac:dyDescent="0.2">
      <c r="B64" s="14">
        <f t="shared" si="10"/>
        <v>39</v>
      </c>
      <c r="C64" s="14">
        <f t="shared" si="2"/>
        <v>0.76</v>
      </c>
      <c r="D64" s="9">
        <f t="shared" si="3"/>
        <v>1</v>
      </c>
      <c r="E64" s="14">
        <f t="shared" si="4"/>
        <v>1</v>
      </c>
      <c r="F64" s="9">
        <f t="shared" ca="1" si="5"/>
        <v>10</v>
      </c>
      <c r="G64" s="9">
        <f t="shared" si="0"/>
        <v>0</v>
      </c>
      <c r="H64" s="9" t="b">
        <f t="shared" si="1"/>
        <v>1</v>
      </c>
      <c r="I64" s="14">
        <f t="shared" ca="1" si="6"/>
        <v>4</v>
      </c>
      <c r="J64" s="14">
        <f t="shared" ca="1" si="7"/>
        <v>1.9127272727272735</v>
      </c>
      <c r="K64" s="14">
        <f t="shared" ca="1" si="8"/>
        <v>0</v>
      </c>
      <c r="L64" s="15" t="b">
        <v>0</v>
      </c>
      <c r="M64" s="9" t="b">
        <f t="shared" si="9"/>
        <v>0</v>
      </c>
      <c r="N64" s="1"/>
      <c r="O64" s="1"/>
      <c r="Q64" s="1"/>
      <c r="R64" s="1"/>
      <c r="V64" s="1"/>
      <c r="W64" s="1"/>
      <c r="X64" s="1"/>
    </row>
    <row r="65" spans="2:24" ht="15" customHeight="1" x14ac:dyDescent="0.2">
      <c r="B65" s="14">
        <f t="shared" si="10"/>
        <v>40</v>
      </c>
      <c r="C65" s="14">
        <f t="shared" si="2"/>
        <v>0.78</v>
      </c>
      <c r="D65" s="9">
        <f t="shared" si="3"/>
        <v>1</v>
      </c>
      <c r="E65" s="14">
        <f t="shared" si="4"/>
        <v>1</v>
      </c>
      <c r="F65" s="9">
        <f t="shared" ca="1" si="5"/>
        <v>10</v>
      </c>
      <c r="G65" s="9">
        <f t="shared" si="0"/>
        <v>0</v>
      </c>
      <c r="H65" s="9" t="b">
        <f t="shared" si="1"/>
        <v>1</v>
      </c>
      <c r="I65" s="14">
        <f t="shared" ca="1" si="6"/>
        <v>4</v>
      </c>
      <c r="J65" s="14">
        <f t="shared" ca="1" si="7"/>
        <v>1.9927272727272736</v>
      </c>
      <c r="K65" s="14">
        <f t="shared" ca="1" si="8"/>
        <v>0</v>
      </c>
      <c r="L65" s="15" t="b">
        <v>0</v>
      </c>
      <c r="M65" s="9" t="b">
        <f t="shared" si="9"/>
        <v>0</v>
      </c>
      <c r="N65" s="1"/>
      <c r="O65" s="1"/>
      <c r="Q65" s="1"/>
      <c r="R65" s="1"/>
      <c r="V65" s="1"/>
      <c r="W65" s="1"/>
      <c r="X65" s="1"/>
    </row>
    <row r="66" spans="2:24" ht="15" customHeight="1" x14ac:dyDescent="0.2">
      <c r="B66" s="14">
        <f t="shared" si="10"/>
        <v>41</v>
      </c>
      <c r="C66" s="14">
        <f t="shared" si="2"/>
        <v>0.8</v>
      </c>
      <c r="D66" s="9">
        <f t="shared" si="3"/>
        <v>1</v>
      </c>
      <c r="E66" s="14">
        <f t="shared" si="4"/>
        <v>1</v>
      </c>
      <c r="F66" s="9">
        <f t="shared" ca="1" si="5"/>
        <v>10</v>
      </c>
      <c r="G66" s="9">
        <f t="shared" si="0"/>
        <v>0</v>
      </c>
      <c r="H66" s="9" t="b">
        <f t="shared" si="1"/>
        <v>1</v>
      </c>
      <c r="I66" s="14">
        <f t="shared" ca="1" si="6"/>
        <v>4</v>
      </c>
      <c r="J66" s="14">
        <f t="shared" ca="1" si="7"/>
        <v>2.0727272727272736</v>
      </c>
      <c r="K66" s="14">
        <f t="shared" ca="1" si="8"/>
        <v>0</v>
      </c>
      <c r="L66" s="15" t="b">
        <v>0</v>
      </c>
      <c r="M66" s="9" t="b">
        <f t="shared" si="9"/>
        <v>0</v>
      </c>
      <c r="N66" s="1"/>
      <c r="O66" s="1"/>
      <c r="Q66" s="1"/>
      <c r="R66" s="1"/>
      <c r="V66" s="1"/>
      <c r="W66" s="1"/>
      <c r="X66" s="1"/>
    </row>
    <row r="67" spans="2:24" ht="15" customHeight="1" x14ac:dyDescent="0.2">
      <c r="B67" s="14">
        <f t="shared" si="10"/>
        <v>42</v>
      </c>
      <c r="C67" s="14">
        <f t="shared" si="2"/>
        <v>0.82</v>
      </c>
      <c r="D67" s="9">
        <f t="shared" si="3"/>
        <v>1</v>
      </c>
      <c r="E67" s="14">
        <f t="shared" si="4"/>
        <v>1</v>
      </c>
      <c r="F67" s="9">
        <f t="shared" ca="1" si="5"/>
        <v>10</v>
      </c>
      <c r="G67" s="9">
        <f t="shared" si="0"/>
        <v>0</v>
      </c>
      <c r="H67" s="9" t="b">
        <f t="shared" si="1"/>
        <v>1</v>
      </c>
      <c r="I67" s="14">
        <f t="shared" ca="1" si="6"/>
        <v>4</v>
      </c>
      <c r="J67" s="14">
        <f t="shared" ca="1" si="7"/>
        <v>2.1527272727272737</v>
      </c>
      <c r="K67" s="14">
        <f t="shared" ca="1" si="8"/>
        <v>0</v>
      </c>
      <c r="L67" s="15" t="b">
        <v>0</v>
      </c>
      <c r="M67" s="9" t="b">
        <f t="shared" si="9"/>
        <v>0</v>
      </c>
      <c r="N67" s="1"/>
      <c r="O67" s="1"/>
      <c r="Q67" s="1"/>
      <c r="R67" s="1"/>
      <c r="V67" s="1"/>
      <c r="W67" s="1"/>
      <c r="X67" s="1"/>
    </row>
    <row r="68" spans="2:24" ht="15" customHeight="1" x14ac:dyDescent="0.2">
      <c r="B68" s="14">
        <f t="shared" si="10"/>
        <v>43</v>
      </c>
      <c r="C68" s="14">
        <f t="shared" si="2"/>
        <v>0.84</v>
      </c>
      <c r="D68" s="9">
        <f t="shared" si="3"/>
        <v>1</v>
      </c>
      <c r="E68" s="14">
        <f t="shared" si="4"/>
        <v>1</v>
      </c>
      <c r="F68" s="9">
        <f t="shared" ca="1" si="5"/>
        <v>10</v>
      </c>
      <c r="G68" s="9">
        <f t="shared" si="0"/>
        <v>0</v>
      </c>
      <c r="H68" s="9" t="b">
        <f t="shared" si="1"/>
        <v>1</v>
      </c>
      <c r="I68" s="14">
        <f t="shared" ca="1" si="6"/>
        <v>4</v>
      </c>
      <c r="J68" s="14">
        <f t="shared" ca="1" si="7"/>
        <v>2.2327272727272738</v>
      </c>
      <c r="K68" s="14">
        <f t="shared" ca="1" si="8"/>
        <v>0</v>
      </c>
      <c r="L68" s="15" t="b">
        <v>0</v>
      </c>
      <c r="M68" s="9" t="b">
        <f t="shared" si="9"/>
        <v>0</v>
      </c>
      <c r="N68" s="1"/>
      <c r="O68" s="1"/>
      <c r="Q68" s="1"/>
      <c r="R68" s="1"/>
      <c r="V68" s="1"/>
      <c r="W68" s="1"/>
      <c r="X68" s="1"/>
    </row>
    <row r="69" spans="2:24" ht="15" customHeight="1" x14ac:dyDescent="0.2">
      <c r="B69" s="14">
        <f t="shared" si="10"/>
        <v>44</v>
      </c>
      <c r="C69" s="14">
        <f t="shared" si="2"/>
        <v>0.86</v>
      </c>
      <c r="D69" s="9">
        <f t="shared" si="3"/>
        <v>1</v>
      </c>
      <c r="E69" s="14">
        <f t="shared" si="4"/>
        <v>1</v>
      </c>
      <c r="F69" s="9">
        <f t="shared" ca="1" si="5"/>
        <v>10</v>
      </c>
      <c r="G69" s="9">
        <f t="shared" si="0"/>
        <v>0</v>
      </c>
      <c r="H69" s="9" t="b">
        <f t="shared" si="1"/>
        <v>1</v>
      </c>
      <c r="I69" s="14">
        <f t="shared" ca="1" si="6"/>
        <v>4</v>
      </c>
      <c r="J69" s="14">
        <f t="shared" ca="1" si="7"/>
        <v>2.3127272727272739</v>
      </c>
      <c r="K69" s="14">
        <f t="shared" ca="1" si="8"/>
        <v>0</v>
      </c>
      <c r="L69" s="15" t="b">
        <v>0</v>
      </c>
      <c r="M69" s="9" t="b">
        <f t="shared" si="9"/>
        <v>0</v>
      </c>
      <c r="N69" s="1"/>
      <c r="O69" s="1"/>
      <c r="Q69" s="1"/>
      <c r="R69" s="1"/>
      <c r="V69" s="1"/>
      <c r="W69" s="1"/>
      <c r="X69" s="1"/>
    </row>
    <row r="70" spans="2:24" ht="15" customHeight="1" x14ac:dyDescent="0.2">
      <c r="B70" s="14">
        <f t="shared" si="10"/>
        <v>45</v>
      </c>
      <c r="C70" s="14">
        <f t="shared" si="2"/>
        <v>0.88</v>
      </c>
      <c r="D70" s="9">
        <f t="shared" si="3"/>
        <v>1</v>
      </c>
      <c r="E70" s="14">
        <f t="shared" si="4"/>
        <v>1</v>
      </c>
      <c r="F70" s="9">
        <f t="shared" ca="1" si="5"/>
        <v>10</v>
      </c>
      <c r="G70" s="9">
        <f t="shared" si="0"/>
        <v>0</v>
      </c>
      <c r="H70" s="9" t="b">
        <f t="shared" si="1"/>
        <v>1</v>
      </c>
      <c r="I70" s="14">
        <f t="shared" ca="1" si="6"/>
        <v>4</v>
      </c>
      <c r="J70" s="14">
        <f t="shared" ca="1" si="7"/>
        <v>2.3927272727272739</v>
      </c>
      <c r="K70" s="14">
        <f t="shared" ca="1" si="8"/>
        <v>0</v>
      </c>
      <c r="L70" s="15" t="b">
        <v>0</v>
      </c>
      <c r="M70" s="9" t="b">
        <f t="shared" si="9"/>
        <v>0</v>
      </c>
      <c r="N70" s="1"/>
      <c r="O70" s="1"/>
      <c r="Q70" s="1"/>
      <c r="R70" s="1"/>
      <c r="V70" s="1"/>
      <c r="W70" s="1"/>
      <c r="X70" s="1"/>
    </row>
    <row r="71" spans="2:24" ht="15" customHeight="1" x14ac:dyDescent="0.2">
      <c r="B71" s="14">
        <f t="shared" si="10"/>
        <v>46</v>
      </c>
      <c r="C71" s="14">
        <f t="shared" si="2"/>
        <v>0.9</v>
      </c>
      <c r="D71" s="9">
        <f t="shared" si="3"/>
        <v>1</v>
      </c>
      <c r="E71" s="14">
        <f t="shared" si="4"/>
        <v>1</v>
      </c>
      <c r="F71" s="9">
        <f t="shared" ca="1" si="5"/>
        <v>10</v>
      </c>
      <c r="G71" s="9">
        <f t="shared" si="0"/>
        <v>0</v>
      </c>
      <c r="H71" s="9" t="b">
        <f t="shared" si="1"/>
        <v>1</v>
      </c>
      <c r="I71" s="14">
        <f t="shared" ca="1" si="6"/>
        <v>4</v>
      </c>
      <c r="J71" s="14">
        <f t="shared" ca="1" si="7"/>
        <v>2.472727272727274</v>
      </c>
      <c r="K71" s="14">
        <f t="shared" ca="1" si="8"/>
        <v>0</v>
      </c>
      <c r="L71" s="15" t="b">
        <v>0</v>
      </c>
      <c r="M71" s="9" t="b">
        <f t="shared" si="9"/>
        <v>0</v>
      </c>
      <c r="N71" s="1"/>
      <c r="O71" s="1"/>
      <c r="Q71" s="1"/>
      <c r="R71" s="1"/>
      <c r="V71" s="1"/>
      <c r="W71" s="1"/>
      <c r="X71" s="1"/>
    </row>
    <row r="72" spans="2:24" ht="15" customHeight="1" x14ac:dyDescent="0.2">
      <c r="B72" s="14">
        <f t="shared" si="10"/>
        <v>47</v>
      </c>
      <c r="C72" s="14">
        <f t="shared" si="2"/>
        <v>0.92</v>
      </c>
      <c r="D72" s="9">
        <f t="shared" si="3"/>
        <v>1</v>
      </c>
      <c r="E72" s="14">
        <f t="shared" si="4"/>
        <v>1</v>
      </c>
      <c r="F72" s="9">
        <f t="shared" ca="1" si="5"/>
        <v>10</v>
      </c>
      <c r="G72" s="9">
        <f t="shared" si="0"/>
        <v>0</v>
      </c>
      <c r="H72" s="9" t="b">
        <f t="shared" si="1"/>
        <v>1</v>
      </c>
      <c r="I72" s="14">
        <f t="shared" ca="1" si="6"/>
        <v>4</v>
      </c>
      <c r="J72" s="14">
        <f t="shared" ca="1" si="7"/>
        <v>2.5527272727272741</v>
      </c>
      <c r="K72" s="14">
        <f t="shared" ca="1" si="8"/>
        <v>0</v>
      </c>
      <c r="L72" s="15" t="b">
        <v>0</v>
      </c>
      <c r="M72" s="9" t="b">
        <f t="shared" si="9"/>
        <v>0</v>
      </c>
      <c r="N72" s="1"/>
      <c r="O72" s="1"/>
      <c r="Q72" s="1"/>
      <c r="R72" s="1"/>
      <c r="V72" s="1"/>
      <c r="W72" s="1"/>
      <c r="X72" s="1"/>
    </row>
    <row r="73" spans="2:24" ht="12.75" customHeight="1" x14ac:dyDescent="0.2">
      <c r="B73" s="14">
        <f t="shared" si="10"/>
        <v>48</v>
      </c>
      <c r="C73" s="14">
        <f t="shared" si="2"/>
        <v>0.94</v>
      </c>
      <c r="D73" s="9">
        <f t="shared" si="3"/>
        <v>1</v>
      </c>
      <c r="E73" s="14">
        <f t="shared" si="4"/>
        <v>1</v>
      </c>
      <c r="F73" s="9">
        <f t="shared" ca="1" si="5"/>
        <v>10</v>
      </c>
      <c r="G73" s="9">
        <f t="shared" si="0"/>
        <v>0</v>
      </c>
      <c r="H73" s="9" t="b">
        <f t="shared" si="1"/>
        <v>1</v>
      </c>
      <c r="I73" s="14">
        <f t="shared" ca="1" si="6"/>
        <v>4</v>
      </c>
      <c r="J73" s="14">
        <f t="shared" ca="1" si="7"/>
        <v>2.6327272727272741</v>
      </c>
      <c r="K73" s="14">
        <f t="shared" ca="1" si="8"/>
        <v>0</v>
      </c>
      <c r="L73" s="15" t="b">
        <v>0</v>
      </c>
      <c r="M73" s="9" t="b">
        <f t="shared" si="9"/>
        <v>0</v>
      </c>
      <c r="N73" s="1"/>
      <c r="O73" s="1"/>
      <c r="Q73" s="1"/>
      <c r="R73" s="1"/>
      <c r="V73" s="1"/>
      <c r="W73" s="1"/>
      <c r="X73" s="1"/>
    </row>
    <row r="74" spans="2:24" ht="12.75" customHeight="1" x14ac:dyDescent="0.2">
      <c r="B74" s="14">
        <f t="shared" si="10"/>
        <v>49</v>
      </c>
      <c r="C74" s="14">
        <f t="shared" si="2"/>
        <v>0.96</v>
      </c>
      <c r="D74" s="9">
        <f t="shared" si="3"/>
        <v>1</v>
      </c>
      <c r="E74" s="14">
        <f t="shared" si="4"/>
        <v>1</v>
      </c>
      <c r="F74" s="9">
        <f t="shared" ca="1" si="5"/>
        <v>10</v>
      </c>
      <c r="G74" s="9">
        <f t="shared" si="0"/>
        <v>0</v>
      </c>
      <c r="H74" s="9" t="b">
        <f t="shared" si="1"/>
        <v>1</v>
      </c>
      <c r="I74" s="14">
        <f t="shared" ca="1" si="6"/>
        <v>4</v>
      </c>
      <c r="J74" s="14">
        <f t="shared" ca="1" si="7"/>
        <v>2.7127272727272742</v>
      </c>
      <c r="K74" s="14">
        <f t="shared" ca="1" si="8"/>
        <v>0</v>
      </c>
      <c r="L74" s="15" t="b">
        <v>0</v>
      </c>
      <c r="M74" s="9" t="b">
        <f t="shared" si="9"/>
        <v>0</v>
      </c>
      <c r="N74" s="1"/>
      <c r="O74" s="1"/>
      <c r="Q74" s="1"/>
      <c r="R74" s="1"/>
      <c r="V74" s="1"/>
      <c r="W74" s="1"/>
      <c r="X74" s="1"/>
    </row>
    <row r="75" spans="2:24" ht="12.75" customHeight="1" x14ac:dyDescent="0.2">
      <c r="B75" s="14">
        <f t="shared" si="10"/>
        <v>50</v>
      </c>
      <c r="C75" s="14">
        <f t="shared" si="2"/>
        <v>0.98</v>
      </c>
      <c r="D75" s="9">
        <f t="shared" si="3"/>
        <v>1</v>
      </c>
      <c r="E75" s="14">
        <f t="shared" si="4"/>
        <v>1</v>
      </c>
      <c r="F75" s="9">
        <f t="shared" ca="1" si="5"/>
        <v>10</v>
      </c>
      <c r="G75" s="9">
        <f t="shared" si="0"/>
        <v>0</v>
      </c>
      <c r="H75" s="9" t="b">
        <f t="shared" si="1"/>
        <v>1</v>
      </c>
      <c r="I75" s="14">
        <f t="shared" ca="1" si="6"/>
        <v>4</v>
      </c>
      <c r="J75" s="14">
        <f t="shared" ca="1" si="7"/>
        <v>2.7927272727272743</v>
      </c>
      <c r="K75" s="14">
        <f t="shared" ca="1" si="8"/>
        <v>0</v>
      </c>
      <c r="L75" s="15" t="b">
        <v>0</v>
      </c>
      <c r="M75" s="9" t="b">
        <f t="shared" si="9"/>
        <v>0</v>
      </c>
      <c r="N75" s="1"/>
      <c r="O75" s="1"/>
      <c r="Q75" s="1"/>
      <c r="R75" s="1"/>
      <c r="V75" s="1"/>
      <c r="W75" s="1"/>
      <c r="X75" s="1"/>
    </row>
    <row r="76" spans="2:24" ht="12.75" customHeight="1" x14ac:dyDescent="0.2">
      <c r="B76" s="14">
        <f t="shared" si="10"/>
        <v>51</v>
      </c>
      <c r="C76" s="14">
        <f t="shared" si="2"/>
        <v>1</v>
      </c>
      <c r="D76" s="9">
        <f t="shared" si="3"/>
        <v>1</v>
      </c>
      <c r="E76" s="14">
        <f t="shared" si="4"/>
        <v>1</v>
      </c>
      <c r="F76" s="9">
        <f t="shared" ca="1" si="5"/>
        <v>10</v>
      </c>
      <c r="G76" s="9">
        <f t="shared" si="0"/>
        <v>0</v>
      </c>
      <c r="H76" s="9" t="b">
        <f t="shared" si="1"/>
        <v>1</v>
      </c>
      <c r="I76" s="14">
        <f t="shared" ca="1" si="6"/>
        <v>4</v>
      </c>
      <c r="J76" s="14">
        <f t="shared" ca="1" si="7"/>
        <v>2.8727272727272744</v>
      </c>
      <c r="K76" s="14">
        <f t="shared" ca="1" si="8"/>
        <v>0</v>
      </c>
      <c r="L76" s="15" t="b">
        <v>0</v>
      </c>
      <c r="M76" s="9" t="b">
        <f t="shared" si="9"/>
        <v>0</v>
      </c>
      <c r="N76" s="1"/>
      <c r="O76" s="1"/>
      <c r="Q76" s="1"/>
      <c r="R76" s="1"/>
      <c r="V76" s="1"/>
      <c r="W76" s="1"/>
      <c r="X76" s="1"/>
    </row>
    <row r="77" spans="2:24" ht="12.75" customHeight="1" x14ac:dyDescent="0.2">
      <c r="B77" s="14">
        <f t="shared" si="10"/>
        <v>52</v>
      </c>
      <c r="C77" s="14">
        <f t="shared" si="2"/>
        <v>1.02</v>
      </c>
      <c r="D77" s="9">
        <f t="shared" si="3"/>
        <v>1</v>
      </c>
      <c r="E77" s="14">
        <f t="shared" si="4"/>
        <v>1</v>
      </c>
      <c r="F77" s="9">
        <f t="shared" ca="1" si="5"/>
        <v>10</v>
      </c>
      <c r="G77" s="9">
        <f t="shared" si="0"/>
        <v>0</v>
      </c>
      <c r="H77" s="9" t="b">
        <f t="shared" si="1"/>
        <v>1</v>
      </c>
      <c r="I77" s="14">
        <f t="shared" ca="1" si="6"/>
        <v>4</v>
      </c>
      <c r="J77" s="14">
        <f t="shared" ca="1" si="7"/>
        <v>2.9527272727272744</v>
      </c>
      <c r="K77" s="14">
        <f t="shared" ca="1" si="8"/>
        <v>0</v>
      </c>
      <c r="L77" s="15" t="b">
        <v>0</v>
      </c>
      <c r="M77" s="9" t="b">
        <f t="shared" si="9"/>
        <v>0</v>
      </c>
      <c r="N77" s="1"/>
      <c r="O77" s="1"/>
      <c r="Q77" s="1"/>
      <c r="R77" s="1"/>
      <c r="V77" s="1"/>
      <c r="W77" s="1"/>
      <c r="X77" s="1"/>
    </row>
    <row r="78" spans="2:24" ht="12.75" customHeight="1" x14ac:dyDescent="0.2">
      <c r="B78" s="14">
        <f t="shared" si="10"/>
        <v>53</v>
      </c>
      <c r="C78" s="14">
        <f t="shared" si="2"/>
        <v>1.04</v>
      </c>
      <c r="D78" s="9">
        <f t="shared" si="3"/>
        <v>1</v>
      </c>
      <c r="E78" s="14">
        <f t="shared" si="4"/>
        <v>1</v>
      </c>
      <c r="F78" s="9">
        <f t="shared" ca="1" si="5"/>
        <v>10</v>
      </c>
      <c r="G78" s="9">
        <f t="shared" si="0"/>
        <v>0</v>
      </c>
      <c r="H78" s="9" t="b">
        <f t="shared" si="1"/>
        <v>1</v>
      </c>
      <c r="I78" s="14">
        <f t="shared" ca="1" si="6"/>
        <v>4</v>
      </c>
      <c r="J78" s="14">
        <f t="shared" ca="1" si="7"/>
        <v>3.0327272727272745</v>
      </c>
      <c r="K78" s="14">
        <f t="shared" ca="1" si="8"/>
        <v>0</v>
      </c>
      <c r="L78" s="15" t="b">
        <v>0</v>
      </c>
      <c r="M78" s="9" t="b">
        <f t="shared" si="9"/>
        <v>0</v>
      </c>
      <c r="N78" s="1"/>
      <c r="O78" s="1"/>
      <c r="Q78" s="1"/>
      <c r="R78" s="1"/>
      <c r="V78" s="1"/>
      <c r="W78" s="1"/>
      <c r="X78" s="1"/>
    </row>
    <row r="79" spans="2:24" ht="12.75" customHeight="1" x14ac:dyDescent="0.2">
      <c r="B79" s="14">
        <f t="shared" si="10"/>
        <v>54</v>
      </c>
      <c r="C79" s="14">
        <f t="shared" si="2"/>
        <v>1.06</v>
      </c>
      <c r="D79" s="9">
        <f t="shared" si="3"/>
        <v>1</v>
      </c>
      <c r="E79" s="14">
        <f t="shared" si="4"/>
        <v>1</v>
      </c>
      <c r="F79" s="9">
        <f t="shared" ca="1" si="5"/>
        <v>10</v>
      </c>
      <c r="G79" s="9">
        <f t="shared" si="0"/>
        <v>0</v>
      </c>
      <c r="H79" s="9" t="b">
        <f t="shared" si="1"/>
        <v>1</v>
      </c>
      <c r="I79" s="14">
        <f t="shared" ca="1" si="6"/>
        <v>4</v>
      </c>
      <c r="J79" s="14">
        <f t="shared" ca="1" si="7"/>
        <v>3.1127272727272746</v>
      </c>
      <c r="K79" s="14">
        <f t="shared" ca="1" si="8"/>
        <v>0</v>
      </c>
      <c r="L79" s="15" t="b">
        <v>0</v>
      </c>
      <c r="M79" s="9" t="b">
        <f t="shared" si="9"/>
        <v>0</v>
      </c>
      <c r="N79" s="1"/>
      <c r="O79" s="1"/>
      <c r="Q79" s="1"/>
      <c r="R79" s="1"/>
      <c r="V79" s="1"/>
      <c r="W79" s="1"/>
      <c r="X79" s="1"/>
    </row>
    <row r="80" spans="2:24" ht="12.75" customHeight="1" x14ac:dyDescent="0.2">
      <c r="B80" s="14">
        <f t="shared" si="10"/>
        <v>55</v>
      </c>
      <c r="C80" s="14">
        <f t="shared" si="2"/>
        <v>1.08</v>
      </c>
      <c r="D80" s="9">
        <f t="shared" si="3"/>
        <v>1</v>
      </c>
      <c r="E80" s="14">
        <f t="shared" si="4"/>
        <v>1</v>
      </c>
      <c r="F80" s="9">
        <f t="shared" ca="1" si="5"/>
        <v>10</v>
      </c>
      <c r="G80" s="9">
        <f t="shared" si="0"/>
        <v>0</v>
      </c>
      <c r="H80" s="9" t="b">
        <f t="shared" si="1"/>
        <v>1</v>
      </c>
      <c r="I80" s="14">
        <f t="shared" ca="1" si="6"/>
        <v>4</v>
      </c>
      <c r="J80" s="14">
        <f t="shared" ca="1" si="7"/>
        <v>3.1927272727272746</v>
      </c>
      <c r="K80" s="14">
        <f t="shared" ca="1" si="8"/>
        <v>0</v>
      </c>
      <c r="L80" s="15" t="b">
        <v>0</v>
      </c>
      <c r="M80" s="9" t="b">
        <f t="shared" si="9"/>
        <v>0</v>
      </c>
      <c r="N80" s="1"/>
      <c r="O80" s="1"/>
      <c r="Q80" s="1"/>
      <c r="R80" s="1"/>
      <c r="V80" s="1"/>
      <c r="W80" s="1"/>
      <c r="X80" s="1"/>
    </row>
    <row r="81" spans="2:24" ht="12.75" customHeight="1" x14ac:dyDescent="0.2">
      <c r="B81" s="14">
        <f t="shared" si="10"/>
        <v>56</v>
      </c>
      <c r="C81" s="14">
        <f t="shared" si="2"/>
        <v>1.1000000000000001</v>
      </c>
      <c r="D81" s="9">
        <f t="shared" si="3"/>
        <v>1</v>
      </c>
      <c r="E81" s="14">
        <f t="shared" si="4"/>
        <v>1</v>
      </c>
      <c r="F81" s="9">
        <f t="shared" ca="1" si="5"/>
        <v>10</v>
      </c>
      <c r="G81" s="9">
        <f t="shared" si="0"/>
        <v>0</v>
      </c>
      <c r="H81" s="9" t="b">
        <f t="shared" si="1"/>
        <v>1</v>
      </c>
      <c r="I81" s="14">
        <f t="shared" ca="1" si="6"/>
        <v>4</v>
      </c>
      <c r="J81" s="14">
        <f t="shared" ca="1" si="7"/>
        <v>3.2727272727272747</v>
      </c>
      <c r="K81" s="14">
        <f t="shared" ca="1" si="8"/>
        <v>0</v>
      </c>
      <c r="L81" s="15" t="b">
        <v>0</v>
      </c>
      <c r="M81" s="9" t="b">
        <f t="shared" si="9"/>
        <v>0</v>
      </c>
      <c r="N81" s="1"/>
      <c r="O81" s="1"/>
      <c r="Q81" s="1"/>
      <c r="R81" s="1"/>
      <c r="V81" s="1"/>
      <c r="W81" s="1"/>
      <c r="X81" s="1"/>
    </row>
    <row r="82" spans="2:24" ht="12.75" customHeight="1" x14ac:dyDescent="0.2">
      <c r="B82" s="14">
        <f t="shared" si="10"/>
        <v>57</v>
      </c>
      <c r="C82" s="14">
        <f t="shared" si="2"/>
        <v>1.1200000000000001</v>
      </c>
      <c r="D82" s="9">
        <f t="shared" si="3"/>
        <v>1</v>
      </c>
      <c r="E82" s="14">
        <f t="shared" si="4"/>
        <v>1</v>
      </c>
      <c r="F82" s="9">
        <f t="shared" ca="1" si="5"/>
        <v>10</v>
      </c>
      <c r="G82" s="9">
        <f t="shared" si="0"/>
        <v>0</v>
      </c>
      <c r="H82" s="9" t="b">
        <f t="shared" si="1"/>
        <v>1</v>
      </c>
      <c r="I82" s="14">
        <f t="shared" ca="1" si="6"/>
        <v>4</v>
      </c>
      <c r="J82" s="14">
        <f t="shared" ca="1" si="7"/>
        <v>3.3527272727272748</v>
      </c>
      <c r="K82" s="14">
        <f t="shared" ca="1" si="8"/>
        <v>0</v>
      </c>
      <c r="L82" s="15" t="b">
        <v>0</v>
      </c>
      <c r="M82" s="9" t="b">
        <f t="shared" si="9"/>
        <v>0</v>
      </c>
      <c r="N82" s="1"/>
      <c r="O82" s="1"/>
      <c r="Q82" s="1"/>
      <c r="R82" s="1"/>
      <c r="V82" s="1"/>
      <c r="W82" s="1"/>
      <c r="X82" s="1"/>
    </row>
    <row r="83" spans="2:24" ht="12.75" customHeight="1" x14ac:dyDescent="0.2">
      <c r="B83" s="14">
        <f t="shared" si="10"/>
        <v>58</v>
      </c>
      <c r="C83" s="14">
        <f t="shared" si="2"/>
        <v>1.1399999999999999</v>
      </c>
      <c r="D83" s="9">
        <f t="shared" si="3"/>
        <v>1</v>
      </c>
      <c r="E83" s="14">
        <f t="shared" si="4"/>
        <v>1</v>
      </c>
      <c r="F83" s="9">
        <f t="shared" ca="1" si="5"/>
        <v>10</v>
      </c>
      <c r="G83" s="9">
        <f t="shared" si="0"/>
        <v>0</v>
      </c>
      <c r="H83" s="9" t="b">
        <f t="shared" si="1"/>
        <v>1</v>
      </c>
      <c r="I83" s="14">
        <f t="shared" ca="1" si="6"/>
        <v>4</v>
      </c>
      <c r="J83" s="14">
        <f t="shared" ca="1" si="7"/>
        <v>3.4327272727272748</v>
      </c>
      <c r="K83" s="14">
        <f t="shared" ca="1" si="8"/>
        <v>0</v>
      </c>
      <c r="L83" s="15" t="b">
        <v>0</v>
      </c>
      <c r="M83" s="9" t="b">
        <f t="shared" si="9"/>
        <v>0</v>
      </c>
      <c r="N83" s="1"/>
      <c r="O83" s="1"/>
      <c r="Q83" s="1"/>
      <c r="R83" s="1"/>
      <c r="V83" s="1"/>
      <c r="W83" s="1"/>
      <c r="X83" s="1"/>
    </row>
    <row r="84" spans="2:24" ht="12.75" customHeight="1" x14ac:dyDescent="0.2">
      <c r="B84" s="14">
        <f t="shared" si="10"/>
        <v>59</v>
      </c>
      <c r="C84" s="14">
        <f t="shared" si="2"/>
        <v>1.1599999999999999</v>
      </c>
      <c r="D84" s="9">
        <f t="shared" si="3"/>
        <v>1</v>
      </c>
      <c r="E84" s="14">
        <f t="shared" si="4"/>
        <v>1</v>
      </c>
      <c r="F84" s="9">
        <f t="shared" ca="1" si="5"/>
        <v>10</v>
      </c>
      <c r="G84" s="9">
        <f t="shared" si="0"/>
        <v>0</v>
      </c>
      <c r="H84" s="9" t="b">
        <f t="shared" si="1"/>
        <v>1</v>
      </c>
      <c r="I84" s="14">
        <f t="shared" ca="1" si="6"/>
        <v>4</v>
      </c>
      <c r="J84" s="14">
        <f t="shared" ca="1" si="7"/>
        <v>3.5127272727272749</v>
      </c>
      <c r="K84" s="14">
        <f t="shared" ca="1" si="8"/>
        <v>0</v>
      </c>
      <c r="L84" s="15" t="b">
        <v>0</v>
      </c>
      <c r="M84" s="9" t="b">
        <f t="shared" si="9"/>
        <v>0</v>
      </c>
      <c r="N84" s="1"/>
      <c r="O84" s="1"/>
      <c r="Q84" s="1"/>
      <c r="R84" s="1"/>
      <c r="V84" s="1"/>
      <c r="W84" s="1"/>
      <c r="X84" s="1"/>
    </row>
    <row r="85" spans="2:24" ht="12.75" customHeight="1" x14ac:dyDescent="0.2">
      <c r="B85" s="14">
        <f t="shared" si="10"/>
        <v>60</v>
      </c>
      <c r="C85" s="14">
        <f t="shared" si="2"/>
        <v>1.18</v>
      </c>
      <c r="D85" s="9">
        <f t="shared" si="3"/>
        <v>1</v>
      </c>
      <c r="E85" s="14">
        <f t="shared" si="4"/>
        <v>1</v>
      </c>
      <c r="F85" s="9">
        <f t="shared" ca="1" si="5"/>
        <v>10</v>
      </c>
      <c r="G85" s="9">
        <f t="shared" si="0"/>
        <v>0</v>
      </c>
      <c r="H85" s="9" t="b">
        <f t="shared" si="1"/>
        <v>1</v>
      </c>
      <c r="I85" s="14">
        <f t="shared" ca="1" si="6"/>
        <v>4</v>
      </c>
      <c r="J85" s="14">
        <f t="shared" ca="1" si="7"/>
        <v>3.592727272727275</v>
      </c>
      <c r="K85" s="14">
        <f t="shared" ca="1" si="8"/>
        <v>0</v>
      </c>
      <c r="L85" s="15" t="b">
        <v>0</v>
      </c>
      <c r="M85" s="9" t="b">
        <f t="shared" si="9"/>
        <v>0</v>
      </c>
      <c r="N85" s="1"/>
      <c r="O85" s="1"/>
      <c r="Q85" s="1"/>
      <c r="R85" s="1"/>
      <c r="V85" s="1"/>
      <c r="W85" s="1"/>
      <c r="X85" s="1"/>
    </row>
    <row r="86" spans="2:24" ht="12.75" customHeight="1" x14ac:dyDescent="0.2">
      <c r="B86" s="14">
        <f t="shared" si="10"/>
        <v>61</v>
      </c>
      <c r="C86" s="14">
        <f t="shared" si="2"/>
        <v>1.2</v>
      </c>
      <c r="D86" s="9">
        <f t="shared" si="3"/>
        <v>1</v>
      </c>
      <c r="E86" s="14">
        <f t="shared" si="4"/>
        <v>1</v>
      </c>
      <c r="F86" s="9">
        <f t="shared" ca="1" si="5"/>
        <v>10</v>
      </c>
      <c r="G86" s="9">
        <f t="shared" si="0"/>
        <v>0</v>
      </c>
      <c r="H86" s="9" t="b">
        <f t="shared" si="1"/>
        <v>1</v>
      </c>
      <c r="I86" s="14">
        <f t="shared" ca="1" si="6"/>
        <v>4</v>
      </c>
      <c r="J86" s="14">
        <f t="shared" ca="1" si="7"/>
        <v>3.6727272727272751</v>
      </c>
      <c r="K86" s="14">
        <f t="shared" ca="1" si="8"/>
        <v>0</v>
      </c>
      <c r="L86" s="15" t="b">
        <v>0</v>
      </c>
      <c r="M86" s="9" t="b">
        <f t="shared" si="9"/>
        <v>0</v>
      </c>
      <c r="N86" s="1"/>
      <c r="O86" s="1"/>
      <c r="Q86" s="1"/>
      <c r="R86" s="1"/>
      <c r="V86" s="1"/>
      <c r="W86" s="1"/>
      <c r="X86" s="1"/>
    </row>
    <row r="87" spans="2:24" ht="12.75" customHeight="1" x14ac:dyDescent="0.2">
      <c r="B87" s="14">
        <f t="shared" si="10"/>
        <v>62</v>
      </c>
      <c r="C87" s="14">
        <f t="shared" si="2"/>
        <v>1.22</v>
      </c>
      <c r="D87" s="9">
        <f t="shared" si="3"/>
        <v>1</v>
      </c>
      <c r="E87" s="14">
        <f t="shared" si="4"/>
        <v>1</v>
      </c>
      <c r="F87" s="9">
        <f t="shared" ca="1" si="5"/>
        <v>10</v>
      </c>
      <c r="G87" s="9">
        <f t="shared" si="0"/>
        <v>0</v>
      </c>
      <c r="H87" s="9" t="b">
        <f t="shared" si="1"/>
        <v>1</v>
      </c>
      <c r="I87" s="14">
        <f t="shared" ca="1" si="6"/>
        <v>4</v>
      </c>
      <c r="J87" s="14">
        <f t="shared" ca="1" si="7"/>
        <v>3.7527272727272751</v>
      </c>
      <c r="K87" s="14">
        <f t="shared" ca="1" si="8"/>
        <v>0</v>
      </c>
      <c r="L87" s="15" t="b">
        <v>0</v>
      </c>
      <c r="M87" s="9" t="b">
        <f t="shared" si="9"/>
        <v>0</v>
      </c>
      <c r="N87" s="1"/>
      <c r="O87" s="1"/>
      <c r="Q87" s="1"/>
      <c r="R87" s="1"/>
      <c r="V87" s="1"/>
      <c r="W87" s="1"/>
      <c r="X87" s="1"/>
    </row>
    <row r="88" spans="2:24" ht="12.75" customHeight="1" x14ac:dyDescent="0.2">
      <c r="B88" s="14">
        <f t="shared" si="10"/>
        <v>63</v>
      </c>
      <c r="C88" s="14">
        <f t="shared" si="2"/>
        <v>1.24</v>
      </c>
      <c r="D88" s="9">
        <f t="shared" si="3"/>
        <v>1</v>
      </c>
      <c r="E88" s="14">
        <f t="shared" si="4"/>
        <v>1</v>
      </c>
      <c r="F88" s="9">
        <f t="shared" ca="1" si="5"/>
        <v>10</v>
      </c>
      <c r="G88" s="9">
        <f t="shared" si="0"/>
        <v>0</v>
      </c>
      <c r="H88" s="9" t="b">
        <f t="shared" si="1"/>
        <v>1</v>
      </c>
      <c r="I88" s="14">
        <f t="shared" ca="1" si="6"/>
        <v>4</v>
      </c>
      <c r="J88" s="14">
        <f t="shared" ca="1" si="7"/>
        <v>3.8327272727272752</v>
      </c>
      <c r="K88" s="14">
        <f t="shared" ca="1" si="8"/>
        <v>0</v>
      </c>
      <c r="L88" s="15" t="b">
        <v>0</v>
      </c>
      <c r="M88" s="9" t="b">
        <f t="shared" si="9"/>
        <v>0</v>
      </c>
      <c r="N88" s="1"/>
      <c r="O88" s="1"/>
      <c r="Q88" s="1"/>
      <c r="R88" s="1"/>
      <c r="V88" s="1"/>
      <c r="W88" s="1"/>
      <c r="X88" s="1"/>
    </row>
    <row r="89" spans="2:24" ht="12.75" customHeight="1" x14ac:dyDescent="0.2">
      <c r="B89" s="14">
        <f t="shared" si="10"/>
        <v>64</v>
      </c>
      <c r="C89" s="14">
        <f t="shared" si="2"/>
        <v>1.26</v>
      </c>
      <c r="D89" s="9">
        <f t="shared" si="3"/>
        <v>1</v>
      </c>
      <c r="E89" s="14">
        <f t="shared" si="4"/>
        <v>1</v>
      </c>
      <c r="F89" s="9">
        <f t="shared" ca="1" si="5"/>
        <v>10</v>
      </c>
      <c r="G89" s="9">
        <f t="shared" si="0"/>
        <v>0</v>
      </c>
      <c r="H89" s="9" t="b">
        <f t="shared" si="1"/>
        <v>1</v>
      </c>
      <c r="I89" s="14">
        <f t="shared" ca="1" si="6"/>
        <v>4</v>
      </c>
      <c r="J89" s="14">
        <f t="shared" ca="1" si="7"/>
        <v>3.9127272727272753</v>
      </c>
      <c r="K89" s="14">
        <f t="shared" ca="1" si="8"/>
        <v>0</v>
      </c>
      <c r="L89" s="15" t="b">
        <v>0</v>
      </c>
      <c r="M89" s="9" t="b">
        <f t="shared" si="9"/>
        <v>0</v>
      </c>
      <c r="N89" s="1"/>
      <c r="O89" s="1"/>
      <c r="Q89" s="1"/>
      <c r="R89" s="1"/>
      <c r="V89" s="1"/>
      <c r="W89" s="1"/>
      <c r="X89" s="1"/>
    </row>
    <row r="90" spans="2:24" ht="12.75" customHeight="1" x14ac:dyDescent="0.2">
      <c r="B90" s="14">
        <f t="shared" si="10"/>
        <v>65</v>
      </c>
      <c r="C90" s="14">
        <f t="shared" si="2"/>
        <v>1.28</v>
      </c>
      <c r="D90" s="9">
        <f t="shared" si="3"/>
        <v>1</v>
      </c>
      <c r="E90" s="14">
        <f t="shared" si="4"/>
        <v>1</v>
      </c>
      <c r="F90" s="9">
        <f t="shared" ca="1" si="5"/>
        <v>10</v>
      </c>
      <c r="G90" s="9">
        <f t="shared" si="0"/>
        <v>0</v>
      </c>
      <c r="H90" s="9" t="b">
        <f t="shared" si="1"/>
        <v>1</v>
      </c>
      <c r="I90" s="14">
        <f t="shared" ca="1" si="6"/>
        <v>4</v>
      </c>
      <c r="J90" s="14">
        <f t="shared" ca="1" si="7"/>
        <v>3.9927272727272753</v>
      </c>
      <c r="K90" s="14">
        <f t="shared" ca="1" si="8"/>
        <v>0</v>
      </c>
      <c r="L90" s="15" t="b">
        <v>0</v>
      </c>
      <c r="M90" s="9" t="b">
        <f t="shared" si="9"/>
        <v>0</v>
      </c>
      <c r="N90" s="1"/>
      <c r="O90" s="1"/>
      <c r="Q90" s="1"/>
      <c r="R90" s="1"/>
      <c r="V90" s="1"/>
      <c r="W90" s="1"/>
      <c r="X90" s="1"/>
    </row>
    <row r="91" spans="2:24" ht="12.75" customHeight="1" x14ac:dyDescent="0.2">
      <c r="B91" s="14">
        <f t="shared" si="10"/>
        <v>66</v>
      </c>
      <c r="C91" s="14">
        <f t="shared" ref="C91:C154" si="11">((B91-1)*itp)/1000</f>
        <v>1.3</v>
      </c>
      <c r="D91" s="9">
        <f t="shared" si="3"/>
        <v>1</v>
      </c>
      <c r="E91" s="14">
        <f t="shared" si="4"/>
        <v>1</v>
      </c>
      <c r="F91" s="9">
        <f t="shared" ca="1" si="5"/>
        <v>10</v>
      </c>
      <c r="G91" s="9">
        <f t="shared" si="0"/>
        <v>0</v>
      </c>
      <c r="H91" s="9" t="b">
        <f t="shared" si="1"/>
        <v>1</v>
      </c>
      <c r="I91" s="14">
        <f t="shared" ref="I91:I154" ca="1" si="12">IF(H91,   ((E91+F91)/(1+$C$10))*Vprog,  "")</f>
        <v>4</v>
      </c>
      <c r="J91" s="14">
        <f t="shared" ref="J91:J154" ca="1" si="13">IF(H91,  ((((I91+I90)/2)*itp)/1000)+J90,"")</f>
        <v>4.072727272727275</v>
      </c>
      <c r="K91" s="14">
        <f t="shared" ref="K91:K154" ca="1" si="14">IF(H91,     (I91-I90)/(itp/1000),     "")</f>
        <v>0</v>
      </c>
      <c r="L91" s="15" t="b">
        <v>0</v>
      </c>
      <c r="M91" s="9" t="b">
        <f t="shared" si="9"/>
        <v>0</v>
      </c>
      <c r="N91" s="1"/>
      <c r="O91" s="1"/>
      <c r="Q91" s="1"/>
      <c r="R91" s="1"/>
      <c r="V91" s="1"/>
      <c r="W91" s="1"/>
      <c r="X91" s="1"/>
    </row>
    <row r="92" spans="2:24" ht="12.75" customHeight="1" x14ac:dyDescent="0.2">
      <c r="B92" s="14">
        <f t="shared" si="10"/>
        <v>67</v>
      </c>
      <c r="C92" s="14">
        <f t="shared" si="11"/>
        <v>1.32</v>
      </c>
      <c r="D92" s="9">
        <f t="shared" si="3"/>
        <v>1</v>
      </c>
      <c r="E92" s="14">
        <f t="shared" si="4"/>
        <v>1</v>
      </c>
      <c r="F92" s="9">
        <f t="shared" ca="1" si="5"/>
        <v>10</v>
      </c>
      <c r="G92" s="9">
        <f t="shared" si="0"/>
        <v>0</v>
      </c>
      <c r="H92" s="9" t="b">
        <f t="shared" si="1"/>
        <v>1</v>
      </c>
      <c r="I92" s="14">
        <f t="shared" ca="1" si="12"/>
        <v>4</v>
      </c>
      <c r="J92" s="14">
        <f t="shared" ca="1" si="13"/>
        <v>4.152727272727275</v>
      </c>
      <c r="K92" s="14">
        <f t="shared" ca="1" si="14"/>
        <v>0</v>
      </c>
      <c r="L92" s="15" t="b">
        <v>0</v>
      </c>
      <c r="M92" s="9" t="b">
        <f t="shared" si="9"/>
        <v>0</v>
      </c>
      <c r="N92" s="1"/>
      <c r="O92" s="1"/>
      <c r="Q92" s="1"/>
      <c r="R92" s="1"/>
      <c r="V92" s="1"/>
      <c r="W92" s="1"/>
      <c r="X92" s="1"/>
    </row>
    <row r="93" spans="2:24" ht="12.75" customHeight="1" x14ac:dyDescent="0.2">
      <c r="B93" s="14">
        <f t="shared" si="10"/>
        <v>68</v>
      </c>
      <c r="C93" s="14">
        <f t="shared" si="11"/>
        <v>1.34</v>
      </c>
      <c r="D93" s="9">
        <f t="shared" si="3"/>
        <v>1</v>
      </c>
      <c r="E93" s="14">
        <f t="shared" si="4"/>
        <v>1</v>
      </c>
      <c r="F93" s="9">
        <f t="shared" ca="1" si="5"/>
        <v>10</v>
      </c>
      <c r="G93" s="9">
        <f t="shared" si="0"/>
        <v>0</v>
      </c>
      <c r="H93" s="9" t="b">
        <f t="shared" si="1"/>
        <v>1</v>
      </c>
      <c r="I93" s="14">
        <f t="shared" ca="1" si="12"/>
        <v>4</v>
      </c>
      <c r="J93" s="14">
        <f t="shared" ca="1" si="13"/>
        <v>4.2327272727272751</v>
      </c>
      <c r="K93" s="14">
        <f t="shared" ca="1" si="14"/>
        <v>0</v>
      </c>
      <c r="L93" s="15" t="b">
        <v>0</v>
      </c>
      <c r="M93" s="9" t="b">
        <f t="shared" si="9"/>
        <v>0</v>
      </c>
      <c r="N93" s="1"/>
      <c r="O93" s="1"/>
      <c r="Q93" s="1"/>
      <c r="R93" s="1"/>
      <c r="V93" s="1"/>
      <c r="W93" s="1"/>
      <c r="X93" s="1"/>
    </row>
    <row r="94" spans="2:24" ht="12.75" customHeight="1" x14ac:dyDescent="0.2">
      <c r="B94" s="14">
        <f t="shared" si="10"/>
        <v>69</v>
      </c>
      <c r="C94" s="14">
        <f t="shared" si="11"/>
        <v>1.36</v>
      </c>
      <c r="D94" s="9">
        <f t="shared" si="3"/>
        <v>1</v>
      </c>
      <c r="E94" s="14">
        <f t="shared" si="4"/>
        <v>1</v>
      </c>
      <c r="F94" s="9">
        <f t="shared" ca="1" si="5"/>
        <v>10</v>
      </c>
      <c r="G94" s="9">
        <f t="shared" si="0"/>
        <v>0</v>
      </c>
      <c r="H94" s="9" t="b">
        <f t="shared" si="1"/>
        <v>1</v>
      </c>
      <c r="I94" s="14">
        <f t="shared" ca="1" si="12"/>
        <v>4</v>
      </c>
      <c r="J94" s="14">
        <f t="shared" ca="1" si="13"/>
        <v>4.3127272727272752</v>
      </c>
      <c r="K94" s="14">
        <f t="shared" ca="1" si="14"/>
        <v>0</v>
      </c>
      <c r="L94" s="15" t="b">
        <v>0</v>
      </c>
      <c r="M94" s="9" t="b">
        <f t="shared" si="9"/>
        <v>0</v>
      </c>
      <c r="N94" s="1"/>
      <c r="O94" s="1"/>
      <c r="Q94" s="1"/>
      <c r="R94" s="1"/>
      <c r="V94" s="1"/>
      <c r="W94" s="1"/>
      <c r="X94" s="1"/>
    </row>
    <row r="95" spans="2:24" ht="12.75" customHeight="1" x14ac:dyDescent="0.2">
      <c r="B95" s="14">
        <f t="shared" si="10"/>
        <v>70</v>
      </c>
      <c r="C95" s="14">
        <f t="shared" si="11"/>
        <v>1.38</v>
      </c>
      <c r="D95" s="9">
        <f t="shared" si="3"/>
        <v>1</v>
      </c>
      <c r="E95" s="14">
        <f t="shared" si="4"/>
        <v>1</v>
      </c>
      <c r="F95" s="9">
        <f t="shared" ca="1" si="5"/>
        <v>10</v>
      </c>
      <c r="G95" s="9">
        <f t="shared" si="0"/>
        <v>0</v>
      </c>
      <c r="H95" s="9" t="b">
        <f t="shared" si="1"/>
        <v>1</v>
      </c>
      <c r="I95" s="14">
        <f t="shared" ca="1" si="12"/>
        <v>4</v>
      </c>
      <c r="J95" s="14">
        <f t="shared" ca="1" si="13"/>
        <v>4.3927272727272753</v>
      </c>
      <c r="K95" s="14">
        <f t="shared" ca="1" si="14"/>
        <v>0</v>
      </c>
      <c r="L95" s="15" t="b">
        <v>0</v>
      </c>
      <c r="M95" s="9" t="b">
        <f t="shared" si="9"/>
        <v>0</v>
      </c>
      <c r="N95" s="1"/>
      <c r="O95" s="1"/>
      <c r="Q95" s="1"/>
      <c r="R95" s="1"/>
      <c r="V95" s="1"/>
      <c r="W95" s="1"/>
      <c r="X95" s="1"/>
    </row>
    <row r="96" spans="2:24" ht="12.75" customHeight="1" x14ac:dyDescent="0.2">
      <c r="B96" s="14">
        <f t="shared" si="10"/>
        <v>71</v>
      </c>
      <c r="C96" s="14">
        <f t="shared" si="11"/>
        <v>1.4</v>
      </c>
      <c r="D96" s="9">
        <f t="shared" si="3"/>
        <v>1</v>
      </c>
      <c r="E96" s="14">
        <f t="shared" si="4"/>
        <v>1</v>
      </c>
      <c r="F96" s="9">
        <f t="shared" ca="1" si="5"/>
        <v>10</v>
      </c>
      <c r="G96" s="9">
        <f t="shared" si="0"/>
        <v>0</v>
      </c>
      <c r="H96" s="9" t="b">
        <f t="shared" si="1"/>
        <v>1</v>
      </c>
      <c r="I96" s="14">
        <f t="shared" ca="1" si="12"/>
        <v>4</v>
      </c>
      <c r="J96" s="14">
        <f t="shared" ca="1" si="13"/>
        <v>4.4727272727272753</v>
      </c>
      <c r="K96" s="14">
        <f t="shared" ca="1" si="14"/>
        <v>0</v>
      </c>
      <c r="L96" s="15" t="b">
        <v>0</v>
      </c>
      <c r="M96" s="9" t="b">
        <f t="shared" si="9"/>
        <v>0</v>
      </c>
      <c r="N96" s="1"/>
      <c r="O96" s="1"/>
      <c r="Q96" s="1"/>
      <c r="R96" s="1"/>
      <c r="V96" s="1"/>
      <c r="W96" s="1"/>
      <c r="X96" s="1"/>
    </row>
    <row r="97" spans="2:24" ht="12.75" customHeight="1" x14ac:dyDescent="0.2">
      <c r="B97" s="14">
        <f t="shared" si="10"/>
        <v>72</v>
      </c>
      <c r="C97" s="14">
        <f t="shared" si="11"/>
        <v>1.42</v>
      </c>
      <c r="D97" s="9">
        <f t="shared" si="3"/>
        <v>1</v>
      </c>
      <c r="E97" s="14">
        <f t="shared" si="4"/>
        <v>1</v>
      </c>
      <c r="F97" s="9">
        <f t="shared" ca="1" si="5"/>
        <v>10</v>
      </c>
      <c r="G97" s="9">
        <f t="shared" si="0"/>
        <v>0</v>
      </c>
      <c r="H97" s="9" t="b">
        <f t="shared" si="1"/>
        <v>1</v>
      </c>
      <c r="I97" s="14">
        <f t="shared" ca="1" si="12"/>
        <v>4</v>
      </c>
      <c r="J97" s="14">
        <f t="shared" ca="1" si="13"/>
        <v>4.5527272727272754</v>
      </c>
      <c r="K97" s="14">
        <f t="shared" ca="1" si="14"/>
        <v>0</v>
      </c>
      <c r="L97" s="15" t="b">
        <v>0</v>
      </c>
      <c r="M97" s="9" t="b">
        <f t="shared" si="9"/>
        <v>0</v>
      </c>
      <c r="N97" s="1"/>
      <c r="O97" s="1"/>
      <c r="Q97" s="1"/>
      <c r="R97" s="1"/>
      <c r="V97" s="1"/>
      <c r="W97" s="1"/>
      <c r="X97" s="1"/>
    </row>
    <row r="98" spans="2:24" ht="12.75" customHeight="1" x14ac:dyDescent="0.2">
      <c r="B98" s="14">
        <f t="shared" si="10"/>
        <v>73</v>
      </c>
      <c r="C98" s="14">
        <f t="shared" si="11"/>
        <v>1.44</v>
      </c>
      <c r="D98" s="9">
        <f t="shared" si="3"/>
        <v>1</v>
      </c>
      <c r="E98" s="14">
        <f t="shared" si="4"/>
        <v>1</v>
      </c>
      <c r="F98" s="9">
        <f t="shared" ca="1" si="5"/>
        <v>10</v>
      </c>
      <c r="G98" s="9">
        <f t="shared" si="0"/>
        <v>0</v>
      </c>
      <c r="H98" s="9" t="b">
        <f t="shared" si="1"/>
        <v>1</v>
      </c>
      <c r="I98" s="14">
        <f t="shared" ca="1" si="12"/>
        <v>4</v>
      </c>
      <c r="J98" s="14">
        <f t="shared" ca="1" si="13"/>
        <v>4.6327272727272755</v>
      </c>
      <c r="K98" s="14">
        <f t="shared" ca="1" si="14"/>
        <v>0</v>
      </c>
      <c r="L98" s="15" t="b">
        <v>0</v>
      </c>
      <c r="M98" s="9" t="b">
        <f t="shared" si="9"/>
        <v>0</v>
      </c>
      <c r="N98" s="1"/>
      <c r="O98" s="1"/>
      <c r="Q98" s="1"/>
      <c r="R98" s="1"/>
      <c r="V98" s="1"/>
      <c r="W98" s="1"/>
      <c r="X98" s="1"/>
    </row>
    <row r="99" spans="2:24" ht="12.75" customHeight="1" x14ac:dyDescent="0.2">
      <c r="B99" s="14">
        <f t="shared" si="10"/>
        <v>74</v>
      </c>
      <c r="C99" s="14">
        <f t="shared" si="11"/>
        <v>1.46</v>
      </c>
      <c r="D99" s="9">
        <f t="shared" si="3"/>
        <v>1</v>
      </c>
      <c r="E99" s="14">
        <f t="shared" si="4"/>
        <v>1</v>
      </c>
      <c r="F99" s="9">
        <f t="shared" ca="1" si="5"/>
        <v>10</v>
      </c>
      <c r="G99" s="9">
        <f t="shared" si="0"/>
        <v>0</v>
      </c>
      <c r="H99" s="9" t="b">
        <f t="shared" si="1"/>
        <v>1</v>
      </c>
      <c r="I99" s="14">
        <f t="shared" ca="1" si="12"/>
        <v>4</v>
      </c>
      <c r="J99" s="14">
        <f t="shared" ca="1" si="13"/>
        <v>4.7127272727272755</v>
      </c>
      <c r="K99" s="14">
        <f t="shared" ca="1" si="14"/>
        <v>0</v>
      </c>
      <c r="L99" s="15" t="b">
        <v>0</v>
      </c>
      <c r="M99" s="9" t="b">
        <f t="shared" si="9"/>
        <v>0</v>
      </c>
      <c r="N99" s="1"/>
      <c r="O99" s="1"/>
      <c r="Q99" s="1"/>
      <c r="R99" s="1"/>
      <c r="V99" s="1"/>
      <c r="W99" s="1"/>
      <c r="X99" s="1"/>
    </row>
    <row r="100" spans="2:24" ht="12.75" customHeight="1" x14ac:dyDescent="0.2">
      <c r="B100" s="14">
        <f t="shared" si="10"/>
        <v>75</v>
      </c>
      <c r="C100" s="14">
        <f t="shared" si="11"/>
        <v>1.48</v>
      </c>
      <c r="D100" s="9">
        <f t="shared" si="3"/>
        <v>1</v>
      </c>
      <c r="E100" s="14">
        <f t="shared" si="4"/>
        <v>1</v>
      </c>
      <c r="F100" s="9">
        <f t="shared" ca="1" si="5"/>
        <v>10</v>
      </c>
      <c r="G100" s="9">
        <f t="shared" si="0"/>
        <v>0</v>
      </c>
      <c r="H100" s="9" t="b">
        <f t="shared" si="1"/>
        <v>1</v>
      </c>
      <c r="I100" s="14">
        <f t="shared" ca="1" si="12"/>
        <v>4</v>
      </c>
      <c r="J100" s="14">
        <f t="shared" ca="1" si="13"/>
        <v>4.7927272727272756</v>
      </c>
      <c r="K100" s="14">
        <f t="shared" ca="1" si="14"/>
        <v>0</v>
      </c>
      <c r="L100" s="15" t="b">
        <v>0</v>
      </c>
      <c r="M100" s="9" t="b">
        <f t="shared" si="9"/>
        <v>0</v>
      </c>
      <c r="N100" s="1"/>
      <c r="O100" s="1"/>
      <c r="Q100" s="1"/>
      <c r="R100" s="1"/>
      <c r="V100" s="1"/>
      <c r="W100" s="1"/>
      <c r="X100" s="1"/>
    </row>
    <row r="101" spans="2:24" ht="12.75" customHeight="1" x14ac:dyDescent="0.2">
      <c r="B101" s="14">
        <f t="shared" si="10"/>
        <v>76</v>
      </c>
      <c r="C101" s="14">
        <f t="shared" si="11"/>
        <v>1.5</v>
      </c>
      <c r="D101" s="9">
        <f t="shared" si="3"/>
        <v>1</v>
      </c>
      <c r="E101" s="14">
        <f t="shared" si="4"/>
        <v>1</v>
      </c>
      <c r="F101" s="9">
        <f t="shared" ca="1" si="5"/>
        <v>10</v>
      </c>
      <c r="G101" s="9">
        <f t="shared" si="0"/>
        <v>0</v>
      </c>
      <c r="H101" s="9" t="b">
        <f t="shared" si="1"/>
        <v>1</v>
      </c>
      <c r="I101" s="14">
        <f t="shared" ca="1" si="12"/>
        <v>4</v>
      </c>
      <c r="J101" s="14">
        <f t="shared" ca="1" si="13"/>
        <v>4.8727272727272757</v>
      </c>
      <c r="K101" s="14">
        <f t="shared" ca="1" si="14"/>
        <v>0</v>
      </c>
      <c r="L101" s="15" t="b">
        <v>0</v>
      </c>
      <c r="M101" s="9" t="b">
        <f t="shared" si="9"/>
        <v>0</v>
      </c>
      <c r="N101" s="1"/>
      <c r="O101" s="1"/>
      <c r="Q101" s="1"/>
      <c r="R101" s="1"/>
      <c r="V101" s="1"/>
      <c r="W101" s="1"/>
      <c r="X101" s="1"/>
    </row>
    <row r="102" spans="2:24" ht="12.75" customHeight="1" x14ac:dyDescent="0.2">
      <c r="B102" s="14">
        <f t="shared" si="10"/>
        <v>77</v>
      </c>
      <c r="C102" s="14">
        <f t="shared" si="11"/>
        <v>1.52</v>
      </c>
      <c r="D102" s="9">
        <f t="shared" si="3"/>
        <v>1</v>
      </c>
      <c r="E102" s="14">
        <f t="shared" si="4"/>
        <v>1</v>
      </c>
      <c r="F102" s="9">
        <f t="shared" ca="1" si="5"/>
        <v>10</v>
      </c>
      <c r="G102" s="9">
        <f t="shared" si="0"/>
        <v>0</v>
      </c>
      <c r="H102" s="9" t="b">
        <f t="shared" si="1"/>
        <v>1</v>
      </c>
      <c r="I102" s="14">
        <f t="shared" ca="1" si="12"/>
        <v>4</v>
      </c>
      <c r="J102" s="14">
        <f t="shared" ca="1" si="13"/>
        <v>4.9527272727272758</v>
      </c>
      <c r="K102" s="14">
        <f t="shared" ca="1" si="14"/>
        <v>0</v>
      </c>
      <c r="L102" s="15" t="b">
        <v>0</v>
      </c>
      <c r="M102" s="9" t="b">
        <f t="shared" si="9"/>
        <v>0</v>
      </c>
      <c r="N102" s="1"/>
      <c r="O102" s="1"/>
      <c r="Q102" s="1"/>
      <c r="R102" s="1"/>
      <c r="V102" s="1"/>
      <c r="W102" s="1"/>
      <c r="X102" s="1"/>
    </row>
    <row r="103" spans="2:24" ht="12.75" customHeight="1" x14ac:dyDescent="0.2">
      <c r="B103" s="14">
        <f t="shared" si="10"/>
        <v>78</v>
      </c>
      <c r="C103" s="14">
        <f t="shared" si="11"/>
        <v>1.54</v>
      </c>
      <c r="D103" s="9">
        <f t="shared" si="3"/>
        <v>1</v>
      </c>
      <c r="E103" s="14">
        <f t="shared" si="4"/>
        <v>1</v>
      </c>
      <c r="F103" s="9">
        <f t="shared" ca="1" si="5"/>
        <v>10</v>
      </c>
      <c r="G103" s="9">
        <f t="shared" si="0"/>
        <v>0</v>
      </c>
      <c r="H103" s="9" t="b">
        <f t="shared" si="1"/>
        <v>1</v>
      </c>
      <c r="I103" s="14">
        <f t="shared" ca="1" si="12"/>
        <v>4</v>
      </c>
      <c r="J103" s="14">
        <f t="shared" ca="1" si="13"/>
        <v>5.0327272727272758</v>
      </c>
      <c r="K103" s="14">
        <f t="shared" ca="1" si="14"/>
        <v>0</v>
      </c>
      <c r="L103" s="15" t="b">
        <v>0</v>
      </c>
      <c r="M103" s="9" t="b">
        <f t="shared" si="9"/>
        <v>0</v>
      </c>
      <c r="N103" s="1"/>
      <c r="O103" s="1"/>
      <c r="Q103" s="1"/>
      <c r="R103" s="1"/>
      <c r="V103" s="1"/>
      <c r="W103" s="1"/>
      <c r="X103" s="1"/>
    </row>
    <row r="104" spans="2:24" ht="12.75" customHeight="1" x14ac:dyDescent="0.2">
      <c r="B104" s="14">
        <f t="shared" si="10"/>
        <v>79</v>
      </c>
      <c r="C104" s="14">
        <f t="shared" si="11"/>
        <v>1.56</v>
      </c>
      <c r="D104" s="9">
        <f t="shared" si="3"/>
        <v>1</v>
      </c>
      <c r="E104" s="14">
        <f t="shared" si="4"/>
        <v>1</v>
      </c>
      <c r="F104" s="9">
        <f t="shared" ca="1" si="5"/>
        <v>10</v>
      </c>
      <c r="G104" s="9">
        <f t="shared" si="0"/>
        <v>0</v>
      </c>
      <c r="H104" s="9" t="b">
        <f t="shared" si="1"/>
        <v>1</v>
      </c>
      <c r="I104" s="14">
        <f t="shared" ca="1" si="12"/>
        <v>4</v>
      </c>
      <c r="J104" s="14">
        <f t="shared" ca="1" si="13"/>
        <v>5.1127272727272759</v>
      </c>
      <c r="K104" s="14">
        <f t="shared" ca="1" si="14"/>
        <v>0</v>
      </c>
      <c r="L104" s="15" t="b">
        <v>0</v>
      </c>
      <c r="M104" s="9" t="b">
        <f t="shared" si="9"/>
        <v>0</v>
      </c>
      <c r="N104" s="1"/>
      <c r="O104" s="1"/>
      <c r="Q104" s="1"/>
      <c r="R104" s="1"/>
      <c r="V104" s="1"/>
      <c r="W104" s="1"/>
      <c r="X104" s="1"/>
    </row>
    <row r="105" spans="2:24" ht="12.75" customHeight="1" x14ac:dyDescent="0.2">
      <c r="B105" s="14">
        <f t="shared" si="10"/>
        <v>80</v>
      </c>
      <c r="C105" s="14">
        <f t="shared" si="11"/>
        <v>1.58</v>
      </c>
      <c r="D105" s="9">
        <f t="shared" si="3"/>
        <v>1</v>
      </c>
      <c r="E105" s="14">
        <f t="shared" si="4"/>
        <v>1</v>
      </c>
      <c r="F105" s="9">
        <f t="shared" ca="1" si="5"/>
        <v>10</v>
      </c>
      <c r="G105" s="9">
        <f t="shared" si="0"/>
        <v>0</v>
      </c>
      <c r="H105" s="9" t="b">
        <f t="shared" si="1"/>
        <v>1</v>
      </c>
      <c r="I105" s="14">
        <f t="shared" ca="1" si="12"/>
        <v>4</v>
      </c>
      <c r="J105" s="14">
        <f t="shared" ca="1" si="13"/>
        <v>5.192727272727276</v>
      </c>
      <c r="K105" s="14">
        <f t="shared" ca="1" si="14"/>
        <v>0</v>
      </c>
      <c r="L105" s="15" t="b">
        <v>0</v>
      </c>
      <c r="M105" s="9" t="b">
        <f t="shared" si="9"/>
        <v>0</v>
      </c>
      <c r="N105" s="1"/>
      <c r="O105" s="1"/>
      <c r="Q105" s="1"/>
      <c r="R105" s="1"/>
      <c r="V105" s="1"/>
      <c r="W105" s="1"/>
      <c r="X105" s="1"/>
    </row>
    <row r="106" spans="2:24" ht="12.75" customHeight="1" x14ac:dyDescent="0.2">
      <c r="B106" s="14">
        <f t="shared" si="10"/>
        <v>81</v>
      </c>
      <c r="C106" s="14">
        <f t="shared" si="11"/>
        <v>1.6</v>
      </c>
      <c r="D106" s="9">
        <f t="shared" si="3"/>
        <v>1</v>
      </c>
      <c r="E106" s="14">
        <f t="shared" si="4"/>
        <v>1</v>
      </c>
      <c r="F106" s="9">
        <f t="shared" ca="1" si="5"/>
        <v>10</v>
      </c>
      <c r="G106" s="9">
        <f t="shared" si="0"/>
        <v>0</v>
      </c>
      <c r="H106" s="9" t="b">
        <f t="shared" si="1"/>
        <v>1</v>
      </c>
      <c r="I106" s="14">
        <f t="shared" ca="1" si="12"/>
        <v>4</v>
      </c>
      <c r="J106" s="14">
        <f t="shared" ca="1" si="13"/>
        <v>5.272727272727276</v>
      </c>
      <c r="K106" s="14">
        <f t="shared" ca="1" si="14"/>
        <v>0</v>
      </c>
      <c r="L106" s="15" t="b">
        <v>0</v>
      </c>
      <c r="M106" s="9" t="b">
        <f t="shared" si="9"/>
        <v>0</v>
      </c>
      <c r="N106" s="1"/>
      <c r="O106" s="1"/>
      <c r="Q106" s="1"/>
      <c r="R106" s="1"/>
      <c r="V106" s="1"/>
      <c r="W106" s="1"/>
      <c r="X106" s="1"/>
    </row>
    <row r="107" spans="2:24" ht="12.75" customHeight="1" x14ac:dyDescent="0.2">
      <c r="B107" s="14">
        <f t="shared" si="10"/>
        <v>82</v>
      </c>
      <c r="C107" s="14">
        <f t="shared" si="11"/>
        <v>1.62</v>
      </c>
      <c r="D107" s="9">
        <f t="shared" si="3"/>
        <v>1</v>
      </c>
      <c r="E107" s="14">
        <f t="shared" si="4"/>
        <v>1</v>
      </c>
      <c r="F107" s="9">
        <f t="shared" ca="1" si="5"/>
        <v>10</v>
      </c>
      <c r="G107" s="9">
        <f t="shared" si="0"/>
        <v>0</v>
      </c>
      <c r="H107" s="9" t="b">
        <f t="shared" si="1"/>
        <v>1</v>
      </c>
      <c r="I107" s="14">
        <f t="shared" ca="1" si="12"/>
        <v>4</v>
      </c>
      <c r="J107" s="14">
        <f t="shared" ca="1" si="13"/>
        <v>5.3527272727272761</v>
      </c>
      <c r="K107" s="14">
        <f t="shared" ca="1" si="14"/>
        <v>0</v>
      </c>
      <c r="L107" s="15" t="b">
        <v>0</v>
      </c>
      <c r="M107" s="9" t="b">
        <f t="shared" si="9"/>
        <v>0</v>
      </c>
      <c r="N107" s="1"/>
      <c r="O107" s="1"/>
      <c r="Q107" s="1"/>
      <c r="R107" s="1"/>
      <c r="V107" s="1"/>
      <c r="W107" s="1"/>
      <c r="X107" s="1"/>
    </row>
    <row r="108" spans="2:24" ht="12.75" customHeight="1" x14ac:dyDescent="0.2">
      <c r="B108" s="14">
        <f t="shared" si="10"/>
        <v>83</v>
      </c>
      <c r="C108" s="14">
        <f t="shared" si="11"/>
        <v>1.64</v>
      </c>
      <c r="D108" s="9">
        <f t="shared" si="3"/>
        <v>1</v>
      </c>
      <c r="E108" s="14">
        <f t="shared" si="4"/>
        <v>1</v>
      </c>
      <c r="F108" s="9">
        <f t="shared" ca="1" si="5"/>
        <v>10</v>
      </c>
      <c r="G108" s="9">
        <f t="shared" si="0"/>
        <v>0</v>
      </c>
      <c r="H108" s="9" t="b">
        <f t="shared" si="1"/>
        <v>1</v>
      </c>
      <c r="I108" s="14">
        <f t="shared" ca="1" si="12"/>
        <v>4</v>
      </c>
      <c r="J108" s="14">
        <f t="shared" ca="1" si="13"/>
        <v>5.4327272727272762</v>
      </c>
      <c r="K108" s="14">
        <f t="shared" ca="1" si="14"/>
        <v>0</v>
      </c>
      <c r="L108" s="15" t="b">
        <v>0</v>
      </c>
      <c r="M108" s="9" t="b">
        <f t="shared" si="9"/>
        <v>0</v>
      </c>
      <c r="N108" s="1"/>
      <c r="O108" s="1"/>
      <c r="Q108" s="1"/>
      <c r="R108" s="1"/>
      <c r="V108" s="1"/>
      <c r="W108" s="1"/>
      <c r="X108" s="1"/>
    </row>
    <row r="109" spans="2:24" ht="12.75" customHeight="1" x14ac:dyDescent="0.2">
      <c r="B109" s="14">
        <f t="shared" si="10"/>
        <v>84</v>
      </c>
      <c r="C109" s="14">
        <f t="shared" si="11"/>
        <v>1.66</v>
      </c>
      <c r="D109" s="9">
        <f t="shared" si="3"/>
        <v>1</v>
      </c>
      <c r="E109" s="14">
        <f t="shared" si="4"/>
        <v>1</v>
      </c>
      <c r="F109" s="9">
        <f t="shared" ca="1" si="5"/>
        <v>10</v>
      </c>
      <c r="G109" s="9">
        <f t="shared" si="0"/>
        <v>0</v>
      </c>
      <c r="H109" s="9" t="b">
        <f t="shared" si="1"/>
        <v>1</v>
      </c>
      <c r="I109" s="14">
        <f t="shared" ca="1" si="12"/>
        <v>4</v>
      </c>
      <c r="J109" s="14">
        <f t="shared" ca="1" si="13"/>
        <v>5.5127272727272763</v>
      </c>
      <c r="K109" s="14">
        <f t="shared" ca="1" si="14"/>
        <v>0</v>
      </c>
      <c r="L109" s="15" t="b">
        <v>0</v>
      </c>
      <c r="M109" s="9" t="b">
        <f t="shared" si="9"/>
        <v>0</v>
      </c>
      <c r="N109" s="1"/>
      <c r="O109" s="1"/>
      <c r="Q109" s="1"/>
      <c r="R109" s="1"/>
      <c r="V109" s="1"/>
      <c r="W109" s="1"/>
      <c r="X109" s="1"/>
    </row>
    <row r="110" spans="2:24" ht="12.75" customHeight="1" x14ac:dyDescent="0.2">
      <c r="B110" s="14">
        <f t="shared" si="10"/>
        <v>85</v>
      </c>
      <c r="C110" s="14">
        <f t="shared" si="11"/>
        <v>1.68</v>
      </c>
      <c r="D110" s="9">
        <f t="shared" si="3"/>
        <v>1</v>
      </c>
      <c r="E110" s="14">
        <f t="shared" si="4"/>
        <v>1</v>
      </c>
      <c r="F110" s="9">
        <f t="shared" ca="1" si="5"/>
        <v>10</v>
      </c>
      <c r="G110" s="9">
        <f t="shared" si="0"/>
        <v>0</v>
      </c>
      <c r="H110" s="9" t="b">
        <f t="shared" si="1"/>
        <v>1</v>
      </c>
      <c r="I110" s="14">
        <f t="shared" ca="1" si="12"/>
        <v>4</v>
      </c>
      <c r="J110" s="14">
        <f t="shared" ca="1" si="13"/>
        <v>5.5927272727272763</v>
      </c>
      <c r="K110" s="14">
        <f t="shared" ca="1" si="14"/>
        <v>0</v>
      </c>
      <c r="L110" s="15" t="b">
        <v>0</v>
      </c>
      <c r="M110" s="9" t="b">
        <f t="shared" si="9"/>
        <v>0</v>
      </c>
      <c r="N110" s="1"/>
      <c r="O110" s="1"/>
      <c r="P110" s="1"/>
      <c r="Q110" s="1"/>
      <c r="R110" s="1"/>
      <c r="V110" s="1"/>
      <c r="W110" s="1"/>
      <c r="X110" s="1"/>
    </row>
    <row r="111" spans="2:24" ht="12.75" customHeight="1" x14ac:dyDescent="0.2">
      <c r="B111" s="14">
        <f t="shared" si="10"/>
        <v>86</v>
      </c>
      <c r="C111" s="14">
        <f t="shared" si="11"/>
        <v>1.7</v>
      </c>
      <c r="D111" s="9">
        <f t="shared" si="3"/>
        <v>1</v>
      </c>
      <c r="E111" s="14">
        <f t="shared" si="4"/>
        <v>1</v>
      </c>
      <c r="F111" s="9">
        <f t="shared" ca="1" si="5"/>
        <v>10</v>
      </c>
      <c r="G111" s="9">
        <f t="shared" si="0"/>
        <v>0</v>
      </c>
      <c r="H111" s="9" t="b">
        <f t="shared" si="1"/>
        <v>1</v>
      </c>
      <c r="I111" s="14">
        <f t="shared" ca="1" si="12"/>
        <v>4</v>
      </c>
      <c r="J111" s="14">
        <f t="shared" ca="1" si="13"/>
        <v>5.6727272727272764</v>
      </c>
      <c r="K111" s="14">
        <f t="shared" ca="1" si="14"/>
        <v>0</v>
      </c>
      <c r="L111" s="15" t="b">
        <v>0</v>
      </c>
      <c r="M111" s="9" t="b">
        <f t="shared" si="9"/>
        <v>0</v>
      </c>
      <c r="N111" s="1"/>
      <c r="O111" s="1"/>
      <c r="P111" s="1"/>
      <c r="Q111" s="1"/>
      <c r="R111" s="1"/>
      <c r="V111" s="1"/>
      <c r="W111" s="1"/>
      <c r="X111" s="1"/>
    </row>
    <row r="112" spans="2:24" ht="12.75" customHeight="1" x14ac:dyDescent="0.2">
      <c r="B112" s="14">
        <f t="shared" si="10"/>
        <v>87</v>
      </c>
      <c r="C112" s="14">
        <f t="shared" si="11"/>
        <v>1.72</v>
      </c>
      <c r="D112" s="9">
        <f t="shared" si="3"/>
        <v>1</v>
      </c>
      <c r="E112" s="14">
        <f t="shared" si="4"/>
        <v>1</v>
      </c>
      <c r="F112" s="9">
        <f t="shared" ca="1" si="5"/>
        <v>10</v>
      </c>
      <c r="G112" s="9">
        <f t="shared" si="0"/>
        <v>0</v>
      </c>
      <c r="H112" s="9" t="b">
        <f t="shared" si="1"/>
        <v>1</v>
      </c>
      <c r="I112" s="14">
        <f t="shared" ca="1" si="12"/>
        <v>4</v>
      </c>
      <c r="J112" s="14">
        <f t="shared" ca="1" si="13"/>
        <v>5.7527272727272765</v>
      </c>
      <c r="K112" s="14">
        <f t="shared" ca="1" si="14"/>
        <v>0</v>
      </c>
      <c r="L112" s="15" t="b">
        <v>0</v>
      </c>
      <c r="M112" s="9" t="b">
        <f t="shared" si="9"/>
        <v>0</v>
      </c>
      <c r="N112" s="1"/>
      <c r="O112" s="1"/>
      <c r="P112" s="1"/>
      <c r="Q112" s="1"/>
      <c r="R112" s="1"/>
      <c r="V112" s="1"/>
      <c r="W112" s="1"/>
      <c r="X112" s="1"/>
    </row>
    <row r="113" spans="2:24" ht="12.75" customHeight="1" x14ac:dyDescent="0.2">
      <c r="B113" s="14">
        <f t="shared" si="10"/>
        <v>88</v>
      </c>
      <c r="C113" s="14">
        <f t="shared" si="11"/>
        <v>1.74</v>
      </c>
      <c r="D113" s="9">
        <f t="shared" si="3"/>
        <v>1</v>
      </c>
      <c r="E113" s="14">
        <f t="shared" si="4"/>
        <v>1</v>
      </c>
      <c r="F113" s="9">
        <f t="shared" ca="1" si="5"/>
        <v>10</v>
      </c>
      <c r="G113" s="9">
        <f t="shared" si="0"/>
        <v>0</v>
      </c>
      <c r="H113" s="9" t="b">
        <f t="shared" si="1"/>
        <v>1</v>
      </c>
      <c r="I113" s="14">
        <f t="shared" ca="1" si="12"/>
        <v>4</v>
      </c>
      <c r="J113" s="14">
        <f t="shared" ca="1" si="13"/>
        <v>5.8327272727272765</v>
      </c>
      <c r="K113" s="14">
        <f t="shared" ca="1" si="14"/>
        <v>0</v>
      </c>
      <c r="L113" s="15" t="b">
        <v>0</v>
      </c>
      <c r="M113" s="9" t="b">
        <f t="shared" si="9"/>
        <v>0</v>
      </c>
      <c r="N113" s="1"/>
      <c r="O113" s="1"/>
      <c r="P113" s="1"/>
      <c r="Q113" s="1"/>
      <c r="R113" s="1"/>
      <c r="V113" s="1"/>
      <c r="W113" s="1"/>
      <c r="X113" s="1"/>
    </row>
    <row r="114" spans="2:24" ht="12.75" customHeight="1" x14ac:dyDescent="0.2">
      <c r="B114" s="14">
        <f t="shared" si="10"/>
        <v>89</v>
      </c>
      <c r="C114" s="14">
        <f t="shared" si="11"/>
        <v>1.76</v>
      </c>
      <c r="D114" s="9">
        <f t="shared" si="3"/>
        <v>1</v>
      </c>
      <c r="E114" s="14">
        <f t="shared" si="4"/>
        <v>1</v>
      </c>
      <c r="F114" s="9">
        <f t="shared" ca="1" si="5"/>
        <v>10</v>
      </c>
      <c r="G114" s="9">
        <f t="shared" si="0"/>
        <v>0</v>
      </c>
      <c r="H114" s="9" t="b">
        <f t="shared" si="1"/>
        <v>1</v>
      </c>
      <c r="I114" s="14">
        <f t="shared" ca="1" si="12"/>
        <v>4</v>
      </c>
      <c r="J114" s="14">
        <f t="shared" ca="1" si="13"/>
        <v>5.9127272727272766</v>
      </c>
      <c r="K114" s="14">
        <f t="shared" ca="1" si="14"/>
        <v>0</v>
      </c>
      <c r="L114" s="15" t="b">
        <v>0</v>
      </c>
      <c r="M114" s="9" t="b">
        <f t="shared" si="9"/>
        <v>0</v>
      </c>
      <c r="N114" s="1"/>
      <c r="O114" s="1"/>
      <c r="P114" s="1"/>
      <c r="Q114" s="1"/>
      <c r="R114" s="1"/>
      <c r="V114" s="1"/>
      <c r="W114" s="1"/>
      <c r="X114" s="1"/>
    </row>
    <row r="115" spans="2:24" ht="12.75" customHeight="1" x14ac:dyDescent="0.2">
      <c r="B115" s="14">
        <f t="shared" si="10"/>
        <v>90</v>
      </c>
      <c r="C115" s="14">
        <f t="shared" si="11"/>
        <v>1.78</v>
      </c>
      <c r="D115" s="9">
        <f t="shared" si="3"/>
        <v>1</v>
      </c>
      <c r="E115" s="14">
        <f t="shared" si="4"/>
        <v>1</v>
      </c>
      <c r="F115" s="9">
        <f t="shared" ca="1" si="5"/>
        <v>10</v>
      </c>
      <c r="G115" s="9">
        <f t="shared" si="0"/>
        <v>0</v>
      </c>
      <c r="H115" s="9" t="b">
        <f t="shared" si="1"/>
        <v>1</v>
      </c>
      <c r="I115" s="14">
        <f t="shared" ca="1" si="12"/>
        <v>4</v>
      </c>
      <c r="J115" s="14">
        <f t="shared" ca="1" si="13"/>
        <v>5.9927272727272767</v>
      </c>
      <c r="K115" s="14">
        <f t="shared" ca="1" si="14"/>
        <v>0</v>
      </c>
      <c r="L115" s="15" t="b">
        <v>0</v>
      </c>
      <c r="M115" s="9" t="b">
        <f t="shared" si="9"/>
        <v>0</v>
      </c>
      <c r="N115" s="1"/>
      <c r="O115" s="1"/>
      <c r="P115" s="1"/>
      <c r="Q115" s="1"/>
      <c r="R115" s="1"/>
      <c r="V115" s="1"/>
      <c r="W115" s="1"/>
      <c r="X115" s="1"/>
    </row>
    <row r="116" spans="2:24" ht="12.75" customHeight="1" x14ac:dyDescent="0.2">
      <c r="B116" s="14">
        <f t="shared" si="10"/>
        <v>91</v>
      </c>
      <c r="C116" s="14">
        <f t="shared" si="11"/>
        <v>1.8</v>
      </c>
      <c r="D116" s="9">
        <f t="shared" si="3"/>
        <v>1</v>
      </c>
      <c r="E116" s="14">
        <f t="shared" si="4"/>
        <v>1</v>
      </c>
      <c r="F116" s="9">
        <f t="shared" ca="1" si="5"/>
        <v>10</v>
      </c>
      <c r="G116" s="9">
        <f t="shared" si="0"/>
        <v>0</v>
      </c>
      <c r="H116" s="9" t="b">
        <f t="shared" si="1"/>
        <v>1</v>
      </c>
      <c r="I116" s="14">
        <f t="shared" ca="1" si="12"/>
        <v>4</v>
      </c>
      <c r="J116" s="14">
        <f t="shared" ca="1" si="13"/>
        <v>6.0727272727272767</v>
      </c>
      <c r="K116" s="14">
        <f t="shared" ca="1" si="14"/>
        <v>0</v>
      </c>
      <c r="L116" s="15" t="b">
        <v>0</v>
      </c>
      <c r="M116" s="9" t="b">
        <f t="shared" si="9"/>
        <v>0</v>
      </c>
      <c r="N116" s="1"/>
      <c r="O116" s="1"/>
      <c r="P116" s="1"/>
      <c r="Q116" s="1"/>
      <c r="R116" s="1"/>
      <c r="V116" s="1"/>
      <c r="W116" s="1"/>
      <c r="X116" s="1"/>
    </row>
    <row r="117" spans="2:24" ht="12.75" customHeight="1" x14ac:dyDescent="0.2">
      <c r="B117" s="14">
        <f t="shared" si="10"/>
        <v>92</v>
      </c>
      <c r="C117" s="14">
        <f t="shared" si="11"/>
        <v>1.82</v>
      </c>
      <c r="D117" s="9">
        <f t="shared" si="3"/>
        <v>1</v>
      </c>
      <c r="E117" s="14">
        <f t="shared" si="4"/>
        <v>1</v>
      </c>
      <c r="F117" s="9">
        <f t="shared" ca="1" si="5"/>
        <v>10</v>
      </c>
      <c r="G117" s="9">
        <f t="shared" si="0"/>
        <v>0</v>
      </c>
      <c r="H117" s="9" t="b">
        <f t="shared" si="1"/>
        <v>1</v>
      </c>
      <c r="I117" s="14">
        <f t="shared" ca="1" si="12"/>
        <v>4</v>
      </c>
      <c r="J117" s="14">
        <f t="shared" ca="1" si="13"/>
        <v>6.1527272727272768</v>
      </c>
      <c r="K117" s="14">
        <f t="shared" ca="1" si="14"/>
        <v>0</v>
      </c>
      <c r="L117" s="15" t="b">
        <v>0</v>
      </c>
      <c r="M117" s="9" t="b">
        <f t="shared" si="9"/>
        <v>0</v>
      </c>
      <c r="N117" s="1"/>
      <c r="O117" s="1"/>
      <c r="P117" s="1"/>
      <c r="Q117" s="1"/>
      <c r="R117" s="1"/>
      <c r="V117" s="1"/>
      <c r="W117" s="1"/>
      <c r="X117" s="1"/>
    </row>
    <row r="118" spans="2:24" ht="12.75" customHeight="1" x14ac:dyDescent="0.2">
      <c r="B118" s="14">
        <f t="shared" si="10"/>
        <v>93</v>
      </c>
      <c r="C118" s="14">
        <f t="shared" si="11"/>
        <v>1.84</v>
      </c>
      <c r="D118" s="9">
        <f t="shared" si="3"/>
        <v>1</v>
      </c>
      <c r="E118" s="14">
        <f t="shared" si="4"/>
        <v>1</v>
      </c>
      <c r="F118" s="9">
        <f t="shared" ca="1" si="5"/>
        <v>10</v>
      </c>
      <c r="G118" s="9">
        <f t="shared" si="0"/>
        <v>0</v>
      </c>
      <c r="H118" s="9" t="b">
        <f t="shared" si="1"/>
        <v>1</v>
      </c>
      <c r="I118" s="14">
        <f t="shared" ca="1" si="12"/>
        <v>4</v>
      </c>
      <c r="J118" s="14">
        <f t="shared" ca="1" si="13"/>
        <v>6.2327272727272769</v>
      </c>
      <c r="K118" s="14">
        <f t="shared" ca="1" si="14"/>
        <v>0</v>
      </c>
      <c r="L118" s="15" t="b">
        <v>0</v>
      </c>
      <c r="M118" s="9" t="b">
        <f t="shared" si="9"/>
        <v>0</v>
      </c>
      <c r="N118" s="1"/>
      <c r="O118" s="1"/>
      <c r="P118" s="1"/>
      <c r="Q118" s="1"/>
      <c r="R118" s="1"/>
      <c r="V118" s="1"/>
      <c r="W118" s="1"/>
      <c r="X118" s="1"/>
    </row>
    <row r="119" spans="2:24" ht="12.75" customHeight="1" x14ac:dyDescent="0.2">
      <c r="B119" s="14">
        <f t="shared" si="10"/>
        <v>94</v>
      </c>
      <c r="C119" s="14">
        <f t="shared" si="11"/>
        <v>1.86</v>
      </c>
      <c r="D119" s="9">
        <f t="shared" si="3"/>
        <v>1</v>
      </c>
      <c r="E119" s="14">
        <f t="shared" si="4"/>
        <v>1</v>
      </c>
      <c r="F119" s="9">
        <f t="shared" ca="1" si="5"/>
        <v>10</v>
      </c>
      <c r="G119" s="9">
        <f t="shared" si="0"/>
        <v>0</v>
      </c>
      <c r="H119" s="9" t="b">
        <f t="shared" si="1"/>
        <v>1</v>
      </c>
      <c r="I119" s="14">
        <f t="shared" ca="1" si="12"/>
        <v>4</v>
      </c>
      <c r="J119" s="14">
        <f t="shared" ca="1" si="13"/>
        <v>6.312727272727277</v>
      </c>
      <c r="K119" s="14">
        <f t="shared" ca="1" si="14"/>
        <v>0</v>
      </c>
      <c r="L119" s="15" t="b">
        <v>0</v>
      </c>
      <c r="M119" s="9" t="b">
        <f t="shared" si="9"/>
        <v>0</v>
      </c>
      <c r="N119" s="1"/>
      <c r="O119" s="1"/>
      <c r="P119" s="1"/>
      <c r="Q119" s="1"/>
      <c r="R119" s="1"/>
      <c r="V119" s="1"/>
      <c r="W119" s="1"/>
      <c r="X119" s="1"/>
    </row>
    <row r="120" spans="2:24" ht="12.75" customHeight="1" x14ac:dyDescent="0.2">
      <c r="B120" s="14">
        <f t="shared" si="10"/>
        <v>95</v>
      </c>
      <c r="C120" s="14">
        <f t="shared" si="11"/>
        <v>1.88</v>
      </c>
      <c r="D120" s="9">
        <f t="shared" si="3"/>
        <v>1</v>
      </c>
      <c r="E120" s="14">
        <f t="shared" si="4"/>
        <v>1</v>
      </c>
      <c r="F120" s="9">
        <f t="shared" ca="1" si="5"/>
        <v>10</v>
      </c>
      <c r="G120" s="9">
        <f t="shared" si="0"/>
        <v>0</v>
      </c>
      <c r="H120" s="9" t="b">
        <f t="shared" si="1"/>
        <v>1</v>
      </c>
      <c r="I120" s="14">
        <f t="shared" ca="1" si="12"/>
        <v>4</v>
      </c>
      <c r="J120" s="14">
        <f t="shared" ca="1" si="13"/>
        <v>6.392727272727277</v>
      </c>
      <c r="K120" s="14">
        <f t="shared" ca="1" si="14"/>
        <v>0</v>
      </c>
      <c r="L120" s="15" t="b">
        <v>0</v>
      </c>
      <c r="M120" s="9" t="b">
        <f t="shared" si="9"/>
        <v>0</v>
      </c>
      <c r="N120" s="1"/>
      <c r="O120" s="1"/>
      <c r="P120" s="1"/>
      <c r="Q120" s="1"/>
      <c r="R120" s="1"/>
      <c r="V120" s="1"/>
      <c r="W120" s="1"/>
      <c r="X120" s="1"/>
    </row>
    <row r="121" spans="2:24" ht="12.75" customHeight="1" x14ac:dyDescent="0.2">
      <c r="B121" s="14">
        <f t="shared" si="10"/>
        <v>96</v>
      </c>
      <c r="C121" s="14">
        <f t="shared" si="11"/>
        <v>1.9</v>
      </c>
      <c r="D121" s="9">
        <f t="shared" si="3"/>
        <v>1</v>
      </c>
      <c r="E121" s="14">
        <f t="shared" si="4"/>
        <v>1</v>
      </c>
      <c r="F121" s="9">
        <f t="shared" ca="1" si="5"/>
        <v>10</v>
      </c>
      <c r="G121" s="9">
        <f t="shared" si="0"/>
        <v>0</v>
      </c>
      <c r="H121" s="9" t="b">
        <f t="shared" si="1"/>
        <v>1</v>
      </c>
      <c r="I121" s="14">
        <f t="shared" ca="1" si="12"/>
        <v>4</v>
      </c>
      <c r="J121" s="14">
        <f t="shared" ca="1" si="13"/>
        <v>6.4727272727272771</v>
      </c>
      <c r="K121" s="14">
        <f t="shared" ca="1" si="14"/>
        <v>0</v>
      </c>
      <c r="L121" s="15" t="b">
        <v>0</v>
      </c>
      <c r="M121" s="9" t="b">
        <f t="shared" si="9"/>
        <v>0</v>
      </c>
      <c r="N121" s="1"/>
      <c r="O121" s="1"/>
      <c r="P121" s="1"/>
      <c r="Q121" s="1"/>
      <c r="R121" s="1"/>
      <c r="V121" s="1"/>
      <c r="W121" s="1"/>
      <c r="X121" s="1"/>
    </row>
    <row r="122" spans="2:24" ht="12.75" customHeight="1" x14ac:dyDescent="0.2">
      <c r="B122" s="14">
        <f t="shared" si="10"/>
        <v>97</v>
      </c>
      <c r="C122" s="14">
        <f t="shared" si="11"/>
        <v>1.92</v>
      </c>
      <c r="D122" s="9">
        <f t="shared" si="3"/>
        <v>1</v>
      </c>
      <c r="E122" s="14">
        <f t="shared" si="4"/>
        <v>1</v>
      </c>
      <c r="F122" s="9">
        <f t="shared" ca="1" si="5"/>
        <v>10</v>
      </c>
      <c r="G122" s="9">
        <f t="shared" si="0"/>
        <v>0</v>
      </c>
      <c r="H122" s="9" t="b">
        <f t="shared" si="1"/>
        <v>1</v>
      </c>
      <c r="I122" s="14">
        <f t="shared" ca="1" si="12"/>
        <v>4</v>
      </c>
      <c r="J122" s="14">
        <f t="shared" ca="1" si="13"/>
        <v>6.5527272727272772</v>
      </c>
      <c r="K122" s="14">
        <f t="shared" ca="1" si="14"/>
        <v>0</v>
      </c>
      <c r="L122" s="15" t="b">
        <v>0</v>
      </c>
      <c r="M122" s="9" t="b">
        <f t="shared" si="9"/>
        <v>0</v>
      </c>
      <c r="N122" s="1"/>
      <c r="O122" s="1"/>
      <c r="P122" s="1"/>
      <c r="Q122" s="1"/>
      <c r="R122" s="1"/>
      <c r="V122" s="1"/>
      <c r="W122" s="1"/>
      <c r="X122" s="1"/>
    </row>
    <row r="123" spans="2:24" ht="12.75" customHeight="1" x14ac:dyDescent="0.2">
      <c r="B123" s="14">
        <f t="shared" si="10"/>
        <v>98</v>
      </c>
      <c r="C123" s="14">
        <f t="shared" si="11"/>
        <v>1.94</v>
      </c>
      <c r="D123" s="9">
        <f t="shared" si="3"/>
        <v>1</v>
      </c>
      <c r="E123" s="14">
        <f t="shared" si="4"/>
        <v>1</v>
      </c>
      <c r="F123" s="9">
        <f t="shared" ca="1" si="5"/>
        <v>10</v>
      </c>
      <c r="G123" s="9">
        <f t="shared" si="0"/>
        <v>0</v>
      </c>
      <c r="H123" s="9" t="b">
        <f t="shared" si="1"/>
        <v>1</v>
      </c>
      <c r="I123" s="14">
        <f t="shared" ca="1" si="12"/>
        <v>4</v>
      </c>
      <c r="J123" s="14">
        <f t="shared" ca="1" si="13"/>
        <v>6.6327272727272772</v>
      </c>
      <c r="K123" s="14">
        <f t="shared" ca="1" si="14"/>
        <v>0</v>
      </c>
      <c r="L123" s="15" t="b">
        <v>0</v>
      </c>
      <c r="M123" s="9" t="b">
        <f t="shared" si="9"/>
        <v>0</v>
      </c>
      <c r="N123" s="1"/>
      <c r="O123" s="1"/>
      <c r="P123" s="1"/>
      <c r="Q123" s="1"/>
      <c r="R123" s="1"/>
      <c r="V123" s="1"/>
      <c r="W123" s="1"/>
      <c r="X123" s="1"/>
    </row>
    <row r="124" spans="2:24" ht="12.75" customHeight="1" x14ac:dyDescent="0.2">
      <c r="B124" s="14">
        <f t="shared" si="10"/>
        <v>99</v>
      </c>
      <c r="C124" s="14">
        <f t="shared" si="11"/>
        <v>1.96</v>
      </c>
      <c r="D124" s="9">
        <f t="shared" si="3"/>
        <v>1</v>
      </c>
      <c r="E124" s="14">
        <f t="shared" si="4"/>
        <v>1</v>
      </c>
      <c r="F124" s="9">
        <f t="shared" ca="1" si="5"/>
        <v>10</v>
      </c>
      <c r="G124" s="9">
        <f t="shared" si="0"/>
        <v>0</v>
      </c>
      <c r="H124" s="9" t="b">
        <f t="shared" si="1"/>
        <v>1</v>
      </c>
      <c r="I124" s="14">
        <f t="shared" ca="1" si="12"/>
        <v>4</v>
      </c>
      <c r="J124" s="14">
        <f t="shared" ca="1" si="13"/>
        <v>6.7127272727272773</v>
      </c>
      <c r="K124" s="14">
        <f t="shared" ca="1" si="14"/>
        <v>0</v>
      </c>
      <c r="L124" s="15" t="b">
        <v>0</v>
      </c>
      <c r="M124" s="9" t="b">
        <f t="shared" si="9"/>
        <v>0</v>
      </c>
      <c r="N124" s="1"/>
      <c r="O124" s="1"/>
      <c r="P124" s="1"/>
      <c r="Q124" s="1"/>
      <c r="R124" s="1"/>
      <c r="V124" s="1"/>
      <c r="W124" s="1"/>
      <c r="X124" s="1"/>
    </row>
    <row r="125" spans="2:24" ht="12.75" customHeight="1" x14ac:dyDescent="0.2">
      <c r="B125" s="14">
        <f t="shared" si="10"/>
        <v>100</v>
      </c>
      <c r="C125" s="14">
        <f t="shared" si="11"/>
        <v>1.98</v>
      </c>
      <c r="D125" s="9">
        <f t="shared" si="3"/>
        <v>1</v>
      </c>
      <c r="E125" s="14">
        <f t="shared" si="4"/>
        <v>1</v>
      </c>
      <c r="F125" s="9">
        <f t="shared" ca="1" si="5"/>
        <v>10</v>
      </c>
      <c r="G125" s="9">
        <f t="shared" si="0"/>
        <v>0</v>
      </c>
      <c r="H125" s="9" t="b">
        <f t="shared" si="1"/>
        <v>1</v>
      </c>
      <c r="I125" s="14">
        <f t="shared" ca="1" si="12"/>
        <v>4</v>
      </c>
      <c r="J125" s="14">
        <f t="shared" ca="1" si="13"/>
        <v>6.7927272727272774</v>
      </c>
      <c r="K125" s="14">
        <f t="shared" ca="1" si="14"/>
        <v>0</v>
      </c>
      <c r="L125" s="15" t="b">
        <v>0</v>
      </c>
      <c r="M125" s="9" t="b">
        <f t="shared" si="9"/>
        <v>0</v>
      </c>
      <c r="N125" s="1"/>
      <c r="O125" s="1"/>
      <c r="P125" s="1"/>
      <c r="Q125" s="1"/>
      <c r="R125" s="1"/>
      <c r="V125" s="1"/>
      <c r="W125" s="1"/>
      <c r="X125" s="1"/>
    </row>
    <row r="126" spans="2:24" ht="12.75" customHeight="1" x14ac:dyDescent="0.2">
      <c r="B126" s="14">
        <f t="shared" si="10"/>
        <v>101</v>
      </c>
      <c r="C126" s="14">
        <f t="shared" si="11"/>
        <v>2</v>
      </c>
      <c r="D126" s="9">
        <f t="shared" si="3"/>
        <v>1</v>
      </c>
      <c r="E126" s="14">
        <f t="shared" si="4"/>
        <v>1</v>
      </c>
      <c r="F126" s="9">
        <f t="shared" ca="1" si="5"/>
        <v>10</v>
      </c>
      <c r="G126" s="9">
        <f t="shared" si="0"/>
        <v>0</v>
      </c>
      <c r="H126" s="9" t="b">
        <f t="shared" si="1"/>
        <v>1</v>
      </c>
      <c r="I126" s="14">
        <f t="shared" ca="1" si="12"/>
        <v>4</v>
      </c>
      <c r="J126" s="14">
        <f t="shared" ca="1" si="13"/>
        <v>6.8727272727272775</v>
      </c>
      <c r="K126" s="14">
        <f t="shared" ca="1" si="14"/>
        <v>0</v>
      </c>
      <c r="L126" s="15" t="b">
        <v>0</v>
      </c>
      <c r="M126" s="9" t="b">
        <f t="shared" si="9"/>
        <v>0</v>
      </c>
      <c r="N126" s="1"/>
      <c r="O126" s="1"/>
      <c r="P126" s="1"/>
      <c r="Q126" s="1"/>
      <c r="R126" s="1"/>
      <c r="V126" s="1"/>
      <c r="W126" s="1"/>
      <c r="X126" s="1"/>
    </row>
    <row r="127" spans="2:24" ht="12.75" customHeight="1" x14ac:dyDescent="0.2">
      <c r="B127" s="14">
        <f t="shared" si="10"/>
        <v>102</v>
      </c>
      <c r="C127" s="14">
        <f t="shared" si="11"/>
        <v>2.02</v>
      </c>
      <c r="D127" s="9">
        <f t="shared" si="3"/>
        <v>1</v>
      </c>
      <c r="E127" s="14">
        <f t="shared" si="4"/>
        <v>1</v>
      </c>
      <c r="F127" s="9">
        <f t="shared" ca="1" si="5"/>
        <v>10</v>
      </c>
      <c r="G127" s="9">
        <f t="shared" si="0"/>
        <v>0</v>
      </c>
      <c r="H127" s="9" t="b">
        <f t="shared" si="1"/>
        <v>1</v>
      </c>
      <c r="I127" s="14">
        <f t="shared" ca="1" si="12"/>
        <v>4</v>
      </c>
      <c r="J127" s="14">
        <f t="shared" ca="1" si="13"/>
        <v>6.9527272727272775</v>
      </c>
      <c r="K127" s="14">
        <f t="shared" ca="1" si="14"/>
        <v>0</v>
      </c>
      <c r="L127" s="15" t="b">
        <v>0</v>
      </c>
      <c r="M127" s="9" t="b">
        <f t="shared" si="9"/>
        <v>0</v>
      </c>
      <c r="N127" s="1"/>
      <c r="O127" s="1"/>
      <c r="P127" s="1"/>
      <c r="Q127" s="1"/>
      <c r="R127" s="1"/>
      <c r="V127" s="1"/>
      <c r="W127" s="1"/>
      <c r="X127" s="1"/>
    </row>
    <row r="128" spans="2:24" ht="12.75" customHeight="1" x14ac:dyDescent="0.2">
      <c r="B128" s="14">
        <f t="shared" si="10"/>
        <v>103</v>
      </c>
      <c r="C128" s="14">
        <f t="shared" si="11"/>
        <v>2.04</v>
      </c>
      <c r="D128" s="9">
        <f t="shared" si="3"/>
        <v>1</v>
      </c>
      <c r="E128" s="14">
        <f t="shared" si="4"/>
        <v>1</v>
      </c>
      <c r="F128" s="9">
        <f t="shared" ca="1" si="5"/>
        <v>10</v>
      </c>
      <c r="G128" s="9">
        <f t="shared" si="0"/>
        <v>0</v>
      </c>
      <c r="H128" s="9" t="b">
        <f t="shared" si="1"/>
        <v>1</v>
      </c>
      <c r="I128" s="14">
        <f t="shared" ca="1" si="12"/>
        <v>4</v>
      </c>
      <c r="J128" s="14">
        <f t="shared" ca="1" si="13"/>
        <v>7.0327272727272776</v>
      </c>
      <c r="K128" s="14">
        <f t="shared" ca="1" si="14"/>
        <v>0</v>
      </c>
      <c r="L128" s="15" t="b">
        <v>0</v>
      </c>
      <c r="M128" s="9" t="b">
        <f t="shared" si="9"/>
        <v>0</v>
      </c>
      <c r="N128" s="1"/>
      <c r="O128" s="1"/>
      <c r="P128" s="1"/>
      <c r="Q128" s="1"/>
      <c r="R128" s="1"/>
      <c r="V128" s="1"/>
      <c r="W128" s="1"/>
      <c r="X128" s="1"/>
    </row>
    <row r="129" spans="2:24" ht="12.75" customHeight="1" x14ac:dyDescent="0.2">
      <c r="B129" s="14">
        <f t="shared" si="10"/>
        <v>104</v>
      </c>
      <c r="C129" s="14">
        <f t="shared" si="11"/>
        <v>2.06</v>
      </c>
      <c r="D129" s="9">
        <f t="shared" si="3"/>
        <v>1</v>
      </c>
      <c r="E129" s="14">
        <f t="shared" si="4"/>
        <v>1</v>
      </c>
      <c r="F129" s="9">
        <f t="shared" ca="1" si="5"/>
        <v>10</v>
      </c>
      <c r="G129" s="9">
        <f t="shared" si="0"/>
        <v>0</v>
      </c>
      <c r="H129" s="9" t="b">
        <f t="shared" si="1"/>
        <v>1</v>
      </c>
      <c r="I129" s="14">
        <f t="shared" ca="1" si="12"/>
        <v>4</v>
      </c>
      <c r="J129" s="14">
        <f t="shared" ca="1" si="13"/>
        <v>7.1127272727272777</v>
      </c>
      <c r="K129" s="14">
        <f t="shared" ca="1" si="14"/>
        <v>0</v>
      </c>
      <c r="L129" s="15" t="b">
        <v>0</v>
      </c>
      <c r="M129" s="9" t="b">
        <f t="shared" si="9"/>
        <v>0</v>
      </c>
      <c r="N129" s="1"/>
      <c r="O129" s="1"/>
      <c r="P129" s="1"/>
      <c r="Q129" s="1"/>
      <c r="R129" s="1"/>
      <c r="V129" s="1"/>
      <c r="W129" s="1"/>
      <c r="X129" s="1"/>
    </row>
    <row r="130" spans="2:24" ht="12.75" customHeight="1" x14ac:dyDescent="0.2">
      <c r="B130" s="14">
        <f t="shared" si="10"/>
        <v>105</v>
      </c>
      <c r="C130" s="14">
        <f t="shared" si="11"/>
        <v>2.08</v>
      </c>
      <c r="D130" s="9">
        <f t="shared" si="3"/>
        <v>1</v>
      </c>
      <c r="E130" s="14">
        <f t="shared" si="4"/>
        <v>1</v>
      </c>
      <c r="F130" s="9">
        <f t="shared" ca="1" si="5"/>
        <v>10</v>
      </c>
      <c r="G130" s="9">
        <f t="shared" si="0"/>
        <v>0</v>
      </c>
      <c r="H130" s="9" t="b">
        <f t="shared" si="1"/>
        <v>1</v>
      </c>
      <c r="I130" s="14">
        <f t="shared" ca="1" si="12"/>
        <v>4</v>
      </c>
      <c r="J130" s="14">
        <f t="shared" ca="1" si="13"/>
        <v>7.1927272727272777</v>
      </c>
      <c r="K130" s="14">
        <f t="shared" ca="1" si="14"/>
        <v>0</v>
      </c>
      <c r="L130" s="15" t="b">
        <v>0</v>
      </c>
      <c r="M130" s="9" t="b">
        <f t="shared" si="9"/>
        <v>0</v>
      </c>
      <c r="N130" s="1"/>
      <c r="O130" s="1"/>
      <c r="P130" s="1"/>
      <c r="Q130" s="1"/>
      <c r="R130" s="1"/>
      <c r="V130" s="1"/>
      <c r="W130" s="1"/>
      <c r="X130" s="1"/>
    </row>
    <row r="131" spans="2:24" ht="12.75" customHeight="1" x14ac:dyDescent="0.2">
      <c r="B131" s="14">
        <f t="shared" si="10"/>
        <v>106</v>
      </c>
      <c r="C131" s="14">
        <f t="shared" si="11"/>
        <v>2.1</v>
      </c>
      <c r="D131" s="9">
        <f t="shared" si="3"/>
        <v>1</v>
      </c>
      <c r="E131" s="14">
        <f t="shared" si="4"/>
        <v>1</v>
      </c>
      <c r="F131" s="9">
        <f t="shared" ca="1" si="5"/>
        <v>10</v>
      </c>
      <c r="G131" s="9">
        <f t="shared" si="0"/>
        <v>0</v>
      </c>
      <c r="H131" s="9" t="b">
        <f t="shared" si="1"/>
        <v>1</v>
      </c>
      <c r="I131" s="14">
        <f t="shared" ca="1" si="12"/>
        <v>4</v>
      </c>
      <c r="J131" s="14">
        <f t="shared" ca="1" si="13"/>
        <v>7.2727272727272778</v>
      </c>
      <c r="K131" s="14">
        <f t="shared" ca="1" si="14"/>
        <v>0</v>
      </c>
      <c r="L131" s="15" t="b">
        <v>0</v>
      </c>
      <c r="M131" s="9" t="b">
        <f t="shared" si="9"/>
        <v>0</v>
      </c>
      <c r="N131" s="1"/>
      <c r="O131" s="1"/>
      <c r="P131" s="1"/>
      <c r="Q131" s="1"/>
      <c r="R131" s="1"/>
      <c r="V131" s="1"/>
      <c r="W131" s="1"/>
      <c r="X131" s="1"/>
    </row>
    <row r="132" spans="2:24" ht="12.75" customHeight="1" x14ac:dyDescent="0.2">
      <c r="B132" s="14">
        <f t="shared" si="10"/>
        <v>107</v>
      </c>
      <c r="C132" s="14">
        <f t="shared" si="11"/>
        <v>2.12</v>
      </c>
      <c r="D132" s="9">
        <f t="shared" si="3"/>
        <v>1</v>
      </c>
      <c r="E132" s="14">
        <f t="shared" si="4"/>
        <v>1</v>
      </c>
      <c r="F132" s="9">
        <f t="shared" ca="1" si="5"/>
        <v>10</v>
      </c>
      <c r="G132" s="9">
        <f t="shared" si="0"/>
        <v>0</v>
      </c>
      <c r="H132" s="9" t="b">
        <f t="shared" si="1"/>
        <v>1</v>
      </c>
      <c r="I132" s="14">
        <f t="shared" ca="1" si="12"/>
        <v>4</v>
      </c>
      <c r="J132" s="14">
        <f t="shared" ca="1" si="13"/>
        <v>7.3527272727272779</v>
      </c>
      <c r="K132" s="14">
        <f t="shared" ca="1" si="14"/>
        <v>0</v>
      </c>
      <c r="L132" s="15" t="b">
        <v>0</v>
      </c>
      <c r="M132" s="9" t="b">
        <f t="shared" si="9"/>
        <v>0</v>
      </c>
      <c r="N132" s="1"/>
      <c r="O132" s="1"/>
      <c r="P132" s="1"/>
      <c r="Q132" s="1"/>
      <c r="R132" s="1"/>
      <c r="V132" s="1"/>
      <c r="W132" s="1"/>
      <c r="X132" s="1"/>
    </row>
    <row r="133" spans="2:24" ht="12.75" customHeight="1" x14ac:dyDescent="0.2">
      <c r="B133" s="14">
        <f t="shared" si="10"/>
        <v>108</v>
      </c>
      <c r="C133" s="14">
        <f t="shared" si="11"/>
        <v>2.14</v>
      </c>
      <c r="D133" s="9">
        <f t="shared" si="3"/>
        <v>1</v>
      </c>
      <c r="E133" s="14">
        <f t="shared" si="4"/>
        <v>1</v>
      </c>
      <c r="F133" s="9">
        <f t="shared" ca="1" si="5"/>
        <v>10</v>
      </c>
      <c r="G133" s="9">
        <f t="shared" si="0"/>
        <v>0</v>
      </c>
      <c r="H133" s="9" t="b">
        <f t="shared" si="1"/>
        <v>1</v>
      </c>
      <c r="I133" s="14">
        <f t="shared" ca="1" si="12"/>
        <v>4</v>
      </c>
      <c r="J133" s="14">
        <f t="shared" ca="1" si="13"/>
        <v>7.432727272727278</v>
      </c>
      <c r="K133" s="14">
        <f t="shared" ca="1" si="14"/>
        <v>0</v>
      </c>
      <c r="L133" s="15" t="b">
        <v>0</v>
      </c>
      <c r="M133" s="9" t="b">
        <f t="shared" si="9"/>
        <v>0</v>
      </c>
      <c r="N133" s="1"/>
      <c r="O133" s="1"/>
      <c r="P133" s="1"/>
      <c r="Q133" s="1"/>
      <c r="R133" s="1"/>
      <c r="V133" s="1"/>
      <c r="W133" s="1"/>
      <c r="X133" s="1"/>
    </row>
    <row r="134" spans="2:24" ht="12.75" customHeight="1" x14ac:dyDescent="0.2">
      <c r="B134" s="14">
        <f t="shared" si="10"/>
        <v>109</v>
      </c>
      <c r="C134" s="14">
        <f t="shared" si="11"/>
        <v>2.16</v>
      </c>
      <c r="D134" s="9">
        <f t="shared" si="3"/>
        <v>1</v>
      </c>
      <c r="E134" s="14">
        <f t="shared" si="4"/>
        <v>1</v>
      </c>
      <c r="F134" s="9">
        <f t="shared" ca="1" si="5"/>
        <v>10</v>
      </c>
      <c r="G134" s="9">
        <f t="shared" si="0"/>
        <v>0</v>
      </c>
      <c r="H134" s="9" t="b">
        <f t="shared" si="1"/>
        <v>1</v>
      </c>
      <c r="I134" s="14">
        <f t="shared" ca="1" si="12"/>
        <v>4</v>
      </c>
      <c r="J134" s="14">
        <f t="shared" ca="1" si="13"/>
        <v>7.512727272727278</v>
      </c>
      <c r="K134" s="14">
        <f t="shared" ca="1" si="14"/>
        <v>0</v>
      </c>
      <c r="L134" s="15" t="b">
        <v>0</v>
      </c>
      <c r="M134" s="9" t="b">
        <f t="shared" si="9"/>
        <v>0</v>
      </c>
      <c r="N134" s="1"/>
      <c r="O134" s="1"/>
      <c r="P134" s="1"/>
      <c r="Q134" s="1"/>
      <c r="R134" s="1"/>
      <c r="V134" s="1"/>
      <c r="W134" s="1"/>
      <c r="X134" s="1"/>
    </row>
    <row r="135" spans="2:24" ht="12.75" customHeight="1" x14ac:dyDescent="0.2">
      <c r="B135" s="14">
        <f t="shared" si="10"/>
        <v>110</v>
      </c>
      <c r="C135" s="14">
        <f t="shared" si="11"/>
        <v>2.1800000000000002</v>
      </c>
      <c r="D135" s="9">
        <f t="shared" si="3"/>
        <v>1</v>
      </c>
      <c r="E135" s="14">
        <f t="shared" si="4"/>
        <v>1</v>
      </c>
      <c r="F135" s="9">
        <f t="shared" ca="1" si="5"/>
        <v>10</v>
      </c>
      <c r="G135" s="9">
        <f t="shared" si="0"/>
        <v>0</v>
      </c>
      <c r="H135" s="9" t="b">
        <f t="shared" si="1"/>
        <v>1</v>
      </c>
      <c r="I135" s="14">
        <f t="shared" ca="1" si="12"/>
        <v>4</v>
      </c>
      <c r="J135" s="14">
        <f t="shared" ca="1" si="13"/>
        <v>7.5927272727272781</v>
      </c>
      <c r="K135" s="14">
        <f t="shared" ca="1" si="14"/>
        <v>0</v>
      </c>
      <c r="L135" s="15" t="b">
        <v>0</v>
      </c>
      <c r="M135" s="9" t="b">
        <f t="shared" si="9"/>
        <v>0</v>
      </c>
      <c r="N135" s="1"/>
      <c r="O135" s="1"/>
      <c r="P135" s="1"/>
      <c r="Q135" s="1"/>
      <c r="R135" s="1"/>
      <c r="V135" s="1"/>
      <c r="W135" s="1"/>
      <c r="X135" s="1"/>
    </row>
    <row r="136" spans="2:24" ht="12.75" customHeight="1" x14ac:dyDescent="0.2">
      <c r="B136" s="14">
        <f t="shared" si="10"/>
        <v>111</v>
      </c>
      <c r="C136" s="14">
        <f t="shared" si="11"/>
        <v>2.2000000000000002</v>
      </c>
      <c r="D136" s="9">
        <f t="shared" si="3"/>
        <v>1</v>
      </c>
      <c r="E136" s="14">
        <f t="shared" si="4"/>
        <v>1</v>
      </c>
      <c r="F136" s="9">
        <f t="shared" ca="1" si="5"/>
        <v>10</v>
      </c>
      <c r="G136" s="9">
        <f t="shared" si="0"/>
        <v>0</v>
      </c>
      <c r="H136" s="9" t="b">
        <f t="shared" si="1"/>
        <v>1</v>
      </c>
      <c r="I136" s="14">
        <f t="shared" ca="1" si="12"/>
        <v>4</v>
      </c>
      <c r="J136" s="14">
        <f t="shared" ca="1" si="13"/>
        <v>7.6727272727272782</v>
      </c>
      <c r="K136" s="14">
        <f t="shared" ca="1" si="14"/>
        <v>0</v>
      </c>
      <c r="L136" s="15" t="b">
        <v>0</v>
      </c>
      <c r="M136" s="9" t="b">
        <f t="shared" si="9"/>
        <v>0</v>
      </c>
      <c r="N136" s="1"/>
      <c r="O136" s="1"/>
      <c r="P136" s="1"/>
      <c r="Q136" s="1"/>
      <c r="R136" s="1"/>
      <c r="V136" s="1"/>
      <c r="W136" s="1"/>
      <c r="X136" s="1"/>
    </row>
    <row r="137" spans="2:24" ht="12.75" customHeight="1" x14ac:dyDescent="0.2">
      <c r="B137" s="14">
        <f t="shared" si="10"/>
        <v>112</v>
      </c>
      <c r="C137" s="14">
        <f t="shared" si="11"/>
        <v>2.2200000000000002</v>
      </c>
      <c r="D137" s="9">
        <f t="shared" si="3"/>
        <v>1</v>
      </c>
      <c r="E137" s="14">
        <f t="shared" si="4"/>
        <v>1</v>
      </c>
      <c r="F137" s="9">
        <f t="shared" ca="1" si="5"/>
        <v>10</v>
      </c>
      <c r="G137" s="9">
        <f t="shared" si="0"/>
        <v>0</v>
      </c>
      <c r="H137" s="9" t="b">
        <f t="shared" si="1"/>
        <v>1</v>
      </c>
      <c r="I137" s="14">
        <f t="shared" ca="1" si="12"/>
        <v>4</v>
      </c>
      <c r="J137" s="14">
        <f t="shared" ca="1" si="13"/>
        <v>7.7527272727272782</v>
      </c>
      <c r="K137" s="14">
        <f t="shared" ca="1" si="14"/>
        <v>0</v>
      </c>
      <c r="L137" s="15" t="b">
        <v>0</v>
      </c>
      <c r="M137" s="9" t="b">
        <f t="shared" si="9"/>
        <v>0</v>
      </c>
      <c r="N137" s="1"/>
      <c r="O137" s="1"/>
      <c r="P137" s="1"/>
      <c r="Q137" s="1"/>
      <c r="R137" s="1"/>
      <c r="V137" s="1"/>
      <c r="W137" s="1"/>
      <c r="X137" s="1"/>
    </row>
    <row r="138" spans="2:24" ht="12.75" customHeight="1" x14ac:dyDescent="0.2">
      <c r="B138" s="14">
        <f t="shared" si="10"/>
        <v>113</v>
      </c>
      <c r="C138" s="14">
        <f t="shared" si="11"/>
        <v>2.2400000000000002</v>
      </c>
      <c r="D138" s="9">
        <f t="shared" si="3"/>
        <v>1</v>
      </c>
      <c r="E138" s="14">
        <f t="shared" si="4"/>
        <v>1</v>
      </c>
      <c r="F138" s="9">
        <f t="shared" ca="1" si="5"/>
        <v>10</v>
      </c>
      <c r="G138" s="9">
        <f t="shared" si="0"/>
        <v>0</v>
      </c>
      <c r="H138" s="9" t="b">
        <f t="shared" si="1"/>
        <v>1</v>
      </c>
      <c r="I138" s="14">
        <f t="shared" ca="1" si="12"/>
        <v>4</v>
      </c>
      <c r="J138" s="14">
        <f t="shared" ca="1" si="13"/>
        <v>7.8327272727272783</v>
      </c>
      <c r="K138" s="14">
        <f t="shared" ca="1" si="14"/>
        <v>0</v>
      </c>
      <c r="L138" s="15" t="b">
        <v>0</v>
      </c>
      <c r="M138" s="9" t="b">
        <f t="shared" si="9"/>
        <v>0</v>
      </c>
      <c r="N138" s="1"/>
      <c r="O138" s="1"/>
      <c r="P138" s="1"/>
      <c r="Q138" s="1"/>
      <c r="R138" s="1"/>
      <c r="V138" s="1"/>
      <c r="W138" s="1"/>
      <c r="X138" s="1"/>
    </row>
    <row r="139" spans="2:24" ht="12.75" customHeight="1" x14ac:dyDescent="0.2">
      <c r="B139" s="14">
        <f t="shared" si="10"/>
        <v>114</v>
      </c>
      <c r="C139" s="14">
        <f t="shared" si="11"/>
        <v>2.2599999999999998</v>
      </c>
      <c r="D139" s="9">
        <f t="shared" si="3"/>
        <v>1</v>
      </c>
      <c r="E139" s="14">
        <f t="shared" si="4"/>
        <v>1</v>
      </c>
      <c r="F139" s="9">
        <f t="shared" ca="1" si="5"/>
        <v>10</v>
      </c>
      <c r="G139" s="9">
        <f t="shared" si="0"/>
        <v>0</v>
      </c>
      <c r="H139" s="9" t="b">
        <f t="shared" si="1"/>
        <v>1</v>
      </c>
      <c r="I139" s="14">
        <f t="shared" ca="1" si="12"/>
        <v>4</v>
      </c>
      <c r="J139" s="14">
        <f t="shared" ca="1" si="13"/>
        <v>7.9127272727272784</v>
      </c>
      <c r="K139" s="14">
        <f t="shared" ca="1" si="14"/>
        <v>0</v>
      </c>
      <c r="L139" s="15" t="b">
        <v>0</v>
      </c>
      <c r="M139" s="9" t="b">
        <f t="shared" si="9"/>
        <v>0</v>
      </c>
      <c r="N139" s="1"/>
      <c r="O139" s="1"/>
      <c r="P139" s="1"/>
      <c r="Q139" s="1"/>
      <c r="R139" s="1"/>
      <c r="V139" s="1"/>
      <c r="W139" s="1"/>
      <c r="X139" s="1"/>
    </row>
    <row r="140" spans="2:24" ht="12.75" customHeight="1" x14ac:dyDescent="0.2">
      <c r="B140" s="14">
        <f t="shared" si="10"/>
        <v>115</v>
      </c>
      <c r="C140" s="14">
        <f t="shared" si="11"/>
        <v>2.2799999999999998</v>
      </c>
      <c r="D140" s="9">
        <f t="shared" si="3"/>
        <v>1</v>
      </c>
      <c r="E140" s="14">
        <f t="shared" si="4"/>
        <v>1</v>
      </c>
      <c r="F140" s="9">
        <f t="shared" ca="1" si="5"/>
        <v>10</v>
      </c>
      <c r="G140" s="9">
        <f t="shared" si="0"/>
        <v>0</v>
      </c>
      <c r="H140" s="9" t="b">
        <f t="shared" si="1"/>
        <v>1</v>
      </c>
      <c r="I140" s="14">
        <f t="shared" ca="1" si="12"/>
        <v>4</v>
      </c>
      <c r="J140" s="14">
        <f t="shared" ca="1" si="13"/>
        <v>7.9927272727272785</v>
      </c>
      <c r="K140" s="14">
        <f t="shared" ca="1" si="14"/>
        <v>0</v>
      </c>
      <c r="L140" s="15" t="b">
        <v>0</v>
      </c>
      <c r="M140" s="9" t="b">
        <f t="shared" si="9"/>
        <v>0</v>
      </c>
      <c r="N140" s="1"/>
      <c r="O140" s="1"/>
      <c r="P140" s="1"/>
      <c r="Q140" s="1"/>
      <c r="R140" s="1"/>
      <c r="V140" s="1"/>
      <c r="W140" s="1"/>
      <c r="X140" s="1"/>
    </row>
    <row r="141" spans="2:24" ht="12.75" customHeight="1" x14ac:dyDescent="0.2">
      <c r="B141" s="14">
        <f t="shared" si="10"/>
        <v>116</v>
      </c>
      <c r="C141" s="14">
        <f t="shared" si="11"/>
        <v>2.2999999999999998</v>
      </c>
      <c r="D141" s="9">
        <f t="shared" si="3"/>
        <v>1</v>
      </c>
      <c r="E141" s="14">
        <f t="shared" si="4"/>
        <v>1</v>
      </c>
      <c r="F141" s="9">
        <f t="shared" ca="1" si="5"/>
        <v>10</v>
      </c>
      <c r="G141" s="9">
        <f t="shared" si="0"/>
        <v>0</v>
      </c>
      <c r="H141" s="9" t="b">
        <f t="shared" si="1"/>
        <v>1</v>
      </c>
      <c r="I141" s="14">
        <f t="shared" ca="1" si="12"/>
        <v>4</v>
      </c>
      <c r="J141" s="14">
        <f t="shared" ca="1" si="13"/>
        <v>8.0727272727272776</v>
      </c>
      <c r="K141" s="14">
        <f t="shared" ca="1" si="14"/>
        <v>0</v>
      </c>
      <c r="L141" s="15" t="b">
        <v>0</v>
      </c>
      <c r="M141" s="9" t="b">
        <f t="shared" si="9"/>
        <v>0</v>
      </c>
      <c r="N141" s="1"/>
      <c r="O141" s="1"/>
      <c r="P141" s="1"/>
      <c r="Q141" s="1"/>
      <c r="R141" s="1"/>
      <c r="V141" s="1"/>
      <c r="W141" s="1"/>
      <c r="X141" s="1"/>
    </row>
    <row r="142" spans="2:24" ht="12.75" customHeight="1" x14ac:dyDescent="0.2">
      <c r="B142" s="14">
        <f t="shared" si="10"/>
        <v>117</v>
      </c>
      <c r="C142" s="14">
        <f t="shared" si="11"/>
        <v>2.3199999999999998</v>
      </c>
      <c r="D142" s="9">
        <f t="shared" si="3"/>
        <v>1</v>
      </c>
      <c r="E142" s="14">
        <f t="shared" si="4"/>
        <v>1</v>
      </c>
      <c r="F142" s="9">
        <f t="shared" ca="1" si="5"/>
        <v>10</v>
      </c>
      <c r="G142" s="9">
        <f t="shared" si="0"/>
        <v>0</v>
      </c>
      <c r="H142" s="9" t="b">
        <f t="shared" si="1"/>
        <v>1</v>
      </c>
      <c r="I142" s="14">
        <f t="shared" ca="1" si="12"/>
        <v>4</v>
      </c>
      <c r="J142" s="14">
        <f t="shared" ca="1" si="13"/>
        <v>8.1527272727272777</v>
      </c>
      <c r="K142" s="14">
        <f t="shared" ca="1" si="14"/>
        <v>0</v>
      </c>
      <c r="L142" s="15" t="b">
        <v>0</v>
      </c>
      <c r="M142" s="9" t="b">
        <f t="shared" si="9"/>
        <v>0</v>
      </c>
      <c r="N142" s="1"/>
      <c r="O142" s="1"/>
      <c r="P142" s="1"/>
      <c r="Q142" s="1"/>
      <c r="R142" s="1"/>
      <c r="V142" s="1"/>
      <c r="W142" s="1"/>
      <c r="X142" s="1"/>
    </row>
    <row r="143" spans="2:24" ht="12.75" customHeight="1" x14ac:dyDescent="0.2">
      <c r="B143" s="14">
        <f t="shared" si="10"/>
        <v>118</v>
      </c>
      <c r="C143" s="14">
        <f t="shared" si="11"/>
        <v>2.34</v>
      </c>
      <c r="D143" s="9">
        <f t="shared" si="3"/>
        <v>1</v>
      </c>
      <c r="E143" s="14">
        <f t="shared" si="4"/>
        <v>1</v>
      </c>
      <c r="F143" s="9">
        <f t="shared" ca="1" si="5"/>
        <v>10</v>
      </c>
      <c r="G143" s="9">
        <f t="shared" si="0"/>
        <v>0</v>
      </c>
      <c r="H143" s="9" t="b">
        <f t="shared" si="1"/>
        <v>1</v>
      </c>
      <c r="I143" s="14">
        <f t="shared" ca="1" si="12"/>
        <v>4</v>
      </c>
      <c r="J143" s="14">
        <f t="shared" ca="1" si="13"/>
        <v>8.2327272727272778</v>
      </c>
      <c r="K143" s="14">
        <f t="shared" ca="1" si="14"/>
        <v>0</v>
      </c>
      <c r="L143" s="15" t="b">
        <v>0</v>
      </c>
      <c r="M143" s="9" t="b">
        <f t="shared" si="9"/>
        <v>0</v>
      </c>
      <c r="N143" s="1"/>
      <c r="O143" s="1"/>
      <c r="P143" s="1"/>
      <c r="Q143" s="1"/>
      <c r="R143" s="1"/>
      <c r="V143" s="1"/>
      <c r="W143" s="1"/>
      <c r="X143" s="1"/>
    </row>
    <row r="144" spans="2:24" ht="12.75" customHeight="1" x14ac:dyDescent="0.2">
      <c r="B144" s="14">
        <f t="shared" si="10"/>
        <v>119</v>
      </c>
      <c r="C144" s="14">
        <f t="shared" si="11"/>
        <v>2.36</v>
      </c>
      <c r="D144" s="9">
        <f t="shared" si="3"/>
        <v>1</v>
      </c>
      <c r="E144" s="14">
        <f t="shared" si="4"/>
        <v>1</v>
      </c>
      <c r="F144" s="9">
        <f t="shared" ca="1" si="5"/>
        <v>10</v>
      </c>
      <c r="G144" s="9">
        <f t="shared" si="0"/>
        <v>0</v>
      </c>
      <c r="H144" s="9" t="b">
        <f t="shared" si="1"/>
        <v>1</v>
      </c>
      <c r="I144" s="14">
        <f t="shared" ca="1" si="12"/>
        <v>4</v>
      </c>
      <c r="J144" s="14">
        <f t="shared" ca="1" si="13"/>
        <v>8.3127272727272778</v>
      </c>
      <c r="K144" s="14">
        <f t="shared" ca="1" si="14"/>
        <v>0</v>
      </c>
      <c r="L144" s="15" t="b">
        <v>0</v>
      </c>
      <c r="M144" s="9" t="b">
        <f t="shared" si="9"/>
        <v>0</v>
      </c>
      <c r="N144" s="1"/>
      <c r="O144" s="1"/>
      <c r="P144" s="1"/>
      <c r="Q144" s="1"/>
      <c r="R144" s="1"/>
      <c r="V144" s="1"/>
      <c r="W144" s="1"/>
      <c r="X144" s="1"/>
    </row>
    <row r="145" spans="2:24" ht="12.75" customHeight="1" x14ac:dyDescent="0.2">
      <c r="B145" s="14">
        <f t="shared" si="10"/>
        <v>120</v>
      </c>
      <c r="C145" s="14">
        <f t="shared" si="11"/>
        <v>2.38</v>
      </c>
      <c r="D145" s="9">
        <f t="shared" si="3"/>
        <v>1</v>
      </c>
      <c r="E145" s="14">
        <f t="shared" si="4"/>
        <v>1</v>
      </c>
      <c r="F145" s="9">
        <f t="shared" ca="1" si="5"/>
        <v>10</v>
      </c>
      <c r="G145" s="9">
        <f t="shared" si="0"/>
        <v>0</v>
      </c>
      <c r="H145" s="9" t="b">
        <f t="shared" si="1"/>
        <v>1</v>
      </c>
      <c r="I145" s="14">
        <f t="shared" ca="1" si="12"/>
        <v>4</v>
      </c>
      <c r="J145" s="14">
        <f t="shared" ca="1" si="13"/>
        <v>8.3927272727272779</v>
      </c>
      <c r="K145" s="14">
        <f t="shared" ca="1" si="14"/>
        <v>0</v>
      </c>
      <c r="L145" s="15" t="b">
        <v>0</v>
      </c>
      <c r="M145" s="9" t="b">
        <f t="shared" si="9"/>
        <v>0</v>
      </c>
      <c r="N145" s="1"/>
      <c r="O145" s="1"/>
      <c r="P145" s="1"/>
      <c r="Q145" s="1"/>
      <c r="R145" s="1"/>
      <c r="V145" s="1"/>
      <c r="W145" s="1"/>
      <c r="X145" s="1"/>
    </row>
    <row r="146" spans="2:24" ht="12.75" customHeight="1" x14ac:dyDescent="0.2">
      <c r="B146" s="14">
        <f t="shared" si="10"/>
        <v>121</v>
      </c>
      <c r="C146" s="14">
        <f t="shared" si="11"/>
        <v>2.4</v>
      </c>
      <c r="D146" s="9">
        <f t="shared" si="3"/>
        <v>1</v>
      </c>
      <c r="E146" s="14">
        <f t="shared" si="4"/>
        <v>1</v>
      </c>
      <c r="F146" s="9">
        <f t="shared" ca="1" si="5"/>
        <v>10</v>
      </c>
      <c r="G146" s="9">
        <f t="shared" si="0"/>
        <v>0</v>
      </c>
      <c r="H146" s="9" t="b">
        <f t="shared" si="1"/>
        <v>1</v>
      </c>
      <c r="I146" s="14">
        <f t="shared" ca="1" si="12"/>
        <v>4</v>
      </c>
      <c r="J146" s="14">
        <f t="shared" ca="1" si="13"/>
        <v>8.472727272727278</v>
      </c>
      <c r="K146" s="14">
        <f t="shared" ca="1" si="14"/>
        <v>0</v>
      </c>
      <c r="L146" s="15" t="b">
        <v>0</v>
      </c>
      <c r="M146" s="9" t="b">
        <f t="shared" si="9"/>
        <v>0</v>
      </c>
      <c r="N146" s="1"/>
      <c r="O146" s="1"/>
      <c r="P146" s="1"/>
      <c r="Q146" s="1"/>
      <c r="R146" s="1"/>
      <c r="V146" s="1"/>
      <c r="W146" s="1"/>
      <c r="X146" s="1"/>
    </row>
    <row r="147" spans="2:24" ht="12.75" customHeight="1" x14ac:dyDescent="0.2">
      <c r="B147" s="14">
        <f t="shared" si="10"/>
        <v>122</v>
      </c>
      <c r="C147" s="14">
        <f t="shared" si="11"/>
        <v>2.42</v>
      </c>
      <c r="D147" s="9">
        <f t="shared" si="3"/>
        <v>1</v>
      </c>
      <c r="E147" s="14">
        <f t="shared" si="4"/>
        <v>1</v>
      </c>
      <c r="F147" s="9">
        <f t="shared" ca="1" si="5"/>
        <v>10</v>
      </c>
      <c r="G147" s="9">
        <f t="shared" si="0"/>
        <v>0</v>
      </c>
      <c r="H147" s="9" t="b">
        <f t="shared" si="1"/>
        <v>1</v>
      </c>
      <c r="I147" s="14">
        <f t="shared" ca="1" si="12"/>
        <v>4</v>
      </c>
      <c r="J147" s="14">
        <f t="shared" ca="1" si="13"/>
        <v>8.5527272727272781</v>
      </c>
      <c r="K147" s="14">
        <f t="shared" ca="1" si="14"/>
        <v>0</v>
      </c>
      <c r="L147" s="15" t="b">
        <v>0</v>
      </c>
      <c r="M147" s="9" t="b">
        <f t="shared" si="9"/>
        <v>0</v>
      </c>
      <c r="N147" s="1"/>
      <c r="O147" s="1"/>
      <c r="P147" s="1"/>
      <c r="Q147" s="1"/>
      <c r="R147" s="1"/>
      <c r="V147" s="1"/>
      <c r="W147" s="1"/>
      <c r="X147" s="1"/>
    </row>
    <row r="148" spans="2:24" ht="12.75" customHeight="1" x14ac:dyDescent="0.2">
      <c r="B148" s="14">
        <f t="shared" si="10"/>
        <v>123</v>
      </c>
      <c r="C148" s="14">
        <f t="shared" si="11"/>
        <v>2.44</v>
      </c>
      <c r="D148" s="9">
        <f t="shared" si="3"/>
        <v>1</v>
      </c>
      <c r="E148" s="14">
        <f t="shared" si="4"/>
        <v>1</v>
      </c>
      <c r="F148" s="9">
        <f t="shared" ca="1" si="5"/>
        <v>10</v>
      </c>
      <c r="G148" s="9">
        <f t="shared" si="0"/>
        <v>0</v>
      </c>
      <c r="H148" s="9" t="b">
        <f t="shared" si="1"/>
        <v>1</v>
      </c>
      <c r="I148" s="14">
        <f t="shared" ca="1" si="12"/>
        <v>4</v>
      </c>
      <c r="J148" s="14">
        <f t="shared" ca="1" si="13"/>
        <v>8.6327272727272781</v>
      </c>
      <c r="K148" s="14">
        <f t="shared" ca="1" si="14"/>
        <v>0</v>
      </c>
      <c r="L148" s="15" t="b">
        <v>0</v>
      </c>
      <c r="M148" s="9" t="b">
        <f t="shared" si="9"/>
        <v>0</v>
      </c>
      <c r="N148" s="1"/>
      <c r="O148" s="1"/>
      <c r="P148" s="1"/>
      <c r="Q148" s="1"/>
      <c r="R148" s="1"/>
      <c r="V148" s="1"/>
      <c r="W148" s="1"/>
      <c r="X148" s="1"/>
    </row>
    <row r="149" spans="2:24" ht="12.75" customHeight="1" x14ac:dyDescent="0.2">
      <c r="B149" s="14">
        <f t="shared" si="10"/>
        <v>124</v>
      </c>
      <c r="C149" s="14">
        <f t="shared" si="11"/>
        <v>2.46</v>
      </c>
      <c r="D149" s="9">
        <f t="shared" si="3"/>
        <v>1</v>
      </c>
      <c r="E149" s="14">
        <f t="shared" si="4"/>
        <v>1</v>
      </c>
      <c r="F149" s="9">
        <f t="shared" ca="1" si="5"/>
        <v>10</v>
      </c>
      <c r="G149" s="9">
        <f t="shared" si="0"/>
        <v>0</v>
      </c>
      <c r="H149" s="9" t="b">
        <f t="shared" si="1"/>
        <v>1</v>
      </c>
      <c r="I149" s="14">
        <f t="shared" ca="1" si="12"/>
        <v>4</v>
      </c>
      <c r="J149" s="14">
        <f t="shared" ca="1" si="13"/>
        <v>8.7127272727272782</v>
      </c>
      <c r="K149" s="14">
        <f t="shared" ca="1" si="14"/>
        <v>0</v>
      </c>
      <c r="L149" s="15" t="b">
        <v>0</v>
      </c>
      <c r="M149" s="9" t="b">
        <f t="shared" si="9"/>
        <v>0</v>
      </c>
      <c r="N149" s="1"/>
      <c r="O149" s="1"/>
      <c r="P149" s="1"/>
      <c r="Q149" s="1"/>
      <c r="R149" s="1"/>
      <c r="V149" s="1"/>
      <c r="W149" s="1"/>
      <c r="X149" s="1"/>
    </row>
    <row r="150" spans="2:24" ht="12.75" customHeight="1" x14ac:dyDescent="0.2">
      <c r="B150" s="14">
        <f t="shared" si="10"/>
        <v>125</v>
      </c>
      <c r="C150" s="14">
        <f t="shared" si="11"/>
        <v>2.48</v>
      </c>
      <c r="D150" s="9">
        <f t="shared" si="3"/>
        <v>1</v>
      </c>
      <c r="E150" s="14">
        <f t="shared" si="4"/>
        <v>1</v>
      </c>
      <c r="F150" s="9">
        <f t="shared" ca="1" si="5"/>
        <v>10</v>
      </c>
      <c r="G150" s="9">
        <f t="shared" si="0"/>
        <v>0</v>
      </c>
      <c r="H150" s="9" t="b">
        <f t="shared" si="1"/>
        <v>1</v>
      </c>
      <c r="I150" s="14">
        <f t="shared" ca="1" si="12"/>
        <v>4</v>
      </c>
      <c r="J150" s="14">
        <f t="shared" ca="1" si="13"/>
        <v>8.7927272727272783</v>
      </c>
      <c r="K150" s="14">
        <f t="shared" ca="1" si="14"/>
        <v>0</v>
      </c>
      <c r="L150" s="15" t="b">
        <v>0</v>
      </c>
      <c r="M150" s="9" t="b">
        <f t="shared" si="9"/>
        <v>0</v>
      </c>
      <c r="N150" s="1"/>
      <c r="O150" s="1"/>
      <c r="P150" s="1"/>
      <c r="Q150" s="1"/>
      <c r="R150" s="1"/>
      <c r="V150" s="1"/>
      <c r="W150" s="1"/>
      <c r="X150" s="1"/>
    </row>
    <row r="151" spans="2:24" ht="12.75" customHeight="1" x14ac:dyDescent="0.2">
      <c r="B151" s="14">
        <f t="shared" si="10"/>
        <v>126</v>
      </c>
      <c r="C151" s="14">
        <f t="shared" si="11"/>
        <v>2.5</v>
      </c>
      <c r="D151" s="9">
        <f t="shared" si="3"/>
        <v>1</v>
      </c>
      <c r="E151" s="14">
        <f t="shared" si="4"/>
        <v>1</v>
      </c>
      <c r="F151" s="9">
        <f t="shared" ca="1" si="5"/>
        <v>10</v>
      </c>
      <c r="G151" s="9">
        <f t="shared" si="0"/>
        <v>0</v>
      </c>
      <c r="H151" s="9" t="b">
        <f t="shared" si="1"/>
        <v>1</v>
      </c>
      <c r="I151" s="14">
        <f t="shared" ca="1" si="12"/>
        <v>4</v>
      </c>
      <c r="J151" s="14">
        <f t="shared" ca="1" si="13"/>
        <v>8.8727272727272783</v>
      </c>
      <c r="K151" s="14">
        <f t="shared" ca="1" si="14"/>
        <v>0</v>
      </c>
      <c r="L151" s="15" t="b">
        <v>0</v>
      </c>
      <c r="M151" s="9" t="b">
        <f t="shared" si="9"/>
        <v>0</v>
      </c>
      <c r="N151" s="1"/>
      <c r="O151" s="1"/>
      <c r="P151" s="1"/>
      <c r="Q151" s="1"/>
      <c r="R151" s="1"/>
      <c r="V151" s="1"/>
      <c r="W151" s="1"/>
      <c r="X151" s="1"/>
    </row>
    <row r="152" spans="2:24" ht="12.75" customHeight="1" x14ac:dyDescent="0.2">
      <c r="B152" s="14">
        <f t="shared" si="10"/>
        <v>127</v>
      </c>
      <c r="C152" s="14">
        <f t="shared" si="11"/>
        <v>2.52</v>
      </c>
      <c r="D152" s="9">
        <f t="shared" si="3"/>
        <v>0</v>
      </c>
      <c r="E152" s="14">
        <f t="shared" si="4"/>
        <v>0.95</v>
      </c>
      <c r="F152" s="9">
        <f t="shared" ca="1" si="5"/>
        <v>9.9499999999999993</v>
      </c>
      <c r="G152" s="9">
        <f t="shared" si="0"/>
        <v>0</v>
      </c>
      <c r="H152" s="9" t="b">
        <f t="shared" si="1"/>
        <v>1</v>
      </c>
      <c r="I152" s="14">
        <f t="shared" ca="1" si="12"/>
        <v>3.963636363636363</v>
      </c>
      <c r="J152" s="14">
        <f t="shared" ca="1" si="13"/>
        <v>8.9523636363636427</v>
      </c>
      <c r="K152" s="14">
        <f t="shared" ca="1" si="14"/>
        <v>-1.8181818181818521</v>
      </c>
      <c r="L152" s="15" t="b">
        <v>0</v>
      </c>
      <c r="M152" s="9" t="b">
        <f t="shared" si="9"/>
        <v>0</v>
      </c>
      <c r="N152" s="1"/>
      <c r="O152" s="1"/>
      <c r="P152" s="1"/>
      <c r="Q152" s="1"/>
      <c r="R152" s="1"/>
      <c r="V152" s="1"/>
      <c r="W152" s="1"/>
      <c r="X152" s="1"/>
    </row>
    <row r="153" spans="2:24" ht="12.75" customHeight="1" x14ac:dyDescent="0.2">
      <c r="B153" s="14">
        <f t="shared" si="10"/>
        <v>128</v>
      </c>
      <c r="C153" s="14">
        <f t="shared" si="11"/>
        <v>2.54</v>
      </c>
      <c r="D153" s="9">
        <f t="shared" si="3"/>
        <v>0</v>
      </c>
      <c r="E153" s="14">
        <f t="shared" si="4"/>
        <v>0.89999999999999991</v>
      </c>
      <c r="F153" s="9">
        <f t="shared" ca="1" si="5"/>
        <v>9.85</v>
      </c>
      <c r="G153" s="9">
        <f t="shared" si="0"/>
        <v>0</v>
      </c>
      <c r="H153" s="9" t="b">
        <f t="shared" si="1"/>
        <v>1</v>
      </c>
      <c r="I153" s="14">
        <f t="shared" ca="1" si="12"/>
        <v>3.9090909090909092</v>
      </c>
      <c r="J153" s="14">
        <f t="shared" ca="1" si="13"/>
        <v>9.0310909090909153</v>
      </c>
      <c r="K153" s="14">
        <f t="shared" ca="1" si="14"/>
        <v>-2.7272727272726893</v>
      </c>
      <c r="L153" s="15" t="b">
        <v>0</v>
      </c>
      <c r="M153" s="9" t="b">
        <f t="shared" si="9"/>
        <v>0</v>
      </c>
      <c r="N153" s="1"/>
      <c r="O153" s="1"/>
      <c r="P153" s="1"/>
      <c r="Q153" s="1"/>
      <c r="R153" s="1"/>
      <c r="V153" s="1"/>
      <c r="W153" s="1"/>
      <c r="X153" s="1"/>
    </row>
    <row r="154" spans="2:24" ht="12.75" customHeight="1" x14ac:dyDescent="0.2">
      <c r="B154" s="14">
        <f t="shared" si="10"/>
        <v>129</v>
      </c>
      <c r="C154" s="14">
        <f t="shared" si="11"/>
        <v>2.56</v>
      </c>
      <c r="D154" s="9">
        <f t="shared" si="3"/>
        <v>0</v>
      </c>
      <c r="E154" s="14">
        <f t="shared" si="4"/>
        <v>0.84999999999999987</v>
      </c>
      <c r="F154" s="9">
        <f t="shared" ca="1" si="5"/>
        <v>9.6999999999999993</v>
      </c>
      <c r="G154" s="9">
        <f t="shared" si="0"/>
        <v>0</v>
      </c>
      <c r="H154" s="9" t="b">
        <f t="shared" si="1"/>
        <v>1</v>
      </c>
      <c r="I154" s="14">
        <f t="shared" ca="1" si="12"/>
        <v>3.836363636363636</v>
      </c>
      <c r="J154" s="14">
        <f t="shared" ca="1" si="13"/>
        <v>9.1085454545454603</v>
      </c>
      <c r="K154" s="14">
        <f t="shared" ca="1" si="14"/>
        <v>-3.6363636363636598</v>
      </c>
      <c r="L154" s="15" t="b">
        <v>0</v>
      </c>
      <c r="M154" s="9" t="b">
        <f t="shared" si="9"/>
        <v>0</v>
      </c>
      <c r="N154" s="1"/>
      <c r="O154" s="1"/>
      <c r="P154" s="1"/>
      <c r="Q154" s="1"/>
      <c r="R154" s="1"/>
      <c r="V154" s="1"/>
      <c r="W154" s="1"/>
      <c r="X154" s="1"/>
    </row>
    <row r="155" spans="2:24" ht="12.75" customHeight="1" x14ac:dyDescent="0.2">
      <c r="B155" s="14">
        <f t="shared" si="10"/>
        <v>130</v>
      </c>
      <c r="C155" s="14">
        <f t="shared" ref="C155:C218" si="15">((B155-1)*itp)/1000</f>
        <v>2.58</v>
      </c>
      <c r="D155" s="9">
        <f t="shared" si="3"/>
        <v>0</v>
      </c>
      <c r="E155" s="14">
        <f t="shared" si="4"/>
        <v>0.79999999999999982</v>
      </c>
      <c r="F155" s="9">
        <f t="shared" ca="1" si="5"/>
        <v>9.5</v>
      </c>
      <c r="G155" s="9">
        <f t="shared" si="0"/>
        <v>0</v>
      </c>
      <c r="H155" s="9" t="b">
        <f t="shared" si="1"/>
        <v>1</v>
      </c>
      <c r="I155" s="14">
        <f t="shared" ref="I155:I218" ca="1" si="16">IF(H155,   ((E155+F155)/(1+$C$10))*Vprog,  "")</f>
        <v>3.7454545454545456</v>
      </c>
      <c r="J155" s="14">
        <f t="shared" ref="J155:J218" ca="1" si="17">IF(H155,  ((((I155+I154)/2)*itp)/1000)+J154,"")</f>
        <v>9.1843636363636421</v>
      </c>
      <c r="K155" s="14">
        <f t="shared" ref="K155:K218" ca="1" si="18">IF(H155,     (I155-I154)/(itp/1000),     "")</f>
        <v>-4.5454545454545192</v>
      </c>
      <c r="L155" s="15" t="b">
        <v>0</v>
      </c>
      <c r="M155" s="9" t="b">
        <f t="shared" si="9"/>
        <v>0</v>
      </c>
      <c r="N155" s="1"/>
      <c r="O155" s="1"/>
      <c r="P155" s="1"/>
      <c r="Q155" s="1"/>
      <c r="R155" s="1"/>
      <c r="V155" s="1"/>
      <c r="W155" s="1"/>
      <c r="X155" s="1"/>
    </row>
    <row r="156" spans="2:24" ht="12.75" customHeight="1" x14ac:dyDescent="0.2">
      <c r="B156" s="14">
        <f t="shared" si="10"/>
        <v>131</v>
      </c>
      <c r="C156" s="14">
        <f t="shared" si="15"/>
        <v>2.6</v>
      </c>
      <c r="D156" s="9">
        <f t="shared" si="3"/>
        <v>0</v>
      </c>
      <c r="E156" s="14">
        <f t="shared" si="4"/>
        <v>0.74999999999999978</v>
      </c>
      <c r="F156" s="9">
        <f t="shared" ca="1" si="5"/>
        <v>9.25</v>
      </c>
      <c r="G156" s="9">
        <f t="shared" si="0"/>
        <v>0</v>
      </c>
      <c r="H156" s="9" t="b">
        <f t="shared" si="1"/>
        <v>1</v>
      </c>
      <c r="I156" s="14">
        <f t="shared" ca="1" si="16"/>
        <v>3.6363636363636362</v>
      </c>
      <c r="J156" s="14">
        <f t="shared" ca="1" si="17"/>
        <v>9.2581818181818232</v>
      </c>
      <c r="K156" s="14">
        <f t="shared" ca="1" si="18"/>
        <v>-5.4545454545454675</v>
      </c>
      <c r="L156" s="15" t="b">
        <v>0</v>
      </c>
      <c r="M156" s="9" t="b">
        <f t="shared" si="9"/>
        <v>0</v>
      </c>
      <c r="N156" s="1"/>
      <c r="O156" s="1"/>
      <c r="P156" s="1"/>
      <c r="Q156" s="1"/>
      <c r="R156" s="1"/>
      <c r="V156" s="1"/>
      <c r="W156" s="1"/>
      <c r="X156" s="1"/>
    </row>
    <row r="157" spans="2:24" ht="12.75" customHeight="1" x14ac:dyDescent="0.2">
      <c r="B157" s="14">
        <f t="shared" si="10"/>
        <v>132</v>
      </c>
      <c r="C157" s="14">
        <f t="shared" si="15"/>
        <v>2.62</v>
      </c>
      <c r="D157" s="9">
        <f t="shared" si="3"/>
        <v>0</v>
      </c>
      <c r="E157" s="14">
        <f t="shared" si="4"/>
        <v>0.69999999999999973</v>
      </c>
      <c r="F157" s="9">
        <f t="shared" ca="1" si="5"/>
        <v>8.9499999999999975</v>
      </c>
      <c r="G157" s="9">
        <f t="shared" si="0"/>
        <v>0</v>
      </c>
      <c r="H157" s="9" t="b">
        <f t="shared" si="1"/>
        <v>1</v>
      </c>
      <c r="I157" s="14">
        <f t="shared" ca="1" si="16"/>
        <v>3.5090909090909079</v>
      </c>
      <c r="J157" s="14">
        <f t="shared" ca="1" si="17"/>
        <v>9.3296363636363679</v>
      </c>
      <c r="K157" s="14">
        <f t="shared" ca="1" si="18"/>
        <v>-6.3636363636364157</v>
      </c>
      <c r="L157" s="15" t="b">
        <v>0</v>
      </c>
      <c r="M157" s="9" t="b">
        <f t="shared" si="9"/>
        <v>0</v>
      </c>
      <c r="N157" s="1"/>
      <c r="O157" s="1"/>
      <c r="P157" s="1"/>
      <c r="Q157" s="1"/>
      <c r="R157" s="1"/>
      <c r="V157" s="1"/>
      <c r="W157" s="1"/>
      <c r="X157" s="1"/>
    </row>
    <row r="158" spans="2:24" ht="12.75" customHeight="1" x14ac:dyDescent="0.2">
      <c r="B158" s="14">
        <f t="shared" si="10"/>
        <v>133</v>
      </c>
      <c r="C158" s="14">
        <f t="shared" si="15"/>
        <v>2.64</v>
      </c>
      <c r="D158" s="9">
        <f t="shared" si="3"/>
        <v>0</v>
      </c>
      <c r="E158" s="14">
        <f t="shared" si="4"/>
        <v>0.64999999999999969</v>
      </c>
      <c r="F158" s="9">
        <f t="shared" ca="1" si="5"/>
        <v>8.6</v>
      </c>
      <c r="G158" s="9">
        <f t="shared" si="0"/>
        <v>0</v>
      </c>
      <c r="H158" s="9" t="b">
        <f t="shared" si="1"/>
        <v>1</v>
      </c>
      <c r="I158" s="14">
        <f t="shared" ca="1" si="16"/>
        <v>3.3636363636363638</v>
      </c>
      <c r="J158" s="14">
        <f t="shared" ca="1" si="17"/>
        <v>9.3983636363636407</v>
      </c>
      <c r="K158" s="14">
        <f t="shared" ca="1" si="18"/>
        <v>-7.2727272727272085</v>
      </c>
      <c r="L158" s="15" t="b">
        <v>0</v>
      </c>
      <c r="M158" s="9" t="b">
        <f t="shared" si="9"/>
        <v>0</v>
      </c>
      <c r="N158" s="1"/>
      <c r="O158" s="1"/>
      <c r="P158" s="1"/>
      <c r="Q158" s="1"/>
      <c r="R158" s="1"/>
      <c r="V158" s="1"/>
      <c r="W158" s="1"/>
      <c r="X158" s="1"/>
    </row>
    <row r="159" spans="2:24" ht="12.75" customHeight="1" x14ac:dyDescent="0.2">
      <c r="B159" s="14">
        <f t="shared" si="10"/>
        <v>134</v>
      </c>
      <c r="C159" s="14">
        <f t="shared" si="15"/>
        <v>2.66</v>
      </c>
      <c r="D159" s="9">
        <f t="shared" si="3"/>
        <v>0</v>
      </c>
      <c r="E159" s="14">
        <f t="shared" si="4"/>
        <v>0.59999999999999964</v>
      </c>
      <c r="F159" s="9">
        <f t="shared" ca="1" si="5"/>
        <v>8.1999999999999993</v>
      </c>
      <c r="G159" s="9">
        <f t="shared" si="0"/>
        <v>0</v>
      </c>
      <c r="H159" s="9" t="b">
        <f t="shared" si="1"/>
        <v>1</v>
      </c>
      <c r="I159" s="14">
        <f t="shared" ca="1" si="16"/>
        <v>3.1999999999999997</v>
      </c>
      <c r="J159" s="14">
        <f t="shared" ca="1" si="17"/>
        <v>9.464000000000004</v>
      </c>
      <c r="K159" s="14">
        <f t="shared" ca="1" si="18"/>
        <v>-8.1818181818182012</v>
      </c>
      <c r="L159" s="15" t="b">
        <v>0</v>
      </c>
      <c r="M159" s="9" t="b">
        <f t="shared" si="9"/>
        <v>0</v>
      </c>
      <c r="N159" s="1"/>
      <c r="O159" s="1"/>
      <c r="P159" s="1"/>
      <c r="Q159" s="1"/>
      <c r="R159" s="1"/>
      <c r="V159" s="1"/>
      <c r="W159" s="1"/>
      <c r="X159" s="1"/>
    </row>
    <row r="160" spans="2:24" ht="12.75" customHeight="1" x14ac:dyDescent="0.2">
      <c r="B160" s="14">
        <f t="shared" si="10"/>
        <v>135</v>
      </c>
      <c r="C160" s="14">
        <f t="shared" si="15"/>
        <v>2.68</v>
      </c>
      <c r="D160" s="9">
        <f t="shared" si="3"/>
        <v>0</v>
      </c>
      <c r="E160" s="14">
        <f t="shared" si="4"/>
        <v>0.5499999999999996</v>
      </c>
      <c r="F160" s="9">
        <f t="shared" ca="1" si="5"/>
        <v>7.7499999999999982</v>
      </c>
      <c r="G160" s="9">
        <f t="shared" si="0"/>
        <v>0</v>
      </c>
      <c r="H160" s="9" t="b">
        <f t="shared" si="1"/>
        <v>1</v>
      </c>
      <c r="I160" s="14">
        <f t="shared" ca="1" si="16"/>
        <v>3.0181818181818172</v>
      </c>
      <c r="J160" s="14">
        <f t="shared" ca="1" si="17"/>
        <v>9.5261818181818221</v>
      </c>
      <c r="K160" s="14">
        <f t="shared" ca="1" si="18"/>
        <v>-9.0909090909091272</v>
      </c>
      <c r="L160" s="15" t="b">
        <v>0</v>
      </c>
      <c r="M160" s="9" t="b">
        <f t="shared" si="9"/>
        <v>0</v>
      </c>
      <c r="N160" s="1"/>
      <c r="O160" s="1"/>
      <c r="P160" s="1"/>
      <c r="Q160" s="1"/>
      <c r="R160" s="1"/>
      <c r="V160" s="1"/>
      <c r="W160" s="1"/>
      <c r="X160" s="1"/>
    </row>
    <row r="161" spans="2:24" ht="12.75" customHeight="1" x14ac:dyDescent="0.2">
      <c r="B161" s="14">
        <f t="shared" si="10"/>
        <v>136</v>
      </c>
      <c r="C161" s="14">
        <f t="shared" si="15"/>
        <v>2.7</v>
      </c>
      <c r="D161" s="9">
        <f t="shared" si="3"/>
        <v>0</v>
      </c>
      <c r="E161" s="14">
        <f t="shared" si="4"/>
        <v>0.49999999999999961</v>
      </c>
      <c r="F161" s="9">
        <f t="shared" ca="1" si="5"/>
        <v>7.2499999999999982</v>
      </c>
      <c r="G161" s="9">
        <f t="shared" si="0"/>
        <v>0</v>
      </c>
      <c r="H161" s="9" t="b">
        <f t="shared" si="1"/>
        <v>1</v>
      </c>
      <c r="I161" s="14">
        <f t="shared" ca="1" si="16"/>
        <v>2.8181818181818175</v>
      </c>
      <c r="J161" s="14">
        <f t="shared" ca="1" si="17"/>
        <v>9.5845454545454576</v>
      </c>
      <c r="K161" s="14">
        <f t="shared" ca="1" si="18"/>
        <v>-9.9999999999999858</v>
      </c>
      <c r="L161" s="15" t="b">
        <v>0</v>
      </c>
      <c r="M161" s="9" t="b">
        <f t="shared" si="9"/>
        <v>0</v>
      </c>
      <c r="N161" s="1"/>
      <c r="O161" s="1"/>
      <c r="P161" s="1"/>
      <c r="Q161" s="1"/>
      <c r="R161" s="1"/>
      <c r="V161" s="1"/>
      <c r="W161" s="1"/>
      <c r="X161" s="1"/>
    </row>
    <row r="162" spans="2:24" ht="12.75" customHeight="1" x14ac:dyDescent="0.2">
      <c r="B162" s="14">
        <f t="shared" si="10"/>
        <v>137</v>
      </c>
      <c r="C162" s="14">
        <f t="shared" si="15"/>
        <v>2.72</v>
      </c>
      <c r="D162" s="9">
        <f t="shared" si="3"/>
        <v>0</v>
      </c>
      <c r="E162" s="14">
        <f t="shared" si="4"/>
        <v>0.44999999999999962</v>
      </c>
      <c r="F162" s="9">
        <f t="shared" ca="1" si="5"/>
        <v>6.7499999999999982</v>
      </c>
      <c r="G162" s="9">
        <f t="shared" si="0"/>
        <v>0</v>
      </c>
      <c r="H162" s="9" t="b">
        <f t="shared" si="1"/>
        <v>1</v>
      </c>
      <c r="I162" s="14">
        <f t="shared" ca="1" si="16"/>
        <v>2.6181818181818173</v>
      </c>
      <c r="J162" s="14">
        <f t="shared" ca="1" si="17"/>
        <v>9.6389090909090935</v>
      </c>
      <c r="K162" s="14">
        <f t="shared" ca="1" si="18"/>
        <v>-10.000000000000009</v>
      </c>
      <c r="L162" s="15" t="b">
        <v>0</v>
      </c>
      <c r="M162" s="9" t="b">
        <f t="shared" si="9"/>
        <v>0</v>
      </c>
      <c r="N162" s="1"/>
      <c r="O162" s="1"/>
      <c r="P162" s="1"/>
      <c r="Q162" s="1"/>
      <c r="R162" s="1"/>
      <c r="V162" s="1"/>
      <c r="W162" s="1"/>
      <c r="X162" s="1"/>
    </row>
    <row r="163" spans="2:24" ht="12.75" customHeight="1" x14ac:dyDescent="0.2">
      <c r="B163" s="14">
        <f t="shared" si="10"/>
        <v>138</v>
      </c>
      <c r="C163" s="14">
        <f t="shared" si="15"/>
        <v>2.74</v>
      </c>
      <c r="D163" s="9">
        <f t="shared" si="3"/>
        <v>0</v>
      </c>
      <c r="E163" s="14">
        <f t="shared" si="4"/>
        <v>0.39999999999999963</v>
      </c>
      <c r="F163" s="9">
        <f t="shared" ca="1" si="5"/>
        <v>6.2499999999999973</v>
      </c>
      <c r="G163" s="9">
        <f t="shared" si="0"/>
        <v>0</v>
      </c>
      <c r="H163" s="9" t="b">
        <f t="shared" si="1"/>
        <v>1</v>
      </c>
      <c r="I163" s="14">
        <f t="shared" ca="1" si="16"/>
        <v>2.4181818181818171</v>
      </c>
      <c r="J163" s="14">
        <f t="shared" ca="1" si="17"/>
        <v>9.6892727272727299</v>
      </c>
      <c r="K163" s="14">
        <f t="shared" ca="1" si="18"/>
        <v>-10.000000000000009</v>
      </c>
      <c r="L163" s="15" t="b">
        <v>0</v>
      </c>
      <c r="M163" s="9" t="b">
        <f t="shared" si="9"/>
        <v>0</v>
      </c>
      <c r="N163" s="1"/>
      <c r="O163" s="1"/>
      <c r="P163" s="1"/>
      <c r="Q163" s="1"/>
      <c r="R163" s="1"/>
      <c r="V163" s="1"/>
      <c r="W163" s="1"/>
      <c r="X163" s="1"/>
    </row>
    <row r="164" spans="2:24" ht="12.75" customHeight="1" x14ac:dyDescent="0.2">
      <c r="B164" s="14">
        <f t="shared" si="10"/>
        <v>139</v>
      </c>
      <c r="C164" s="14">
        <f t="shared" si="15"/>
        <v>2.76</v>
      </c>
      <c r="D164" s="9">
        <f t="shared" si="3"/>
        <v>0</v>
      </c>
      <c r="E164" s="14">
        <f t="shared" si="4"/>
        <v>0.34999999999999964</v>
      </c>
      <c r="F164" s="9">
        <f t="shared" ca="1" si="5"/>
        <v>5.7499999999999964</v>
      </c>
      <c r="G164" s="9">
        <f t="shared" si="0"/>
        <v>0</v>
      </c>
      <c r="H164" s="9" t="b">
        <f t="shared" si="1"/>
        <v>1</v>
      </c>
      <c r="I164" s="14">
        <f t="shared" ca="1" si="16"/>
        <v>2.2181818181818169</v>
      </c>
      <c r="J164" s="14">
        <f t="shared" ca="1" si="17"/>
        <v>9.7356363636363668</v>
      </c>
      <c r="K164" s="14">
        <f t="shared" ca="1" si="18"/>
        <v>-10.000000000000009</v>
      </c>
      <c r="L164" s="15" t="b">
        <v>0</v>
      </c>
      <c r="M164" s="9" t="b">
        <f t="shared" si="9"/>
        <v>0</v>
      </c>
      <c r="N164" s="1"/>
      <c r="O164" s="1"/>
      <c r="P164" s="1"/>
      <c r="Q164" s="1"/>
      <c r="R164" s="1"/>
      <c r="V164" s="1"/>
      <c r="W164" s="1"/>
      <c r="X164" s="1"/>
    </row>
    <row r="165" spans="2:24" ht="12.75" customHeight="1" x14ac:dyDescent="0.2">
      <c r="B165" s="14">
        <f t="shared" si="10"/>
        <v>140</v>
      </c>
      <c r="C165" s="14">
        <f t="shared" si="15"/>
        <v>2.78</v>
      </c>
      <c r="D165" s="9">
        <f t="shared" si="3"/>
        <v>0</v>
      </c>
      <c r="E165" s="14">
        <f t="shared" si="4"/>
        <v>0.29999999999999966</v>
      </c>
      <c r="F165" s="9">
        <f t="shared" ca="1" si="5"/>
        <v>5.2499999999999964</v>
      </c>
      <c r="G165" s="9">
        <f t="shared" si="0"/>
        <v>0</v>
      </c>
      <c r="H165" s="9" t="b">
        <f t="shared" si="1"/>
        <v>1</v>
      </c>
      <c r="I165" s="14">
        <f t="shared" ca="1" si="16"/>
        <v>2.0181818181818167</v>
      </c>
      <c r="J165" s="14">
        <f t="shared" ca="1" si="17"/>
        <v>9.7780000000000022</v>
      </c>
      <c r="K165" s="14">
        <f t="shared" ca="1" si="18"/>
        <v>-10.000000000000009</v>
      </c>
      <c r="L165" s="15" t="b">
        <v>0</v>
      </c>
      <c r="M165" s="9" t="b">
        <f t="shared" si="9"/>
        <v>0</v>
      </c>
      <c r="N165" s="1"/>
      <c r="O165" s="1"/>
      <c r="P165" s="1"/>
      <c r="Q165" s="1"/>
      <c r="R165" s="1"/>
      <c r="V165" s="1"/>
      <c r="W165" s="1"/>
      <c r="X165" s="1"/>
    </row>
    <row r="166" spans="2:24" ht="12.75" customHeight="1" x14ac:dyDescent="0.2">
      <c r="B166" s="14">
        <f t="shared" si="10"/>
        <v>141</v>
      </c>
      <c r="C166" s="14">
        <f t="shared" si="15"/>
        <v>2.8</v>
      </c>
      <c r="D166" s="9">
        <f t="shared" si="3"/>
        <v>0</v>
      </c>
      <c r="E166" s="14">
        <f t="shared" si="4"/>
        <v>0.24999999999999967</v>
      </c>
      <c r="F166" s="9">
        <f t="shared" ca="1" si="5"/>
        <v>4.7499999999999973</v>
      </c>
      <c r="G166" s="9">
        <f t="shared" si="0"/>
        <v>0</v>
      </c>
      <c r="H166" s="9" t="b">
        <f t="shared" si="1"/>
        <v>1</v>
      </c>
      <c r="I166" s="14">
        <f t="shared" ca="1" si="16"/>
        <v>1.8181818181818172</v>
      </c>
      <c r="J166" s="14">
        <f t="shared" ca="1" si="17"/>
        <v>9.8163636363636382</v>
      </c>
      <c r="K166" s="14">
        <f t="shared" ca="1" si="18"/>
        <v>-9.9999999999999751</v>
      </c>
      <c r="L166" s="15" t="b">
        <v>0</v>
      </c>
      <c r="M166" s="9" t="b">
        <f t="shared" si="9"/>
        <v>0</v>
      </c>
      <c r="N166" s="1"/>
      <c r="O166" s="1"/>
      <c r="P166" s="1"/>
      <c r="Q166" s="1"/>
      <c r="R166" s="1"/>
      <c r="V166" s="1"/>
      <c r="W166" s="1"/>
      <c r="X166" s="1"/>
    </row>
    <row r="167" spans="2:24" ht="12.75" customHeight="1" x14ac:dyDescent="0.2">
      <c r="B167" s="14">
        <f t="shared" si="10"/>
        <v>142</v>
      </c>
      <c r="C167" s="14">
        <f t="shared" si="15"/>
        <v>2.82</v>
      </c>
      <c r="D167" s="9">
        <f t="shared" si="3"/>
        <v>0</v>
      </c>
      <c r="E167" s="14">
        <f t="shared" si="4"/>
        <v>0.19999999999999968</v>
      </c>
      <c r="F167" s="9">
        <f t="shared" ca="1" si="5"/>
        <v>4.2499999999999964</v>
      </c>
      <c r="G167" s="9">
        <f t="shared" si="0"/>
        <v>0</v>
      </c>
      <c r="H167" s="9" t="b">
        <f t="shared" si="1"/>
        <v>1</v>
      </c>
      <c r="I167" s="14">
        <f t="shared" ca="1" si="16"/>
        <v>1.6181818181818166</v>
      </c>
      <c r="J167" s="14">
        <f t="shared" ca="1" si="17"/>
        <v>9.8507272727272746</v>
      </c>
      <c r="K167" s="14">
        <f t="shared" ca="1" si="18"/>
        <v>-10.00000000000003</v>
      </c>
      <c r="L167" s="15" t="b">
        <v>0</v>
      </c>
      <c r="M167" s="9" t="b">
        <f t="shared" si="9"/>
        <v>0</v>
      </c>
      <c r="N167" s="1"/>
      <c r="O167" s="1"/>
      <c r="P167" s="1"/>
      <c r="Q167" s="1"/>
      <c r="R167" s="1"/>
      <c r="V167" s="1"/>
      <c r="W167" s="1"/>
      <c r="X167" s="1"/>
    </row>
    <row r="168" spans="2:24" ht="12.75" customHeight="1" x14ac:dyDescent="0.2">
      <c r="B168" s="14">
        <f t="shared" si="10"/>
        <v>143</v>
      </c>
      <c r="C168" s="14">
        <f t="shared" si="15"/>
        <v>2.84</v>
      </c>
      <c r="D168" s="9">
        <f t="shared" si="3"/>
        <v>0</v>
      </c>
      <c r="E168" s="14">
        <f t="shared" si="4"/>
        <v>0.14999999999999969</v>
      </c>
      <c r="F168" s="9">
        <f t="shared" ca="1" si="5"/>
        <v>3.7499999999999964</v>
      </c>
      <c r="G168" s="9">
        <f t="shared" si="0"/>
        <v>0</v>
      </c>
      <c r="H168" s="9" t="b">
        <f t="shared" si="1"/>
        <v>1</v>
      </c>
      <c r="I168" s="14">
        <f t="shared" ca="1" si="16"/>
        <v>1.4181818181818167</v>
      </c>
      <c r="J168" s="14">
        <f t="shared" ca="1" si="17"/>
        <v>9.8810909090909114</v>
      </c>
      <c r="K168" s="14">
        <f t="shared" ca="1" si="18"/>
        <v>-9.9999999999999982</v>
      </c>
      <c r="L168" s="15" t="b">
        <v>0</v>
      </c>
      <c r="M168" s="9" t="b">
        <f t="shared" si="9"/>
        <v>0</v>
      </c>
      <c r="N168" s="1"/>
      <c r="O168" s="1"/>
      <c r="P168" s="1"/>
      <c r="Q168" s="1"/>
      <c r="R168" s="1"/>
      <c r="V168" s="1"/>
      <c r="W168" s="1"/>
      <c r="X168" s="1"/>
    </row>
    <row r="169" spans="2:24" ht="12.75" customHeight="1" x14ac:dyDescent="0.2">
      <c r="B169" s="14">
        <f t="shared" si="10"/>
        <v>144</v>
      </c>
      <c r="C169" s="14">
        <f t="shared" si="15"/>
        <v>2.86</v>
      </c>
      <c r="D169" s="9">
        <f t="shared" si="3"/>
        <v>0</v>
      </c>
      <c r="E169" s="14">
        <f t="shared" si="4"/>
        <v>9.9999999999999686E-2</v>
      </c>
      <c r="F169" s="9">
        <f t="shared" ca="1" si="5"/>
        <v>3.2499999999999964</v>
      </c>
      <c r="G169" s="9">
        <f t="shared" si="0"/>
        <v>0</v>
      </c>
      <c r="H169" s="9" t="b">
        <f t="shared" si="1"/>
        <v>1</v>
      </c>
      <c r="I169" s="14">
        <f t="shared" ca="1" si="16"/>
        <v>1.2181818181818167</v>
      </c>
      <c r="J169" s="14">
        <f t="shared" ca="1" si="17"/>
        <v>9.9074545454545468</v>
      </c>
      <c r="K169" s="14">
        <f t="shared" ca="1" si="18"/>
        <v>-9.9999999999999982</v>
      </c>
      <c r="L169" s="15" t="b">
        <v>0</v>
      </c>
      <c r="M169" s="9" t="b">
        <f t="shared" si="9"/>
        <v>0</v>
      </c>
      <c r="N169" s="1"/>
      <c r="O169" s="1"/>
      <c r="P169" s="1"/>
      <c r="Q169" s="1"/>
      <c r="R169" s="1"/>
      <c r="V169" s="1"/>
      <c r="W169" s="1"/>
      <c r="X169" s="1"/>
    </row>
    <row r="170" spans="2:24" ht="12.75" customHeight="1" x14ac:dyDescent="0.2">
      <c r="B170" s="14">
        <f t="shared" si="10"/>
        <v>145</v>
      </c>
      <c r="C170" s="14">
        <f t="shared" si="15"/>
        <v>2.88</v>
      </c>
      <c r="D170" s="9">
        <f t="shared" si="3"/>
        <v>0</v>
      </c>
      <c r="E170" s="14">
        <f t="shared" si="4"/>
        <v>4.9999999999999684E-2</v>
      </c>
      <c r="F170" s="9">
        <f t="shared" ca="1" si="5"/>
        <v>2.7499999999999964</v>
      </c>
      <c r="G170" s="9">
        <f t="shared" si="0"/>
        <v>0</v>
      </c>
      <c r="H170" s="9" t="b">
        <f t="shared" si="1"/>
        <v>1</v>
      </c>
      <c r="I170" s="14">
        <f t="shared" ca="1" si="16"/>
        <v>1.0181818181818167</v>
      </c>
      <c r="J170" s="14">
        <f t="shared" ca="1" si="17"/>
        <v>9.9298181818181828</v>
      </c>
      <c r="K170" s="14">
        <f t="shared" ca="1" si="18"/>
        <v>-9.9999999999999982</v>
      </c>
      <c r="L170" s="15" t="b">
        <v>0</v>
      </c>
      <c r="M170" s="9" t="b">
        <f t="shared" si="9"/>
        <v>0</v>
      </c>
      <c r="N170" s="1"/>
      <c r="O170" s="1"/>
      <c r="P170" s="1"/>
      <c r="Q170" s="1"/>
      <c r="R170" s="1"/>
      <c r="V170" s="1"/>
      <c r="W170" s="1"/>
      <c r="X170" s="1"/>
    </row>
    <row r="171" spans="2:24" ht="12.75" customHeight="1" x14ac:dyDescent="0.2">
      <c r="B171" s="14">
        <f t="shared" si="10"/>
        <v>146</v>
      </c>
      <c r="C171" s="14">
        <f t="shared" si="15"/>
        <v>2.9</v>
      </c>
      <c r="D171" s="9">
        <f t="shared" si="3"/>
        <v>0</v>
      </c>
      <c r="E171" s="14">
        <f t="shared" si="4"/>
        <v>0</v>
      </c>
      <c r="F171" s="9">
        <f t="shared" ca="1" si="5"/>
        <v>2.2499999999999973</v>
      </c>
      <c r="G171" s="9">
        <f t="shared" ca="1" si="0"/>
        <v>0</v>
      </c>
      <c r="H171" s="9" t="b">
        <f t="shared" ca="1" si="1"/>
        <v>1</v>
      </c>
      <c r="I171" s="14">
        <f t="shared" ca="1" si="16"/>
        <v>0.81818181818181723</v>
      </c>
      <c r="J171" s="14">
        <f t="shared" ca="1" si="17"/>
        <v>9.9481818181818191</v>
      </c>
      <c r="K171" s="14">
        <f t="shared" ca="1" si="18"/>
        <v>-9.9999999999999751</v>
      </c>
      <c r="L171" s="15" t="b">
        <v>0</v>
      </c>
      <c r="M171" s="9" t="b">
        <f t="shared" ca="1" si="9"/>
        <v>0</v>
      </c>
      <c r="N171" s="1"/>
      <c r="O171" s="1"/>
      <c r="P171" s="1"/>
      <c r="Q171" s="1"/>
      <c r="R171" s="1"/>
      <c r="V171" s="1"/>
      <c r="W171" s="1"/>
      <c r="X171" s="1"/>
    </row>
    <row r="172" spans="2:24" ht="12.75" customHeight="1" x14ac:dyDescent="0.2">
      <c r="B172" s="14">
        <f t="shared" si="10"/>
        <v>147</v>
      </c>
      <c r="C172" s="14">
        <f t="shared" si="15"/>
        <v>2.92</v>
      </c>
      <c r="D172" s="9">
        <f t="shared" si="3"/>
        <v>0</v>
      </c>
      <c r="E172" s="14">
        <f t="shared" si="4"/>
        <v>0</v>
      </c>
      <c r="F172" s="9">
        <f t="shared" ca="1" si="5"/>
        <v>1.7999999999999972</v>
      </c>
      <c r="G172" s="9">
        <f t="shared" ca="1" si="0"/>
        <v>0</v>
      </c>
      <c r="H172" s="9" t="b">
        <f t="shared" ca="1" si="1"/>
        <v>1</v>
      </c>
      <c r="I172" s="14">
        <f t="shared" ca="1" si="16"/>
        <v>0.65454545454545354</v>
      </c>
      <c r="J172" s="14">
        <f t="shared" ca="1" si="17"/>
        <v>9.9629090909090916</v>
      </c>
      <c r="K172" s="14">
        <f t="shared" ca="1" si="18"/>
        <v>-8.1818181818181852</v>
      </c>
      <c r="L172" s="15" t="b">
        <v>0</v>
      </c>
      <c r="M172" s="9" t="b">
        <f t="shared" ca="1" si="9"/>
        <v>0</v>
      </c>
      <c r="N172" s="1"/>
      <c r="O172" s="1"/>
      <c r="P172" s="1"/>
      <c r="Q172" s="1"/>
      <c r="R172" s="1"/>
      <c r="V172" s="1"/>
      <c r="W172" s="1"/>
      <c r="X172" s="1"/>
    </row>
    <row r="173" spans="2:24" ht="12.75" customHeight="1" x14ac:dyDescent="0.2">
      <c r="B173" s="14">
        <f t="shared" si="10"/>
        <v>148</v>
      </c>
      <c r="C173" s="14">
        <f t="shared" si="15"/>
        <v>2.94</v>
      </c>
      <c r="D173" s="9">
        <f t="shared" si="3"/>
        <v>0</v>
      </c>
      <c r="E173" s="14">
        <f t="shared" si="4"/>
        <v>0</v>
      </c>
      <c r="F173" s="9">
        <f t="shared" ca="1" si="5"/>
        <v>1.3999999999999975</v>
      </c>
      <c r="G173" s="9">
        <f t="shared" ca="1" si="0"/>
        <v>0</v>
      </c>
      <c r="H173" s="9" t="b">
        <f t="shared" ca="1" si="1"/>
        <v>1</v>
      </c>
      <c r="I173" s="14">
        <f t="shared" ca="1" si="16"/>
        <v>0.50909090909090815</v>
      </c>
      <c r="J173" s="14">
        <f t="shared" ca="1" si="17"/>
        <v>9.9745454545454546</v>
      </c>
      <c r="K173" s="14">
        <f t="shared" ca="1" si="18"/>
        <v>-7.2727272727272698</v>
      </c>
      <c r="L173" s="15" t="b">
        <v>0</v>
      </c>
      <c r="M173" s="9" t="b">
        <f t="shared" ca="1" si="9"/>
        <v>0</v>
      </c>
      <c r="N173" s="1"/>
      <c r="O173" s="1"/>
      <c r="P173" s="1"/>
      <c r="Q173" s="1"/>
      <c r="R173" s="1"/>
      <c r="V173" s="1"/>
      <c r="W173" s="1"/>
      <c r="X173" s="1"/>
    </row>
    <row r="174" spans="2:24" ht="12.75" customHeight="1" x14ac:dyDescent="0.2">
      <c r="B174" s="14">
        <f t="shared" si="10"/>
        <v>149</v>
      </c>
      <c r="C174" s="14">
        <f t="shared" si="15"/>
        <v>2.96</v>
      </c>
      <c r="D174" s="9">
        <f t="shared" si="3"/>
        <v>0</v>
      </c>
      <c r="E174" s="14">
        <f t="shared" si="4"/>
        <v>0</v>
      </c>
      <c r="F174" s="9">
        <f t="shared" ca="1" si="5"/>
        <v>1.049999999999998</v>
      </c>
      <c r="G174" s="9">
        <f t="shared" ca="1" si="0"/>
        <v>0</v>
      </c>
      <c r="H174" s="9" t="b">
        <f t="shared" ca="1" si="1"/>
        <v>1</v>
      </c>
      <c r="I174" s="14">
        <f t="shared" ca="1" si="16"/>
        <v>0.38181818181818111</v>
      </c>
      <c r="J174" s="14">
        <f t="shared" ca="1" si="17"/>
        <v>9.9834545454545456</v>
      </c>
      <c r="K174" s="14">
        <f t="shared" ca="1" si="18"/>
        <v>-6.3636363636363518</v>
      </c>
      <c r="L174" s="15" t="b">
        <v>0</v>
      </c>
      <c r="M174" s="9" t="b">
        <f t="shared" ca="1" si="9"/>
        <v>0</v>
      </c>
      <c r="N174" s="1"/>
      <c r="O174" s="1"/>
      <c r="P174" s="1"/>
      <c r="Q174" s="1"/>
      <c r="R174" s="1"/>
      <c r="V174" s="1"/>
      <c r="W174" s="1"/>
      <c r="X174" s="1"/>
    </row>
    <row r="175" spans="2:24" ht="12.75" customHeight="1" x14ac:dyDescent="0.2">
      <c r="B175" s="14">
        <f t="shared" si="10"/>
        <v>150</v>
      </c>
      <c r="C175" s="14">
        <f t="shared" si="15"/>
        <v>2.98</v>
      </c>
      <c r="D175" s="9">
        <f t="shared" si="3"/>
        <v>0</v>
      </c>
      <c r="E175" s="14">
        <f t="shared" si="4"/>
        <v>0</v>
      </c>
      <c r="F175" s="9">
        <f t="shared" ca="1" si="5"/>
        <v>0.74999999999999833</v>
      </c>
      <c r="G175" s="9">
        <f t="shared" ca="1" si="0"/>
        <v>0</v>
      </c>
      <c r="H175" s="9" t="b">
        <f t="shared" ca="1" si="1"/>
        <v>1</v>
      </c>
      <c r="I175" s="14">
        <f t="shared" ca="1" si="16"/>
        <v>0.2727272727272721</v>
      </c>
      <c r="J175" s="14">
        <f t="shared" ca="1" si="17"/>
        <v>9.99</v>
      </c>
      <c r="K175" s="14">
        <f t="shared" ca="1" si="18"/>
        <v>-5.4545454545454506</v>
      </c>
      <c r="L175" s="15" t="b">
        <v>0</v>
      </c>
      <c r="M175" s="9" t="b">
        <f t="shared" ca="1" si="9"/>
        <v>0</v>
      </c>
      <c r="N175" s="1"/>
      <c r="O175" s="1"/>
      <c r="P175" s="1"/>
      <c r="Q175" s="1"/>
      <c r="R175" s="1"/>
      <c r="V175" s="1"/>
      <c r="W175" s="1"/>
      <c r="X175" s="1"/>
    </row>
    <row r="176" spans="2:24" ht="12.75" customHeight="1" x14ac:dyDescent="0.2">
      <c r="B176" s="14">
        <f t="shared" si="10"/>
        <v>151</v>
      </c>
      <c r="C176" s="14">
        <f t="shared" si="15"/>
        <v>3</v>
      </c>
      <c r="D176" s="9">
        <f t="shared" si="3"/>
        <v>0</v>
      </c>
      <c r="E176" s="14">
        <f t="shared" si="4"/>
        <v>0</v>
      </c>
      <c r="F176" s="9">
        <f t="shared" ca="1" si="5"/>
        <v>0.49999999999999878</v>
      </c>
      <c r="G176" s="9">
        <f t="shared" ca="1" si="0"/>
        <v>0</v>
      </c>
      <c r="H176" s="9" t="b">
        <f t="shared" ca="1" si="1"/>
        <v>1</v>
      </c>
      <c r="I176" s="14">
        <f t="shared" ca="1" si="16"/>
        <v>0.18181818181818138</v>
      </c>
      <c r="J176" s="14">
        <f t="shared" ca="1" si="17"/>
        <v>9.9945454545454542</v>
      </c>
      <c r="K176" s="14">
        <f t="shared" ca="1" si="18"/>
        <v>-4.5454545454545361</v>
      </c>
      <c r="L176" s="15" t="b">
        <v>0</v>
      </c>
      <c r="M176" s="9" t="b">
        <f t="shared" ca="1" si="9"/>
        <v>0</v>
      </c>
      <c r="N176" s="1"/>
      <c r="O176" s="1"/>
      <c r="P176" s="1"/>
      <c r="Q176" s="1"/>
      <c r="R176" s="1"/>
      <c r="V176" s="1"/>
      <c r="W176" s="1"/>
      <c r="X176" s="1"/>
    </row>
    <row r="177" spans="2:24" ht="12.75" customHeight="1" x14ac:dyDescent="0.2">
      <c r="B177" s="14">
        <f t="shared" si="10"/>
        <v>152</v>
      </c>
      <c r="C177" s="14">
        <f t="shared" si="15"/>
        <v>3.02</v>
      </c>
      <c r="D177" s="9">
        <f t="shared" si="3"/>
        <v>0</v>
      </c>
      <c r="E177" s="14">
        <f t="shared" si="4"/>
        <v>0</v>
      </c>
      <c r="F177" s="9">
        <f t="shared" ca="1" si="5"/>
        <v>0.29999999999999905</v>
      </c>
      <c r="G177" s="9">
        <f t="shared" ca="1" si="0"/>
        <v>0</v>
      </c>
      <c r="H177" s="9" t="b">
        <f t="shared" ca="1" si="1"/>
        <v>1</v>
      </c>
      <c r="I177" s="14">
        <f t="shared" ca="1" si="16"/>
        <v>0.10909090909090874</v>
      </c>
      <c r="J177" s="14">
        <f t="shared" ca="1" si="17"/>
        <v>9.9974545454545449</v>
      </c>
      <c r="K177" s="14">
        <f t="shared" ca="1" si="18"/>
        <v>-3.6363636363636318</v>
      </c>
      <c r="L177" s="15" t="b">
        <v>0</v>
      </c>
      <c r="M177" s="9" t="b">
        <f t="shared" ca="1" si="9"/>
        <v>0</v>
      </c>
      <c r="N177" s="1"/>
      <c r="O177" s="1"/>
      <c r="P177" s="1"/>
      <c r="Q177" s="1"/>
      <c r="R177" s="1"/>
      <c r="V177" s="1"/>
      <c r="W177" s="1"/>
      <c r="X177" s="1"/>
    </row>
    <row r="178" spans="2:24" ht="12.75" customHeight="1" x14ac:dyDescent="0.2">
      <c r="B178" s="14">
        <f t="shared" si="10"/>
        <v>153</v>
      </c>
      <c r="C178" s="14">
        <f t="shared" si="15"/>
        <v>3.04</v>
      </c>
      <c r="D178" s="9">
        <f t="shared" si="3"/>
        <v>0</v>
      </c>
      <c r="E178" s="14">
        <f t="shared" si="4"/>
        <v>0</v>
      </c>
      <c r="F178" s="9">
        <f t="shared" ca="1" si="5"/>
        <v>0.14999999999999936</v>
      </c>
      <c r="G178" s="9">
        <f t="shared" ca="1" si="0"/>
        <v>0</v>
      </c>
      <c r="H178" s="9" t="b">
        <f t="shared" ca="1" si="1"/>
        <v>1</v>
      </c>
      <c r="I178" s="14">
        <f t="shared" ca="1" si="16"/>
        <v>5.4545454545454314E-2</v>
      </c>
      <c r="J178" s="14">
        <f t="shared" ca="1" si="17"/>
        <v>9.9990909090909081</v>
      </c>
      <c r="K178" s="14">
        <f t="shared" ca="1" si="18"/>
        <v>-2.7272727272727213</v>
      </c>
      <c r="L178" s="15" t="b">
        <v>0</v>
      </c>
      <c r="M178" s="9" t="b">
        <f t="shared" ca="1" si="9"/>
        <v>0</v>
      </c>
      <c r="N178" s="1"/>
      <c r="O178" s="1"/>
      <c r="P178" s="1"/>
      <c r="Q178" s="1"/>
      <c r="R178" s="1"/>
      <c r="V178" s="1"/>
      <c r="W178" s="1"/>
      <c r="X178" s="1"/>
    </row>
    <row r="179" spans="2:24" ht="12.75" customHeight="1" x14ac:dyDescent="0.2">
      <c r="B179" s="14">
        <f t="shared" si="10"/>
        <v>154</v>
      </c>
      <c r="C179" s="14">
        <f t="shared" si="15"/>
        <v>3.06</v>
      </c>
      <c r="D179" s="9">
        <f t="shared" si="3"/>
        <v>0</v>
      </c>
      <c r="E179" s="14">
        <f t="shared" si="4"/>
        <v>0</v>
      </c>
      <c r="F179" s="9">
        <f t="shared" ca="1" si="5"/>
        <v>4.9999999999999684E-2</v>
      </c>
      <c r="G179" s="9">
        <f t="shared" ca="1" si="0"/>
        <v>0</v>
      </c>
      <c r="H179" s="9" t="b">
        <f t="shared" ca="1" si="1"/>
        <v>1</v>
      </c>
      <c r="I179" s="14">
        <f t="shared" ca="1" si="16"/>
        <v>1.8181818181818066E-2</v>
      </c>
      <c r="J179" s="14">
        <f t="shared" ca="1" si="17"/>
        <v>9.9998181818181813</v>
      </c>
      <c r="K179" s="14">
        <f t="shared" ca="1" si="18"/>
        <v>-1.8181818181818126</v>
      </c>
      <c r="L179" s="15" t="b">
        <v>0</v>
      </c>
      <c r="M179" s="9" t="b">
        <f t="shared" ca="1" si="9"/>
        <v>0</v>
      </c>
      <c r="N179" s="1"/>
      <c r="O179" s="1"/>
      <c r="P179" s="1"/>
      <c r="Q179" s="1"/>
      <c r="R179" s="1"/>
      <c r="V179" s="1"/>
      <c r="W179" s="1"/>
      <c r="X179" s="1"/>
    </row>
    <row r="180" spans="2:24" ht="12.75" customHeight="1" x14ac:dyDescent="0.2">
      <c r="B180" s="14">
        <f t="shared" si="10"/>
        <v>155</v>
      </c>
      <c r="C180" s="14">
        <f t="shared" si="15"/>
        <v>3.08</v>
      </c>
      <c r="D180" s="9">
        <f t="shared" si="3"/>
        <v>0</v>
      </c>
      <c r="E180" s="14">
        <f t="shared" si="4"/>
        <v>0</v>
      </c>
      <c r="F180" s="9">
        <f t="shared" ca="1" si="5"/>
        <v>0</v>
      </c>
      <c r="G180" s="9">
        <f t="shared" ca="1" si="0"/>
        <v>1</v>
      </c>
      <c r="H180" s="9" t="b">
        <f t="shared" ca="1" si="1"/>
        <v>1</v>
      </c>
      <c r="I180" s="14">
        <f t="shared" ca="1" si="16"/>
        <v>0</v>
      </c>
      <c r="J180" s="14">
        <f t="shared" ca="1" si="17"/>
        <v>10</v>
      </c>
      <c r="K180" s="14">
        <f t="shared" ca="1" si="18"/>
        <v>-0.90909090909090329</v>
      </c>
      <c r="L180" s="15" t="b">
        <v>0</v>
      </c>
      <c r="M180" s="9" t="b">
        <f t="shared" ca="1" si="9"/>
        <v>1</v>
      </c>
      <c r="N180" s="1"/>
      <c r="O180" s="1"/>
      <c r="P180" s="1"/>
      <c r="Q180" s="1"/>
      <c r="R180" s="1"/>
      <c r="V180" s="1"/>
      <c r="W180" s="1"/>
      <c r="X180" s="1"/>
    </row>
    <row r="181" spans="2:24" ht="12.75" customHeight="1" x14ac:dyDescent="0.2">
      <c r="B181" s="14">
        <f t="shared" si="10"/>
        <v>156</v>
      </c>
      <c r="C181" s="14">
        <f t="shared" si="15"/>
        <v>3.1</v>
      </c>
      <c r="D181" s="9">
        <f t="shared" si="3"/>
        <v>0</v>
      </c>
      <c r="E181" s="14">
        <f t="shared" si="4"/>
        <v>0</v>
      </c>
      <c r="F181" s="9">
        <f t="shared" ca="1" si="5"/>
        <v>0</v>
      </c>
      <c r="G181" s="9">
        <f t="shared" ca="1" si="0"/>
        <v>1</v>
      </c>
      <c r="H181" s="9" t="b">
        <f t="shared" ca="1" si="1"/>
        <v>0</v>
      </c>
      <c r="I181" s="14" t="str">
        <f t="shared" ca="1" si="16"/>
        <v/>
      </c>
      <c r="J181" s="14" t="str">
        <f t="shared" ca="1" si="17"/>
        <v/>
      </c>
      <c r="K181" s="14" t="str">
        <f t="shared" ca="1" si="18"/>
        <v/>
      </c>
      <c r="L181" s="15" t="b">
        <v>0</v>
      </c>
      <c r="M181" s="9" t="b">
        <f t="shared" ca="1" si="9"/>
        <v>0</v>
      </c>
      <c r="N181" s="1"/>
      <c r="O181" s="1"/>
      <c r="P181" s="1"/>
      <c r="Q181" s="1"/>
      <c r="R181" s="1"/>
      <c r="V181" s="1"/>
      <c r="W181" s="1"/>
      <c r="X181" s="1"/>
    </row>
    <row r="182" spans="2:24" ht="12.75" customHeight="1" x14ac:dyDescent="0.2">
      <c r="B182" s="14">
        <f t="shared" si="10"/>
        <v>157</v>
      </c>
      <c r="C182" s="14">
        <f t="shared" si="15"/>
        <v>3.12</v>
      </c>
      <c r="D182" s="9">
        <f t="shared" si="3"/>
        <v>0</v>
      </c>
      <c r="E182" s="14">
        <f t="shared" si="4"/>
        <v>0</v>
      </c>
      <c r="F182" s="9">
        <f t="shared" ca="1" si="5"/>
        <v>0</v>
      </c>
      <c r="G182" s="9">
        <f t="shared" ca="1" si="0"/>
        <v>1</v>
      </c>
      <c r="H182" s="9" t="b">
        <f t="shared" ca="1" si="1"/>
        <v>0</v>
      </c>
      <c r="I182" s="14" t="str">
        <f t="shared" ca="1" si="16"/>
        <v/>
      </c>
      <c r="J182" s="14" t="str">
        <f t="shared" ca="1" si="17"/>
        <v/>
      </c>
      <c r="K182" s="14" t="str">
        <f t="shared" ca="1" si="18"/>
        <v/>
      </c>
      <c r="L182" s="15" t="b">
        <v>0</v>
      </c>
      <c r="M182" s="9" t="b">
        <f t="shared" ca="1" si="9"/>
        <v>0</v>
      </c>
      <c r="N182" s="1"/>
      <c r="O182" s="1"/>
      <c r="P182" s="1"/>
      <c r="Q182" s="1"/>
      <c r="R182" s="1"/>
      <c r="V182" s="1"/>
      <c r="W182" s="1"/>
      <c r="X182" s="1"/>
    </row>
    <row r="183" spans="2:24" ht="12.75" customHeight="1" x14ac:dyDescent="0.2">
      <c r="B183" s="14">
        <f t="shared" si="10"/>
        <v>158</v>
      </c>
      <c r="C183" s="14">
        <f t="shared" si="15"/>
        <v>3.14</v>
      </c>
      <c r="D183" s="9">
        <f t="shared" si="3"/>
        <v>0</v>
      </c>
      <c r="E183" s="14">
        <f t="shared" si="4"/>
        <v>0</v>
      </c>
      <c r="F183" s="9">
        <f t="shared" ca="1" si="5"/>
        <v>0</v>
      </c>
      <c r="G183" s="9">
        <f t="shared" ca="1" si="0"/>
        <v>1</v>
      </c>
      <c r="H183" s="9" t="b">
        <f t="shared" ca="1" si="1"/>
        <v>0</v>
      </c>
      <c r="I183" s="14" t="str">
        <f t="shared" ca="1" si="16"/>
        <v/>
      </c>
      <c r="J183" s="14" t="str">
        <f t="shared" ca="1" si="17"/>
        <v/>
      </c>
      <c r="K183" s="14" t="str">
        <f t="shared" ca="1" si="18"/>
        <v/>
      </c>
      <c r="L183" s="15" t="b">
        <v>0</v>
      </c>
      <c r="M183" s="9" t="b">
        <f t="shared" ca="1" si="9"/>
        <v>0</v>
      </c>
      <c r="N183" s="1"/>
      <c r="O183" s="1"/>
      <c r="P183" s="1"/>
      <c r="Q183" s="1"/>
      <c r="R183" s="1"/>
      <c r="V183" s="1"/>
      <c r="W183" s="1"/>
      <c r="X183" s="1"/>
    </row>
    <row r="184" spans="2:24" ht="12.75" customHeight="1" x14ac:dyDescent="0.2">
      <c r="B184" s="14">
        <f t="shared" si="10"/>
        <v>159</v>
      </c>
      <c r="C184" s="14">
        <f t="shared" si="15"/>
        <v>3.16</v>
      </c>
      <c r="D184" s="9">
        <f t="shared" si="3"/>
        <v>0</v>
      </c>
      <c r="E184" s="14">
        <f t="shared" si="4"/>
        <v>0</v>
      </c>
      <c r="F184" s="9">
        <f t="shared" ca="1" si="5"/>
        <v>0</v>
      </c>
      <c r="G184" s="9">
        <f t="shared" ca="1" si="0"/>
        <v>1</v>
      </c>
      <c r="H184" s="9" t="b">
        <f t="shared" ca="1" si="1"/>
        <v>0</v>
      </c>
      <c r="I184" s="14" t="str">
        <f t="shared" ca="1" si="16"/>
        <v/>
      </c>
      <c r="J184" s="14" t="str">
        <f t="shared" ca="1" si="17"/>
        <v/>
      </c>
      <c r="K184" s="14" t="str">
        <f t="shared" ca="1" si="18"/>
        <v/>
      </c>
      <c r="L184" s="15" t="b">
        <v>0</v>
      </c>
      <c r="M184" s="9" t="b">
        <f t="shared" ca="1" si="9"/>
        <v>0</v>
      </c>
      <c r="N184" s="1"/>
      <c r="O184" s="1"/>
      <c r="P184" s="1"/>
      <c r="Q184" s="1"/>
      <c r="R184" s="1"/>
      <c r="V184" s="1"/>
      <c r="W184" s="1"/>
      <c r="X184" s="1"/>
    </row>
    <row r="185" spans="2:24" ht="12.75" customHeight="1" x14ac:dyDescent="0.2">
      <c r="B185" s="14">
        <f t="shared" si="10"/>
        <v>160</v>
      </c>
      <c r="C185" s="14">
        <f t="shared" si="15"/>
        <v>3.18</v>
      </c>
      <c r="D185" s="9">
        <f t="shared" si="3"/>
        <v>0</v>
      </c>
      <c r="E185" s="14">
        <f t="shared" si="4"/>
        <v>0</v>
      </c>
      <c r="F185" s="9">
        <f t="shared" ca="1" si="5"/>
        <v>0</v>
      </c>
      <c r="G185" s="9">
        <f t="shared" ca="1" si="0"/>
        <v>1</v>
      </c>
      <c r="H185" s="9" t="b">
        <f t="shared" ca="1" si="1"/>
        <v>0</v>
      </c>
      <c r="I185" s="14" t="str">
        <f t="shared" ca="1" si="16"/>
        <v/>
      </c>
      <c r="J185" s="14" t="str">
        <f t="shared" ca="1" si="17"/>
        <v/>
      </c>
      <c r="K185" s="14" t="str">
        <f t="shared" ca="1" si="18"/>
        <v/>
      </c>
      <c r="L185" s="15" t="b">
        <v>0</v>
      </c>
      <c r="M185" s="9" t="b">
        <f t="shared" ca="1" si="9"/>
        <v>0</v>
      </c>
      <c r="N185" s="1"/>
      <c r="O185" s="1"/>
      <c r="P185" s="1"/>
      <c r="Q185" s="1"/>
      <c r="R185" s="1"/>
      <c r="V185" s="1"/>
      <c r="W185" s="1"/>
      <c r="X185" s="1"/>
    </row>
    <row r="186" spans="2:24" ht="12.75" customHeight="1" x14ac:dyDescent="0.2">
      <c r="B186" s="14">
        <f t="shared" si="10"/>
        <v>161</v>
      </c>
      <c r="C186" s="14">
        <f t="shared" si="15"/>
        <v>3.2</v>
      </c>
      <c r="D186" s="9">
        <f t="shared" si="3"/>
        <v>0</v>
      </c>
      <c r="E186" s="14">
        <f t="shared" si="4"/>
        <v>0</v>
      </c>
      <c r="F186" s="9">
        <f t="shared" ca="1" si="5"/>
        <v>0</v>
      </c>
      <c r="G186" s="9">
        <f t="shared" ca="1" si="0"/>
        <v>1</v>
      </c>
      <c r="H186" s="9" t="b">
        <f t="shared" ca="1" si="1"/>
        <v>0</v>
      </c>
      <c r="I186" s="14" t="str">
        <f t="shared" ca="1" si="16"/>
        <v/>
      </c>
      <c r="J186" s="14" t="str">
        <f t="shared" ca="1" si="17"/>
        <v/>
      </c>
      <c r="K186" s="14" t="str">
        <f t="shared" ca="1" si="18"/>
        <v/>
      </c>
      <c r="L186" s="15" t="b">
        <v>0</v>
      </c>
      <c r="M186" s="9" t="b">
        <f t="shared" ca="1" si="9"/>
        <v>0</v>
      </c>
      <c r="N186" s="1"/>
      <c r="O186" s="1"/>
      <c r="P186" s="1"/>
      <c r="Q186" s="1"/>
      <c r="R186" s="1"/>
      <c r="V186" s="1"/>
      <c r="W186" s="1"/>
      <c r="X186" s="1"/>
    </row>
    <row r="187" spans="2:24" ht="12.75" customHeight="1" x14ac:dyDescent="0.2">
      <c r="B187" s="14">
        <f t="shared" si="10"/>
        <v>162</v>
      </c>
      <c r="C187" s="14">
        <f t="shared" si="15"/>
        <v>3.22</v>
      </c>
      <c r="D187" s="9">
        <f t="shared" si="3"/>
        <v>0</v>
      </c>
      <c r="E187" s="14">
        <f t="shared" si="4"/>
        <v>0</v>
      </c>
      <c r="F187" s="9">
        <f t="shared" ca="1" si="5"/>
        <v>0</v>
      </c>
      <c r="G187" s="9">
        <f t="shared" ca="1" si="0"/>
        <v>1</v>
      </c>
      <c r="H187" s="9" t="b">
        <f t="shared" ca="1" si="1"/>
        <v>0</v>
      </c>
      <c r="I187" s="14" t="str">
        <f t="shared" ca="1" si="16"/>
        <v/>
      </c>
      <c r="J187" s="14" t="str">
        <f t="shared" ca="1" si="17"/>
        <v/>
      </c>
      <c r="K187" s="14" t="str">
        <f t="shared" ca="1" si="18"/>
        <v/>
      </c>
      <c r="L187" s="15" t="b">
        <v>0</v>
      </c>
      <c r="M187" s="9" t="b">
        <f t="shared" ca="1" si="9"/>
        <v>0</v>
      </c>
      <c r="N187" s="1"/>
      <c r="O187" s="1"/>
      <c r="P187" s="1"/>
      <c r="Q187" s="1"/>
      <c r="R187" s="1"/>
      <c r="V187" s="1"/>
      <c r="W187" s="1"/>
      <c r="X187" s="1"/>
    </row>
    <row r="188" spans="2:24" ht="12.75" customHeight="1" x14ac:dyDescent="0.2">
      <c r="B188" s="14">
        <f t="shared" si="10"/>
        <v>163</v>
      </c>
      <c r="C188" s="14">
        <f t="shared" si="15"/>
        <v>3.24</v>
      </c>
      <c r="D188" s="9">
        <f t="shared" si="3"/>
        <v>0</v>
      </c>
      <c r="E188" s="14">
        <f t="shared" si="4"/>
        <v>0</v>
      </c>
      <c r="F188" s="9">
        <f t="shared" ca="1" si="5"/>
        <v>0</v>
      </c>
      <c r="G188" s="9">
        <f t="shared" ca="1" si="0"/>
        <v>1</v>
      </c>
      <c r="H188" s="9" t="b">
        <f t="shared" ca="1" si="1"/>
        <v>0</v>
      </c>
      <c r="I188" s="14" t="str">
        <f t="shared" ca="1" si="16"/>
        <v/>
      </c>
      <c r="J188" s="14" t="str">
        <f t="shared" ca="1" si="17"/>
        <v/>
      </c>
      <c r="K188" s="14" t="str">
        <f t="shared" ca="1" si="18"/>
        <v/>
      </c>
      <c r="L188" s="15" t="b">
        <v>0</v>
      </c>
      <c r="M188" s="9" t="b">
        <f t="shared" ca="1" si="9"/>
        <v>0</v>
      </c>
      <c r="N188" s="1"/>
      <c r="O188" s="1"/>
      <c r="P188" s="1"/>
      <c r="Q188" s="1"/>
      <c r="R188" s="1"/>
      <c r="V188" s="1"/>
      <c r="W188" s="1"/>
      <c r="X188" s="1"/>
    </row>
    <row r="189" spans="2:24" ht="12.75" customHeight="1" x14ac:dyDescent="0.2">
      <c r="B189" s="14">
        <f t="shared" si="10"/>
        <v>164</v>
      </c>
      <c r="C189" s="14">
        <f t="shared" si="15"/>
        <v>3.26</v>
      </c>
      <c r="D189" s="9">
        <f t="shared" si="3"/>
        <v>0</v>
      </c>
      <c r="E189" s="14">
        <f t="shared" si="4"/>
        <v>0</v>
      </c>
      <c r="F189" s="9">
        <f t="shared" ca="1" si="5"/>
        <v>0</v>
      </c>
      <c r="G189" s="9">
        <f t="shared" ca="1" si="0"/>
        <v>1</v>
      </c>
      <c r="H189" s="9" t="b">
        <f t="shared" ca="1" si="1"/>
        <v>0</v>
      </c>
      <c r="I189" s="14" t="str">
        <f t="shared" ca="1" si="16"/>
        <v/>
      </c>
      <c r="J189" s="14" t="str">
        <f t="shared" ca="1" si="17"/>
        <v/>
      </c>
      <c r="K189" s="14" t="str">
        <f t="shared" ca="1" si="18"/>
        <v/>
      </c>
      <c r="L189" s="15" t="b">
        <v>0</v>
      </c>
      <c r="M189" s="9" t="b">
        <f t="shared" ca="1" si="9"/>
        <v>0</v>
      </c>
      <c r="N189" s="1"/>
      <c r="O189" s="1"/>
      <c r="P189" s="1"/>
      <c r="Q189" s="1"/>
      <c r="R189" s="1"/>
      <c r="V189" s="1"/>
      <c r="W189" s="1"/>
      <c r="X189" s="1"/>
    </row>
    <row r="190" spans="2:24" ht="12.75" customHeight="1" x14ac:dyDescent="0.2">
      <c r="B190" s="14">
        <f t="shared" si="10"/>
        <v>165</v>
      </c>
      <c r="C190" s="14">
        <f t="shared" si="15"/>
        <v>3.28</v>
      </c>
      <c r="D190" s="9">
        <f t="shared" si="3"/>
        <v>0</v>
      </c>
      <c r="E190" s="14">
        <f t="shared" si="4"/>
        <v>0</v>
      </c>
      <c r="F190" s="9">
        <f t="shared" ca="1" si="5"/>
        <v>0</v>
      </c>
      <c r="G190" s="9">
        <f t="shared" ca="1" si="0"/>
        <v>1</v>
      </c>
      <c r="H190" s="9" t="b">
        <f t="shared" ca="1" si="1"/>
        <v>0</v>
      </c>
      <c r="I190" s="14" t="str">
        <f t="shared" ca="1" si="16"/>
        <v/>
      </c>
      <c r="J190" s="14" t="str">
        <f t="shared" ca="1" si="17"/>
        <v/>
      </c>
      <c r="K190" s="14" t="str">
        <f t="shared" ca="1" si="18"/>
        <v/>
      </c>
      <c r="L190" s="15" t="b">
        <v>0</v>
      </c>
      <c r="M190" s="9" t="b">
        <f t="shared" ca="1" si="9"/>
        <v>0</v>
      </c>
      <c r="N190" s="1"/>
      <c r="O190" s="1"/>
      <c r="P190" s="1"/>
      <c r="Q190" s="1"/>
      <c r="R190" s="1"/>
      <c r="V190" s="1"/>
      <c r="W190" s="1"/>
      <c r="X190" s="1"/>
    </row>
    <row r="191" spans="2:24" ht="12.75" customHeight="1" x14ac:dyDescent="0.2">
      <c r="B191" s="14">
        <f t="shared" si="10"/>
        <v>166</v>
      </c>
      <c r="C191" s="14">
        <f t="shared" si="15"/>
        <v>3.3</v>
      </c>
      <c r="D191" s="9">
        <f t="shared" si="3"/>
        <v>0</v>
      </c>
      <c r="E191" s="14">
        <f t="shared" si="4"/>
        <v>0</v>
      </c>
      <c r="F191" s="9">
        <f t="shared" ca="1" si="5"/>
        <v>0</v>
      </c>
      <c r="G191" s="9">
        <f t="shared" ca="1" si="0"/>
        <v>1</v>
      </c>
      <c r="H191" s="9" t="b">
        <f t="shared" ca="1" si="1"/>
        <v>0</v>
      </c>
      <c r="I191" s="14" t="str">
        <f t="shared" ca="1" si="16"/>
        <v/>
      </c>
      <c r="J191" s="14" t="str">
        <f t="shared" ca="1" si="17"/>
        <v/>
      </c>
      <c r="K191" s="14" t="str">
        <f t="shared" ca="1" si="18"/>
        <v/>
      </c>
      <c r="L191" s="15" t="b">
        <v>0</v>
      </c>
      <c r="M191" s="9" t="b">
        <f t="shared" ca="1" si="9"/>
        <v>0</v>
      </c>
      <c r="N191" s="1"/>
      <c r="O191" s="1"/>
      <c r="P191" s="1"/>
      <c r="Q191" s="1"/>
      <c r="R191" s="1"/>
      <c r="V191" s="1"/>
      <c r="W191" s="1"/>
      <c r="X191" s="1"/>
    </row>
    <row r="192" spans="2:24" ht="12.75" customHeight="1" x14ac:dyDescent="0.2">
      <c r="B192" s="14">
        <f t="shared" si="10"/>
        <v>167</v>
      </c>
      <c r="C192" s="14">
        <f t="shared" si="15"/>
        <v>3.32</v>
      </c>
      <c r="D192" s="9">
        <f t="shared" si="3"/>
        <v>0</v>
      </c>
      <c r="E192" s="14">
        <f t="shared" si="4"/>
        <v>0</v>
      </c>
      <c r="F192" s="9">
        <f t="shared" ca="1" si="5"/>
        <v>0</v>
      </c>
      <c r="G192" s="9">
        <f t="shared" ca="1" si="0"/>
        <v>1</v>
      </c>
      <c r="H192" s="9" t="b">
        <f t="shared" ca="1" si="1"/>
        <v>0</v>
      </c>
      <c r="I192" s="14" t="str">
        <f t="shared" ca="1" si="16"/>
        <v/>
      </c>
      <c r="J192" s="14" t="str">
        <f t="shared" ca="1" si="17"/>
        <v/>
      </c>
      <c r="K192" s="14" t="str">
        <f t="shared" ca="1" si="18"/>
        <v/>
      </c>
      <c r="L192" s="15" t="b">
        <v>0</v>
      </c>
      <c r="M192" s="9" t="b">
        <f t="shared" ca="1" si="9"/>
        <v>0</v>
      </c>
      <c r="N192" s="1"/>
      <c r="O192" s="1"/>
      <c r="P192" s="1"/>
      <c r="Q192" s="1"/>
      <c r="R192" s="1"/>
      <c r="V192" s="1"/>
      <c r="W192" s="1"/>
      <c r="X192" s="1"/>
    </row>
    <row r="193" spans="2:24" ht="12.75" customHeight="1" x14ac:dyDescent="0.2">
      <c r="B193" s="14">
        <f t="shared" si="10"/>
        <v>168</v>
      </c>
      <c r="C193" s="14">
        <f t="shared" si="15"/>
        <v>3.34</v>
      </c>
      <c r="D193" s="9">
        <f t="shared" si="3"/>
        <v>0</v>
      </c>
      <c r="E193" s="14">
        <f t="shared" si="4"/>
        <v>0</v>
      </c>
      <c r="F193" s="9">
        <f t="shared" ca="1" si="5"/>
        <v>0</v>
      </c>
      <c r="G193" s="9">
        <f t="shared" ca="1" si="0"/>
        <v>1</v>
      </c>
      <c r="H193" s="9" t="b">
        <f t="shared" ca="1" si="1"/>
        <v>0</v>
      </c>
      <c r="I193" s="14" t="str">
        <f t="shared" ca="1" si="16"/>
        <v/>
      </c>
      <c r="J193" s="14" t="str">
        <f t="shared" ca="1" si="17"/>
        <v/>
      </c>
      <c r="K193" s="14" t="str">
        <f t="shared" ca="1" si="18"/>
        <v/>
      </c>
      <c r="L193" s="15" t="b">
        <v>0</v>
      </c>
      <c r="M193" s="9" t="b">
        <f t="shared" ca="1" si="9"/>
        <v>0</v>
      </c>
      <c r="N193" s="1"/>
      <c r="O193" s="1"/>
      <c r="P193" s="1"/>
      <c r="Q193" s="1"/>
      <c r="R193" s="1"/>
      <c r="V193" s="1"/>
      <c r="W193" s="1"/>
      <c r="X193" s="1"/>
    </row>
    <row r="194" spans="2:24" ht="12.75" customHeight="1" x14ac:dyDescent="0.2">
      <c r="B194" s="14">
        <f t="shared" si="10"/>
        <v>169</v>
      </c>
      <c r="C194" s="14">
        <f t="shared" si="15"/>
        <v>3.36</v>
      </c>
      <c r="D194" s="9">
        <f t="shared" si="3"/>
        <v>0</v>
      </c>
      <c r="E194" s="14">
        <f t="shared" si="4"/>
        <v>0</v>
      </c>
      <c r="F194" s="9">
        <f t="shared" ca="1" si="5"/>
        <v>0</v>
      </c>
      <c r="G194" s="9">
        <f t="shared" ca="1" si="0"/>
        <v>1</v>
      </c>
      <c r="H194" s="9" t="b">
        <f t="shared" ca="1" si="1"/>
        <v>0</v>
      </c>
      <c r="I194" s="14" t="str">
        <f t="shared" ca="1" si="16"/>
        <v/>
      </c>
      <c r="J194" s="14" t="str">
        <f t="shared" ca="1" si="17"/>
        <v/>
      </c>
      <c r="K194" s="14" t="str">
        <f t="shared" ca="1" si="18"/>
        <v/>
      </c>
      <c r="L194" s="15" t="b">
        <v>0</v>
      </c>
      <c r="M194" s="9" t="b">
        <f t="shared" ca="1" si="9"/>
        <v>0</v>
      </c>
      <c r="N194" s="1"/>
      <c r="O194" s="1"/>
      <c r="P194" s="1"/>
      <c r="Q194" s="1"/>
      <c r="R194" s="1"/>
      <c r="V194" s="1"/>
      <c r="W194" s="1"/>
      <c r="X194" s="1"/>
    </row>
    <row r="195" spans="2:24" ht="12.75" customHeight="1" x14ac:dyDescent="0.2">
      <c r="B195" s="14">
        <f t="shared" si="10"/>
        <v>170</v>
      </c>
      <c r="C195" s="14">
        <f t="shared" si="15"/>
        <v>3.38</v>
      </c>
      <c r="D195" s="9">
        <f t="shared" si="3"/>
        <v>0</v>
      </c>
      <c r="E195" s="14">
        <f t="shared" si="4"/>
        <v>0</v>
      </c>
      <c r="F195" s="9">
        <f t="shared" ca="1" si="5"/>
        <v>0</v>
      </c>
      <c r="G195" s="9">
        <f t="shared" ca="1" si="0"/>
        <v>1</v>
      </c>
      <c r="H195" s="9" t="b">
        <f t="shared" ca="1" si="1"/>
        <v>0</v>
      </c>
      <c r="I195" s="14" t="str">
        <f t="shared" ca="1" si="16"/>
        <v/>
      </c>
      <c r="J195" s="14" t="str">
        <f t="shared" ca="1" si="17"/>
        <v/>
      </c>
      <c r="K195" s="14" t="str">
        <f t="shared" ca="1" si="18"/>
        <v/>
      </c>
      <c r="L195" s="15" t="b">
        <v>0</v>
      </c>
      <c r="M195" s="9" t="b">
        <f t="shared" ca="1" si="9"/>
        <v>0</v>
      </c>
      <c r="N195" s="1"/>
      <c r="O195" s="1"/>
      <c r="P195" s="1"/>
      <c r="Q195" s="1"/>
      <c r="R195" s="1"/>
      <c r="V195" s="1"/>
      <c r="W195" s="1"/>
      <c r="X195" s="1"/>
    </row>
    <row r="196" spans="2:24" ht="12.75" customHeight="1" x14ac:dyDescent="0.2">
      <c r="B196" s="14">
        <f t="shared" si="10"/>
        <v>171</v>
      </c>
      <c r="C196" s="14">
        <f t="shared" si="15"/>
        <v>3.4</v>
      </c>
      <c r="D196" s="9">
        <f t="shared" si="3"/>
        <v>0</v>
      </c>
      <c r="E196" s="14">
        <f t="shared" si="4"/>
        <v>0</v>
      </c>
      <c r="F196" s="9">
        <f t="shared" ca="1" si="5"/>
        <v>0</v>
      </c>
      <c r="G196" s="9">
        <f t="shared" ca="1" si="0"/>
        <v>1</v>
      </c>
      <c r="H196" s="9" t="b">
        <f t="shared" ca="1" si="1"/>
        <v>0</v>
      </c>
      <c r="I196" s="14" t="str">
        <f t="shared" ca="1" si="16"/>
        <v/>
      </c>
      <c r="J196" s="14" t="str">
        <f t="shared" ca="1" si="17"/>
        <v/>
      </c>
      <c r="K196" s="14" t="str">
        <f t="shared" ca="1" si="18"/>
        <v/>
      </c>
      <c r="L196" s="15" t="b">
        <v>0</v>
      </c>
      <c r="M196" s="9" t="b">
        <f t="shared" ca="1" si="9"/>
        <v>0</v>
      </c>
      <c r="N196" s="1"/>
      <c r="O196" s="1"/>
      <c r="P196" s="1"/>
      <c r="Q196" s="1"/>
      <c r="R196" s="1"/>
      <c r="V196" s="1"/>
      <c r="W196" s="1"/>
      <c r="X196" s="1"/>
    </row>
    <row r="197" spans="2:24" ht="12.75" customHeight="1" x14ac:dyDescent="0.2">
      <c r="B197" s="14">
        <f t="shared" si="10"/>
        <v>172</v>
      </c>
      <c r="C197" s="14">
        <f t="shared" si="15"/>
        <v>3.42</v>
      </c>
      <c r="D197" s="9">
        <f t="shared" si="3"/>
        <v>0</v>
      </c>
      <c r="E197" s="14">
        <f t="shared" si="4"/>
        <v>0</v>
      </c>
      <c r="F197" s="9">
        <f t="shared" ca="1" si="5"/>
        <v>0</v>
      </c>
      <c r="G197" s="9">
        <f t="shared" ca="1" si="0"/>
        <v>1</v>
      </c>
      <c r="H197" s="9" t="b">
        <f t="shared" ca="1" si="1"/>
        <v>0</v>
      </c>
      <c r="I197" s="14" t="str">
        <f t="shared" ca="1" si="16"/>
        <v/>
      </c>
      <c r="J197" s="14" t="str">
        <f t="shared" ca="1" si="17"/>
        <v/>
      </c>
      <c r="K197" s="14" t="str">
        <f t="shared" ca="1" si="18"/>
        <v/>
      </c>
      <c r="L197" s="15" t="b">
        <v>0</v>
      </c>
      <c r="M197" s="9" t="b">
        <f t="shared" ca="1" si="9"/>
        <v>0</v>
      </c>
      <c r="N197" s="1"/>
      <c r="O197" s="1"/>
      <c r="P197" s="1"/>
      <c r="Q197" s="1"/>
      <c r="R197" s="1"/>
      <c r="V197" s="1"/>
      <c r="W197" s="1"/>
      <c r="X197" s="1"/>
    </row>
    <row r="198" spans="2:24" ht="12.75" customHeight="1" x14ac:dyDescent="0.2">
      <c r="B198" s="14">
        <f t="shared" si="10"/>
        <v>173</v>
      </c>
      <c r="C198" s="14">
        <f t="shared" si="15"/>
        <v>3.44</v>
      </c>
      <c r="D198" s="9">
        <f t="shared" si="3"/>
        <v>0</v>
      </c>
      <c r="E198" s="14">
        <f t="shared" si="4"/>
        <v>0</v>
      </c>
      <c r="F198" s="9">
        <f t="shared" ca="1" si="5"/>
        <v>0</v>
      </c>
      <c r="G198" s="9">
        <f t="shared" ca="1" si="0"/>
        <v>1</v>
      </c>
      <c r="H198" s="9" t="b">
        <f t="shared" ca="1" si="1"/>
        <v>0</v>
      </c>
      <c r="I198" s="14" t="str">
        <f t="shared" ca="1" si="16"/>
        <v/>
      </c>
      <c r="J198" s="14" t="str">
        <f t="shared" ca="1" si="17"/>
        <v/>
      </c>
      <c r="K198" s="14" t="str">
        <f t="shared" ca="1" si="18"/>
        <v/>
      </c>
      <c r="L198" s="15" t="b">
        <v>0</v>
      </c>
      <c r="M198" s="9" t="b">
        <f t="shared" ca="1" si="9"/>
        <v>0</v>
      </c>
      <c r="N198" s="1"/>
      <c r="O198" s="1"/>
      <c r="P198" s="1"/>
      <c r="Q198" s="1"/>
      <c r="R198" s="1"/>
      <c r="V198" s="1"/>
      <c r="W198" s="1"/>
      <c r="X198" s="1"/>
    </row>
    <row r="199" spans="2:24" ht="12.75" customHeight="1" x14ac:dyDescent="0.2">
      <c r="B199" s="14">
        <f t="shared" si="10"/>
        <v>174</v>
      </c>
      <c r="C199" s="14">
        <f t="shared" si="15"/>
        <v>3.46</v>
      </c>
      <c r="D199" s="9">
        <f t="shared" si="3"/>
        <v>0</v>
      </c>
      <c r="E199" s="14">
        <f t="shared" si="4"/>
        <v>0</v>
      </c>
      <c r="F199" s="9">
        <f t="shared" ca="1" si="5"/>
        <v>0</v>
      </c>
      <c r="G199" s="9">
        <f t="shared" ca="1" si="0"/>
        <v>1</v>
      </c>
      <c r="H199" s="9" t="b">
        <f t="shared" ca="1" si="1"/>
        <v>0</v>
      </c>
      <c r="I199" s="14" t="str">
        <f t="shared" ca="1" si="16"/>
        <v/>
      </c>
      <c r="J199" s="14" t="str">
        <f t="shared" ca="1" si="17"/>
        <v/>
      </c>
      <c r="K199" s="14" t="str">
        <f t="shared" ca="1" si="18"/>
        <v/>
      </c>
      <c r="L199" s="15" t="b">
        <v>0</v>
      </c>
      <c r="M199" s="9" t="b">
        <f t="shared" ca="1" si="9"/>
        <v>0</v>
      </c>
      <c r="N199" s="1"/>
      <c r="O199" s="1"/>
      <c r="P199" s="1"/>
      <c r="Q199" s="1"/>
      <c r="R199" s="1"/>
      <c r="V199" s="1"/>
      <c r="W199" s="1"/>
      <c r="X199" s="1"/>
    </row>
    <row r="200" spans="2:24" ht="12.75" customHeight="1" x14ac:dyDescent="0.2">
      <c r="B200" s="14">
        <f t="shared" si="10"/>
        <v>175</v>
      </c>
      <c r="C200" s="14">
        <f t="shared" si="15"/>
        <v>3.48</v>
      </c>
      <c r="D200" s="9">
        <f t="shared" si="3"/>
        <v>0</v>
      </c>
      <c r="E200" s="14">
        <f t="shared" si="4"/>
        <v>0</v>
      </c>
      <c r="F200" s="9">
        <f t="shared" ca="1" si="5"/>
        <v>0</v>
      </c>
      <c r="G200" s="9">
        <f t="shared" ca="1" si="0"/>
        <v>1</v>
      </c>
      <c r="H200" s="9" t="b">
        <f t="shared" ca="1" si="1"/>
        <v>0</v>
      </c>
      <c r="I200" s="14" t="str">
        <f t="shared" ca="1" si="16"/>
        <v/>
      </c>
      <c r="J200" s="14" t="str">
        <f t="shared" ca="1" si="17"/>
        <v/>
      </c>
      <c r="K200" s="14" t="str">
        <f t="shared" ca="1" si="18"/>
        <v/>
      </c>
      <c r="L200" s="15" t="b">
        <v>0</v>
      </c>
      <c r="M200" s="9" t="b">
        <f t="shared" ca="1" si="9"/>
        <v>0</v>
      </c>
      <c r="N200" s="1"/>
      <c r="O200" s="1"/>
      <c r="P200" s="1"/>
      <c r="Q200" s="1"/>
      <c r="R200" s="1"/>
      <c r="V200" s="1"/>
      <c r="W200" s="1"/>
      <c r="X200" s="1"/>
    </row>
    <row r="201" spans="2:24" ht="12.75" customHeight="1" x14ac:dyDescent="0.2">
      <c r="B201" s="14">
        <f t="shared" si="10"/>
        <v>176</v>
      </c>
      <c r="C201" s="14">
        <f t="shared" si="15"/>
        <v>3.5</v>
      </c>
      <c r="D201" s="9">
        <f t="shared" si="3"/>
        <v>0</v>
      </c>
      <c r="E201" s="14">
        <f t="shared" si="4"/>
        <v>0</v>
      </c>
      <c r="F201" s="9">
        <f t="shared" ca="1" si="5"/>
        <v>0</v>
      </c>
      <c r="G201" s="9">
        <f t="shared" ca="1" si="0"/>
        <v>1</v>
      </c>
      <c r="H201" s="9" t="b">
        <f t="shared" ca="1" si="1"/>
        <v>0</v>
      </c>
      <c r="I201" s="14" t="str">
        <f t="shared" ca="1" si="16"/>
        <v/>
      </c>
      <c r="J201" s="14" t="str">
        <f t="shared" ca="1" si="17"/>
        <v/>
      </c>
      <c r="K201" s="14" t="str">
        <f t="shared" ca="1" si="18"/>
        <v/>
      </c>
      <c r="L201" s="15" t="b">
        <v>0</v>
      </c>
      <c r="M201" s="9" t="b">
        <f t="shared" ca="1" si="9"/>
        <v>0</v>
      </c>
      <c r="N201" s="1"/>
      <c r="O201" s="1"/>
      <c r="P201" s="1"/>
      <c r="Q201" s="1"/>
      <c r="R201" s="1"/>
      <c r="V201" s="1"/>
      <c r="W201" s="1"/>
      <c r="X201" s="1"/>
    </row>
    <row r="202" spans="2:24" ht="12.75" customHeight="1" x14ac:dyDescent="0.2">
      <c r="B202" s="14">
        <f t="shared" si="10"/>
        <v>177</v>
      </c>
      <c r="C202" s="14">
        <f t="shared" si="15"/>
        <v>3.52</v>
      </c>
      <c r="D202" s="9">
        <f t="shared" si="3"/>
        <v>0</v>
      </c>
      <c r="E202" s="14">
        <f t="shared" si="4"/>
        <v>0</v>
      </c>
      <c r="F202" s="9">
        <f t="shared" ca="1" si="5"/>
        <v>0</v>
      </c>
      <c r="G202" s="9">
        <f t="shared" ca="1" si="0"/>
        <v>1</v>
      </c>
      <c r="H202" s="9" t="b">
        <f t="shared" ca="1" si="1"/>
        <v>0</v>
      </c>
      <c r="I202" s="14" t="str">
        <f t="shared" ca="1" si="16"/>
        <v/>
      </c>
      <c r="J202" s="14" t="str">
        <f t="shared" ca="1" si="17"/>
        <v/>
      </c>
      <c r="K202" s="14" t="str">
        <f t="shared" ca="1" si="18"/>
        <v/>
      </c>
      <c r="L202" s="15" t="b">
        <v>0</v>
      </c>
      <c r="M202" s="9" t="b">
        <f t="shared" ca="1" si="9"/>
        <v>0</v>
      </c>
      <c r="N202" s="1"/>
      <c r="O202" s="1"/>
      <c r="P202" s="1"/>
      <c r="Q202" s="1"/>
      <c r="R202" s="1"/>
      <c r="V202" s="1"/>
      <c r="W202" s="1"/>
      <c r="X202" s="1"/>
    </row>
    <row r="203" spans="2:24" ht="12.75" customHeight="1" x14ac:dyDescent="0.2">
      <c r="B203" s="14">
        <f t="shared" si="10"/>
        <v>178</v>
      </c>
      <c r="C203" s="14">
        <f t="shared" si="15"/>
        <v>3.54</v>
      </c>
      <c r="D203" s="9">
        <f t="shared" si="3"/>
        <v>0</v>
      </c>
      <c r="E203" s="14">
        <f t="shared" si="4"/>
        <v>0</v>
      </c>
      <c r="F203" s="9">
        <f t="shared" ca="1" si="5"/>
        <v>0</v>
      </c>
      <c r="G203" s="9">
        <f t="shared" ca="1" si="0"/>
        <v>1</v>
      </c>
      <c r="H203" s="9" t="b">
        <f t="shared" ca="1" si="1"/>
        <v>0</v>
      </c>
      <c r="I203" s="14" t="str">
        <f t="shared" ca="1" si="16"/>
        <v/>
      </c>
      <c r="J203" s="14" t="str">
        <f t="shared" ca="1" si="17"/>
        <v/>
      </c>
      <c r="K203" s="14" t="str">
        <f t="shared" ca="1" si="18"/>
        <v/>
      </c>
      <c r="L203" s="15" t="b">
        <v>0</v>
      </c>
      <c r="M203" s="9" t="b">
        <f t="shared" ca="1" si="9"/>
        <v>0</v>
      </c>
      <c r="N203" s="1"/>
      <c r="O203" s="1"/>
      <c r="P203" s="1"/>
      <c r="Q203" s="1"/>
      <c r="R203" s="1"/>
      <c r="V203" s="1"/>
      <c r="W203" s="1"/>
      <c r="X203" s="1"/>
    </row>
    <row r="204" spans="2:24" ht="12.75" customHeight="1" x14ac:dyDescent="0.2">
      <c r="B204" s="14">
        <f t="shared" si="10"/>
        <v>179</v>
      </c>
      <c r="C204" s="14">
        <f t="shared" si="15"/>
        <v>3.56</v>
      </c>
      <c r="D204" s="9">
        <f t="shared" si="3"/>
        <v>0</v>
      </c>
      <c r="E204" s="14">
        <f t="shared" si="4"/>
        <v>0</v>
      </c>
      <c r="F204" s="9">
        <f t="shared" ca="1" si="5"/>
        <v>0</v>
      </c>
      <c r="G204" s="9">
        <f t="shared" ca="1" si="0"/>
        <v>1</v>
      </c>
      <c r="H204" s="9" t="b">
        <f t="shared" ca="1" si="1"/>
        <v>0</v>
      </c>
      <c r="I204" s="14" t="str">
        <f t="shared" ca="1" si="16"/>
        <v/>
      </c>
      <c r="J204" s="14" t="str">
        <f t="shared" ca="1" si="17"/>
        <v/>
      </c>
      <c r="K204" s="14" t="str">
        <f t="shared" ca="1" si="18"/>
        <v/>
      </c>
      <c r="L204" s="15" t="b">
        <v>0</v>
      </c>
      <c r="M204" s="9" t="b">
        <f t="shared" ca="1" si="9"/>
        <v>0</v>
      </c>
      <c r="N204" s="1"/>
      <c r="O204" s="1"/>
      <c r="P204" s="1"/>
      <c r="Q204" s="1"/>
      <c r="R204" s="1"/>
      <c r="V204" s="1"/>
      <c r="W204" s="1"/>
      <c r="X204" s="1"/>
    </row>
    <row r="205" spans="2:24" ht="12.75" customHeight="1" x14ac:dyDescent="0.2">
      <c r="B205" s="14">
        <f t="shared" si="10"/>
        <v>180</v>
      </c>
      <c r="C205" s="14">
        <f t="shared" si="15"/>
        <v>3.58</v>
      </c>
      <c r="D205" s="9">
        <f t="shared" si="3"/>
        <v>0</v>
      </c>
      <c r="E205" s="14">
        <f t="shared" si="4"/>
        <v>0</v>
      </c>
      <c r="F205" s="9">
        <f t="shared" ca="1" si="5"/>
        <v>0</v>
      </c>
      <c r="G205" s="9">
        <f t="shared" ca="1" si="0"/>
        <v>1</v>
      </c>
      <c r="H205" s="9" t="b">
        <f t="shared" ca="1" si="1"/>
        <v>0</v>
      </c>
      <c r="I205" s="14" t="str">
        <f t="shared" ca="1" si="16"/>
        <v/>
      </c>
      <c r="J205" s="14" t="str">
        <f t="shared" ca="1" si="17"/>
        <v/>
      </c>
      <c r="K205" s="14" t="str">
        <f t="shared" ca="1" si="18"/>
        <v/>
      </c>
      <c r="L205" s="15" t="b">
        <v>0</v>
      </c>
      <c r="M205" s="9" t="b">
        <f t="shared" ca="1" si="9"/>
        <v>0</v>
      </c>
      <c r="N205" s="1"/>
      <c r="O205" s="1"/>
      <c r="P205" s="1"/>
      <c r="Q205" s="1"/>
      <c r="R205" s="1"/>
      <c r="V205" s="1"/>
      <c r="W205" s="1"/>
      <c r="X205" s="1"/>
    </row>
    <row r="206" spans="2:24" ht="12.75" customHeight="1" x14ac:dyDescent="0.2">
      <c r="B206" s="14">
        <f t="shared" si="10"/>
        <v>181</v>
      </c>
      <c r="C206" s="14">
        <f t="shared" si="15"/>
        <v>3.6</v>
      </c>
      <c r="D206" s="9">
        <f t="shared" si="3"/>
        <v>0</v>
      </c>
      <c r="E206" s="14">
        <f t="shared" si="4"/>
        <v>0</v>
      </c>
      <c r="F206" s="9">
        <f t="shared" ca="1" si="5"/>
        <v>0</v>
      </c>
      <c r="G206" s="9">
        <f t="shared" ca="1" si="0"/>
        <v>1</v>
      </c>
      <c r="H206" s="9" t="b">
        <f t="shared" ca="1" si="1"/>
        <v>0</v>
      </c>
      <c r="I206" s="14" t="str">
        <f t="shared" ca="1" si="16"/>
        <v/>
      </c>
      <c r="J206" s="14" t="str">
        <f t="shared" ca="1" si="17"/>
        <v/>
      </c>
      <c r="K206" s="14" t="str">
        <f t="shared" ca="1" si="18"/>
        <v/>
      </c>
      <c r="L206" s="15" t="b">
        <v>0</v>
      </c>
      <c r="M206" s="9" t="b">
        <f t="shared" ca="1" si="9"/>
        <v>0</v>
      </c>
      <c r="N206" s="1"/>
      <c r="O206" s="1"/>
      <c r="P206" s="1"/>
      <c r="Q206" s="1"/>
      <c r="R206" s="1"/>
      <c r="V206" s="1"/>
      <c r="W206" s="1"/>
      <c r="X206" s="1"/>
    </row>
    <row r="207" spans="2:24" ht="12.75" customHeight="1" x14ac:dyDescent="0.2">
      <c r="B207" s="14">
        <f t="shared" si="10"/>
        <v>182</v>
      </c>
      <c r="C207" s="14">
        <f t="shared" si="15"/>
        <v>3.62</v>
      </c>
      <c r="D207" s="9">
        <f t="shared" si="3"/>
        <v>0</v>
      </c>
      <c r="E207" s="14">
        <f t="shared" si="4"/>
        <v>0</v>
      </c>
      <c r="F207" s="9">
        <f t="shared" ca="1" si="5"/>
        <v>0</v>
      </c>
      <c r="G207" s="9">
        <f t="shared" ca="1" si="0"/>
        <v>1</v>
      </c>
      <c r="H207" s="9" t="b">
        <f t="shared" ca="1" si="1"/>
        <v>0</v>
      </c>
      <c r="I207" s="14" t="str">
        <f t="shared" ca="1" si="16"/>
        <v/>
      </c>
      <c r="J207" s="14" t="str">
        <f t="shared" ca="1" si="17"/>
        <v/>
      </c>
      <c r="K207" s="14" t="str">
        <f t="shared" ca="1" si="18"/>
        <v/>
      </c>
      <c r="L207" s="15" t="b">
        <v>0</v>
      </c>
      <c r="M207" s="9" t="b">
        <f t="shared" ca="1" si="9"/>
        <v>0</v>
      </c>
      <c r="N207" s="1"/>
      <c r="O207" s="1"/>
      <c r="P207" s="1"/>
      <c r="Q207" s="1"/>
      <c r="R207" s="1"/>
      <c r="V207" s="1"/>
      <c r="W207" s="1"/>
      <c r="X207" s="1"/>
    </row>
    <row r="208" spans="2:24" ht="12.75" customHeight="1" x14ac:dyDescent="0.2">
      <c r="B208" s="14">
        <f t="shared" si="10"/>
        <v>183</v>
      </c>
      <c r="C208" s="14">
        <f t="shared" si="15"/>
        <v>3.64</v>
      </c>
      <c r="D208" s="9">
        <f t="shared" si="3"/>
        <v>0</v>
      </c>
      <c r="E208" s="14">
        <f t="shared" si="4"/>
        <v>0</v>
      </c>
      <c r="F208" s="9">
        <f t="shared" ca="1" si="5"/>
        <v>0</v>
      </c>
      <c r="G208" s="9">
        <f t="shared" ca="1" si="0"/>
        <v>1</v>
      </c>
      <c r="H208" s="9" t="b">
        <f t="shared" ca="1" si="1"/>
        <v>0</v>
      </c>
      <c r="I208" s="14" t="str">
        <f t="shared" ca="1" si="16"/>
        <v/>
      </c>
      <c r="J208" s="14" t="str">
        <f t="shared" ca="1" si="17"/>
        <v/>
      </c>
      <c r="K208" s="14" t="str">
        <f t="shared" ca="1" si="18"/>
        <v/>
      </c>
      <c r="L208" s="15" t="b">
        <v>0</v>
      </c>
      <c r="M208" s="9" t="b">
        <f t="shared" ca="1" si="9"/>
        <v>0</v>
      </c>
      <c r="N208" s="1"/>
      <c r="O208" s="1"/>
      <c r="P208" s="1"/>
      <c r="Q208" s="1"/>
      <c r="R208" s="1"/>
      <c r="V208" s="1"/>
      <c r="W208" s="1"/>
      <c r="X208" s="1"/>
    </row>
    <row r="209" spans="2:24" ht="12.75" customHeight="1" x14ac:dyDescent="0.2">
      <c r="B209" s="14">
        <f t="shared" si="10"/>
        <v>184</v>
      </c>
      <c r="C209" s="14">
        <f t="shared" si="15"/>
        <v>3.66</v>
      </c>
      <c r="D209" s="9">
        <f t="shared" si="3"/>
        <v>0</v>
      </c>
      <c r="E209" s="14">
        <f t="shared" si="4"/>
        <v>0</v>
      </c>
      <c r="F209" s="9">
        <f t="shared" ca="1" si="5"/>
        <v>0</v>
      </c>
      <c r="G209" s="9">
        <f t="shared" ca="1" si="0"/>
        <v>1</v>
      </c>
      <c r="H209" s="9" t="b">
        <f t="shared" ca="1" si="1"/>
        <v>0</v>
      </c>
      <c r="I209" s="14" t="str">
        <f t="shared" ca="1" si="16"/>
        <v/>
      </c>
      <c r="J209" s="14" t="str">
        <f t="shared" ca="1" si="17"/>
        <v/>
      </c>
      <c r="K209" s="14" t="str">
        <f t="shared" ca="1" si="18"/>
        <v/>
      </c>
      <c r="L209" s="15" t="b">
        <v>0</v>
      </c>
      <c r="M209" s="9" t="b">
        <f t="shared" ca="1" si="9"/>
        <v>0</v>
      </c>
      <c r="N209" s="1"/>
      <c r="O209" s="1"/>
      <c r="P209" s="1"/>
      <c r="Q209" s="1"/>
      <c r="R209" s="1"/>
      <c r="V209" s="1"/>
      <c r="W209" s="1"/>
      <c r="X209" s="1"/>
    </row>
    <row r="210" spans="2:24" ht="12.75" customHeight="1" x14ac:dyDescent="0.2">
      <c r="B210" s="14">
        <f t="shared" si="10"/>
        <v>185</v>
      </c>
      <c r="C210" s="14">
        <f t="shared" si="15"/>
        <v>3.68</v>
      </c>
      <c r="D210" s="9">
        <f t="shared" si="3"/>
        <v>0</v>
      </c>
      <c r="E210" s="14">
        <f t="shared" si="4"/>
        <v>0</v>
      </c>
      <c r="F210" s="9">
        <f t="shared" ca="1" si="5"/>
        <v>0</v>
      </c>
      <c r="G210" s="9">
        <f t="shared" ca="1" si="0"/>
        <v>1</v>
      </c>
      <c r="H210" s="9" t="b">
        <f t="shared" ca="1" si="1"/>
        <v>0</v>
      </c>
      <c r="I210" s="14" t="str">
        <f t="shared" ca="1" si="16"/>
        <v/>
      </c>
      <c r="J210" s="14" t="str">
        <f t="shared" ca="1" si="17"/>
        <v/>
      </c>
      <c r="K210" s="14" t="str">
        <f t="shared" ca="1" si="18"/>
        <v/>
      </c>
      <c r="L210" s="15" t="b">
        <v>0</v>
      </c>
      <c r="M210" s="9" t="b">
        <f t="shared" ca="1" si="9"/>
        <v>0</v>
      </c>
      <c r="N210" s="1"/>
      <c r="O210" s="1"/>
      <c r="P210" s="1"/>
      <c r="Q210" s="1"/>
      <c r="R210" s="1"/>
      <c r="V210" s="1"/>
      <c r="W210" s="1"/>
      <c r="X210" s="1"/>
    </row>
    <row r="211" spans="2:24" ht="12.75" customHeight="1" x14ac:dyDescent="0.2">
      <c r="B211" s="14">
        <f t="shared" si="10"/>
        <v>186</v>
      </c>
      <c r="C211" s="14">
        <f t="shared" si="15"/>
        <v>3.7</v>
      </c>
      <c r="D211" s="9">
        <f t="shared" si="3"/>
        <v>0</v>
      </c>
      <c r="E211" s="14">
        <f t="shared" si="4"/>
        <v>0</v>
      </c>
      <c r="F211" s="9">
        <f t="shared" ca="1" si="5"/>
        <v>0</v>
      </c>
      <c r="G211" s="9">
        <f t="shared" ca="1" si="0"/>
        <v>1</v>
      </c>
      <c r="H211" s="9" t="b">
        <f t="shared" ca="1" si="1"/>
        <v>0</v>
      </c>
      <c r="I211" s="9" t="str">
        <f t="shared" ca="1" si="16"/>
        <v/>
      </c>
      <c r="J211" s="9" t="str">
        <f t="shared" ca="1" si="17"/>
        <v/>
      </c>
      <c r="K211" s="9" t="str">
        <f t="shared" ca="1" si="18"/>
        <v/>
      </c>
      <c r="L211" s="15" t="b">
        <v>0</v>
      </c>
      <c r="M211" s="9" t="b">
        <f t="shared" ca="1" si="9"/>
        <v>0</v>
      </c>
      <c r="N211" s="1"/>
      <c r="O211" s="1"/>
      <c r="P211" s="1"/>
      <c r="Q211" s="1"/>
      <c r="R211" s="1"/>
      <c r="V211" s="1"/>
      <c r="W211" s="1"/>
      <c r="X211" s="1"/>
    </row>
    <row r="212" spans="2:24" ht="12.75" customHeight="1" x14ac:dyDescent="0.2">
      <c r="B212" s="14">
        <f t="shared" si="10"/>
        <v>187</v>
      </c>
      <c r="C212" s="14">
        <f t="shared" si="15"/>
        <v>3.72</v>
      </c>
      <c r="D212" s="9">
        <f t="shared" si="3"/>
        <v>0</v>
      </c>
      <c r="E212" s="14">
        <f t="shared" si="4"/>
        <v>0</v>
      </c>
      <c r="F212" s="9">
        <f t="shared" ca="1" si="5"/>
        <v>0</v>
      </c>
      <c r="G212" s="9">
        <f t="shared" ca="1" si="0"/>
        <v>1</v>
      </c>
      <c r="H212" s="9" t="b">
        <f t="shared" ca="1" si="1"/>
        <v>0</v>
      </c>
      <c r="I212" s="9" t="str">
        <f t="shared" ca="1" si="16"/>
        <v/>
      </c>
      <c r="J212" s="9" t="str">
        <f t="shared" ca="1" si="17"/>
        <v/>
      </c>
      <c r="K212" s="9" t="str">
        <f t="shared" ca="1" si="18"/>
        <v/>
      </c>
      <c r="L212" s="15" t="b">
        <v>0</v>
      </c>
      <c r="M212" s="9" t="b">
        <f t="shared" ca="1" si="9"/>
        <v>0</v>
      </c>
      <c r="N212" s="1"/>
      <c r="O212" s="1"/>
      <c r="P212" s="1"/>
      <c r="Q212" s="1"/>
      <c r="R212" s="1"/>
      <c r="V212" s="1"/>
      <c r="W212" s="1"/>
      <c r="X212" s="1"/>
    </row>
    <row r="213" spans="2:24" ht="12.75" customHeight="1" x14ac:dyDescent="0.2">
      <c r="B213" s="14">
        <f t="shared" si="10"/>
        <v>188</v>
      </c>
      <c r="C213" s="14">
        <f t="shared" si="15"/>
        <v>3.74</v>
      </c>
      <c r="D213" s="9">
        <f t="shared" si="3"/>
        <v>0</v>
      </c>
      <c r="E213" s="14">
        <f t="shared" si="4"/>
        <v>0</v>
      </c>
      <c r="F213" s="9">
        <f t="shared" ca="1" si="5"/>
        <v>0</v>
      </c>
      <c r="G213" s="9">
        <f t="shared" ca="1" si="0"/>
        <v>1</v>
      </c>
      <c r="H213" s="9" t="b">
        <f t="shared" ca="1" si="1"/>
        <v>0</v>
      </c>
      <c r="I213" s="9" t="str">
        <f t="shared" ca="1" si="16"/>
        <v/>
      </c>
      <c r="J213" s="9" t="str">
        <f t="shared" ca="1" si="17"/>
        <v/>
      </c>
      <c r="K213" s="9" t="str">
        <f t="shared" ca="1" si="18"/>
        <v/>
      </c>
      <c r="L213" s="15" t="b">
        <v>0</v>
      </c>
      <c r="M213" s="9" t="b">
        <f t="shared" ca="1" si="9"/>
        <v>0</v>
      </c>
      <c r="N213" s="1"/>
      <c r="O213" s="1"/>
      <c r="P213" s="1"/>
      <c r="Q213" s="1"/>
      <c r="R213" s="1"/>
      <c r="V213" s="1"/>
      <c r="W213" s="1"/>
      <c r="X213" s="1"/>
    </row>
    <row r="214" spans="2:24" ht="12.75" customHeight="1" x14ac:dyDescent="0.2">
      <c r="B214" s="14">
        <f t="shared" si="10"/>
        <v>189</v>
      </c>
      <c r="C214" s="14">
        <f t="shared" si="15"/>
        <v>3.76</v>
      </c>
      <c r="D214" s="9">
        <f t="shared" si="3"/>
        <v>0</v>
      </c>
      <c r="E214" s="14">
        <f t="shared" si="4"/>
        <v>0</v>
      </c>
      <c r="F214" s="9">
        <f t="shared" ca="1" si="5"/>
        <v>0</v>
      </c>
      <c r="G214" s="9">
        <f t="shared" ca="1" si="0"/>
        <v>1</v>
      </c>
      <c r="H214" s="9" t="b">
        <f t="shared" ca="1" si="1"/>
        <v>0</v>
      </c>
      <c r="I214" s="9" t="str">
        <f t="shared" ca="1" si="16"/>
        <v/>
      </c>
      <c r="J214" s="9" t="str">
        <f t="shared" ca="1" si="17"/>
        <v/>
      </c>
      <c r="K214" s="9" t="str">
        <f t="shared" ca="1" si="18"/>
        <v/>
      </c>
      <c r="L214" s="15" t="b">
        <v>0</v>
      </c>
      <c r="M214" s="9" t="b">
        <f t="shared" ca="1" si="9"/>
        <v>0</v>
      </c>
      <c r="N214" s="1"/>
      <c r="O214" s="1"/>
      <c r="P214" s="1"/>
      <c r="Q214" s="1"/>
      <c r="R214" s="1"/>
      <c r="V214" s="1"/>
      <c r="W214" s="1"/>
      <c r="X214" s="1"/>
    </row>
    <row r="215" spans="2:24" ht="12.75" customHeight="1" x14ac:dyDescent="0.2">
      <c r="B215" s="14">
        <f t="shared" si="10"/>
        <v>190</v>
      </c>
      <c r="C215" s="14">
        <f t="shared" si="15"/>
        <v>3.78</v>
      </c>
      <c r="D215" s="9">
        <f t="shared" si="3"/>
        <v>0</v>
      </c>
      <c r="E215" s="14">
        <f t="shared" si="4"/>
        <v>0</v>
      </c>
      <c r="F215" s="9">
        <f t="shared" ca="1" si="5"/>
        <v>0</v>
      </c>
      <c r="G215" s="9">
        <f t="shared" ca="1" si="0"/>
        <v>1</v>
      </c>
      <c r="H215" s="9" t="b">
        <f t="shared" ca="1" si="1"/>
        <v>0</v>
      </c>
      <c r="I215" s="9" t="str">
        <f t="shared" ca="1" si="16"/>
        <v/>
      </c>
      <c r="J215" s="9" t="str">
        <f t="shared" ca="1" si="17"/>
        <v/>
      </c>
      <c r="K215" s="9" t="str">
        <f t="shared" ca="1" si="18"/>
        <v/>
      </c>
      <c r="L215" s="15" t="b">
        <v>0</v>
      </c>
      <c r="M215" s="9" t="b">
        <f t="shared" ca="1" si="9"/>
        <v>0</v>
      </c>
      <c r="N215" s="1"/>
      <c r="O215" s="1"/>
      <c r="P215" s="1"/>
      <c r="Q215" s="1"/>
      <c r="R215" s="1"/>
      <c r="V215" s="1"/>
      <c r="W215" s="1"/>
      <c r="X215" s="1"/>
    </row>
    <row r="216" spans="2:24" ht="12.75" customHeight="1" x14ac:dyDescent="0.2">
      <c r="B216" s="14">
        <f t="shared" si="10"/>
        <v>191</v>
      </c>
      <c r="C216" s="14">
        <f t="shared" si="15"/>
        <v>3.8</v>
      </c>
      <c r="D216" s="9">
        <f t="shared" si="3"/>
        <v>0</v>
      </c>
      <c r="E216" s="14">
        <f t="shared" si="4"/>
        <v>0</v>
      </c>
      <c r="F216" s="9">
        <f t="shared" ca="1" si="5"/>
        <v>0</v>
      </c>
      <c r="G216" s="9">
        <f t="shared" ca="1" si="0"/>
        <v>1</v>
      </c>
      <c r="H216" s="9" t="b">
        <f t="shared" ca="1" si="1"/>
        <v>0</v>
      </c>
      <c r="I216" s="9" t="str">
        <f t="shared" ca="1" si="16"/>
        <v/>
      </c>
      <c r="J216" s="9" t="str">
        <f t="shared" ca="1" si="17"/>
        <v/>
      </c>
      <c r="K216" s="9" t="str">
        <f t="shared" ca="1" si="18"/>
        <v/>
      </c>
      <c r="L216" s="15" t="b">
        <v>0</v>
      </c>
      <c r="M216" s="9" t="b">
        <f t="shared" ca="1" si="9"/>
        <v>0</v>
      </c>
      <c r="N216" s="1"/>
      <c r="O216" s="1"/>
      <c r="P216" s="1"/>
      <c r="Q216" s="1"/>
      <c r="R216" s="1"/>
      <c r="V216" s="1"/>
      <c r="W216" s="1"/>
      <c r="X216" s="1"/>
    </row>
    <row r="217" spans="2:24" ht="12.75" customHeight="1" x14ac:dyDescent="0.2">
      <c r="B217" s="14">
        <f t="shared" si="10"/>
        <v>192</v>
      </c>
      <c r="C217" s="14">
        <f t="shared" si="15"/>
        <v>3.82</v>
      </c>
      <c r="D217" s="9">
        <f t="shared" si="3"/>
        <v>0</v>
      </c>
      <c r="E217" s="14">
        <f t="shared" si="4"/>
        <v>0</v>
      </c>
      <c r="F217" s="9">
        <f t="shared" ca="1" si="5"/>
        <v>0</v>
      </c>
      <c r="G217" s="9">
        <f t="shared" ca="1" si="0"/>
        <v>1</v>
      </c>
      <c r="H217" s="9" t="b">
        <f t="shared" ca="1" si="1"/>
        <v>0</v>
      </c>
      <c r="I217" s="9" t="str">
        <f t="shared" ca="1" si="16"/>
        <v/>
      </c>
      <c r="J217" s="9" t="str">
        <f t="shared" ca="1" si="17"/>
        <v/>
      </c>
      <c r="K217" s="9" t="str">
        <f t="shared" ca="1" si="18"/>
        <v/>
      </c>
      <c r="L217" s="15" t="b">
        <v>0</v>
      </c>
      <c r="M217" s="9" t="b">
        <f t="shared" ca="1" si="9"/>
        <v>0</v>
      </c>
      <c r="N217" s="1"/>
      <c r="O217" s="1"/>
      <c r="P217" s="1"/>
      <c r="Q217" s="1"/>
      <c r="R217" s="1"/>
      <c r="V217" s="1"/>
      <c r="W217" s="1"/>
      <c r="X217" s="1"/>
    </row>
    <row r="218" spans="2:24" ht="12.75" customHeight="1" x14ac:dyDescent="0.2">
      <c r="B218" s="14">
        <f t="shared" si="10"/>
        <v>193</v>
      </c>
      <c r="C218" s="14">
        <f t="shared" si="15"/>
        <v>3.84</v>
      </c>
      <c r="D218" s="9">
        <f t="shared" si="3"/>
        <v>0</v>
      </c>
      <c r="E218" s="14">
        <f t="shared" si="4"/>
        <v>0</v>
      </c>
      <c r="F218" s="9">
        <f t="shared" ca="1" si="5"/>
        <v>0</v>
      </c>
      <c r="G218" s="9">
        <f t="shared" ca="1" si="0"/>
        <v>1</v>
      </c>
      <c r="H218" s="9" t="b">
        <f t="shared" ca="1" si="1"/>
        <v>0</v>
      </c>
      <c r="I218" s="9" t="str">
        <f t="shared" ca="1" si="16"/>
        <v/>
      </c>
      <c r="J218" s="9" t="str">
        <f t="shared" ca="1" si="17"/>
        <v/>
      </c>
      <c r="K218" s="9" t="str">
        <f t="shared" ca="1" si="18"/>
        <v/>
      </c>
      <c r="L218" s="15" t="b">
        <v>0</v>
      </c>
      <c r="M218" s="9" t="b">
        <f t="shared" ca="1" si="9"/>
        <v>0</v>
      </c>
      <c r="N218" s="1"/>
      <c r="O218" s="1"/>
      <c r="P218" s="1"/>
      <c r="Q218" s="1"/>
      <c r="R218" s="1"/>
      <c r="V218" s="1"/>
      <c r="W218" s="1"/>
      <c r="X218" s="1"/>
    </row>
    <row r="219" spans="2:24" ht="12.75" customHeight="1" x14ac:dyDescent="0.2">
      <c r="B219" s="14">
        <f t="shared" si="10"/>
        <v>194</v>
      </c>
      <c r="C219" s="14">
        <f t="shared" ref="C219:C282" si="19">((B219-1)*itp)/1000</f>
        <v>3.86</v>
      </c>
      <c r="D219" s="9">
        <f t="shared" si="3"/>
        <v>0</v>
      </c>
      <c r="E219" s="14">
        <f t="shared" si="4"/>
        <v>0</v>
      </c>
      <c r="F219" s="9">
        <f t="shared" ca="1" si="5"/>
        <v>0</v>
      </c>
      <c r="G219" s="9">
        <f t="shared" ca="1" si="0"/>
        <v>1</v>
      </c>
      <c r="H219" s="9" t="b">
        <f t="shared" ca="1" si="1"/>
        <v>0</v>
      </c>
      <c r="I219" s="9" t="str">
        <f t="shared" ref="I219:I282" ca="1" si="20">IF(H219,   ((E219+F219)/(1+$C$10))*Vprog,  "")</f>
        <v/>
      </c>
      <c r="J219" s="9" t="str">
        <f t="shared" ref="J219:J282" ca="1" si="21">IF(H219,  ((((I219+I218)/2)*itp)/1000)+J218,"")</f>
        <v/>
      </c>
      <c r="K219" s="9" t="str">
        <f t="shared" ref="K219:K282" ca="1" si="22">IF(H219,     (I219-I218)/(itp/1000),     "")</f>
        <v/>
      </c>
      <c r="L219" s="15" t="b">
        <v>0</v>
      </c>
      <c r="M219" s="9" t="b">
        <f t="shared" ca="1" si="9"/>
        <v>0</v>
      </c>
      <c r="N219" s="1"/>
      <c r="O219" s="1"/>
      <c r="P219" s="1"/>
      <c r="Q219" s="1"/>
      <c r="R219" s="1"/>
      <c r="V219" s="1"/>
      <c r="W219" s="1"/>
      <c r="X219" s="1"/>
    </row>
    <row r="220" spans="2:24" ht="12.75" customHeight="1" x14ac:dyDescent="0.2">
      <c r="B220" s="14">
        <f t="shared" si="10"/>
        <v>195</v>
      </c>
      <c r="C220" s="14">
        <f t="shared" si="19"/>
        <v>3.88</v>
      </c>
      <c r="D220" s="9">
        <f t="shared" si="3"/>
        <v>0</v>
      </c>
      <c r="E220" s="14">
        <f t="shared" si="4"/>
        <v>0</v>
      </c>
      <c r="F220" s="9">
        <f t="shared" ca="1" si="5"/>
        <v>0</v>
      </c>
      <c r="G220" s="9">
        <f t="shared" ca="1" si="0"/>
        <v>1</v>
      </c>
      <c r="H220" s="9" t="b">
        <f t="shared" ca="1" si="1"/>
        <v>0</v>
      </c>
      <c r="I220" s="9" t="str">
        <f t="shared" ca="1" si="20"/>
        <v/>
      </c>
      <c r="J220" s="9" t="str">
        <f t="shared" ca="1" si="21"/>
        <v/>
      </c>
      <c r="K220" s="9" t="str">
        <f t="shared" ca="1" si="22"/>
        <v/>
      </c>
      <c r="L220" s="15" t="b">
        <v>0</v>
      </c>
      <c r="M220" s="9" t="b">
        <f t="shared" ca="1" si="9"/>
        <v>0</v>
      </c>
      <c r="N220" s="1"/>
      <c r="O220" s="1"/>
      <c r="P220" s="1"/>
      <c r="Q220" s="1"/>
      <c r="R220" s="1"/>
      <c r="V220" s="1"/>
      <c r="W220" s="1"/>
      <c r="X220" s="1"/>
    </row>
    <row r="221" spans="2:24" ht="12.75" customHeight="1" x14ac:dyDescent="0.2">
      <c r="B221" s="14">
        <f t="shared" si="10"/>
        <v>196</v>
      </c>
      <c r="C221" s="14">
        <f t="shared" si="19"/>
        <v>3.9</v>
      </c>
      <c r="D221" s="9">
        <f t="shared" si="3"/>
        <v>0</v>
      </c>
      <c r="E221" s="14">
        <f t="shared" si="4"/>
        <v>0</v>
      </c>
      <c r="F221" s="9">
        <f t="shared" ca="1" si="5"/>
        <v>0</v>
      </c>
      <c r="G221" s="9">
        <f t="shared" ca="1" si="0"/>
        <v>1</v>
      </c>
      <c r="H221" s="9" t="b">
        <f t="shared" ca="1" si="1"/>
        <v>0</v>
      </c>
      <c r="I221" s="9" t="str">
        <f t="shared" ca="1" si="20"/>
        <v/>
      </c>
      <c r="J221" s="9" t="str">
        <f t="shared" ca="1" si="21"/>
        <v/>
      </c>
      <c r="K221" s="9" t="str">
        <f t="shared" ca="1" si="22"/>
        <v/>
      </c>
      <c r="L221" s="15" t="b">
        <v>0</v>
      </c>
      <c r="M221" s="9" t="b">
        <f t="shared" ca="1" si="9"/>
        <v>0</v>
      </c>
      <c r="N221" s="1"/>
      <c r="O221" s="1"/>
      <c r="P221" s="1"/>
      <c r="Q221" s="1"/>
      <c r="R221" s="1"/>
      <c r="V221" s="1"/>
      <c r="W221" s="1"/>
      <c r="X221" s="1"/>
    </row>
    <row r="222" spans="2:24" ht="12.75" customHeight="1" x14ac:dyDescent="0.2">
      <c r="B222" s="14">
        <f t="shared" si="10"/>
        <v>197</v>
      </c>
      <c r="C222" s="14">
        <f t="shared" si="19"/>
        <v>3.92</v>
      </c>
      <c r="D222" s="9">
        <f t="shared" si="3"/>
        <v>0</v>
      </c>
      <c r="E222" s="14">
        <f t="shared" si="4"/>
        <v>0</v>
      </c>
      <c r="F222" s="9">
        <f t="shared" ca="1" si="5"/>
        <v>0</v>
      </c>
      <c r="G222" s="9">
        <f t="shared" ca="1" si="0"/>
        <v>1</v>
      </c>
      <c r="H222" s="9" t="b">
        <f t="shared" ca="1" si="1"/>
        <v>0</v>
      </c>
      <c r="I222" s="9" t="str">
        <f t="shared" ca="1" si="20"/>
        <v/>
      </c>
      <c r="J222" s="9" t="str">
        <f t="shared" ca="1" si="21"/>
        <v/>
      </c>
      <c r="K222" s="9" t="str">
        <f t="shared" ca="1" si="22"/>
        <v/>
      </c>
      <c r="L222" s="15" t="b">
        <v>0</v>
      </c>
      <c r="M222" s="9" t="b">
        <f t="shared" ca="1" si="9"/>
        <v>0</v>
      </c>
      <c r="N222" s="1"/>
      <c r="O222" s="1"/>
      <c r="P222" s="1"/>
      <c r="Q222" s="1"/>
      <c r="R222" s="1"/>
      <c r="V222" s="1"/>
      <c r="W222" s="1"/>
      <c r="X222" s="1"/>
    </row>
    <row r="223" spans="2:24" ht="12.75" customHeight="1" x14ac:dyDescent="0.2">
      <c r="B223" s="14">
        <f t="shared" si="10"/>
        <v>198</v>
      </c>
      <c r="C223" s="14">
        <f t="shared" si="19"/>
        <v>3.94</v>
      </c>
      <c r="D223" s="9">
        <f t="shared" si="3"/>
        <v>0</v>
      </c>
      <c r="E223" s="14">
        <f t="shared" si="4"/>
        <v>0</v>
      </c>
      <c r="F223" s="9">
        <f t="shared" ca="1" si="5"/>
        <v>0</v>
      </c>
      <c r="G223" s="9">
        <f t="shared" ca="1" si="0"/>
        <v>1</v>
      </c>
      <c r="H223" s="9" t="b">
        <f t="shared" ca="1" si="1"/>
        <v>0</v>
      </c>
      <c r="I223" s="9" t="str">
        <f t="shared" ca="1" si="20"/>
        <v/>
      </c>
      <c r="J223" s="9" t="str">
        <f t="shared" ca="1" si="21"/>
        <v/>
      </c>
      <c r="K223" s="9" t="str">
        <f t="shared" ca="1" si="22"/>
        <v/>
      </c>
      <c r="L223" s="15" t="b">
        <v>0</v>
      </c>
      <c r="M223" s="9" t="b">
        <f t="shared" ca="1" si="9"/>
        <v>0</v>
      </c>
      <c r="N223" s="1"/>
      <c r="O223" s="1"/>
      <c r="P223" s="1"/>
      <c r="Q223" s="1"/>
      <c r="R223" s="1"/>
      <c r="V223" s="1"/>
      <c r="W223" s="1"/>
      <c r="X223" s="1"/>
    </row>
    <row r="224" spans="2:24" ht="12.75" customHeight="1" x14ac:dyDescent="0.2">
      <c r="B224" s="14">
        <f t="shared" si="10"/>
        <v>199</v>
      </c>
      <c r="C224" s="14">
        <f t="shared" si="19"/>
        <v>3.96</v>
      </c>
      <c r="D224" s="9">
        <f t="shared" si="3"/>
        <v>0</v>
      </c>
      <c r="E224" s="14">
        <f t="shared" si="4"/>
        <v>0</v>
      </c>
      <c r="F224" s="9">
        <f t="shared" ca="1" si="5"/>
        <v>0</v>
      </c>
      <c r="G224" s="9">
        <f t="shared" ca="1" si="0"/>
        <v>1</v>
      </c>
      <c r="H224" s="9" t="b">
        <f t="shared" ca="1" si="1"/>
        <v>0</v>
      </c>
      <c r="I224" s="9" t="str">
        <f t="shared" ca="1" si="20"/>
        <v/>
      </c>
      <c r="J224" s="9" t="str">
        <f t="shared" ca="1" si="21"/>
        <v/>
      </c>
      <c r="K224" s="9" t="str">
        <f t="shared" ca="1" si="22"/>
        <v/>
      </c>
      <c r="L224" s="15" t="b">
        <v>0</v>
      </c>
      <c r="M224" s="9" t="b">
        <f t="shared" ca="1" si="9"/>
        <v>0</v>
      </c>
      <c r="N224" s="1"/>
      <c r="O224" s="1"/>
      <c r="P224" s="1"/>
      <c r="Q224" s="1"/>
      <c r="R224" s="1"/>
      <c r="V224" s="1"/>
      <c r="W224" s="1"/>
      <c r="X224" s="1"/>
    </row>
    <row r="225" spans="2:24" ht="12.75" customHeight="1" x14ac:dyDescent="0.2">
      <c r="B225" s="14">
        <f t="shared" si="10"/>
        <v>200</v>
      </c>
      <c r="C225" s="14">
        <f t="shared" si="19"/>
        <v>3.98</v>
      </c>
      <c r="D225" s="9">
        <f t="shared" si="3"/>
        <v>0</v>
      </c>
      <c r="E225" s="14">
        <f t="shared" si="4"/>
        <v>0</v>
      </c>
      <c r="F225" s="9">
        <f t="shared" ca="1" si="5"/>
        <v>0</v>
      </c>
      <c r="G225" s="9">
        <f t="shared" ca="1" si="0"/>
        <v>1</v>
      </c>
      <c r="H225" s="9" t="b">
        <f t="shared" ca="1" si="1"/>
        <v>0</v>
      </c>
      <c r="I225" s="9" t="str">
        <f t="shared" ca="1" si="20"/>
        <v/>
      </c>
      <c r="J225" s="9" t="str">
        <f t="shared" ca="1" si="21"/>
        <v/>
      </c>
      <c r="K225" s="9" t="str">
        <f t="shared" ca="1" si="22"/>
        <v/>
      </c>
      <c r="L225" s="15" t="b">
        <v>0</v>
      </c>
      <c r="M225" s="9" t="b">
        <f t="shared" ca="1" si="9"/>
        <v>0</v>
      </c>
      <c r="N225" s="1"/>
      <c r="O225" s="1"/>
      <c r="P225" s="1"/>
      <c r="Q225" s="1"/>
      <c r="R225" s="1"/>
      <c r="V225" s="1"/>
      <c r="W225" s="1"/>
      <c r="X225" s="1"/>
    </row>
    <row r="226" spans="2:24" ht="12.75" customHeight="1" x14ac:dyDescent="0.2">
      <c r="B226" s="14">
        <f t="shared" si="10"/>
        <v>201</v>
      </c>
      <c r="C226" s="14">
        <f t="shared" si="19"/>
        <v>4</v>
      </c>
      <c r="D226" s="9">
        <f t="shared" si="3"/>
        <v>0</v>
      </c>
      <c r="E226" s="14">
        <f t="shared" si="4"/>
        <v>0</v>
      </c>
      <c r="F226" s="9">
        <f t="shared" ca="1" si="5"/>
        <v>0</v>
      </c>
      <c r="G226" s="9">
        <f t="shared" ca="1" si="0"/>
        <v>1</v>
      </c>
      <c r="H226" s="9" t="b">
        <f t="shared" ca="1" si="1"/>
        <v>0</v>
      </c>
      <c r="I226" s="9" t="str">
        <f t="shared" ca="1" si="20"/>
        <v/>
      </c>
      <c r="J226" s="9" t="str">
        <f t="shared" ca="1" si="21"/>
        <v/>
      </c>
      <c r="K226" s="9" t="str">
        <f t="shared" ca="1" si="22"/>
        <v/>
      </c>
      <c r="L226" s="15" t="b">
        <v>0</v>
      </c>
      <c r="M226" s="9" t="b">
        <f t="shared" ca="1" si="9"/>
        <v>0</v>
      </c>
      <c r="N226" s="1"/>
      <c r="O226" s="1"/>
      <c r="P226" s="1"/>
      <c r="Q226" s="1"/>
      <c r="R226" s="1"/>
      <c r="V226" s="1"/>
      <c r="W226" s="1"/>
      <c r="X226" s="1"/>
    </row>
    <row r="227" spans="2:24" ht="12.75" customHeight="1" x14ac:dyDescent="0.2">
      <c r="B227" s="14">
        <f t="shared" si="10"/>
        <v>202</v>
      </c>
      <c r="C227" s="14">
        <f t="shared" si="19"/>
        <v>4.0199999999999996</v>
      </c>
      <c r="D227" s="9">
        <f t="shared" si="3"/>
        <v>0</v>
      </c>
      <c r="E227" s="14">
        <f t="shared" si="4"/>
        <v>0</v>
      </c>
      <c r="F227" s="9">
        <f t="shared" ca="1" si="5"/>
        <v>0</v>
      </c>
      <c r="G227" s="9">
        <f t="shared" ca="1" si="0"/>
        <v>1</v>
      </c>
      <c r="H227" s="9" t="b">
        <f t="shared" ca="1" si="1"/>
        <v>0</v>
      </c>
      <c r="I227" s="9" t="str">
        <f t="shared" ca="1" si="20"/>
        <v/>
      </c>
      <c r="J227" s="9" t="str">
        <f t="shared" ca="1" si="21"/>
        <v/>
      </c>
      <c r="K227" s="9" t="str">
        <f t="shared" ca="1" si="22"/>
        <v/>
      </c>
      <c r="L227" s="15" t="b">
        <v>0</v>
      </c>
      <c r="M227" s="9" t="b">
        <f t="shared" ca="1" si="9"/>
        <v>0</v>
      </c>
      <c r="N227" s="1"/>
      <c r="O227" s="1"/>
      <c r="P227" s="1"/>
      <c r="Q227" s="1"/>
      <c r="R227" s="1"/>
      <c r="V227" s="1"/>
      <c r="W227" s="1"/>
      <c r="X227" s="1"/>
    </row>
    <row r="228" spans="2:24" ht="12.75" customHeight="1" x14ac:dyDescent="0.2">
      <c r="B228" s="14">
        <f t="shared" si="10"/>
        <v>203</v>
      </c>
      <c r="C228" s="14">
        <f t="shared" si="19"/>
        <v>4.04</v>
      </c>
      <c r="D228" s="9">
        <f t="shared" si="3"/>
        <v>0</v>
      </c>
      <c r="E228" s="14">
        <f t="shared" si="4"/>
        <v>0</v>
      </c>
      <c r="F228" s="9">
        <f t="shared" ca="1" si="5"/>
        <v>0</v>
      </c>
      <c r="G228" s="9">
        <f t="shared" ca="1" si="0"/>
        <v>1</v>
      </c>
      <c r="H228" s="9" t="b">
        <f t="shared" ca="1" si="1"/>
        <v>0</v>
      </c>
      <c r="I228" s="9" t="str">
        <f t="shared" ca="1" si="20"/>
        <v/>
      </c>
      <c r="J228" s="9" t="str">
        <f t="shared" ca="1" si="21"/>
        <v/>
      </c>
      <c r="K228" s="9" t="str">
        <f t="shared" ca="1" si="22"/>
        <v/>
      </c>
      <c r="L228" s="15" t="b">
        <v>0</v>
      </c>
      <c r="M228" s="9" t="b">
        <f t="shared" ca="1" si="9"/>
        <v>0</v>
      </c>
      <c r="N228" s="1"/>
      <c r="O228" s="1"/>
      <c r="P228" s="1"/>
      <c r="Q228" s="1"/>
      <c r="R228" s="1"/>
      <c r="V228" s="1"/>
      <c r="W228" s="1"/>
      <c r="X228" s="1"/>
    </row>
    <row r="229" spans="2:24" ht="12.75" customHeight="1" x14ac:dyDescent="0.2">
      <c r="B229" s="14">
        <f t="shared" si="10"/>
        <v>204</v>
      </c>
      <c r="C229" s="14">
        <f t="shared" si="19"/>
        <v>4.0599999999999996</v>
      </c>
      <c r="D229" s="9">
        <f t="shared" si="3"/>
        <v>0</v>
      </c>
      <c r="E229" s="14">
        <f t="shared" si="4"/>
        <v>0</v>
      </c>
      <c r="F229" s="9">
        <f t="shared" ca="1" si="5"/>
        <v>0</v>
      </c>
      <c r="G229" s="9">
        <f t="shared" ca="1" si="0"/>
        <v>1</v>
      </c>
      <c r="H229" s="9" t="b">
        <f t="shared" ca="1" si="1"/>
        <v>0</v>
      </c>
      <c r="I229" s="9" t="str">
        <f t="shared" ca="1" si="20"/>
        <v/>
      </c>
      <c r="J229" s="9" t="str">
        <f t="shared" ca="1" si="21"/>
        <v/>
      </c>
      <c r="K229" s="9" t="str">
        <f t="shared" ca="1" si="22"/>
        <v/>
      </c>
      <c r="L229" s="15" t="b">
        <v>0</v>
      </c>
      <c r="M229" s="9" t="b">
        <f t="shared" ca="1" si="9"/>
        <v>0</v>
      </c>
      <c r="N229" s="1"/>
      <c r="O229" s="1"/>
      <c r="P229" s="1"/>
      <c r="Q229" s="1"/>
      <c r="R229" s="1"/>
      <c r="V229" s="1"/>
      <c r="W229" s="1"/>
      <c r="X229" s="1"/>
    </row>
    <row r="230" spans="2:24" ht="12.75" customHeight="1" x14ac:dyDescent="0.2">
      <c r="B230" s="14">
        <f t="shared" si="10"/>
        <v>205</v>
      </c>
      <c r="C230" s="14">
        <f t="shared" si="19"/>
        <v>4.08</v>
      </c>
      <c r="D230" s="9">
        <f t="shared" si="3"/>
        <v>0</v>
      </c>
      <c r="E230" s="14">
        <f t="shared" si="4"/>
        <v>0</v>
      </c>
      <c r="F230" s="9">
        <f t="shared" ca="1" si="5"/>
        <v>0</v>
      </c>
      <c r="G230" s="9">
        <f t="shared" ca="1" si="0"/>
        <v>1</v>
      </c>
      <c r="H230" s="9" t="b">
        <f t="shared" ca="1" si="1"/>
        <v>0</v>
      </c>
      <c r="I230" s="9" t="str">
        <f t="shared" ca="1" si="20"/>
        <v/>
      </c>
      <c r="J230" s="9" t="str">
        <f t="shared" ca="1" si="21"/>
        <v/>
      </c>
      <c r="K230" s="9" t="str">
        <f t="shared" ca="1" si="22"/>
        <v/>
      </c>
      <c r="L230" s="15" t="b">
        <v>0</v>
      </c>
      <c r="M230" s="9" t="b">
        <f t="shared" ca="1" si="9"/>
        <v>0</v>
      </c>
      <c r="N230" s="1"/>
      <c r="O230" s="1"/>
      <c r="P230" s="1"/>
      <c r="Q230" s="1"/>
      <c r="R230" s="1"/>
      <c r="V230" s="1"/>
      <c r="W230" s="1"/>
      <c r="X230" s="1"/>
    </row>
    <row r="231" spans="2:24" ht="12.75" customHeight="1" x14ac:dyDescent="0.2">
      <c r="B231" s="14">
        <f t="shared" si="10"/>
        <v>206</v>
      </c>
      <c r="C231" s="14">
        <f t="shared" si="19"/>
        <v>4.0999999999999996</v>
      </c>
      <c r="D231" s="9">
        <f t="shared" si="3"/>
        <v>0</v>
      </c>
      <c r="E231" s="14">
        <f t="shared" si="4"/>
        <v>0</v>
      </c>
      <c r="F231" s="9">
        <f t="shared" ca="1" si="5"/>
        <v>0</v>
      </c>
      <c r="G231" s="9">
        <f t="shared" ca="1" si="0"/>
        <v>1</v>
      </c>
      <c r="H231" s="9" t="b">
        <f t="shared" ca="1" si="1"/>
        <v>0</v>
      </c>
      <c r="I231" s="9" t="str">
        <f t="shared" ca="1" si="20"/>
        <v/>
      </c>
      <c r="J231" s="9" t="str">
        <f t="shared" ca="1" si="21"/>
        <v/>
      </c>
      <c r="K231" s="9" t="str">
        <f t="shared" ca="1" si="22"/>
        <v/>
      </c>
      <c r="L231" s="15" t="b">
        <v>0</v>
      </c>
      <c r="M231" s="9" t="b">
        <f t="shared" ca="1" si="9"/>
        <v>0</v>
      </c>
      <c r="N231" s="1"/>
      <c r="O231" s="1"/>
      <c r="P231" s="1"/>
      <c r="Q231" s="1"/>
      <c r="R231" s="1"/>
      <c r="V231" s="1"/>
      <c r="W231" s="1"/>
      <c r="X231" s="1"/>
    </row>
    <row r="232" spans="2:24" ht="12.75" customHeight="1" x14ac:dyDescent="0.2">
      <c r="B232" s="14">
        <f t="shared" si="10"/>
        <v>207</v>
      </c>
      <c r="C232" s="14">
        <f t="shared" si="19"/>
        <v>4.12</v>
      </c>
      <c r="D232" s="9">
        <f t="shared" si="3"/>
        <v>0</v>
      </c>
      <c r="E232" s="14">
        <f t="shared" si="4"/>
        <v>0</v>
      </c>
      <c r="F232" s="9">
        <f t="shared" ca="1" si="5"/>
        <v>0</v>
      </c>
      <c r="G232" s="9">
        <f t="shared" ca="1" si="0"/>
        <v>1</v>
      </c>
      <c r="H232" s="9" t="b">
        <f t="shared" ca="1" si="1"/>
        <v>0</v>
      </c>
      <c r="I232" s="9" t="str">
        <f t="shared" ca="1" si="20"/>
        <v/>
      </c>
      <c r="J232" s="9" t="str">
        <f t="shared" ca="1" si="21"/>
        <v/>
      </c>
      <c r="K232" s="9" t="str">
        <f t="shared" ca="1" si="22"/>
        <v/>
      </c>
      <c r="L232" s="15" t="b">
        <v>0</v>
      </c>
      <c r="M232" s="9" t="b">
        <f t="shared" ca="1" si="9"/>
        <v>0</v>
      </c>
      <c r="N232" s="1"/>
      <c r="O232" s="1"/>
      <c r="P232" s="1"/>
      <c r="Q232" s="1"/>
      <c r="R232" s="1"/>
      <c r="V232" s="1"/>
      <c r="W232" s="1"/>
      <c r="X232" s="1"/>
    </row>
    <row r="233" spans="2:24" ht="12.75" customHeight="1" x14ac:dyDescent="0.2">
      <c r="B233" s="14">
        <f t="shared" si="10"/>
        <v>208</v>
      </c>
      <c r="C233" s="14">
        <f t="shared" si="19"/>
        <v>4.1399999999999997</v>
      </c>
      <c r="D233" s="9">
        <f t="shared" si="3"/>
        <v>0</v>
      </c>
      <c r="E233" s="14">
        <f t="shared" si="4"/>
        <v>0</v>
      </c>
      <c r="F233" s="9">
        <f t="shared" ca="1" si="5"/>
        <v>0</v>
      </c>
      <c r="G233" s="9">
        <f t="shared" ca="1" si="0"/>
        <v>1</v>
      </c>
      <c r="H233" s="9" t="b">
        <f t="shared" ca="1" si="1"/>
        <v>0</v>
      </c>
      <c r="I233" s="9" t="str">
        <f t="shared" ca="1" si="20"/>
        <v/>
      </c>
      <c r="J233" s="9" t="str">
        <f t="shared" ca="1" si="21"/>
        <v/>
      </c>
      <c r="K233" s="9" t="str">
        <f t="shared" ca="1" si="22"/>
        <v/>
      </c>
      <c r="L233" s="15" t="b">
        <v>0</v>
      </c>
      <c r="M233" s="9" t="b">
        <f t="shared" ca="1" si="9"/>
        <v>0</v>
      </c>
      <c r="N233" s="1"/>
      <c r="O233" s="1"/>
      <c r="P233" s="1"/>
      <c r="Q233" s="1"/>
      <c r="R233" s="1"/>
      <c r="V233" s="1"/>
      <c r="W233" s="1"/>
      <c r="X233" s="1"/>
    </row>
    <row r="234" spans="2:24" ht="12.75" customHeight="1" x14ac:dyDescent="0.2">
      <c r="B234" s="14">
        <f t="shared" si="10"/>
        <v>209</v>
      </c>
      <c r="C234" s="14">
        <f t="shared" si="19"/>
        <v>4.16</v>
      </c>
      <c r="D234" s="9">
        <f t="shared" si="3"/>
        <v>0</v>
      </c>
      <c r="E234" s="14">
        <f t="shared" si="4"/>
        <v>0</v>
      </c>
      <c r="F234" s="9">
        <f t="shared" ca="1" si="5"/>
        <v>0</v>
      </c>
      <c r="G234" s="9">
        <f t="shared" ca="1" si="0"/>
        <v>1</v>
      </c>
      <c r="H234" s="9" t="b">
        <f t="shared" ca="1" si="1"/>
        <v>0</v>
      </c>
      <c r="I234" s="9" t="str">
        <f t="shared" ca="1" si="20"/>
        <v/>
      </c>
      <c r="J234" s="9" t="str">
        <f t="shared" ca="1" si="21"/>
        <v/>
      </c>
      <c r="K234" s="9" t="str">
        <f t="shared" ca="1" si="22"/>
        <v/>
      </c>
      <c r="L234" s="15" t="b">
        <v>0</v>
      </c>
      <c r="M234" s="9" t="b">
        <f t="shared" ca="1" si="9"/>
        <v>0</v>
      </c>
      <c r="N234" s="1"/>
      <c r="O234" s="1"/>
      <c r="P234" s="1"/>
      <c r="Q234" s="1"/>
      <c r="R234" s="1"/>
      <c r="V234" s="1"/>
      <c r="W234" s="1"/>
      <c r="X234" s="1"/>
    </row>
    <row r="235" spans="2:24" ht="12.75" customHeight="1" x14ac:dyDescent="0.2">
      <c r="B235" s="14">
        <f t="shared" si="10"/>
        <v>210</v>
      </c>
      <c r="C235" s="14">
        <f t="shared" si="19"/>
        <v>4.18</v>
      </c>
      <c r="D235" s="9">
        <f t="shared" si="3"/>
        <v>0</v>
      </c>
      <c r="E235" s="14">
        <f t="shared" si="4"/>
        <v>0</v>
      </c>
      <c r="F235" s="9">
        <f t="shared" ca="1" si="5"/>
        <v>0</v>
      </c>
      <c r="G235" s="9">
        <f t="shared" ca="1" si="0"/>
        <v>1</v>
      </c>
      <c r="H235" s="9" t="b">
        <f t="shared" ca="1" si="1"/>
        <v>0</v>
      </c>
      <c r="I235" s="9" t="str">
        <f t="shared" ca="1" si="20"/>
        <v/>
      </c>
      <c r="J235" s="9" t="str">
        <f t="shared" ca="1" si="21"/>
        <v/>
      </c>
      <c r="K235" s="9" t="str">
        <f t="shared" ca="1" si="22"/>
        <v/>
      </c>
      <c r="L235" s="15" t="b">
        <v>0</v>
      </c>
      <c r="M235" s="9" t="b">
        <f t="shared" ca="1" si="9"/>
        <v>0</v>
      </c>
      <c r="N235" s="1"/>
      <c r="O235" s="1"/>
      <c r="P235" s="1"/>
      <c r="Q235" s="1"/>
      <c r="R235" s="1"/>
      <c r="V235" s="1"/>
      <c r="W235" s="1"/>
      <c r="X235" s="1"/>
    </row>
    <row r="236" spans="2:24" ht="12.75" customHeight="1" x14ac:dyDescent="0.2">
      <c r="B236" s="14">
        <f t="shared" si="10"/>
        <v>211</v>
      </c>
      <c r="C236" s="14">
        <f t="shared" si="19"/>
        <v>4.2</v>
      </c>
      <c r="D236" s="9">
        <f t="shared" si="3"/>
        <v>0</v>
      </c>
      <c r="E236" s="14">
        <f t="shared" si="4"/>
        <v>0</v>
      </c>
      <c r="F236" s="9">
        <f t="shared" ca="1" si="5"/>
        <v>0</v>
      </c>
      <c r="G236" s="9">
        <f t="shared" ca="1" si="0"/>
        <v>1</v>
      </c>
      <c r="H236" s="9" t="b">
        <f t="shared" ca="1" si="1"/>
        <v>0</v>
      </c>
      <c r="I236" s="9" t="str">
        <f t="shared" ca="1" si="20"/>
        <v/>
      </c>
      <c r="J236" s="9" t="str">
        <f t="shared" ca="1" si="21"/>
        <v/>
      </c>
      <c r="K236" s="9" t="str">
        <f t="shared" ca="1" si="22"/>
        <v/>
      </c>
      <c r="L236" s="15" t="b">
        <v>0</v>
      </c>
      <c r="M236" s="9" t="b">
        <f t="shared" ca="1" si="9"/>
        <v>0</v>
      </c>
      <c r="N236" s="1"/>
      <c r="O236" s="1"/>
      <c r="P236" s="1"/>
      <c r="Q236" s="1"/>
      <c r="R236" s="1"/>
      <c r="V236" s="1"/>
      <c r="W236" s="1"/>
      <c r="X236" s="1"/>
    </row>
    <row r="237" spans="2:24" ht="12.75" customHeight="1" x14ac:dyDescent="0.2">
      <c r="B237" s="14">
        <f t="shared" si="10"/>
        <v>212</v>
      </c>
      <c r="C237" s="14">
        <f t="shared" si="19"/>
        <v>4.22</v>
      </c>
      <c r="D237" s="9">
        <f t="shared" si="3"/>
        <v>0</v>
      </c>
      <c r="E237" s="14">
        <f t="shared" si="4"/>
        <v>0</v>
      </c>
      <c r="F237" s="9">
        <f t="shared" ca="1" si="5"/>
        <v>0</v>
      </c>
      <c r="G237" s="9">
        <f t="shared" ca="1" si="0"/>
        <v>1</v>
      </c>
      <c r="H237" s="9" t="b">
        <f t="shared" ca="1" si="1"/>
        <v>0</v>
      </c>
      <c r="I237" s="9" t="str">
        <f t="shared" ca="1" si="20"/>
        <v/>
      </c>
      <c r="J237" s="9" t="str">
        <f t="shared" ca="1" si="21"/>
        <v/>
      </c>
      <c r="K237" s="9" t="str">
        <f t="shared" ca="1" si="22"/>
        <v/>
      </c>
      <c r="L237" s="15" t="b">
        <v>0</v>
      </c>
      <c r="M237" s="9" t="b">
        <f t="shared" ca="1" si="9"/>
        <v>0</v>
      </c>
      <c r="N237" s="1"/>
      <c r="O237" s="1"/>
      <c r="P237" s="1"/>
      <c r="Q237" s="1"/>
      <c r="R237" s="1"/>
      <c r="V237" s="1"/>
      <c r="W237" s="1"/>
      <c r="X237" s="1"/>
    </row>
    <row r="238" spans="2:24" ht="12.75" customHeight="1" x14ac:dyDescent="0.2">
      <c r="B238" s="14">
        <f t="shared" si="10"/>
        <v>213</v>
      </c>
      <c r="C238" s="14">
        <f t="shared" si="19"/>
        <v>4.24</v>
      </c>
      <c r="D238" s="9">
        <f t="shared" si="3"/>
        <v>0</v>
      </c>
      <c r="E238" s="14">
        <f t="shared" si="4"/>
        <v>0</v>
      </c>
      <c r="F238" s="9">
        <f t="shared" ca="1" si="5"/>
        <v>0</v>
      </c>
      <c r="G238" s="9">
        <f t="shared" ca="1" si="0"/>
        <v>1</v>
      </c>
      <c r="H238" s="9" t="b">
        <f t="shared" ca="1" si="1"/>
        <v>0</v>
      </c>
      <c r="I238" s="9" t="str">
        <f t="shared" ca="1" si="20"/>
        <v/>
      </c>
      <c r="J238" s="9" t="str">
        <f t="shared" ca="1" si="21"/>
        <v/>
      </c>
      <c r="K238" s="9" t="str">
        <f t="shared" ca="1" si="22"/>
        <v/>
      </c>
      <c r="L238" s="15" t="b">
        <v>0</v>
      </c>
      <c r="M238" s="9" t="b">
        <f t="shared" ca="1" si="9"/>
        <v>0</v>
      </c>
      <c r="N238" s="1"/>
      <c r="O238" s="1"/>
      <c r="P238" s="1"/>
      <c r="Q238" s="1"/>
      <c r="R238" s="1"/>
      <c r="V238" s="1"/>
      <c r="W238" s="1"/>
      <c r="X238" s="1"/>
    </row>
    <row r="239" spans="2:24" ht="12.75" customHeight="1" x14ac:dyDescent="0.2">
      <c r="B239" s="14">
        <f t="shared" si="10"/>
        <v>214</v>
      </c>
      <c r="C239" s="14">
        <f t="shared" si="19"/>
        <v>4.26</v>
      </c>
      <c r="D239" s="9">
        <f t="shared" si="3"/>
        <v>0</v>
      </c>
      <c r="E239" s="14">
        <f t="shared" si="4"/>
        <v>0</v>
      </c>
      <c r="F239" s="9">
        <f t="shared" ca="1" si="5"/>
        <v>0</v>
      </c>
      <c r="G239" s="9">
        <f t="shared" ca="1" si="0"/>
        <v>1</v>
      </c>
      <c r="H239" s="9" t="b">
        <f t="shared" ca="1" si="1"/>
        <v>0</v>
      </c>
      <c r="I239" s="9" t="str">
        <f t="shared" ca="1" si="20"/>
        <v/>
      </c>
      <c r="J239" s="9" t="str">
        <f t="shared" ca="1" si="21"/>
        <v/>
      </c>
      <c r="K239" s="9" t="str">
        <f t="shared" ca="1" si="22"/>
        <v/>
      </c>
      <c r="L239" s="15" t="b">
        <v>0</v>
      </c>
      <c r="M239" s="9" t="b">
        <f t="shared" ca="1" si="9"/>
        <v>0</v>
      </c>
      <c r="N239" s="1"/>
      <c r="O239" s="1"/>
      <c r="P239" s="1"/>
      <c r="Q239" s="1"/>
      <c r="R239" s="1"/>
      <c r="V239" s="1"/>
      <c r="W239" s="1"/>
      <c r="X239" s="1"/>
    </row>
    <row r="240" spans="2:24" ht="12.75" customHeight="1" x14ac:dyDescent="0.2">
      <c r="B240" s="14">
        <f t="shared" si="10"/>
        <v>215</v>
      </c>
      <c r="C240" s="14">
        <f t="shared" si="19"/>
        <v>4.28</v>
      </c>
      <c r="D240" s="9">
        <f t="shared" si="3"/>
        <v>0</v>
      </c>
      <c r="E240" s="14">
        <f t="shared" si="4"/>
        <v>0</v>
      </c>
      <c r="F240" s="9">
        <f t="shared" ca="1" si="5"/>
        <v>0</v>
      </c>
      <c r="G240" s="9">
        <f t="shared" ca="1" si="0"/>
        <v>1</v>
      </c>
      <c r="H240" s="9" t="b">
        <f t="shared" ca="1" si="1"/>
        <v>0</v>
      </c>
      <c r="I240" s="9" t="str">
        <f t="shared" ca="1" si="20"/>
        <v/>
      </c>
      <c r="J240" s="9" t="str">
        <f t="shared" ca="1" si="21"/>
        <v/>
      </c>
      <c r="K240" s="9" t="str">
        <f t="shared" ca="1" si="22"/>
        <v/>
      </c>
      <c r="L240" s="15" t="b">
        <v>0</v>
      </c>
      <c r="M240" s="9" t="b">
        <f t="shared" ca="1" si="9"/>
        <v>0</v>
      </c>
      <c r="N240" s="1"/>
      <c r="O240" s="1"/>
      <c r="P240" s="1"/>
      <c r="Q240" s="1"/>
      <c r="R240" s="1"/>
      <c r="V240" s="1"/>
      <c r="W240" s="1"/>
      <c r="X240" s="1"/>
    </row>
    <row r="241" spans="2:24" ht="12.75" customHeight="1" x14ac:dyDescent="0.2">
      <c r="B241" s="14">
        <f t="shared" si="10"/>
        <v>216</v>
      </c>
      <c r="C241" s="14">
        <f t="shared" si="19"/>
        <v>4.3</v>
      </c>
      <c r="D241" s="9">
        <f t="shared" si="3"/>
        <v>0</v>
      </c>
      <c r="E241" s="14">
        <f t="shared" si="4"/>
        <v>0</v>
      </c>
      <c r="F241" s="9">
        <f t="shared" ca="1" si="5"/>
        <v>0</v>
      </c>
      <c r="G241" s="9">
        <f t="shared" ca="1" si="0"/>
        <v>1</v>
      </c>
      <c r="H241" s="9" t="b">
        <f t="shared" ca="1" si="1"/>
        <v>0</v>
      </c>
      <c r="I241" s="9" t="str">
        <f t="shared" ca="1" si="20"/>
        <v/>
      </c>
      <c r="J241" s="9" t="str">
        <f t="shared" ca="1" si="21"/>
        <v/>
      </c>
      <c r="K241" s="9" t="str">
        <f t="shared" ca="1" si="22"/>
        <v/>
      </c>
      <c r="L241" s="15" t="b">
        <v>0</v>
      </c>
      <c r="M241" s="9" t="b">
        <f t="shared" ca="1" si="9"/>
        <v>0</v>
      </c>
      <c r="N241" s="1"/>
      <c r="O241" s="1"/>
      <c r="P241" s="1"/>
      <c r="Q241" s="1"/>
      <c r="R241" s="1"/>
      <c r="V241" s="1"/>
      <c r="W241" s="1"/>
      <c r="X241" s="1"/>
    </row>
    <row r="242" spans="2:24" ht="12.75" customHeight="1" x14ac:dyDescent="0.2">
      <c r="B242" s="14">
        <f t="shared" si="10"/>
        <v>217</v>
      </c>
      <c r="C242" s="14">
        <f t="shared" si="19"/>
        <v>4.32</v>
      </c>
      <c r="D242" s="9">
        <f t="shared" si="3"/>
        <v>0</v>
      </c>
      <c r="E242" s="14">
        <f t="shared" si="4"/>
        <v>0</v>
      </c>
      <c r="F242" s="9">
        <f t="shared" ca="1" si="5"/>
        <v>0</v>
      </c>
      <c r="G242" s="9">
        <f t="shared" ca="1" si="0"/>
        <v>1</v>
      </c>
      <c r="H242" s="9" t="b">
        <f t="shared" ca="1" si="1"/>
        <v>0</v>
      </c>
      <c r="I242" s="9" t="str">
        <f t="shared" ca="1" si="20"/>
        <v/>
      </c>
      <c r="J242" s="9" t="str">
        <f t="shared" ca="1" si="21"/>
        <v/>
      </c>
      <c r="K242" s="9" t="str">
        <f t="shared" ca="1" si="22"/>
        <v/>
      </c>
      <c r="L242" s="15" t="b">
        <v>0</v>
      </c>
      <c r="M242" s="9" t="b">
        <f t="shared" ca="1" si="9"/>
        <v>0</v>
      </c>
      <c r="N242" s="1"/>
      <c r="O242" s="1"/>
      <c r="P242" s="1"/>
      <c r="Q242" s="1"/>
      <c r="R242" s="1"/>
      <c r="V242" s="1"/>
      <c r="W242" s="1"/>
      <c r="X242" s="1"/>
    </row>
    <row r="243" spans="2:24" ht="12.75" customHeight="1" x14ac:dyDescent="0.2">
      <c r="B243" s="14">
        <f t="shared" si="10"/>
        <v>218</v>
      </c>
      <c r="C243" s="14">
        <f t="shared" si="19"/>
        <v>4.34</v>
      </c>
      <c r="D243" s="9">
        <f t="shared" si="3"/>
        <v>0</v>
      </c>
      <c r="E243" s="14">
        <f t="shared" si="4"/>
        <v>0</v>
      </c>
      <c r="F243" s="9">
        <f t="shared" ca="1" si="5"/>
        <v>0</v>
      </c>
      <c r="G243" s="9">
        <f t="shared" ca="1" si="0"/>
        <v>1</v>
      </c>
      <c r="H243" s="9" t="b">
        <f t="shared" ca="1" si="1"/>
        <v>0</v>
      </c>
      <c r="I243" s="9" t="str">
        <f t="shared" ca="1" si="20"/>
        <v/>
      </c>
      <c r="J243" s="9" t="str">
        <f t="shared" ca="1" si="21"/>
        <v/>
      </c>
      <c r="K243" s="9" t="str">
        <f t="shared" ca="1" si="22"/>
        <v/>
      </c>
      <c r="L243" s="15" t="b">
        <v>0</v>
      </c>
      <c r="M243" s="9" t="b">
        <f t="shared" ca="1" si="9"/>
        <v>0</v>
      </c>
      <c r="N243" s="1"/>
      <c r="O243" s="1"/>
      <c r="P243" s="1"/>
      <c r="Q243" s="1"/>
      <c r="R243" s="1"/>
      <c r="V243" s="1"/>
      <c r="W243" s="1"/>
      <c r="X243" s="1"/>
    </row>
    <row r="244" spans="2:24" ht="12.75" customHeight="1" x14ac:dyDescent="0.2">
      <c r="B244" s="14">
        <f t="shared" si="10"/>
        <v>219</v>
      </c>
      <c r="C244" s="14">
        <f t="shared" si="19"/>
        <v>4.3600000000000003</v>
      </c>
      <c r="D244" s="9">
        <f t="shared" si="3"/>
        <v>0</v>
      </c>
      <c r="E244" s="14">
        <f t="shared" si="4"/>
        <v>0</v>
      </c>
      <c r="F244" s="9">
        <f t="shared" ca="1" si="5"/>
        <v>0</v>
      </c>
      <c r="G244" s="9">
        <f t="shared" ca="1" si="0"/>
        <v>1</v>
      </c>
      <c r="H244" s="9" t="b">
        <f t="shared" ca="1" si="1"/>
        <v>0</v>
      </c>
      <c r="I244" s="9" t="str">
        <f t="shared" ca="1" si="20"/>
        <v/>
      </c>
      <c r="J244" s="9" t="str">
        <f t="shared" ca="1" si="21"/>
        <v/>
      </c>
      <c r="K244" s="9" t="str">
        <f t="shared" ca="1" si="22"/>
        <v/>
      </c>
      <c r="L244" s="15" t="b">
        <v>0</v>
      </c>
      <c r="M244" s="9" t="b">
        <f t="shared" ca="1" si="9"/>
        <v>0</v>
      </c>
      <c r="N244" s="1"/>
      <c r="O244" s="1"/>
      <c r="P244" s="1"/>
      <c r="Q244" s="1"/>
      <c r="R244" s="1"/>
      <c r="V244" s="1"/>
      <c r="W244" s="1"/>
      <c r="X244" s="1"/>
    </row>
    <row r="245" spans="2:24" ht="12.75" customHeight="1" x14ac:dyDescent="0.2">
      <c r="B245" s="14">
        <f t="shared" si="10"/>
        <v>220</v>
      </c>
      <c r="C245" s="14">
        <f t="shared" si="19"/>
        <v>4.38</v>
      </c>
      <c r="D245" s="9">
        <f t="shared" si="3"/>
        <v>0</v>
      </c>
      <c r="E245" s="14">
        <f t="shared" si="4"/>
        <v>0</v>
      </c>
      <c r="F245" s="9">
        <f t="shared" ca="1" si="5"/>
        <v>0</v>
      </c>
      <c r="G245" s="9">
        <f t="shared" ca="1" si="0"/>
        <v>1</v>
      </c>
      <c r="H245" s="9" t="b">
        <f t="shared" ca="1" si="1"/>
        <v>0</v>
      </c>
      <c r="I245" s="9" t="str">
        <f t="shared" ca="1" si="20"/>
        <v/>
      </c>
      <c r="J245" s="9" t="str">
        <f t="shared" ca="1" si="21"/>
        <v/>
      </c>
      <c r="K245" s="9" t="str">
        <f t="shared" ca="1" si="22"/>
        <v/>
      </c>
      <c r="L245" s="15" t="b">
        <v>0</v>
      </c>
      <c r="M245" s="9" t="b">
        <f t="shared" ca="1" si="9"/>
        <v>0</v>
      </c>
      <c r="N245" s="1"/>
      <c r="O245" s="1"/>
      <c r="P245" s="1"/>
      <c r="Q245" s="1"/>
      <c r="R245" s="1"/>
      <c r="V245" s="1"/>
      <c r="W245" s="1"/>
      <c r="X245" s="1"/>
    </row>
    <row r="246" spans="2:24" ht="12.75" customHeight="1" x14ac:dyDescent="0.2">
      <c r="B246" s="14">
        <f t="shared" si="10"/>
        <v>221</v>
      </c>
      <c r="C246" s="14">
        <f t="shared" si="19"/>
        <v>4.4000000000000004</v>
      </c>
      <c r="D246" s="9">
        <f t="shared" si="3"/>
        <v>0</v>
      </c>
      <c r="E246" s="14">
        <f t="shared" si="4"/>
        <v>0</v>
      </c>
      <c r="F246" s="9">
        <f t="shared" ca="1" si="5"/>
        <v>0</v>
      </c>
      <c r="G246" s="9">
        <f t="shared" ca="1" si="0"/>
        <v>1</v>
      </c>
      <c r="H246" s="9" t="b">
        <f t="shared" ca="1" si="1"/>
        <v>0</v>
      </c>
      <c r="I246" s="9" t="str">
        <f t="shared" ca="1" si="20"/>
        <v/>
      </c>
      <c r="J246" s="9" t="str">
        <f t="shared" ca="1" si="21"/>
        <v/>
      </c>
      <c r="K246" s="9" t="str">
        <f t="shared" ca="1" si="22"/>
        <v/>
      </c>
      <c r="L246" s="15" t="b">
        <v>0</v>
      </c>
      <c r="M246" s="9" t="b">
        <f t="shared" ca="1" si="9"/>
        <v>0</v>
      </c>
      <c r="N246" s="1"/>
      <c r="O246" s="1"/>
      <c r="P246" s="1"/>
      <c r="Q246" s="1"/>
      <c r="R246" s="1"/>
      <c r="V246" s="1"/>
      <c r="W246" s="1"/>
      <c r="X246" s="1"/>
    </row>
    <row r="247" spans="2:24" ht="12.75" customHeight="1" x14ac:dyDescent="0.2">
      <c r="B247" s="14">
        <f t="shared" si="10"/>
        <v>222</v>
      </c>
      <c r="C247" s="14">
        <f t="shared" si="19"/>
        <v>4.42</v>
      </c>
      <c r="D247" s="9">
        <f t="shared" si="3"/>
        <v>0</v>
      </c>
      <c r="E247" s="14">
        <f t="shared" si="4"/>
        <v>0</v>
      </c>
      <c r="F247" s="9">
        <f t="shared" ca="1" si="5"/>
        <v>0</v>
      </c>
      <c r="G247" s="9">
        <f t="shared" ca="1" si="0"/>
        <v>1</v>
      </c>
      <c r="H247" s="9" t="b">
        <f t="shared" ca="1" si="1"/>
        <v>0</v>
      </c>
      <c r="I247" s="9" t="str">
        <f t="shared" ca="1" si="20"/>
        <v/>
      </c>
      <c r="J247" s="9" t="str">
        <f t="shared" ca="1" si="21"/>
        <v/>
      </c>
      <c r="K247" s="9" t="str">
        <f t="shared" ca="1" si="22"/>
        <v/>
      </c>
      <c r="L247" s="15" t="b">
        <v>0</v>
      </c>
      <c r="M247" s="9" t="b">
        <f t="shared" ca="1" si="9"/>
        <v>0</v>
      </c>
      <c r="N247" s="1"/>
      <c r="O247" s="1"/>
      <c r="P247" s="1"/>
      <c r="Q247" s="1"/>
      <c r="R247" s="1"/>
      <c r="V247" s="1"/>
      <c r="W247" s="1"/>
      <c r="X247" s="1"/>
    </row>
    <row r="248" spans="2:24" ht="12.75" customHeight="1" x14ac:dyDescent="0.2">
      <c r="B248" s="14">
        <f t="shared" si="10"/>
        <v>223</v>
      </c>
      <c r="C248" s="14">
        <f t="shared" si="19"/>
        <v>4.4400000000000004</v>
      </c>
      <c r="D248" s="9">
        <f t="shared" si="3"/>
        <v>0</v>
      </c>
      <c r="E248" s="14">
        <f t="shared" si="4"/>
        <v>0</v>
      </c>
      <c r="F248" s="9">
        <f t="shared" ca="1" si="5"/>
        <v>0</v>
      </c>
      <c r="G248" s="9">
        <f t="shared" ca="1" si="0"/>
        <v>1</v>
      </c>
      <c r="H248" s="9" t="b">
        <f t="shared" ca="1" si="1"/>
        <v>0</v>
      </c>
      <c r="I248" s="9" t="str">
        <f t="shared" ca="1" si="20"/>
        <v/>
      </c>
      <c r="J248" s="9" t="str">
        <f t="shared" ca="1" si="21"/>
        <v/>
      </c>
      <c r="K248" s="9" t="str">
        <f t="shared" ca="1" si="22"/>
        <v/>
      </c>
      <c r="L248" s="15" t="b">
        <v>0</v>
      </c>
      <c r="M248" s="9" t="b">
        <f t="shared" ca="1" si="9"/>
        <v>0</v>
      </c>
      <c r="N248" s="1"/>
      <c r="O248" s="1"/>
      <c r="P248" s="1"/>
      <c r="Q248" s="1"/>
      <c r="R248" s="1"/>
      <c r="V248" s="1"/>
      <c r="W248" s="1"/>
      <c r="X248" s="1"/>
    </row>
    <row r="249" spans="2:24" ht="12.75" customHeight="1" x14ac:dyDescent="0.2">
      <c r="B249" s="14">
        <f t="shared" si="10"/>
        <v>224</v>
      </c>
      <c r="C249" s="14">
        <f t="shared" si="19"/>
        <v>4.46</v>
      </c>
      <c r="D249" s="9">
        <f t="shared" si="3"/>
        <v>0</v>
      </c>
      <c r="E249" s="14">
        <f t="shared" si="4"/>
        <v>0</v>
      </c>
      <c r="F249" s="9">
        <f t="shared" ca="1" si="5"/>
        <v>0</v>
      </c>
      <c r="G249" s="9">
        <f t="shared" ca="1" si="0"/>
        <v>1</v>
      </c>
      <c r="H249" s="9" t="b">
        <f t="shared" ca="1" si="1"/>
        <v>0</v>
      </c>
      <c r="I249" s="9" t="str">
        <f t="shared" ca="1" si="20"/>
        <v/>
      </c>
      <c r="J249" s="9" t="str">
        <f t="shared" ca="1" si="21"/>
        <v/>
      </c>
      <c r="K249" s="9" t="str">
        <f t="shared" ca="1" si="22"/>
        <v/>
      </c>
      <c r="L249" s="15" t="b">
        <v>0</v>
      </c>
      <c r="M249" s="9" t="b">
        <f t="shared" ca="1" si="9"/>
        <v>0</v>
      </c>
      <c r="N249" s="1"/>
      <c r="O249" s="1"/>
      <c r="P249" s="1"/>
      <c r="Q249" s="1"/>
      <c r="R249" s="1"/>
      <c r="V249" s="1"/>
      <c r="W249" s="1"/>
      <c r="X249" s="1"/>
    </row>
    <row r="250" spans="2:24" ht="12.75" customHeight="1" x14ac:dyDescent="0.2">
      <c r="B250" s="14">
        <f t="shared" si="10"/>
        <v>225</v>
      </c>
      <c r="C250" s="14">
        <f t="shared" si="19"/>
        <v>4.4800000000000004</v>
      </c>
      <c r="D250" s="9">
        <f t="shared" si="3"/>
        <v>0</v>
      </c>
      <c r="E250" s="14">
        <f t="shared" si="4"/>
        <v>0</v>
      </c>
      <c r="F250" s="9">
        <f t="shared" ca="1" si="5"/>
        <v>0</v>
      </c>
      <c r="G250" s="9">
        <f t="shared" ca="1" si="0"/>
        <v>1</v>
      </c>
      <c r="H250" s="9" t="b">
        <f t="shared" ca="1" si="1"/>
        <v>0</v>
      </c>
      <c r="I250" s="9" t="str">
        <f t="shared" ca="1" si="20"/>
        <v/>
      </c>
      <c r="J250" s="9" t="str">
        <f t="shared" ca="1" si="21"/>
        <v/>
      </c>
      <c r="K250" s="9" t="str">
        <f t="shared" ca="1" si="22"/>
        <v/>
      </c>
      <c r="L250" s="15" t="b">
        <v>0</v>
      </c>
      <c r="M250" s="9" t="b">
        <f t="shared" ca="1" si="9"/>
        <v>0</v>
      </c>
      <c r="N250" s="1"/>
      <c r="O250" s="1"/>
      <c r="P250" s="1"/>
      <c r="Q250" s="1"/>
      <c r="R250" s="1"/>
      <c r="V250" s="1"/>
      <c r="W250" s="1"/>
      <c r="X250" s="1"/>
    </row>
    <row r="251" spans="2:24" ht="12.75" customHeight="1" x14ac:dyDescent="0.2">
      <c r="B251" s="14">
        <f t="shared" si="10"/>
        <v>226</v>
      </c>
      <c r="C251" s="14">
        <f t="shared" si="19"/>
        <v>4.5</v>
      </c>
      <c r="D251" s="9">
        <f t="shared" si="3"/>
        <v>0</v>
      </c>
      <c r="E251" s="14">
        <f t="shared" si="4"/>
        <v>0</v>
      </c>
      <c r="F251" s="9">
        <f t="shared" ca="1" si="5"/>
        <v>0</v>
      </c>
      <c r="G251" s="9">
        <f t="shared" ca="1" si="0"/>
        <v>1</v>
      </c>
      <c r="H251" s="9" t="b">
        <f t="shared" ca="1" si="1"/>
        <v>0</v>
      </c>
      <c r="I251" s="9" t="str">
        <f t="shared" ca="1" si="20"/>
        <v/>
      </c>
      <c r="J251" s="9" t="str">
        <f t="shared" ca="1" si="21"/>
        <v/>
      </c>
      <c r="K251" s="9" t="str">
        <f t="shared" ca="1" si="22"/>
        <v/>
      </c>
      <c r="L251" s="15" t="b">
        <v>0</v>
      </c>
      <c r="M251" s="9" t="b">
        <f t="shared" ca="1" si="9"/>
        <v>0</v>
      </c>
      <c r="N251" s="1"/>
      <c r="O251" s="1"/>
      <c r="P251" s="1"/>
      <c r="Q251" s="1"/>
      <c r="R251" s="1"/>
      <c r="V251" s="1"/>
      <c r="W251" s="1"/>
      <c r="X251" s="1"/>
    </row>
    <row r="252" spans="2:24" ht="12.75" customHeight="1" x14ac:dyDescent="0.2">
      <c r="B252" s="14">
        <f t="shared" si="10"/>
        <v>227</v>
      </c>
      <c r="C252" s="14">
        <f t="shared" si="19"/>
        <v>4.5199999999999996</v>
      </c>
      <c r="D252" s="9">
        <f t="shared" si="3"/>
        <v>0</v>
      </c>
      <c r="E252" s="14">
        <f t="shared" si="4"/>
        <v>0</v>
      </c>
      <c r="F252" s="9">
        <f t="shared" ca="1" si="5"/>
        <v>0</v>
      </c>
      <c r="G252" s="9">
        <f t="shared" ca="1" si="0"/>
        <v>1</v>
      </c>
      <c r="H252" s="9" t="b">
        <f t="shared" ca="1" si="1"/>
        <v>0</v>
      </c>
      <c r="I252" s="9" t="str">
        <f t="shared" ca="1" si="20"/>
        <v/>
      </c>
      <c r="J252" s="9" t="str">
        <f t="shared" ca="1" si="21"/>
        <v/>
      </c>
      <c r="K252" s="9" t="str">
        <f t="shared" ca="1" si="22"/>
        <v/>
      </c>
      <c r="L252" s="15" t="b">
        <v>0</v>
      </c>
      <c r="M252" s="9" t="b">
        <f t="shared" ca="1" si="9"/>
        <v>0</v>
      </c>
      <c r="N252" s="1"/>
      <c r="O252" s="1"/>
      <c r="P252" s="1"/>
      <c r="Q252" s="1"/>
      <c r="R252" s="1"/>
      <c r="V252" s="1"/>
      <c r="W252" s="1"/>
      <c r="X252" s="1"/>
    </row>
    <row r="253" spans="2:24" ht="12.75" customHeight="1" x14ac:dyDescent="0.2">
      <c r="B253" s="14">
        <f t="shared" si="10"/>
        <v>228</v>
      </c>
      <c r="C253" s="14">
        <f t="shared" si="19"/>
        <v>4.54</v>
      </c>
      <c r="D253" s="9">
        <f t="shared" si="3"/>
        <v>0</v>
      </c>
      <c r="E253" s="14">
        <f t="shared" si="4"/>
        <v>0</v>
      </c>
      <c r="F253" s="9">
        <f t="shared" ca="1" si="5"/>
        <v>0</v>
      </c>
      <c r="G253" s="9">
        <f t="shared" ca="1" si="0"/>
        <v>1</v>
      </c>
      <c r="H253" s="9" t="b">
        <f t="shared" ca="1" si="1"/>
        <v>0</v>
      </c>
      <c r="I253" s="9" t="str">
        <f t="shared" ca="1" si="20"/>
        <v/>
      </c>
      <c r="J253" s="9" t="str">
        <f t="shared" ca="1" si="21"/>
        <v/>
      </c>
      <c r="K253" s="9" t="str">
        <f t="shared" ca="1" si="22"/>
        <v/>
      </c>
      <c r="L253" s="15" t="b">
        <v>0</v>
      </c>
      <c r="M253" s="9" t="b">
        <f t="shared" ca="1" si="9"/>
        <v>0</v>
      </c>
      <c r="N253" s="1"/>
      <c r="O253" s="1"/>
      <c r="P253" s="1"/>
      <c r="Q253" s="1"/>
      <c r="R253" s="1"/>
      <c r="V253" s="1"/>
      <c r="W253" s="1"/>
      <c r="X253" s="1"/>
    </row>
    <row r="254" spans="2:24" ht="12.75" customHeight="1" x14ac:dyDescent="0.2">
      <c r="B254" s="14">
        <f t="shared" si="10"/>
        <v>229</v>
      </c>
      <c r="C254" s="14">
        <f t="shared" si="19"/>
        <v>4.5599999999999996</v>
      </c>
      <c r="D254" s="9">
        <f t="shared" si="3"/>
        <v>0</v>
      </c>
      <c r="E254" s="14">
        <f t="shared" si="4"/>
        <v>0</v>
      </c>
      <c r="F254" s="9">
        <f t="shared" ca="1" si="5"/>
        <v>0</v>
      </c>
      <c r="G254" s="9">
        <f t="shared" ca="1" si="0"/>
        <v>1</v>
      </c>
      <c r="H254" s="9" t="b">
        <f t="shared" ca="1" si="1"/>
        <v>0</v>
      </c>
      <c r="I254" s="9" t="str">
        <f t="shared" ca="1" si="20"/>
        <v/>
      </c>
      <c r="J254" s="9" t="str">
        <f t="shared" ca="1" si="21"/>
        <v/>
      </c>
      <c r="K254" s="9" t="str">
        <f t="shared" ca="1" si="22"/>
        <v/>
      </c>
      <c r="L254" s="15" t="b">
        <v>0</v>
      </c>
      <c r="M254" s="9" t="b">
        <f t="shared" ca="1" si="9"/>
        <v>0</v>
      </c>
      <c r="N254" s="1"/>
      <c r="O254" s="1"/>
      <c r="P254" s="1"/>
      <c r="Q254" s="1"/>
      <c r="R254" s="1"/>
      <c r="V254" s="1"/>
      <c r="W254" s="1"/>
      <c r="X254" s="1"/>
    </row>
    <row r="255" spans="2:24" ht="12.75" customHeight="1" x14ac:dyDescent="0.2">
      <c r="B255" s="14">
        <f t="shared" si="10"/>
        <v>230</v>
      </c>
      <c r="C255" s="14">
        <f t="shared" si="19"/>
        <v>4.58</v>
      </c>
      <c r="D255" s="9">
        <f t="shared" si="3"/>
        <v>0</v>
      </c>
      <c r="E255" s="14">
        <f t="shared" si="4"/>
        <v>0</v>
      </c>
      <c r="F255" s="9">
        <f t="shared" ca="1" si="5"/>
        <v>0</v>
      </c>
      <c r="G255" s="9">
        <f t="shared" ca="1" si="0"/>
        <v>1</v>
      </c>
      <c r="H255" s="9" t="b">
        <f t="shared" ca="1" si="1"/>
        <v>0</v>
      </c>
      <c r="I255" s="9" t="str">
        <f t="shared" ca="1" si="20"/>
        <v/>
      </c>
      <c r="J255" s="9" t="str">
        <f t="shared" ca="1" si="21"/>
        <v/>
      </c>
      <c r="K255" s="9" t="str">
        <f t="shared" ca="1" si="22"/>
        <v/>
      </c>
      <c r="L255" s="15" t="b">
        <v>0</v>
      </c>
      <c r="M255" s="9" t="b">
        <f t="shared" ca="1" si="9"/>
        <v>0</v>
      </c>
      <c r="N255" s="1"/>
      <c r="O255" s="1"/>
      <c r="P255" s="1"/>
      <c r="Q255" s="1"/>
      <c r="R255" s="1"/>
      <c r="V255" s="1"/>
      <c r="W255" s="1"/>
      <c r="X255" s="1"/>
    </row>
    <row r="256" spans="2:24" ht="12.75" customHeight="1" x14ac:dyDescent="0.2">
      <c r="B256" s="14">
        <f t="shared" si="10"/>
        <v>231</v>
      </c>
      <c r="C256" s="14">
        <f t="shared" si="19"/>
        <v>4.5999999999999996</v>
      </c>
      <c r="D256" s="9">
        <f t="shared" si="3"/>
        <v>0</v>
      </c>
      <c r="E256" s="14">
        <f t="shared" si="4"/>
        <v>0</v>
      </c>
      <c r="F256" s="9">
        <f t="shared" ca="1" si="5"/>
        <v>0</v>
      </c>
      <c r="G256" s="9">
        <f t="shared" ca="1" si="0"/>
        <v>1</v>
      </c>
      <c r="H256" s="9" t="b">
        <f t="shared" ca="1" si="1"/>
        <v>0</v>
      </c>
      <c r="I256" s="9" t="str">
        <f t="shared" ca="1" si="20"/>
        <v/>
      </c>
      <c r="J256" s="9" t="str">
        <f t="shared" ca="1" si="21"/>
        <v/>
      </c>
      <c r="K256" s="9" t="str">
        <f t="shared" ca="1" si="22"/>
        <v/>
      </c>
      <c r="L256" s="15" t="b">
        <v>0</v>
      </c>
      <c r="M256" s="9" t="b">
        <f t="shared" ca="1" si="9"/>
        <v>0</v>
      </c>
      <c r="N256" s="1"/>
      <c r="O256" s="1"/>
      <c r="P256" s="1"/>
      <c r="Q256" s="1"/>
      <c r="R256" s="1"/>
      <c r="V256" s="1"/>
      <c r="W256" s="1"/>
      <c r="X256" s="1"/>
    </row>
    <row r="257" spans="2:24" ht="12.75" customHeight="1" x14ac:dyDescent="0.2">
      <c r="B257" s="14">
        <f t="shared" si="10"/>
        <v>232</v>
      </c>
      <c r="C257" s="14">
        <f t="shared" si="19"/>
        <v>4.62</v>
      </c>
      <c r="D257" s="9">
        <f t="shared" si="3"/>
        <v>0</v>
      </c>
      <c r="E257" s="14">
        <f t="shared" si="4"/>
        <v>0</v>
      </c>
      <c r="F257" s="9">
        <f t="shared" ca="1" si="5"/>
        <v>0</v>
      </c>
      <c r="G257" s="9">
        <f t="shared" ca="1" si="0"/>
        <v>1</v>
      </c>
      <c r="H257" s="9" t="b">
        <f t="shared" ca="1" si="1"/>
        <v>0</v>
      </c>
      <c r="I257" s="9" t="str">
        <f t="shared" ca="1" si="20"/>
        <v/>
      </c>
      <c r="J257" s="9" t="str">
        <f t="shared" ca="1" si="21"/>
        <v/>
      </c>
      <c r="K257" s="9" t="str">
        <f t="shared" ca="1" si="22"/>
        <v/>
      </c>
      <c r="L257" s="15" t="b">
        <v>0</v>
      </c>
      <c r="M257" s="9" t="b">
        <f t="shared" ca="1" si="9"/>
        <v>0</v>
      </c>
      <c r="N257" s="1"/>
      <c r="O257" s="1"/>
      <c r="P257" s="1"/>
      <c r="Q257" s="1"/>
      <c r="R257" s="1"/>
      <c r="V257" s="1"/>
      <c r="W257" s="1"/>
      <c r="X257" s="1"/>
    </row>
    <row r="258" spans="2:24" ht="12.75" customHeight="1" x14ac:dyDescent="0.2">
      <c r="B258" s="14">
        <f t="shared" si="10"/>
        <v>233</v>
      </c>
      <c r="C258" s="14">
        <f t="shared" si="19"/>
        <v>4.6399999999999997</v>
      </c>
      <c r="D258" s="9">
        <f t="shared" si="3"/>
        <v>0</v>
      </c>
      <c r="E258" s="14">
        <f t="shared" si="4"/>
        <v>0</v>
      </c>
      <c r="F258" s="9">
        <f t="shared" ca="1" si="5"/>
        <v>0</v>
      </c>
      <c r="G258" s="9">
        <f t="shared" ca="1" si="0"/>
        <v>1</v>
      </c>
      <c r="H258" s="9" t="b">
        <f t="shared" ca="1" si="1"/>
        <v>0</v>
      </c>
      <c r="I258" s="9" t="str">
        <f t="shared" ca="1" si="20"/>
        <v/>
      </c>
      <c r="J258" s="9" t="str">
        <f t="shared" ca="1" si="21"/>
        <v/>
      </c>
      <c r="K258" s="9" t="str">
        <f t="shared" ca="1" si="22"/>
        <v/>
      </c>
      <c r="L258" s="15" t="b">
        <v>0</v>
      </c>
      <c r="M258" s="9" t="b">
        <f t="shared" ca="1" si="9"/>
        <v>0</v>
      </c>
      <c r="N258" s="1"/>
      <c r="O258" s="1"/>
      <c r="P258" s="1"/>
      <c r="Q258" s="1"/>
      <c r="R258" s="1"/>
      <c r="V258" s="1"/>
      <c r="W258" s="1"/>
      <c r="X258" s="1"/>
    </row>
    <row r="259" spans="2:24" ht="12.75" customHeight="1" x14ac:dyDescent="0.2">
      <c r="B259" s="14">
        <f t="shared" si="10"/>
        <v>234</v>
      </c>
      <c r="C259" s="14">
        <f t="shared" si="19"/>
        <v>4.66</v>
      </c>
      <c r="D259" s="9">
        <f t="shared" si="3"/>
        <v>0</v>
      </c>
      <c r="E259" s="14">
        <f t="shared" si="4"/>
        <v>0</v>
      </c>
      <c r="F259" s="9">
        <f t="shared" ca="1" si="5"/>
        <v>0</v>
      </c>
      <c r="G259" s="9">
        <f t="shared" ca="1" si="0"/>
        <v>1</v>
      </c>
      <c r="H259" s="9" t="b">
        <f t="shared" ca="1" si="1"/>
        <v>0</v>
      </c>
      <c r="I259" s="9" t="str">
        <f t="shared" ca="1" si="20"/>
        <v/>
      </c>
      <c r="J259" s="9" t="str">
        <f t="shared" ca="1" si="21"/>
        <v/>
      </c>
      <c r="K259" s="9" t="str">
        <f t="shared" ca="1" si="22"/>
        <v/>
      </c>
      <c r="L259" s="15" t="b">
        <v>0</v>
      </c>
      <c r="M259" s="9" t="b">
        <f t="shared" ca="1" si="9"/>
        <v>0</v>
      </c>
      <c r="N259" s="1"/>
      <c r="O259" s="1"/>
      <c r="P259" s="1"/>
      <c r="Q259" s="1"/>
      <c r="R259" s="1"/>
      <c r="V259" s="1"/>
      <c r="W259" s="1"/>
      <c r="X259" s="1"/>
    </row>
    <row r="260" spans="2:24" ht="12.75" customHeight="1" x14ac:dyDescent="0.2">
      <c r="B260" s="14">
        <f t="shared" si="10"/>
        <v>235</v>
      </c>
      <c r="C260" s="14">
        <f t="shared" si="19"/>
        <v>4.68</v>
      </c>
      <c r="D260" s="9">
        <f t="shared" si="3"/>
        <v>0</v>
      </c>
      <c r="E260" s="14">
        <f t="shared" si="4"/>
        <v>0</v>
      </c>
      <c r="F260" s="9">
        <f t="shared" ca="1" si="5"/>
        <v>0</v>
      </c>
      <c r="G260" s="9">
        <f t="shared" ca="1" si="0"/>
        <v>1</v>
      </c>
      <c r="H260" s="9" t="b">
        <f t="shared" ca="1" si="1"/>
        <v>0</v>
      </c>
      <c r="I260" s="9" t="str">
        <f t="shared" ca="1" si="20"/>
        <v/>
      </c>
      <c r="J260" s="9" t="str">
        <f t="shared" ca="1" si="21"/>
        <v/>
      </c>
      <c r="K260" s="9" t="str">
        <f t="shared" ca="1" si="22"/>
        <v/>
      </c>
      <c r="L260" s="15" t="b">
        <v>0</v>
      </c>
      <c r="M260" s="9" t="b">
        <f t="shared" ca="1" si="9"/>
        <v>0</v>
      </c>
      <c r="N260" s="1"/>
      <c r="O260" s="1"/>
      <c r="P260" s="1"/>
      <c r="Q260" s="1"/>
      <c r="R260" s="1"/>
      <c r="V260" s="1"/>
      <c r="W260" s="1"/>
      <c r="X260" s="1"/>
    </row>
    <row r="261" spans="2:24" ht="12.75" customHeight="1" x14ac:dyDescent="0.2">
      <c r="B261" s="14">
        <f t="shared" si="10"/>
        <v>236</v>
      </c>
      <c r="C261" s="14">
        <f t="shared" si="19"/>
        <v>4.7</v>
      </c>
      <c r="D261" s="9">
        <f t="shared" si="3"/>
        <v>0</v>
      </c>
      <c r="E261" s="14">
        <f t="shared" si="4"/>
        <v>0</v>
      </c>
      <c r="F261" s="9">
        <f t="shared" ca="1" si="5"/>
        <v>0</v>
      </c>
      <c r="G261" s="9">
        <f t="shared" ca="1" si="0"/>
        <v>1</v>
      </c>
      <c r="H261" s="9" t="b">
        <f t="shared" ca="1" si="1"/>
        <v>0</v>
      </c>
      <c r="I261" s="9" t="str">
        <f t="shared" ca="1" si="20"/>
        <v/>
      </c>
      <c r="J261" s="9" t="str">
        <f t="shared" ca="1" si="21"/>
        <v/>
      </c>
      <c r="K261" s="9" t="str">
        <f t="shared" ca="1" si="22"/>
        <v/>
      </c>
      <c r="L261" s="15" t="b">
        <v>0</v>
      </c>
      <c r="M261" s="9" t="b">
        <f t="shared" ca="1" si="9"/>
        <v>0</v>
      </c>
      <c r="N261" s="1"/>
      <c r="O261" s="1"/>
      <c r="P261" s="1"/>
      <c r="Q261" s="1"/>
      <c r="R261" s="1"/>
      <c r="V261" s="1"/>
      <c r="W261" s="1"/>
      <c r="X261" s="1"/>
    </row>
    <row r="262" spans="2:24" ht="12.75" customHeight="1" x14ac:dyDescent="0.2">
      <c r="B262" s="14">
        <f t="shared" si="10"/>
        <v>237</v>
      </c>
      <c r="C262" s="14">
        <f t="shared" si="19"/>
        <v>4.72</v>
      </c>
      <c r="D262" s="9">
        <f t="shared" si="3"/>
        <v>0</v>
      </c>
      <c r="E262" s="14">
        <f t="shared" si="4"/>
        <v>0</v>
      </c>
      <c r="F262" s="9">
        <f t="shared" ca="1" si="5"/>
        <v>0</v>
      </c>
      <c r="G262" s="9">
        <f t="shared" ca="1" si="0"/>
        <v>1</v>
      </c>
      <c r="H262" s="9" t="b">
        <f t="shared" ca="1" si="1"/>
        <v>0</v>
      </c>
      <c r="I262" s="9" t="str">
        <f t="shared" ca="1" si="20"/>
        <v/>
      </c>
      <c r="J262" s="9" t="str">
        <f t="shared" ca="1" si="21"/>
        <v/>
      </c>
      <c r="K262" s="9" t="str">
        <f t="shared" ca="1" si="22"/>
        <v/>
      </c>
      <c r="L262" s="15" t="b">
        <v>0</v>
      </c>
      <c r="M262" s="9" t="b">
        <f t="shared" ca="1" si="9"/>
        <v>0</v>
      </c>
      <c r="N262" s="1"/>
      <c r="O262" s="1"/>
      <c r="P262" s="1"/>
      <c r="Q262" s="1"/>
      <c r="R262" s="1"/>
      <c r="V262" s="1"/>
      <c r="W262" s="1"/>
      <c r="X262" s="1"/>
    </row>
    <row r="263" spans="2:24" ht="12.75" customHeight="1" x14ac:dyDescent="0.2">
      <c r="B263" s="14">
        <f t="shared" si="10"/>
        <v>238</v>
      </c>
      <c r="C263" s="14">
        <f t="shared" si="19"/>
        <v>4.74</v>
      </c>
      <c r="D263" s="9">
        <f t="shared" si="3"/>
        <v>0</v>
      </c>
      <c r="E263" s="14">
        <f t="shared" si="4"/>
        <v>0</v>
      </c>
      <c r="F263" s="9">
        <f t="shared" ca="1" si="5"/>
        <v>0</v>
      </c>
      <c r="G263" s="9">
        <f t="shared" ca="1" si="0"/>
        <v>1</v>
      </c>
      <c r="H263" s="9" t="b">
        <f t="shared" ca="1" si="1"/>
        <v>0</v>
      </c>
      <c r="I263" s="9" t="str">
        <f t="shared" ca="1" si="20"/>
        <v/>
      </c>
      <c r="J263" s="9" t="str">
        <f t="shared" ca="1" si="21"/>
        <v/>
      </c>
      <c r="K263" s="9" t="str">
        <f t="shared" ca="1" si="22"/>
        <v/>
      </c>
      <c r="L263" s="15" t="b">
        <v>0</v>
      </c>
      <c r="M263" s="9" t="b">
        <f t="shared" ca="1" si="9"/>
        <v>0</v>
      </c>
      <c r="N263" s="1"/>
      <c r="O263" s="1"/>
      <c r="P263" s="1"/>
      <c r="Q263" s="1"/>
      <c r="R263" s="1"/>
      <c r="V263" s="1"/>
      <c r="W263" s="1"/>
      <c r="X263" s="1"/>
    </row>
    <row r="264" spans="2:24" ht="12.75" customHeight="1" x14ac:dyDescent="0.2">
      <c r="B264" s="14">
        <f t="shared" si="10"/>
        <v>239</v>
      </c>
      <c r="C264" s="14">
        <f t="shared" si="19"/>
        <v>4.76</v>
      </c>
      <c r="D264" s="9">
        <f t="shared" si="3"/>
        <v>0</v>
      </c>
      <c r="E264" s="14">
        <f t="shared" si="4"/>
        <v>0</v>
      </c>
      <c r="F264" s="9">
        <f t="shared" ca="1" si="5"/>
        <v>0</v>
      </c>
      <c r="G264" s="9">
        <f t="shared" ca="1" si="0"/>
        <v>1</v>
      </c>
      <c r="H264" s="9" t="b">
        <f t="shared" ca="1" si="1"/>
        <v>0</v>
      </c>
      <c r="I264" s="9" t="str">
        <f t="shared" ca="1" si="20"/>
        <v/>
      </c>
      <c r="J264" s="9" t="str">
        <f t="shared" ca="1" si="21"/>
        <v/>
      </c>
      <c r="K264" s="9" t="str">
        <f t="shared" ca="1" si="22"/>
        <v/>
      </c>
      <c r="L264" s="15" t="b">
        <v>0</v>
      </c>
      <c r="M264" s="9" t="b">
        <f t="shared" ca="1" si="9"/>
        <v>0</v>
      </c>
      <c r="N264" s="1"/>
      <c r="O264" s="1"/>
      <c r="P264" s="1"/>
      <c r="Q264" s="1"/>
      <c r="R264" s="1"/>
      <c r="V264" s="1"/>
      <c r="W264" s="1"/>
      <c r="X264" s="1"/>
    </row>
    <row r="265" spans="2:24" ht="12.75" customHeight="1" x14ac:dyDescent="0.2">
      <c r="B265" s="14">
        <f t="shared" si="10"/>
        <v>240</v>
      </c>
      <c r="C265" s="14">
        <f t="shared" si="19"/>
        <v>4.78</v>
      </c>
      <c r="D265" s="9">
        <f t="shared" si="3"/>
        <v>0</v>
      </c>
      <c r="E265" s="14">
        <f t="shared" si="4"/>
        <v>0</v>
      </c>
      <c r="F265" s="9">
        <f t="shared" ca="1" si="5"/>
        <v>0</v>
      </c>
      <c r="G265" s="9">
        <f t="shared" ca="1" si="0"/>
        <v>1</v>
      </c>
      <c r="H265" s="9" t="b">
        <f t="shared" ca="1" si="1"/>
        <v>0</v>
      </c>
      <c r="I265" s="9" t="str">
        <f t="shared" ca="1" si="20"/>
        <v/>
      </c>
      <c r="J265" s="9" t="str">
        <f t="shared" ca="1" si="21"/>
        <v/>
      </c>
      <c r="K265" s="9" t="str">
        <f t="shared" ca="1" si="22"/>
        <v/>
      </c>
      <c r="L265" s="15" t="b">
        <v>0</v>
      </c>
      <c r="M265" s="9" t="b">
        <f t="shared" ca="1" si="9"/>
        <v>0</v>
      </c>
      <c r="N265" s="1"/>
      <c r="O265" s="1"/>
      <c r="P265" s="1"/>
      <c r="Q265" s="1"/>
      <c r="R265" s="1"/>
      <c r="V265" s="1"/>
      <c r="W265" s="1"/>
      <c r="X265" s="1"/>
    </row>
    <row r="266" spans="2:24" ht="12.75" customHeight="1" x14ac:dyDescent="0.2">
      <c r="B266" s="14">
        <f t="shared" si="10"/>
        <v>241</v>
      </c>
      <c r="C266" s="14">
        <f t="shared" si="19"/>
        <v>4.8</v>
      </c>
      <c r="D266" s="9">
        <f t="shared" si="3"/>
        <v>0</v>
      </c>
      <c r="E266" s="14">
        <f t="shared" si="4"/>
        <v>0</v>
      </c>
      <c r="F266" s="9">
        <f t="shared" ca="1" si="5"/>
        <v>0</v>
      </c>
      <c r="G266" s="9">
        <f t="shared" ca="1" si="0"/>
        <v>1</v>
      </c>
      <c r="H266" s="9" t="b">
        <f t="shared" ca="1" si="1"/>
        <v>0</v>
      </c>
      <c r="I266" s="9" t="str">
        <f t="shared" ca="1" si="20"/>
        <v/>
      </c>
      <c r="J266" s="9" t="str">
        <f t="shared" ca="1" si="21"/>
        <v/>
      </c>
      <c r="K266" s="9" t="str">
        <f t="shared" ca="1" si="22"/>
        <v/>
      </c>
      <c r="L266" s="15" t="b">
        <v>0</v>
      </c>
      <c r="M266" s="9" t="b">
        <f t="shared" ca="1" si="9"/>
        <v>0</v>
      </c>
      <c r="N266" s="1"/>
      <c r="O266" s="1"/>
      <c r="P266" s="1"/>
      <c r="Q266" s="1"/>
      <c r="R266" s="1"/>
      <c r="V266" s="1"/>
      <c r="W266" s="1"/>
      <c r="X266" s="1"/>
    </row>
    <row r="267" spans="2:24" ht="12.75" customHeight="1" x14ac:dyDescent="0.2">
      <c r="B267" s="14">
        <f t="shared" si="10"/>
        <v>242</v>
      </c>
      <c r="C267" s="14">
        <f t="shared" si="19"/>
        <v>4.82</v>
      </c>
      <c r="D267" s="9">
        <f t="shared" si="3"/>
        <v>0</v>
      </c>
      <c r="E267" s="14">
        <f t="shared" si="4"/>
        <v>0</v>
      </c>
      <c r="F267" s="9">
        <f t="shared" ca="1" si="5"/>
        <v>0</v>
      </c>
      <c r="G267" s="9">
        <f t="shared" ca="1" si="0"/>
        <v>1</v>
      </c>
      <c r="H267" s="9" t="b">
        <f t="shared" ca="1" si="1"/>
        <v>0</v>
      </c>
      <c r="I267" s="9" t="str">
        <f t="shared" ca="1" si="20"/>
        <v/>
      </c>
      <c r="J267" s="9" t="str">
        <f t="shared" ca="1" si="21"/>
        <v/>
      </c>
      <c r="K267" s="9" t="str">
        <f t="shared" ca="1" si="22"/>
        <v/>
      </c>
      <c r="L267" s="15" t="b">
        <v>0</v>
      </c>
      <c r="M267" s="9" t="b">
        <f t="shared" ca="1" si="9"/>
        <v>0</v>
      </c>
      <c r="N267" s="1"/>
      <c r="O267" s="1"/>
      <c r="P267" s="1"/>
      <c r="Q267" s="1"/>
      <c r="R267" s="1"/>
      <c r="V267" s="1"/>
      <c r="W267" s="1"/>
      <c r="X267" s="1"/>
    </row>
    <row r="268" spans="2:24" ht="12.75" customHeight="1" x14ac:dyDescent="0.2">
      <c r="B268" s="14">
        <f t="shared" si="10"/>
        <v>243</v>
      </c>
      <c r="C268" s="14">
        <f t="shared" si="19"/>
        <v>4.84</v>
      </c>
      <c r="D268" s="9">
        <f t="shared" si="3"/>
        <v>0</v>
      </c>
      <c r="E268" s="14">
        <f t="shared" si="4"/>
        <v>0</v>
      </c>
      <c r="F268" s="9">
        <f t="shared" ca="1" si="5"/>
        <v>0</v>
      </c>
      <c r="G268" s="9">
        <f t="shared" ca="1" si="0"/>
        <v>1</v>
      </c>
      <c r="H268" s="9" t="b">
        <f t="shared" ca="1" si="1"/>
        <v>0</v>
      </c>
      <c r="I268" s="9" t="str">
        <f t="shared" ca="1" si="20"/>
        <v/>
      </c>
      <c r="J268" s="9" t="str">
        <f t="shared" ca="1" si="21"/>
        <v/>
      </c>
      <c r="K268" s="9" t="str">
        <f t="shared" ca="1" si="22"/>
        <v/>
      </c>
      <c r="L268" s="15" t="b">
        <v>0</v>
      </c>
      <c r="M268" s="9" t="b">
        <f t="shared" ca="1" si="9"/>
        <v>0</v>
      </c>
      <c r="N268" s="1"/>
      <c r="O268" s="1"/>
      <c r="P268" s="1"/>
      <c r="Q268" s="1"/>
      <c r="R268" s="1"/>
      <c r="V268" s="1"/>
      <c r="W268" s="1"/>
      <c r="X268" s="1"/>
    </row>
    <row r="269" spans="2:24" ht="12.75" customHeight="1" x14ac:dyDescent="0.2">
      <c r="B269" s="14">
        <f t="shared" si="10"/>
        <v>244</v>
      </c>
      <c r="C269" s="14">
        <f t="shared" si="19"/>
        <v>4.8600000000000003</v>
      </c>
      <c r="D269" s="9">
        <f t="shared" si="3"/>
        <v>0</v>
      </c>
      <c r="E269" s="14">
        <f t="shared" si="4"/>
        <v>0</v>
      </c>
      <c r="F269" s="9">
        <f t="shared" ca="1" si="5"/>
        <v>0</v>
      </c>
      <c r="G269" s="9">
        <f t="shared" ca="1" si="0"/>
        <v>1</v>
      </c>
      <c r="H269" s="9" t="b">
        <f t="shared" ca="1" si="1"/>
        <v>0</v>
      </c>
      <c r="I269" s="9" t="str">
        <f t="shared" ca="1" si="20"/>
        <v/>
      </c>
      <c r="J269" s="9" t="str">
        <f t="shared" ca="1" si="21"/>
        <v/>
      </c>
      <c r="K269" s="9" t="str">
        <f t="shared" ca="1" si="22"/>
        <v/>
      </c>
      <c r="L269" s="15" t="b">
        <v>0</v>
      </c>
      <c r="M269" s="9" t="b">
        <f t="shared" ca="1" si="9"/>
        <v>0</v>
      </c>
      <c r="N269" s="1"/>
      <c r="O269" s="1"/>
      <c r="P269" s="1"/>
      <c r="Q269" s="1"/>
      <c r="R269" s="1"/>
      <c r="V269" s="1"/>
      <c r="W269" s="1"/>
      <c r="X269" s="1"/>
    </row>
    <row r="270" spans="2:24" ht="12.75" customHeight="1" x14ac:dyDescent="0.2">
      <c r="B270" s="14">
        <f t="shared" si="10"/>
        <v>245</v>
      </c>
      <c r="C270" s="14">
        <f t="shared" si="19"/>
        <v>4.88</v>
      </c>
      <c r="D270" s="9">
        <f t="shared" si="3"/>
        <v>0</v>
      </c>
      <c r="E270" s="14">
        <f t="shared" si="4"/>
        <v>0</v>
      </c>
      <c r="F270" s="9">
        <f t="shared" ca="1" si="5"/>
        <v>0</v>
      </c>
      <c r="G270" s="9">
        <f t="shared" ca="1" si="0"/>
        <v>1</v>
      </c>
      <c r="H270" s="9" t="b">
        <f t="shared" ca="1" si="1"/>
        <v>0</v>
      </c>
      <c r="I270" s="9" t="str">
        <f t="shared" ca="1" si="20"/>
        <v/>
      </c>
      <c r="J270" s="9" t="str">
        <f t="shared" ca="1" si="21"/>
        <v/>
      </c>
      <c r="K270" s="9" t="str">
        <f t="shared" ca="1" si="22"/>
        <v/>
      </c>
      <c r="L270" s="15" t="b">
        <v>0</v>
      </c>
      <c r="M270" s="9" t="b">
        <f t="shared" ca="1" si="9"/>
        <v>0</v>
      </c>
      <c r="N270" s="1"/>
      <c r="O270" s="1"/>
      <c r="P270" s="1"/>
      <c r="Q270" s="1"/>
      <c r="R270" s="1"/>
      <c r="V270" s="1"/>
      <c r="W270" s="1"/>
      <c r="X270" s="1"/>
    </row>
    <row r="271" spans="2:24" ht="12.75" customHeight="1" x14ac:dyDescent="0.2">
      <c r="B271" s="14">
        <f t="shared" si="10"/>
        <v>246</v>
      </c>
      <c r="C271" s="14">
        <f t="shared" si="19"/>
        <v>4.9000000000000004</v>
      </c>
      <c r="D271" s="9">
        <f t="shared" si="3"/>
        <v>0</v>
      </c>
      <c r="E271" s="14">
        <f t="shared" si="4"/>
        <v>0</v>
      </c>
      <c r="F271" s="9">
        <f t="shared" ca="1" si="5"/>
        <v>0</v>
      </c>
      <c r="G271" s="9">
        <f t="shared" ca="1" si="0"/>
        <v>1</v>
      </c>
      <c r="H271" s="9" t="b">
        <f t="shared" ca="1" si="1"/>
        <v>0</v>
      </c>
      <c r="I271" s="9" t="str">
        <f t="shared" ca="1" si="20"/>
        <v/>
      </c>
      <c r="J271" s="9" t="str">
        <f t="shared" ca="1" si="21"/>
        <v/>
      </c>
      <c r="K271" s="9" t="str">
        <f t="shared" ca="1" si="22"/>
        <v/>
      </c>
      <c r="L271" s="15" t="b">
        <v>0</v>
      </c>
      <c r="M271" s="9" t="b">
        <f t="shared" ca="1" si="9"/>
        <v>0</v>
      </c>
      <c r="N271" s="1"/>
      <c r="O271" s="1"/>
      <c r="P271" s="1"/>
      <c r="Q271" s="1"/>
      <c r="R271" s="1"/>
      <c r="V271" s="1"/>
      <c r="W271" s="1"/>
      <c r="X271" s="1"/>
    </row>
    <row r="272" spans="2:24" ht="12.75" customHeight="1" x14ac:dyDescent="0.2">
      <c r="B272" s="14">
        <f t="shared" si="10"/>
        <v>247</v>
      </c>
      <c r="C272" s="14">
        <f t="shared" si="19"/>
        <v>4.92</v>
      </c>
      <c r="D272" s="9">
        <f t="shared" si="3"/>
        <v>0</v>
      </c>
      <c r="E272" s="14">
        <f t="shared" si="4"/>
        <v>0</v>
      </c>
      <c r="F272" s="9">
        <f t="shared" ca="1" si="5"/>
        <v>0</v>
      </c>
      <c r="G272" s="9">
        <f t="shared" ca="1" si="0"/>
        <v>1</v>
      </c>
      <c r="H272" s="9" t="b">
        <f t="shared" ca="1" si="1"/>
        <v>0</v>
      </c>
      <c r="I272" s="9" t="str">
        <f t="shared" ca="1" si="20"/>
        <v/>
      </c>
      <c r="J272" s="9" t="str">
        <f t="shared" ca="1" si="21"/>
        <v/>
      </c>
      <c r="K272" s="9" t="str">
        <f t="shared" ca="1" si="22"/>
        <v/>
      </c>
      <c r="L272" s="15" t="b">
        <v>0</v>
      </c>
      <c r="M272" s="9" t="b">
        <f t="shared" ca="1" si="9"/>
        <v>0</v>
      </c>
      <c r="N272" s="1"/>
      <c r="O272" s="1"/>
      <c r="P272" s="1"/>
      <c r="Q272" s="1"/>
      <c r="R272" s="1"/>
      <c r="V272" s="1"/>
      <c r="W272" s="1"/>
      <c r="X272" s="1"/>
    </row>
    <row r="273" spans="2:24" ht="12.75" customHeight="1" x14ac:dyDescent="0.2">
      <c r="B273" s="14">
        <f t="shared" si="10"/>
        <v>248</v>
      </c>
      <c r="C273" s="14">
        <f t="shared" si="19"/>
        <v>4.9400000000000004</v>
      </c>
      <c r="D273" s="9">
        <f t="shared" si="3"/>
        <v>0</v>
      </c>
      <c r="E273" s="14">
        <f t="shared" si="4"/>
        <v>0</v>
      </c>
      <c r="F273" s="9">
        <f t="shared" ca="1" si="5"/>
        <v>0</v>
      </c>
      <c r="G273" s="9">
        <f t="shared" ca="1" si="0"/>
        <v>1</v>
      </c>
      <c r="H273" s="9" t="b">
        <f t="shared" ca="1" si="1"/>
        <v>0</v>
      </c>
      <c r="I273" s="9" t="str">
        <f t="shared" ca="1" si="20"/>
        <v/>
      </c>
      <c r="J273" s="9" t="str">
        <f t="shared" ca="1" si="21"/>
        <v/>
      </c>
      <c r="K273" s="9" t="str">
        <f t="shared" ca="1" si="22"/>
        <v/>
      </c>
      <c r="L273" s="15" t="b">
        <v>0</v>
      </c>
      <c r="M273" s="9" t="b">
        <f t="shared" ca="1" si="9"/>
        <v>0</v>
      </c>
      <c r="N273" s="1"/>
      <c r="O273" s="1"/>
      <c r="P273" s="1"/>
      <c r="Q273" s="1"/>
      <c r="R273" s="1"/>
      <c r="V273" s="1"/>
      <c r="W273" s="1"/>
      <c r="X273" s="1"/>
    </row>
    <row r="274" spans="2:24" ht="12.75" customHeight="1" x14ac:dyDescent="0.2">
      <c r="B274" s="14">
        <f t="shared" si="10"/>
        <v>249</v>
      </c>
      <c r="C274" s="14">
        <f t="shared" si="19"/>
        <v>4.96</v>
      </c>
      <c r="D274" s="9">
        <f t="shared" si="3"/>
        <v>0</v>
      </c>
      <c r="E274" s="14">
        <f t="shared" si="4"/>
        <v>0</v>
      </c>
      <c r="F274" s="9">
        <f t="shared" ca="1" si="5"/>
        <v>0</v>
      </c>
      <c r="G274" s="9">
        <f t="shared" ca="1" si="0"/>
        <v>1</v>
      </c>
      <c r="H274" s="9" t="b">
        <f t="shared" ca="1" si="1"/>
        <v>0</v>
      </c>
      <c r="I274" s="9" t="str">
        <f t="shared" ca="1" si="20"/>
        <v/>
      </c>
      <c r="J274" s="9" t="str">
        <f t="shared" ca="1" si="21"/>
        <v/>
      </c>
      <c r="K274" s="9" t="str">
        <f t="shared" ca="1" si="22"/>
        <v/>
      </c>
      <c r="L274" s="15" t="b">
        <v>0</v>
      </c>
      <c r="M274" s="9" t="b">
        <f t="shared" ca="1" si="9"/>
        <v>0</v>
      </c>
      <c r="N274" s="1"/>
      <c r="O274" s="1"/>
      <c r="P274" s="1"/>
      <c r="Q274" s="1"/>
      <c r="R274" s="1"/>
      <c r="V274" s="1"/>
      <c r="W274" s="1"/>
      <c r="X274" s="1"/>
    </row>
    <row r="275" spans="2:24" ht="12.75" customHeight="1" x14ac:dyDescent="0.2">
      <c r="B275" s="14">
        <f t="shared" si="10"/>
        <v>250</v>
      </c>
      <c r="C275" s="14">
        <f t="shared" si="19"/>
        <v>4.9800000000000004</v>
      </c>
      <c r="D275" s="9">
        <f t="shared" si="3"/>
        <v>0</v>
      </c>
      <c r="E275" s="14">
        <f t="shared" si="4"/>
        <v>0</v>
      </c>
      <c r="F275" s="9">
        <f t="shared" ca="1" si="5"/>
        <v>0</v>
      </c>
      <c r="G275" s="9">
        <f t="shared" ca="1" si="0"/>
        <v>1</v>
      </c>
      <c r="H275" s="9" t="b">
        <f t="shared" ca="1" si="1"/>
        <v>0</v>
      </c>
      <c r="I275" s="9" t="str">
        <f t="shared" ca="1" si="20"/>
        <v/>
      </c>
      <c r="J275" s="9" t="str">
        <f t="shared" ca="1" si="21"/>
        <v/>
      </c>
      <c r="K275" s="9" t="str">
        <f t="shared" ca="1" si="22"/>
        <v/>
      </c>
      <c r="L275" s="15" t="b">
        <v>0</v>
      </c>
      <c r="M275" s="9" t="b">
        <f t="shared" ca="1" si="9"/>
        <v>0</v>
      </c>
      <c r="N275" s="1"/>
      <c r="O275" s="1"/>
      <c r="P275" s="1"/>
      <c r="Q275" s="1"/>
      <c r="R275" s="1"/>
      <c r="V275" s="1"/>
      <c r="W275" s="1"/>
      <c r="X275" s="1"/>
    </row>
    <row r="276" spans="2:24" ht="12.75" customHeight="1" x14ac:dyDescent="0.2">
      <c r="B276" s="14">
        <f t="shared" si="10"/>
        <v>251</v>
      </c>
      <c r="C276" s="14">
        <f t="shared" si="19"/>
        <v>5</v>
      </c>
      <c r="D276" s="9">
        <f t="shared" si="3"/>
        <v>0</v>
      </c>
      <c r="E276" s="14">
        <f t="shared" si="4"/>
        <v>0</v>
      </c>
      <c r="F276" s="9">
        <f t="shared" ca="1" si="5"/>
        <v>0</v>
      </c>
      <c r="G276" s="9">
        <f t="shared" ca="1" si="0"/>
        <v>1</v>
      </c>
      <c r="H276" s="9" t="b">
        <f t="shared" ca="1" si="1"/>
        <v>0</v>
      </c>
      <c r="I276" s="9" t="str">
        <f t="shared" ca="1" si="20"/>
        <v/>
      </c>
      <c r="J276" s="9" t="str">
        <f t="shared" ca="1" si="21"/>
        <v/>
      </c>
      <c r="K276" s="9" t="str">
        <f t="shared" ca="1" si="22"/>
        <v/>
      </c>
      <c r="L276" s="15" t="b">
        <v>0</v>
      </c>
      <c r="M276" s="9" t="b">
        <f t="shared" ca="1" si="9"/>
        <v>0</v>
      </c>
      <c r="N276" s="1"/>
      <c r="O276" s="1"/>
      <c r="P276" s="1"/>
      <c r="Q276" s="1"/>
      <c r="R276" s="1"/>
      <c r="V276" s="1"/>
      <c r="W276" s="1"/>
      <c r="X276" s="1"/>
    </row>
    <row r="277" spans="2:24" ht="12.75" customHeight="1" x14ac:dyDescent="0.2">
      <c r="B277" s="14">
        <f t="shared" si="10"/>
        <v>252</v>
      </c>
      <c r="C277" s="14">
        <f t="shared" si="19"/>
        <v>5.0199999999999996</v>
      </c>
      <c r="D277" s="9">
        <f t="shared" si="3"/>
        <v>0</v>
      </c>
      <c r="E277" s="14">
        <f t="shared" si="4"/>
        <v>0</v>
      </c>
      <c r="F277" s="9">
        <f t="shared" ca="1" si="5"/>
        <v>0</v>
      </c>
      <c r="G277" s="9">
        <f t="shared" ca="1" si="0"/>
        <v>1</v>
      </c>
      <c r="H277" s="9" t="b">
        <f t="shared" ca="1" si="1"/>
        <v>0</v>
      </c>
      <c r="I277" s="9" t="str">
        <f t="shared" ca="1" si="20"/>
        <v/>
      </c>
      <c r="J277" s="9" t="str">
        <f t="shared" ca="1" si="21"/>
        <v/>
      </c>
      <c r="K277" s="9" t="str">
        <f t="shared" ca="1" si="22"/>
        <v/>
      </c>
      <c r="L277" s="15" t="b">
        <v>0</v>
      </c>
      <c r="M277" s="9" t="b">
        <f t="shared" ca="1" si="9"/>
        <v>0</v>
      </c>
      <c r="N277" s="1"/>
      <c r="O277" s="1"/>
      <c r="P277" s="1"/>
      <c r="Q277" s="1"/>
      <c r="R277" s="1"/>
      <c r="V277" s="1"/>
      <c r="W277" s="1"/>
      <c r="X277" s="1"/>
    </row>
    <row r="278" spans="2:24" ht="12.75" customHeight="1" x14ac:dyDescent="0.2">
      <c r="B278" s="14">
        <f t="shared" si="10"/>
        <v>253</v>
      </c>
      <c r="C278" s="14">
        <f t="shared" si="19"/>
        <v>5.04</v>
      </c>
      <c r="D278" s="9">
        <f t="shared" si="3"/>
        <v>0</v>
      </c>
      <c r="E278" s="14">
        <f t="shared" si="4"/>
        <v>0</v>
      </c>
      <c r="F278" s="9">
        <f t="shared" ca="1" si="5"/>
        <v>0</v>
      </c>
      <c r="G278" s="9">
        <f t="shared" ca="1" si="0"/>
        <v>1</v>
      </c>
      <c r="H278" s="9" t="b">
        <f t="shared" ca="1" si="1"/>
        <v>0</v>
      </c>
      <c r="I278" s="9" t="str">
        <f t="shared" ca="1" si="20"/>
        <v/>
      </c>
      <c r="J278" s="9" t="str">
        <f t="shared" ca="1" si="21"/>
        <v/>
      </c>
      <c r="K278" s="9" t="str">
        <f t="shared" ca="1" si="22"/>
        <v/>
      </c>
      <c r="L278" s="15" t="b">
        <v>0</v>
      </c>
      <c r="M278" s="9" t="b">
        <f t="shared" ca="1" si="9"/>
        <v>0</v>
      </c>
      <c r="N278" s="1"/>
      <c r="O278" s="1"/>
      <c r="P278" s="1"/>
      <c r="Q278" s="1"/>
      <c r="R278" s="1"/>
      <c r="V278" s="1"/>
      <c r="W278" s="1"/>
      <c r="X278" s="1"/>
    </row>
    <row r="279" spans="2:24" ht="12.75" customHeight="1" x14ac:dyDescent="0.2">
      <c r="B279" s="14">
        <f t="shared" si="10"/>
        <v>254</v>
      </c>
      <c r="C279" s="14">
        <f t="shared" si="19"/>
        <v>5.0599999999999996</v>
      </c>
      <c r="D279" s="9">
        <f t="shared" si="3"/>
        <v>0</v>
      </c>
      <c r="E279" s="14">
        <f t="shared" si="4"/>
        <v>0</v>
      </c>
      <c r="F279" s="9">
        <f t="shared" ca="1" si="5"/>
        <v>0</v>
      </c>
      <c r="G279" s="9">
        <f t="shared" ca="1" si="0"/>
        <v>1</v>
      </c>
      <c r="H279" s="9" t="b">
        <f t="shared" ca="1" si="1"/>
        <v>0</v>
      </c>
      <c r="I279" s="9" t="str">
        <f t="shared" ca="1" si="20"/>
        <v/>
      </c>
      <c r="J279" s="9" t="str">
        <f t="shared" ca="1" si="21"/>
        <v/>
      </c>
      <c r="K279" s="9" t="str">
        <f t="shared" ca="1" si="22"/>
        <v/>
      </c>
      <c r="L279" s="15" t="b">
        <v>0</v>
      </c>
      <c r="M279" s="9" t="b">
        <f t="shared" ca="1" si="9"/>
        <v>0</v>
      </c>
      <c r="N279" s="1"/>
      <c r="O279" s="1"/>
      <c r="P279" s="1"/>
      <c r="Q279" s="1"/>
      <c r="R279" s="1"/>
      <c r="V279" s="1"/>
      <c r="W279" s="1"/>
      <c r="X279" s="1"/>
    </row>
    <row r="280" spans="2:24" ht="12.75" customHeight="1" x14ac:dyDescent="0.2">
      <c r="B280" s="14">
        <f t="shared" si="10"/>
        <v>255</v>
      </c>
      <c r="C280" s="14">
        <f t="shared" si="19"/>
        <v>5.08</v>
      </c>
      <c r="D280" s="9">
        <f t="shared" si="3"/>
        <v>0</v>
      </c>
      <c r="E280" s="14">
        <f t="shared" si="4"/>
        <v>0</v>
      </c>
      <c r="F280" s="9">
        <f t="shared" ca="1" si="5"/>
        <v>0</v>
      </c>
      <c r="G280" s="9">
        <f t="shared" ca="1" si="0"/>
        <v>1</v>
      </c>
      <c r="H280" s="9" t="b">
        <f t="shared" ca="1" si="1"/>
        <v>0</v>
      </c>
      <c r="I280" s="9" t="str">
        <f t="shared" ca="1" si="20"/>
        <v/>
      </c>
      <c r="J280" s="9" t="str">
        <f t="shared" ca="1" si="21"/>
        <v/>
      </c>
      <c r="K280" s="9" t="str">
        <f t="shared" ca="1" si="22"/>
        <v/>
      </c>
      <c r="L280" s="15" t="b">
        <v>0</v>
      </c>
      <c r="M280" s="9" t="b">
        <f t="shared" ca="1" si="9"/>
        <v>0</v>
      </c>
      <c r="N280" s="1"/>
      <c r="O280" s="1"/>
      <c r="P280" s="1"/>
      <c r="Q280" s="1"/>
      <c r="R280" s="1"/>
      <c r="V280" s="1"/>
      <c r="W280" s="1"/>
      <c r="X280" s="1"/>
    </row>
    <row r="281" spans="2:24" ht="12.75" customHeight="1" x14ac:dyDescent="0.2">
      <c r="B281" s="14">
        <f t="shared" si="10"/>
        <v>256</v>
      </c>
      <c r="C281" s="14">
        <f t="shared" si="19"/>
        <v>5.0999999999999996</v>
      </c>
      <c r="D281" s="9">
        <f t="shared" si="3"/>
        <v>0</v>
      </c>
      <c r="E281" s="14">
        <f t="shared" si="4"/>
        <v>0</v>
      </c>
      <c r="F281" s="9">
        <f t="shared" ca="1" si="5"/>
        <v>0</v>
      </c>
      <c r="G281" s="9">
        <f t="shared" ca="1" si="0"/>
        <v>1</v>
      </c>
      <c r="H281" s="9" t="b">
        <f t="shared" ca="1" si="1"/>
        <v>0</v>
      </c>
      <c r="I281" s="9" t="str">
        <f t="shared" ca="1" si="20"/>
        <v/>
      </c>
      <c r="J281" s="9" t="str">
        <f t="shared" ca="1" si="21"/>
        <v/>
      </c>
      <c r="K281" s="9" t="str">
        <f t="shared" ca="1" si="22"/>
        <v/>
      </c>
      <c r="L281" s="15" t="b">
        <v>0</v>
      </c>
      <c r="M281" s="9" t="b">
        <f t="shared" ca="1" si="9"/>
        <v>0</v>
      </c>
      <c r="N281" s="1"/>
      <c r="O281" s="1"/>
      <c r="P281" s="1"/>
      <c r="Q281" s="1"/>
      <c r="R281" s="1"/>
      <c r="V281" s="1"/>
      <c r="W281" s="1"/>
      <c r="X281" s="1"/>
    </row>
    <row r="282" spans="2:24" ht="12.75" customHeight="1" x14ac:dyDescent="0.2">
      <c r="B282" s="14">
        <f t="shared" si="10"/>
        <v>257</v>
      </c>
      <c r="C282" s="14">
        <f t="shared" si="19"/>
        <v>5.12</v>
      </c>
      <c r="D282" s="9">
        <f t="shared" si="3"/>
        <v>0</v>
      </c>
      <c r="E282" s="14">
        <f t="shared" si="4"/>
        <v>0</v>
      </c>
      <c r="F282" s="9">
        <f t="shared" ca="1" si="5"/>
        <v>0</v>
      </c>
      <c r="G282" s="9">
        <f t="shared" ca="1" si="0"/>
        <v>1</v>
      </c>
      <c r="H282" s="9" t="b">
        <f t="shared" ca="1" si="1"/>
        <v>0</v>
      </c>
      <c r="I282" s="9" t="str">
        <f t="shared" ca="1" si="20"/>
        <v/>
      </c>
      <c r="J282" s="9" t="str">
        <f t="shared" ca="1" si="21"/>
        <v/>
      </c>
      <c r="K282" s="9" t="str">
        <f t="shared" ca="1" si="22"/>
        <v/>
      </c>
      <c r="L282" s="15" t="b">
        <v>0</v>
      </c>
      <c r="M282" s="9" t="b">
        <f t="shared" ca="1" si="9"/>
        <v>0</v>
      </c>
      <c r="N282" s="1"/>
      <c r="O282" s="1"/>
      <c r="P282" s="1"/>
      <c r="Q282" s="1"/>
      <c r="R282" s="1"/>
      <c r="V282" s="1"/>
      <c r="W282" s="1"/>
      <c r="X282" s="1"/>
    </row>
    <row r="283" spans="2:24" ht="12.75" customHeight="1" x14ac:dyDescent="0.2">
      <c r="B283" s="14">
        <f t="shared" si="10"/>
        <v>258</v>
      </c>
      <c r="C283" s="14">
        <f t="shared" ref="C283:C346" si="23">((B283-1)*itp)/1000</f>
        <v>5.14</v>
      </c>
      <c r="D283" s="9">
        <f t="shared" si="3"/>
        <v>0</v>
      </c>
      <c r="E283" s="14">
        <f t="shared" si="4"/>
        <v>0</v>
      </c>
      <c r="F283" s="9">
        <f t="shared" ca="1" si="5"/>
        <v>0</v>
      </c>
      <c r="G283" s="9">
        <f t="shared" ca="1" si="0"/>
        <v>1</v>
      </c>
      <c r="H283" s="9" t="b">
        <f t="shared" ca="1" si="1"/>
        <v>0</v>
      </c>
      <c r="I283" s="9" t="str">
        <f t="shared" ref="I283:I346" ca="1" si="24">IF(H283,   ((E283+F283)/(1+$C$10))*Vprog,  "")</f>
        <v/>
      </c>
      <c r="J283" s="9" t="str">
        <f t="shared" ref="J283:J346" ca="1" si="25">IF(H283,  ((((I283+I282)/2)*itp)/1000)+J282,"")</f>
        <v/>
      </c>
      <c r="K283" s="9" t="str">
        <f t="shared" ref="K283:K346" ca="1" si="26">IF(H283,     (I283-I282)/(itp/1000),     "")</f>
        <v/>
      </c>
      <c r="L283" s="15" t="b">
        <v>0</v>
      </c>
      <c r="M283" s="9" t="b">
        <f t="shared" ca="1" si="9"/>
        <v>0</v>
      </c>
      <c r="N283" s="1"/>
      <c r="O283" s="1"/>
      <c r="P283" s="1"/>
      <c r="Q283" s="1"/>
      <c r="R283" s="1"/>
      <c r="V283" s="1"/>
      <c r="W283" s="1"/>
      <c r="X283" s="1"/>
    </row>
    <row r="284" spans="2:24" ht="12.75" customHeight="1" x14ac:dyDescent="0.2">
      <c r="B284" s="14">
        <f t="shared" si="10"/>
        <v>259</v>
      </c>
      <c r="C284" s="14">
        <f t="shared" si="23"/>
        <v>5.16</v>
      </c>
      <c r="D284" s="9">
        <f t="shared" si="3"/>
        <v>0</v>
      </c>
      <c r="E284" s="14">
        <f t="shared" si="4"/>
        <v>0</v>
      </c>
      <c r="F284" s="9">
        <f t="shared" ca="1" si="5"/>
        <v>0</v>
      </c>
      <c r="G284" s="9">
        <f t="shared" ca="1" si="0"/>
        <v>1</v>
      </c>
      <c r="H284" s="9" t="b">
        <f t="shared" ca="1" si="1"/>
        <v>0</v>
      </c>
      <c r="I284" s="9" t="str">
        <f t="shared" ca="1" si="24"/>
        <v/>
      </c>
      <c r="J284" s="9" t="str">
        <f t="shared" ca="1" si="25"/>
        <v/>
      </c>
      <c r="K284" s="9" t="str">
        <f t="shared" ca="1" si="26"/>
        <v/>
      </c>
      <c r="L284" s="15" t="b">
        <v>0</v>
      </c>
      <c r="M284" s="9" t="b">
        <f t="shared" ca="1" si="9"/>
        <v>0</v>
      </c>
      <c r="N284" s="1"/>
      <c r="O284" s="1"/>
      <c r="P284" s="1"/>
      <c r="Q284" s="1"/>
      <c r="R284" s="1"/>
      <c r="V284" s="1"/>
      <c r="W284" s="1"/>
      <c r="X284" s="1"/>
    </row>
    <row r="285" spans="2:24" ht="12.75" customHeight="1" x14ac:dyDescent="0.2">
      <c r="B285" s="14">
        <f t="shared" si="10"/>
        <v>260</v>
      </c>
      <c r="C285" s="14">
        <f t="shared" si="23"/>
        <v>5.18</v>
      </c>
      <c r="D285" s="9">
        <f t="shared" si="3"/>
        <v>0</v>
      </c>
      <c r="E285" s="14">
        <f t="shared" si="4"/>
        <v>0</v>
      </c>
      <c r="F285" s="9">
        <f t="shared" ca="1" si="5"/>
        <v>0</v>
      </c>
      <c r="G285" s="9">
        <f t="shared" ca="1" si="0"/>
        <v>1</v>
      </c>
      <c r="H285" s="9" t="b">
        <f t="shared" ca="1" si="1"/>
        <v>0</v>
      </c>
      <c r="I285" s="9" t="str">
        <f t="shared" ca="1" si="24"/>
        <v/>
      </c>
      <c r="J285" s="9" t="str">
        <f t="shared" ca="1" si="25"/>
        <v/>
      </c>
      <c r="K285" s="9" t="str">
        <f t="shared" ca="1" si="26"/>
        <v/>
      </c>
      <c r="L285" s="15" t="b">
        <v>0</v>
      </c>
      <c r="M285" s="9" t="b">
        <f t="shared" ca="1" si="9"/>
        <v>0</v>
      </c>
      <c r="N285" s="1"/>
      <c r="O285" s="1"/>
      <c r="P285" s="1"/>
      <c r="Q285" s="1"/>
      <c r="R285" s="1"/>
      <c r="V285" s="1"/>
      <c r="W285" s="1"/>
      <c r="X285" s="1"/>
    </row>
    <row r="286" spans="2:24" ht="12.75" customHeight="1" x14ac:dyDescent="0.2">
      <c r="B286" s="14">
        <f t="shared" si="10"/>
        <v>261</v>
      </c>
      <c r="C286" s="14">
        <f t="shared" si="23"/>
        <v>5.2</v>
      </c>
      <c r="D286" s="9">
        <f t="shared" si="3"/>
        <v>0</v>
      </c>
      <c r="E286" s="14">
        <f t="shared" si="4"/>
        <v>0</v>
      </c>
      <c r="F286" s="9">
        <f t="shared" ca="1" si="5"/>
        <v>0</v>
      </c>
      <c r="G286" s="9">
        <f t="shared" ca="1" si="0"/>
        <v>1</v>
      </c>
      <c r="H286" s="9" t="b">
        <f t="shared" ca="1" si="1"/>
        <v>0</v>
      </c>
      <c r="I286" s="9" t="str">
        <f t="shared" ca="1" si="24"/>
        <v/>
      </c>
      <c r="J286" s="9" t="str">
        <f t="shared" ca="1" si="25"/>
        <v/>
      </c>
      <c r="K286" s="9" t="str">
        <f t="shared" ca="1" si="26"/>
        <v/>
      </c>
      <c r="L286" s="15" t="b">
        <v>0</v>
      </c>
      <c r="M286" s="9" t="b">
        <f t="shared" ca="1" si="9"/>
        <v>0</v>
      </c>
      <c r="N286" s="1"/>
      <c r="O286" s="1"/>
      <c r="P286" s="1"/>
      <c r="Q286" s="1"/>
      <c r="R286" s="1"/>
      <c r="V286" s="1"/>
      <c r="W286" s="1"/>
      <c r="X286" s="1"/>
    </row>
    <row r="287" spans="2:24" ht="12.75" customHeight="1" x14ac:dyDescent="0.2">
      <c r="B287" s="14">
        <f t="shared" si="10"/>
        <v>262</v>
      </c>
      <c r="C287" s="14">
        <f t="shared" si="23"/>
        <v>5.22</v>
      </c>
      <c r="D287" s="9">
        <f t="shared" si="3"/>
        <v>0</v>
      </c>
      <c r="E287" s="14">
        <f t="shared" si="4"/>
        <v>0</v>
      </c>
      <c r="F287" s="9">
        <f t="shared" ca="1" si="5"/>
        <v>0</v>
      </c>
      <c r="G287" s="9">
        <f t="shared" ca="1" si="0"/>
        <v>1</v>
      </c>
      <c r="H287" s="9" t="b">
        <f t="shared" ca="1" si="1"/>
        <v>0</v>
      </c>
      <c r="I287" s="9" t="str">
        <f t="shared" ca="1" si="24"/>
        <v/>
      </c>
      <c r="J287" s="9" t="str">
        <f t="shared" ca="1" si="25"/>
        <v/>
      </c>
      <c r="K287" s="9" t="str">
        <f t="shared" ca="1" si="26"/>
        <v/>
      </c>
      <c r="L287" s="15" t="b">
        <v>0</v>
      </c>
      <c r="M287" s="9" t="b">
        <f t="shared" ca="1" si="9"/>
        <v>0</v>
      </c>
      <c r="N287" s="1"/>
      <c r="O287" s="1"/>
      <c r="P287" s="1"/>
      <c r="Q287" s="1"/>
      <c r="R287" s="1"/>
      <c r="V287" s="1"/>
      <c r="W287" s="1"/>
      <c r="X287" s="1"/>
    </row>
    <row r="288" spans="2:24" ht="12.75" customHeight="1" x14ac:dyDescent="0.2">
      <c r="B288" s="14">
        <f t="shared" si="10"/>
        <v>263</v>
      </c>
      <c r="C288" s="14">
        <f t="shared" si="23"/>
        <v>5.24</v>
      </c>
      <c r="D288" s="9">
        <f t="shared" si="3"/>
        <v>0</v>
      </c>
      <c r="E288" s="14">
        <f t="shared" si="4"/>
        <v>0</v>
      </c>
      <c r="F288" s="9">
        <f t="shared" ca="1" si="5"/>
        <v>0</v>
      </c>
      <c r="G288" s="9">
        <f t="shared" ca="1" si="0"/>
        <v>1</v>
      </c>
      <c r="H288" s="9" t="b">
        <f t="shared" ca="1" si="1"/>
        <v>0</v>
      </c>
      <c r="I288" s="9" t="str">
        <f t="shared" ca="1" si="24"/>
        <v/>
      </c>
      <c r="J288" s="9" t="str">
        <f t="shared" ca="1" si="25"/>
        <v/>
      </c>
      <c r="K288" s="9" t="str">
        <f t="shared" ca="1" si="26"/>
        <v/>
      </c>
      <c r="L288" s="15" t="b">
        <v>0</v>
      </c>
      <c r="M288" s="9" t="b">
        <f t="shared" ca="1" si="9"/>
        <v>0</v>
      </c>
      <c r="N288" s="1"/>
      <c r="O288" s="1"/>
      <c r="P288" s="1"/>
      <c r="Q288" s="1"/>
      <c r="R288" s="1"/>
      <c r="V288" s="1"/>
      <c r="W288" s="1"/>
      <c r="X288" s="1"/>
    </row>
    <row r="289" spans="2:24" ht="12.75" customHeight="1" x14ac:dyDescent="0.2">
      <c r="B289" s="14">
        <f t="shared" si="10"/>
        <v>264</v>
      </c>
      <c r="C289" s="14">
        <f t="shared" si="23"/>
        <v>5.26</v>
      </c>
      <c r="D289" s="9">
        <f t="shared" si="3"/>
        <v>0</v>
      </c>
      <c r="E289" s="14">
        <f t="shared" si="4"/>
        <v>0</v>
      </c>
      <c r="F289" s="9">
        <f t="shared" ca="1" si="5"/>
        <v>0</v>
      </c>
      <c r="G289" s="9">
        <f t="shared" ca="1" si="0"/>
        <v>1</v>
      </c>
      <c r="H289" s="9" t="b">
        <f t="shared" ca="1" si="1"/>
        <v>0</v>
      </c>
      <c r="I289" s="9" t="str">
        <f t="shared" ca="1" si="24"/>
        <v/>
      </c>
      <c r="J289" s="9" t="str">
        <f t="shared" ca="1" si="25"/>
        <v/>
      </c>
      <c r="K289" s="9" t="str">
        <f t="shared" ca="1" si="26"/>
        <v/>
      </c>
      <c r="L289" s="15" t="b">
        <v>0</v>
      </c>
      <c r="M289" s="9" t="b">
        <f t="shared" ca="1" si="9"/>
        <v>0</v>
      </c>
      <c r="N289" s="1"/>
      <c r="O289" s="1"/>
      <c r="P289" s="1"/>
      <c r="Q289" s="1"/>
      <c r="R289" s="1"/>
      <c r="V289" s="1"/>
      <c r="W289" s="1"/>
      <c r="X289" s="1"/>
    </row>
    <row r="290" spans="2:24" ht="12.75" customHeight="1" x14ac:dyDescent="0.2">
      <c r="B290" s="14">
        <f t="shared" si="10"/>
        <v>265</v>
      </c>
      <c r="C290" s="14">
        <f t="shared" si="23"/>
        <v>5.28</v>
      </c>
      <c r="D290" s="9">
        <f t="shared" si="3"/>
        <v>0</v>
      </c>
      <c r="E290" s="14">
        <f t="shared" si="4"/>
        <v>0</v>
      </c>
      <c r="F290" s="9">
        <f t="shared" ca="1" si="5"/>
        <v>0</v>
      </c>
      <c r="G290" s="9">
        <f t="shared" ca="1" si="0"/>
        <v>1</v>
      </c>
      <c r="H290" s="9" t="b">
        <f t="shared" ca="1" si="1"/>
        <v>0</v>
      </c>
      <c r="I290" s="9" t="str">
        <f t="shared" ca="1" si="24"/>
        <v/>
      </c>
      <c r="J290" s="9" t="str">
        <f t="shared" ca="1" si="25"/>
        <v/>
      </c>
      <c r="K290" s="9" t="str">
        <f t="shared" ca="1" si="26"/>
        <v/>
      </c>
      <c r="L290" s="15" t="b">
        <v>0</v>
      </c>
      <c r="M290" s="9" t="b">
        <f t="shared" ca="1" si="9"/>
        <v>0</v>
      </c>
      <c r="N290" s="1"/>
      <c r="O290" s="1"/>
      <c r="P290" s="1"/>
      <c r="Q290" s="1"/>
      <c r="R290" s="1"/>
      <c r="V290" s="1"/>
      <c r="W290" s="1"/>
      <c r="X290" s="1"/>
    </row>
    <row r="291" spans="2:24" ht="12.75" customHeight="1" x14ac:dyDescent="0.2">
      <c r="B291" s="14">
        <f t="shared" si="10"/>
        <v>266</v>
      </c>
      <c r="C291" s="14">
        <f t="shared" si="23"/>
        <v>5.3</v>
      </c>
      <c r="D291" s="9">
        <f t="shared" si="3"/>
        <v>0</v>
      </c>
      <c r="E291" s="14">
        <f t="shared" si="4"/>
        <v>0</v>
      </c>
      <c r="F291" s="9">
        <f t="shared" ca="1" si="5"/>
        <v>0</v>
      </c>
      <c r="G291" s="9">
        <f t="shared" ca="1" si="0"/>
        <v>1</v>
      </c>
      <c r="H291" s="9" t="b">
        <f t="shared" ca="1" si="1"/>
        <v>0</v>
      </c>
      <c r="I291" s="9" t="str">
        <f t="shared" ca="1" si="24"/>
        <v/>
      </c>
      <c r="J291" s="9" t="str">
        <f t="shared" ca="1" si="25"/>
        <v/>
      </c>
      <c r="K291" s="9" t="str">
        <f t="shared" ca="1" si="26"/>
        <v/>
      </c>
      <c r="L291" s="15" t="b">
        <v>0</v>
      </c>
      <c r="M291" s="9" t="b">
        <f t="shared" ca="1" si="9"/>
        <v>0</v>
      </c>
      <c r="N291" s="1"/>
      <c r="O291" s="1"/>
      <c r="P291" s="1"/>
      <c r="Q291" s="1"/>
      <c r="R291" s="1"/>
      <c r="V291" s="1"/>
      <c r="W291" s="1"/>
      <c r="X291" s="1"/>
    </row>
    <row r="292" spans="2:24" ht="12.75" customHeight="1" x14ac:dyDescent="0.2">
      <c r="B292" s="14">
        <f t="shared" si="10"/>
        <v>267</v>
      </c>
      <c r="C292" s="14">
        <f t="shared" si="23"/>
        <v>5.32</v>
      </c>
      <c r="D292" s="9">
        <f t="shared" si="3"/>
        <v>0</v>
      </c>
      <c r="E292" s="14">
        <f t="shared" si="4"/>
        <v>0</v>
      </c>
      <c r="F292" s="9">
        <f t="shared" ca="1" si="5"/>
        <v>0</v>
      </c>
      <c r="G292" s="9">
        <f t="shared" ca="1" si="0"/>
        <v>1</v>
      </c>
      <c r="H292" s="9" t="b">
        <f t="shared" ca="1" si="1"/>
        <v>0</v>
      </c>
      <c r="I292" s="9" t="str">
        <f t="shared" ca="1" si="24"/>
        <v/>
      </c>
      <c r="J292" s="9" t="str">
        <f t="shared" ca="1" si="25"/>
        <v/>
      </c>
      <c r="K292" s="9" t="str">
        <f t="shared" ca="1" si="26"/>
        <v/>
      </c>
      <c r="L292" s="15" t="b">
        <v>0</v>
      </c>
      <c r="M292" s="9" t="b">
        <f t="shared" ca="1" si="9"/>
        <v>0</v>
      </c>
      <c r="N292" s="1"/>
      <c r="O292" s="1"/>
      <c r="P292" s="1"/>
      <c r="Q292" s="1"/>
      <c r="R292" s="1"/>
      <c r="V292" s="1"/>
      <c r="W292" s="1"/>
      <c r="X292" s="1"/>
    </row>
    <row r="293" spans="2:24" ht="12.75" customHeight="1" x14ac:dyDescent="0.2">
      <c r="B293" s="14">
        <f t="shared" si="10"/>
        <v>268</v>
      </c>
      <c r="C293" s="14">
        <f t="shared" si="23"/>
        <v>5.34</v>
      </c>
      <c r="D293" s="9">
        <f t="shared" si="3"/>
        <v>0</v>
      </c>
      <c r="E293" s="14">
        <f t="shared" si="4"/>
        <v>0</v>
      </c>
      <c r="F293" s="9">
        <f t="shared" ca="1" si="5"/>
        <v>0</v>
      </c>
      <c r="G293" s="9">
        <f t="shared" ca="1" si="0"/>
        <v>1</v>
      </c>
      <c r="H293" s="9" t="b">
        <f t="shared" ca="1" si="1"/>
        <v>0</v>
      </c>
      <c r="I293" s="9" t="str">
        <f t="shared" ca="1" si="24"/>
        <v/>
      </c>
      <c r="J293" s="9" t="str">
        <f t="shared" ca="1" si="25"/>
        <v/>
      </c>
      <c r="K293" s="9" t="str">
        <f t="shared" ca="1" si="26"/>
        <v/>
      </c>
      <c r="L293" s="15" t="b">
        <v>0</v>
      </c>
      <c r="M293" s="9" t="b">
        <f t="shared" ca="1" si="9"/>
        <v>0</v>
      </c>
      <c r="N293" s="1"/>
      <c r="O293" s="1"/>
      <c r="P293" s="1"/>
      <c r="Q293" s="1"/>
      <c r="R293" s="1"/>
      <c r="V293" s="1"/>
      <c r="W293" s="1"/>
      <c r="X293" s="1"/>
    </row>
    <row r="294" spans="2:24" ht="12.75" customHeight="1" x14ac:dyDescent="0.2">
      <c r="B294" s="14">
        <f t="shared" si="10"/>
        <v>269</v>
      </c>
      <c r="C294" s="14">
        <f t="shared" si="23"/>
        <v>5.36</v>
      </c>
      <c r="D294" s="9">
        <f t="shared" si="3"/>
        <v>0</v>
      </c>
      <c r="E294" s="14">
        <f t="shared" si="4"/>
        <v>0</v>
      </c>
      <c r="F294" s="9">
        <f t="shared" ca="1" si="5"/>
        <v>0</v>
      </c>
      <c r="G294" s="9">
        <f t="shared" ca="1" si="0"/>
        <v>1</v>
      </c>
      <c r="H294" s="9" t="b">
        <f t="shared" ca="1" si="1"/>
        <v>0</v>
      </c>
      <c r="I294" s="9" t="str">
        <f t="shared" ca="1" si="24"/>
        <v/>
      </c>
      <c r="J294" s="9" t="str">
        <f t="shared" ca="1" si="25"/>
        <v/>
      </c>
      <c r="K294" s="9" t="str">
        <f t="shared" ca="1" si="26"/>
        <v/>
      </c>
      <c r="L294" s="15" t="b">
        <v>0</v>
      </c>
      <c r="M294" s="9" t="b">
        <f t="shared" ca="1" si="9"/>
        <v>0</v>
      </c>
      <c r="N294" s="1"/>
      <c r="O294" s="1"/>
      <c r="P294" s="1"/>
      <c r="Q294" s="1"/>
      <c r="R294" s="1"/>
      <c r="V294" s="1"/>
      <c r="W294" s="1"/>
      <c r="X294" s="1"/>
    </row>
    <row r="295" spans="2:24" ht="12.75" customHeight="1" x14ac:dyDescent="0.2">
      <c r="B295" s="14">
        <f t="shared" si="10"/>
        <v>270</v>
      </c>
      <c r="C295" s="14">
        <f t="shared" si="23"/>
        <v>5.38</v>
      </c>
      <c r="D295" s="9">
        <f t="shared" si="3"/>
        <v>0</v>
      </c>
      <c r="E295" s="14">
        <f t="shared" si="4"/>
        <v>0</v>
      </c>
      <c r="F295" s="9">
        <f t="shared" ca="1" si="5"/>
        <v>0</v>
      </c>
      <c r="G295" s="9">
        <f t="shared" ca="1" si="0"/>
        <v>1</v>
      </c>
      <c r="H295" s="9" t="b">
        <f t="shared" ca="1" si="1"/>
        <v>0</v>
      </c>
      <c r="I295" s="9" t="str">
        <f t="shared" ca="1" si="24"/>
        <v/>
      </c>
      <c r="J295" s="9" t="str">
        <f t="shared" ca="1" si="25"/>
        <v/>
      </c>
      <c r="K295" s="9" t="str">
        <f t="shared" ca="1" si="26"/>
        <v/>
      </c>
      <c r="L295" s="15" t="b">
        <v>0</v>
      </c>
      <c r="M295" s="9" t="b">
        <f t="shared" ca="1" si="9"/>
        <v>0</v>
      </c>
      <c r="N295" s="1"/>
      <c r="O295" s="1"/>
      <c r="P295" s="1"/>
      <c r="Q295" s="1"/>
      <c r="R295" s="1"/>
      <c r="V295" s="1"/>
      <c r="W295" s="1"/>
      <c r="X295" s="1"/>
    </row>
    <row r="296" spans="2:24" ht="12.75" customHeight="1" x14ac:dyDescent="0.2">
      <c r="B296" s="14">
        <f t="shared" si="10"/>
        <v>271</v>
      </c>
      <c r="C296" s="14">
        <f t="shared" si="23"/>
        <v>5.4</v>
      </c>
      <c r="D296" s="9">
        <f t="shared" si="3"/>
        <v>0</v>
      </c>
      <c r="E296" s="14">
        <f t="shared" si="4"/>
        <v>0</v>
      </c>
      <c r="F296" s="9">
        <f t="shared" ca="1" si="5"/>
        <v>0</v>
      </c>
      <c r="G296" s="9">
        <f t="shared" ca="1" si="0"/>
        <v>1</v>
      </c>
      <c r="H296" s="9" t="b">
        <f t="shared" ca="1" si="1"/>
        <v>0</v>
      </c>
      <c r="I296" s="9" t="str">
        <f t="shared" ca="1" si="24"/>
        <v/>
      </c>
      <c r="J296" s="9" t="str">
        <f t="shared" ca="1" si="25"/>
        <v/>
      </c>
      <c r="K296" s="9" t="str">
        <f t="shared" ca="1" si="26"/>
        <v/>
      </c>
      <c r="L296" s="15" t="b">
        <v>0</v>
      </c>
      <c r="M296" s="9" t="b">
        <f t="shared" ca="1" si="9"/>
        <v>0</v>
      </c>
      <c r="N296" s="1"/>
      <c r="O296" s="1"/>
      <c r="P296" s="1"/>
      <c r="Q296" s="1"/>
      <c r="R296" s="1"/>
      <c r="V296" s="1"/>
      <c r="W296" s="1"/>
      <c r="X296" s="1"/>
    </row>
    <row r="297" spans="2:24" ht="12.75" customHeight="1" x14ac:dyDescent="0.2">
      <c r="B297" s="14">
        <f t="shared" si="10"/>
        <v>272</v>
      </c>
      <c r="C297" s="14">
        <f t="shared" si="23"/>
        <v>5.42</v>
      </c>
      <c r="D297" s="9">
        <f t="shared" si="3"/>
        <v>0</v>
      </c>
      <c r="E297" s="14">
        <f t="shared" si="4"/>
        <v>0</v>
      </c>
      <c r="F297" s="9">
        <f t="shared" ca="1" si="5"/>
        <v>0</v>
      </c>
      <c r="G297" s="9">
        <f t="shared" ca="1" si="0"/>
        <v>1</v>
      </c>
      <c r="H297" s="9" t="b">
        <f t="shared" ca="1" si="1"/>
        <v>0</v>
      </c>
      <c r="I297" s="9" t="str">
        <f t="shared" ca="1" si="24"/>
        <v/>
      </c>
      <c r="J297" s="9" t="str">
        <f t="shared" ca="1" si="25"/>
        <v/>
      </c>
      <c r="K297" s="9" t="str">
        <f t="shared" ca="1" si="26"/>
        <v/>
      </c>
      <c r="L297" s="15" t="b">
        <v>0</v>
      </c>
      <c r="M297" s="9" t="b">
        <f t="shared" ca="1" si="9"/>
        <v>0</v>
      </c>
      <c r="N297" s="1"/>
      <c r="O297" s="1"/>
      <c r="P297" s="1"/>
      <c r="Q297" s="1"/>
      <c r="R297" s="1"/>
      <c r="V297" s="1"/>
      <c r="W297" s="1"/>
      <c r="X297" s="1"/>
    </row>
    <row r="298" spans="2:24" ht="12.75" customHeight="1" x14ac:dyDescent="0.2">
      <c r="B298" s="14">
        <f t="shared" si="10"/>
        <v>273</v>
      </c>
      <c r="C298" s="14">
        <f t="shared" si="23"/>
        <v>5.44</v>
      </c>
      <c r="D298" s="9">
        <f t="shared" si="3"/>
        <v>0</v>
      </c>
      <c r="E298" s="14">
        <f t="shared" si="4"/>
        <v>0</v>
      </c>
      <c r="F298" s="9">
        <f t="shared" ca="1" si="5"/>
        <v>0</v>
      </c>
      <c r="G298" s="9">
        <f t="shared" ca="1" si="0"/>
        <v>1</v>
      </c>
      <c r="H298" s="9" t="b">
        <f t="shared" ca="1" si="1"/>
        <v>0</v>
      </c>
      <c r="I298" s="9" t="str">
        <f t="shared" ca="1" si="24"/>
        <v/>
      </c>
      <c r="J298" s="9" t="str">
        <f t="shared" ca="1" si="25"/>
        <v/>
      </c>
      <c r="K298" s="9" t="str">
        <f t="shared" ca="1" si="26"/>
        <v/>
      </c>
      <c r="L298" s="15" t="b">
        <v>0</v>
      </c>
      <c r="M298" s="9" t="b">
        <f t="shared" ca="1" si="9"/>
        <v>0</v>
      </c>
      <c r="N298" s="1"/>
      <c r="O298" s="1"/>
      <c r="P298" s="1"/>
      <c r="Q298" s="1"/>
      <c r="R298" s="1"/>
      <c r="V298" s="1"/>
      <c r="W298" s="1"/>
      <c r="X298" s="1"/>
    </row>
    <row r="299" spans="2:24" ht="12.75" customHeight="1" x14ac:dyDescent="0.2">
      <c r="B299" s="14">
        <f t="shared" si="10"/>
        <v>274</v>
      </c>
      <c r="C299" s="14">
        <f t="shared" si="23"/>
        <v>5.46</v>
      </c>
      <c r="D299" s="9">
        <f t="shared" si="3"/>
        <v>0</v>
      </c>
      <c r="E299" s="14">
        <f t="shared" si="4"/>
        <v>0</v>
      </c>
      <c r="F299" s="9">
        <f t="shared" ca="1" si="5"/>
        <v>0</v>
      </c>
      <c r="G299" s="9">
        <f t="shared" ca="1" si="0"/>
        <v>1</v>
      </c>
      <c r="H299" s="9" t="b">
        <f t="shared" ca="1" si="1"/>
        <v>0</v>
      </c>
      <c r="I299" s="9" t="str">
        <f t="shared" ca="1" si="24"/>
        <v/>
      </c>
      <c r="J299" s="9" t="str">
        <f t="shared" ca="1" si="25"/>
        <v/>
      </c>
      <c r="K299" s="9" t="str">
        <f t="shared" ca="1" si="26"/>
        <v/>
      </c>
      <c r="L299" s="15" t="b">
        <v>0</v>
      </c>
      <c r="M299" s="9" t="b">
        <f t="shared" ca="1" si="9"/>
        <v>0</v>
      </c>
      <c r="N299" s="1"/>
      <c r="O299" s="1"/>
      <c r="P299" s="1"/>
      <c r="Q299" s="1"/>
      <c r="R299" s="1"/>
      <c r="V299" s="1"/>
      <c r="W299" s="1"/>
      <c r="X299" s="1"/>
    </row>
    <row r="300" spans="2:24" ht="12.75" customHeight="1" x14ac:dyDescent="0.2">
      <c r="B300" s="14">
        <f t="shared" si="10"/>
        <v>275</v>
      </c>
      <c r="C300" s="14">
        <f t="shared" si="23"/>
        <v>5.48</v>
      </c>
      <c r="D300" s="9">
        <f t="shared" si="3"/>
        <v>0</v>
      </c>
      <c r="E300" s="14">
        <f t="shared" si="4"/>
        <v>0</v>
      </c>
      <c r="F300" s="9">
        <f t="shared" ca="1" si="5"/>
        <v>0</v>
      </c>
      <c r="G300" s="9">
        <f t="shared" ca="1" si="0"/>
        <v>1</v>
      </c>
      <c r="H300" s="9" t="b">
        <f t="shared" ca="1" si="1"/>
        <v>0</v>
      </c>
      <c r="I300" s="9" t="str">
        <f t="shared" ca="1" si="24"/>
        <v/>
      </c>
      <c r="J300" s="9" t="str">
        <f t="shared" ca="1" si="25"/>
        <v/>
      </c>
      <c r="K300" s="9" t="str">
        <f t="shared" ca="1" si="26"/>
        <v/>
      </c>
      <c r="L300" s="15" t="b">
        <v>0</v>
      </c>
      <c r="M300" s="9" t="b">
        <f t="shared" ca="1" si="9"/>
        <v>0</v>
      </c>
      <c r="N300" s="1"/>
      <c r="O300" s="1"/>
      <c r="P300" s="1"/>
      <c r="Q300" s="1"/>
      <c r="R300" s="1"/>
      <c r="V300" s="1"/>
      <c r="W300" s="1"/>
      <c r="X300" s="1"/>
    </row>
    <row r="301" spans="2:24" ht="12.75" customHeight="1" x14ac:dyDescent="0.2">
      <c r="B301" s="14">
        <f t="shared" si="10"/>
        <v>276</v>
      </c>
      <c r="C301" s="14">
        <f t="shared" si="23"/>
        <v>5.5</v>
      </c>
      <c r="D301" s="9">
        <f t="shared" si="3"/>
        <v>0</v>
      </c>
      <c r="E301" s="14">
        <f t="shared" si="4"/>
        <v>0</v>
      </c>
      <c r="F301" s="9">
        <f t="shared" ca="1" si="5"/>
        <v>0</v>
      </c>
      <c r="G301" s="9">
        <f t="shared" ca="1" si="0"/>
        <v>1</v>
      </c>
      <c r="H301" s="9" t="b">
        <f t="shared" ca="1" si="1"/>
        <v>0</v>
      </c>
      <c r="I301" s="9" t="str">
        <f t="shared" ca="1" si="24"/>
        <v/>
      </c>
      <c r="J301" s="9" t="str">
        <f t="shared" ca="1" si="25"/>
        <v/>
      </c>
      <c r="K301" s="9" t="str">
        <f t="shared" ca="1" si="26"/>
        <v/>
      </c>
      <c r="L301" s="15" t="b">
        <v>0</v>
      </c>
      <c r="M301" s="9" t="b">
        <f t="shared" ca="1" si="9"/>
        <v>0</v>
      </c>
      <c r="N301" s="1"/>
      <c r="O301" s="1"/>
      <c r="P301" s="1"/>
      <c r="Q301" s="1"/>
      <c r="R301" s="1"/>
      <c r="V301" s="1"/>
      <c r="W301" s="1"/>
      <c r="X301" s="1"/>
    </row>
    <row r="302" spans="2:24" ht="12.75" customHeight="1" x14ac:dyDescent="0.2">
      <c r="B302" s="14">
        <f t="shared" si="10"/>
        <v>277</v>
      </c>
      <c r="C302" s="14">
        <f t="shared" si="23"/>
        <v>5.52</v>
      </c>
      <c r="D302" s="9">
        <f t="shared" si="3"/>
        <v>0</v>
      </c>
      <c r="E302" s="14">
        <f t="shared" si="4"/>
        <v>0</v>
      </c>
      <c r="F302" s="9">
        <f t="shared" ca="1" si="5"/>
        <v>0</v>
      </c>
      <c r="G302" s="9">
        <f t="shared" ca="1" si="0"/>
        <v>1</v>
      </c>
      <c r="H302" s="9" t="b">
        <f t="shared" ca="1" si="1"/>
        <v>0</v>
      </c>
      <c r="I302" s="9" t="str">
        <f t="shared" ca="1" si="24"/>
        <v/>
      </c>
      <c r="J302" s="9" t="str">
        <f t="shared" ca="1" si="25"/>
        <v/>
      </c>
      <c r="K302" s="9" t="str">
        <f t="shared" ca="1" si="26"/>
        <v/>
      </c>
      <c r="L302" s="15" t="b">
        <v>0</v>
      </c>
      <c r="M302" s="9" t="b">
        <f t="shared" ca="1" si="9"/>
        <v>0</v>
      </c>
      <c r="N302" s="1"/>
      <c r="O302" s="1"/>
      <c r="P302" s="1"/>
      <c r="Q302" s="1"/>
      <c r="R302" s="1"/>
      <c r="V302" s="1"/>
      <c r="W302" s="1"/>
      <c r="X302" s="1"/>
    </row>
    <row r="303" spans="2:24" ht="12.75" customHeight="1" x14ac:dyDescent="0.2">
      <c r="B303" s="14">
        <f t="shared" si="10"/>
        <v>278</v>
      </c>
      <c r="C303" s="14">
        <f t="shared" si="23"/>
        <v>5.54</v>
      </c>
      <c r="D303" s="9">
        <f t="shared" si="3"/>
        <v>0</v>
      </c>
      <c r="E303" s="14">
        <f t="shared" si="4"/>
        <v>0</v>
      </c>
      <c r="F303" s="9">
        <f t="shared" ca="1" si="5"/>
        <v>0</v>
      </c>
      <c r="G303" s="9">
        <f t="shared" ca="1" si="0"/>
        <v>1</v>
      </c>
      <c r="H303" s="9" t="b">
        <f t="shared" ca="1" si="1"/>
        <v>0</v>
      </c>
      <c r="I303" s="9" t="str">
        <f t="shared" ca="1" si="24"/>
        <v/>
      </c>
      <c r="J303" s="9" t="str">
        <f t="shared" ca="1" si="25"/>
        <v/>
      </c>
      <c r="K303" s="9" t="str">
        <f t="shared" ca="1" si="26"/>
        <v/>
      </c>
      <c r="L303" s="15" t="b">
        <v>0</v>
      </c>
      <c r="M303" s="9" t="b">
        <f t="shared" ca="1" si="9"/>
        <v>0</v>
      </c>
      <c r="N303" s="1"/>
      <c r="O303" s="1"/>
      <c r="P303" s="1"/>
      <c r="Q303" s="1"/>
      <c r="R303" s="1"/>
      <c r="V303" s="1"/>
      <c r="W303" s="1"/>
      <c r="X303" s="1"/>
    </row>
    <row r="304" spans="2:24" ht="12.75" customHeight="1" x14ac:dyDescent="0.2">
      <c r="B304" s="14">
        <f t="shared" si="10"/>
        <v>279</v>
      </c>
      <c r="C304" s="14">
        <f t="shared" si="23"/>
        <v>5.56</v>
      </c>
      <c r="D304" s="9">
        <f t="shared" si="3"/>
        <v>0</v>
      </c>
      <c r="E304" s="14">
        <f t="shared" si="4"/>
        <v>0</v>
      </c>
      <c r="F304" s="9">
        <f t="shared" ca="1" si="5"/>
        <v>0</v>
      </c>
      <c r="G304" s="9">
        <f t="shared" ca="1" si="0"/>
        <v>1</v>
      </c>
      <c r="H304" s="9" t="b">
        <f t="shared" ca="1" si="1"/>
        <v>0</v>
      </c>
      <c r="I304" s="9" t="str">
        <f t="shared" ca="1" si="24"/>
        <v/>
      </c>
      <c r="J304" s="9" t="str">
        <f t="shared" ca="1" si="25"/>
        <v/>
      </c>
      <c r="K304" s="9" t="str">
        <f t="shared" ca="1" si="26"/>
        <v/>
      </c>
      <c r="L304" s="15" t="b">
        <v>0</v>
      </c>
      <c r="M304" s="9" t="b">
        <f t="shared" ca="1" si="9"/>
        <v>0</v>
      </c>
      <c r="N304" s="1"/>
      <c r="O304" s="1"/>
      <c r="P304" s="1"/>
      <c r="Q304" s="1"/>
      <c r="R304" s="1"/>
      <c r="V304" s="1"/>
      <c r="W304" s="1"/>
      <c r="X304" s="1"/>
    </row>
    <row r="305" spans="2:24" ht="12.75" customHeight="1" x14ac:dyDescent="0.2">
      <c r="B305" s="14">
        <f t="shared" si="10"/>
        <v>280</v>
      </c>
      <c r="C305" s="14">
        <f t="shared" si="23"/>
        <v>5.58</v>
      </c>
      <c r="D305" s="9">
        <f t="shared" si="3"/>
        <v>0</v>
      </c>
      <c r="E305" s="14">
        <f t="shared" si="4"/>
        <v>0</v>
      </c>
      <c r="F305" s="9">
        <f t="shared" ca="1" si="5"/>
        <v>0</v>
      </c>
      <c r="G305" s="9">
        <f t="shared" ca="1" si="0"/>
        <v>1</v>
      </c>
      <c r="H305" s="9" t="b">
        <f t="shared" ca="1" si="1"/>
        <v>0</v>
      </c>
      <c r="I305" s="9" t="str">
        <f t="shared" ca="1" si="24"/>
        <v/>
      </c>
      <c r="J305" s="9" t="str">
        <f t="shared" ca="1" si="25"/>
        <v/>
      </c>
      <c r="K305" s="9" t="str">
        <f t="shared" ca="1" si="26"/>
        <v/>
      </c>
      <c r="L305" s="15" t="b">
        <v>0</v>
      </c>
      <c r="M305" s="9" t="b">
        <f t="shared" ca="1" si="9"/>
        <v>0</v>
      </c>
      <c r="N305" s="1"/>
      <c r="O305" s="1"/>
      <c r="P305" s="1"/>
      <c r="Q305" s="1"/>
      <c r="R305" s="1"/>
      <c r="V305" s="1"/>
      <c r="W305" s="1"/>
      <c r="X305" s="1"/>
    </row>
    <row r="306" spans="2:24" ht="12.75" customHeight="1" x14ac:dyDescent="0.2">
      <c r="B306" s="14">
        <f t="shared" si="10"/>
        <v>281</v>
      </c>
      <c r="C306" s="14">
        <f t="shared" si="23"/>
        <v>5.6</v>
      </c>
      <c r="D306" s="9">
        <f t="shared" si="3"/>
        <v>0</v>
      </c>
      <c r="E306" s="14">
        <f t="shared" si="4"/>
        <v>0</v>
      </c>
      <c r="F306" s="9">
        <f t="shared" ca="1" si="5"/>
        <v>0</v>
      </c>
      <c r="G306" s="9">
        <f t="shared" ca="1" si="0"/>
        <v>1</v>
      </c>
      <c r="H306" s="9" t="b">
        <f t="shared" ca="1" si="1"/>
        <v>0</v>
      </c>
      <c r="I306" s="9" t="str">
        <f t="shared" ca="1" si="24"/>
        <v/>
      </c>
      <c r="J306" s="9" t="str">
        <f t="shared" ca="1" si="25"/>
        <v/>
      </c>
      <c r="K306" s="9" t="str">
        <f t="shared" ca="1" si="26"/>
        <v/>
      </c>
      <c r="L306" s="15" t="b">
        <v>0</v>
      </c>
      <c r="M306" s="9" t="b">
        <f t="shared" ca="1" si="9"/>
        <v>0</v>
      </c>
      <c r="N306" s="1"/>
      <c r="O306" s="1"/>
      <c r="P306" s="1"/>
      <c r="Q306" s="1"/>
      <c r="R306" s="1"/>
      <c r="V306" s="1"/>
      <c r="W306" s="1"/>
      <c r="X306" s="1"/>
    </row>
    <row r="307" spans="2:24" ht="12.75" customHeight="1" x14ac:dyDescent="0.2">
      <c r="B307" s="14">
        <f t="shared" si="10"/>
        <v>282</v>
      </c>
      <c r="C307" s="14">
        <f t="shared" si="23"/>
        <v>5.62</v>
      </c>
      <c r="D307" s="9">
        <f t="shared" si="3"/>
        <v>0</v>
      </c>
      <c r="E307" s="14">
        <f t="shared" si="4"/>
        <v>0</v>
      </c>
      <c r="F307" s="9">
        <f t="shared" ca="1" si="5"/>
        <v>0</v>
      </c>
      <c r="G307" s="9">
        <f t="shared" ca="1" si="0"/>
        <v>1</v>
      </c>
      <c r="H307" s="9" t="b">
        <f t="shared" ca="1" si="1"/>
        <v>0</v>
      </c>
      <c r="I307" s="9" t="str">
        <f t="shared" ca="1" si="24"/>
        <v/>
      </c>
      <c r="J307" s="9" t="str">
        <f t="shared" ca="1" si="25"/>
        <v/>
      </c>
      <c r="K307" s="9" t="str">
        <f t="shared" ca="1" si="26"/>
        <v/>
      </c>
      <c r="L307" s="15" t="b">
        <v>0</v>
      </c>
      <c r="M307" s="9" t="b">
        <f t="shared" ca="1" si="9"/>
        <v>0</v>
      </c>
      <c r="N307" s="1"/>
      <c r="O307" s="1"/>
      <c r="P307" s="1"/>
      <c r="Q307" s="1"/>
      <c r="R307" s="1"/>
      <c r="V307" s="1"/>
      <c r="W307" s="1"/>
      <c r="X307" s="1"/>
    </row>
    <row r="308" spans="2:24" ht="12.75" customHeight="1" x14ac:dyDescent="0.2">
      <c r="B308" s="14">
        <f t="shared" si="10"/>
        <v>283</v>
      </c>
      <c r="C308" s="14">
        <f t="shared" si="23"/>
        <v>5.64</v>
      </c>
      <c r="D308" s="9">
        <f t="shared" si="3"/>
        <v>0</v>
      </c>
      <c r="E308" s="14">
        <f t="shared" si="4"/>
        <v>0</v>
      </c>
      <c r="F308" s="9">
        <f t="shared" ca="1" si="5"/>
        <v>0</v>
      </c>
      <c r="G308" s="9">
        <f t="shared" ca="1" si="0"/>
        <v>1</v>
      </c>
      <c r="H308" s="9" t="b">
        <f t="shared" ca="1" si="1"/>
        <v>0</v>
      </c>
      <c r="I308" s="9" t="str">
        <f t="shared" ca="1" si="24"/>
        <v/>
      </c>
      <c r="J308" s="9" t="str">
        <f t="shared" ca="1" si="25"/>
        <v/>
      </c>
      <c r="K308" s="9" t="str">
        <f t="shared" ca="1" si="26"/>
        <v/>
      </c>
      <c r="L308" s="15" t="b">
        <v>0</v>
      </c>
      <c r="M308" s="9" t="b">
        <f t="shared" ca="1" si="9"/>
        <v>0</v>
      </c>
      <c r="N308" s="1"/>
      <c r="O308" s="1"/>
      <c r="P308" s="1"/>
      <c r="Q308" s="1"/>
      <c r="R308" s="1"/>
      <c r="V308" s="1"/>
      <c r="W308" s="1"/>
      <c r="X308" s="1"/>
    </row>
    <row r="309" spans="2:24" ht="12.75" customHeight="1" x14ac:dyDescent="0.2">
      <c r="B309" s="14">
        <f t="shared" si="10"/>
        <v>284</v>
      </c>
      <c r="C309" s="14">
        <f t="shared" si="23"/>
        <v>5.66</v>
      </c>
      <c r="D309" s="9">
        <f t="shared" si="3"/>
        <v>0</v>
      </c>
      <c r="E309" s="14">
        <f t="shared" si="4"/>
        <v>0</v>
      </c>
      <c r="F309" s="9">
        <f t="shared" ca="1" si="5"/>
        <v>0</v>
      </c>
      <c r="G309" s="9">
        <f t="shared" ca="1" si="0"/>
        <v>1</v>
      </c>
      <c r="H309" s="9" t="b">
        <f t="shared" ca="1" si="1"/>
        <v>0</v>
      </c>
      <c r="I309" s="9" t="str">
        <f t="shared" ca="1" si="24"/>
        <v/>
      </c>
      <c r="J309" s="9" t="str">
        <f t="shared" ca="1" si="25"/>
        <v/>
      </c>
      <c r="K309" s="9" t="str">
        <f t="shared" ca="1" si="26"/>
        <v/>
      </c>
      <c r="L309" s="15" t="b">
        <v>0</v>
      </c>
      <c r="M309" s="9" t="b">
        <f t="shared" ca="1" si="9"/>
        <v>0</v>
      </c>
      <c r="N309" s="1"/>
      <c r="O309" s="1"/>
      <c r="P309" s="1"/>
      <c r="Q309" s="1"/>
      <c r="R309" s="1"/>
      <c r="V309" s="1"/>
      <c r="W309" s="1"/>
      <c r="X309" s="1"/>
    </row>
    <row r="310" spans="2:24" ht="12.75" customHeight="1" x14ac:dyDescent="0.2">
      <c r="B310" s="14">
        <f t="shared" si="10"/>
        <v>285</v>
      </c>
      <c r="C310" s="14">
        <f t="shared" si="23"/>
        <v>5.68</v>
      </c>
      <c r="D310" s="9">
        <f t="shared" si="3"/>
        <v>0</v>
      </c>
      <c r="E310" s="14">
        <f t="shared" si="4"/>
        <v>0</v>
      </c>
      <c r="F310" s="9">
        <f t="shared" ca="1" si="5"/>
        <v>0</v>
      </c>
      <c r="G310" s="9">
        <f t="shared" ca="1" si="0"/>
        <v>1</v>
      </c>
      <c r="H310" s="9" t="b">
        <f t="shared" ca="1" si="1"/>
        <v>0</v>
      </c>
      <c r="I310" s="9" t="str">
        <f t="shared" ca="1" si="24"/>
        <v/>
      </c>
      <c r="J310" s="9" t="str">
        <f t="shared" ca="1" si="25"/>
        <v/>
      </c>
      <c r="K310" s="9" t="str">
        <f t="shared" ca="1" si="26"/>
        <v/>
      </c>
      <c r="L310" s="15" t="b">
        <v>0</v>
      </c>
      <c r="M310" s="9" t="b">
        <f t="shared" ca="1" si="9"/>
        <v>0</v>
      </c>
      <c r="N310" s="1"/>
      <c r="O310" s="1"/>
      <c r="P310" s="1"/>
      <c r="Q310" s="1"/>
      <c r="R310" s="1"/>
      <c r="V310" s="1"/>
      <c r="W310" s="1"/>
      <c r="X310" s="1"/>
    </row>
    <row r="311" spans="2:24" ht="12.75" customHeight="1" x14ac:dyDescent="0.2">
      <c r="B311" s="14">
        <f t="shared" si="10"/>
        <v>286</v>
      </c>
      <c r="C311" s="14">
        <f t="shared" si="23"/>
        <v>5.7</v>
      </c>
      <c r="D311" s="9">
        <f t="shared" si="3"/>
        <v>0</v>
      </c>
      <c r="E311" s="14">
        <f t="shared" si="4"/>
        <v>0</v>
      </c>
      <c r="F311" s="9">
        <f t="shared" ca="1" si="5"/>
        <v>0</v>
      </c>
      <c r="G311" s="9">
        <f t="shared" ca="1" si="0"/>
        <v>1</v>
      </c>
      <c r="H311" s="9" t="b">
        <f t="shared" ca="1" si="1"/>
        <v>0</v>
      </c>
      <c r="I311" s="9" t="str">
        <f t="shared" ca="1" si="24"/>
        <v/>
      </c>
      <c r="J311" s="9" t="str">
        <f t="shared" ca="1" si="25"/>
        <v/>
      </c>
      <c r="K311" s="9" t="str">
        <f t="shared" ca="1" si="26"/>
        <v/>
      </c>
      <c r="L311" s="15" t="b">
        <v>0</v>
      </c>
      <c r="M311" s="9" t="b">
        <f t="shared" ca="1" si="9"/>
        <v>0</v>
      </c>
      <c r="N311" s="1"/>
      <c r="O311" s="1"/>
      <c r="P311" s="1"/>
      <c r="Q311" s="1"/>
      <c r="R311" s="1"/>
      <c r="V311" s="1"/>
      <c r="W311" s="1"/>
      <c r="X311" s="1"/>
    </row>
    <row r="312" spans="2:24" ht="12.75" customHeight="1" x14ac:dyDescent="0.2">
      <c r="B312" s="14">
        <f t="shared" si="10"/>
        <v>287</v>
      </c>
      <c r="C312" s="14">
        <f t="shared" si="23"/>
        <v>5.72</v>
      </c>
      <c r="D312" s="9">
        <f t="shared" si="3"/>
        <v>0</v>
      </c>
      <c r="E312" s="14">
        <f t="shared" si="4"/>
        <v>0</v>
      </c>
      <c r="F312" s="9">
        <f t="shared" ca="1" si="5"/>
        <v>0</v>
      </c>
      <c r="G312" s="9">
        <f t="shared" ca="1" si="0"/>
        <v>1</v>
      </c>
      <c r="H312" s="9" t="b">
        <f t="shared" ca="1" si="1"/>
        <v>0</v>
      </c>
      <c r="I312" s="9" t="str">
        <f t="shared" ca="1" si="24"/>
        <v/>
      </c>
      <c r="J312" s="9" t="str">
        <f t="shared" ca="1" si="25"/>
        <v/>
      </c>
      <c r="K312" s="9" t="str">
        <f t="shared" ca="1" si="26"/>
        <v/>
      </c>
      <c r="L312" s="15" t="b">
        <v>0</v>
      </c>
      <c r="M312" s="9" t="b">
        <f t="shared" ca="1" si="9"/>
        <v>0</v>
      </c>
      <c r="N312" s="1"/>
      <c r="O312" s="1"/>
      <c r="P312" s="1"/>
      <c r="Q312" s="1"/>
      <c r="R312" s="1"/>
      <c r="V312" s="1"/>
      <c r="W312" s="1"/>
      <c r="X312" s="1"/>
    </row>
    <row r="313" spans="2:24" ht="12.75" customHeight="1" x14ac:dyDescent="0.2">
      <c r="B313" s="14">
        <f t="shared" si="10"/>
        <v>288</v>
      </c>
      <c r="C313" s="14">
        <f t="shared" si="23"/>
        <v>5.74</v>
      </c>
      <c r="D313" s="9">
        <f t="shared" si="3"/>
        <v>0</v>
      </c>
      <c r="E313" s="14">
        <f t="shared" si="4"/>
        <v>0</v>
      </c>
      <c r="F313" s="9">
        <f t="shared" ca="1" si="5"/>
        <v>0</v>
      </c>
      <c r="G313" s="9">
        <f t="shared" ca="1" si="0"/>
        <v>1</v>
      </c>
      <c r="H313" s="9" t="b">
        <f t="shared" ca="1" si="1"/>
        <v>0</v>
      </c>
      <c r="I313" s="9" t="str">
        <f t="shared" ca="1" si="24"/>
        <v/>
      </c>
      <c r="J313" s="9" t="str">
        <f t="shared" ca="1" si="25"/>
        <v/>
      </c>
      <c r="K313" s="9" t="str">
        <f t="shared" ca="1" si="26"/>
        <v/>
      </c>
      <c r="L313" s="15" t="b">
        <v>0</v>
      </c>
      <c r="M313" s="9" t="b">
        <f t="shared" ca="1" si="9"/>
        <v>0</v>
      </c>
      <c r="N313" s="1"/>
      <c r="O313" s="1"/>
      <c r="P313" s="1"/>
      <c r="Q313" s="1"/>
      <c r="R313" s="1"/>
      <c r="V313" s="1"/>
      <c r="W313" s="1"/>
      <c r="X313" s="1"/>
    </row>
    <row r="314" spans="2:24" ht="12.75" customHeight="1" x14ac:dyDescent="0.2">
      <c r="B314" s="14">
        <f t="shared" si="10"/>
        <v>289</v>
      </c>
      <c r="C314" s="14">
        <f t="shared" si="23"/>
        <v>5.76</v>
      </c>
      <c r="D314" s="9">
        <f t="shared" si="3"/>
        <v>0</v>
      </c>
      <c r="E314" s="14">
        <f t="shared" si="4"/>
        <v>0</v>
      </c>
      <c r="F314" s="9">
        <f t="shared" ca="1" si="5"/>
        <v>0</v>
      </c>
      <c r="G314" s="9">
        <f t="shared" ca="1" si="0"/>
        <v>1</v>
      </c>
      <c r="H314" s="9" t="b">
        <f t="shared" ca="1" si="1"/>
        <v>0</v>
      </c>
      <c r="I314" s="9" t="str">
        <f t="shared" ca="1" si="24"/>
        <v/>
      </c>
      <c r="J314" s="9" t="str">
        <f t="shared" ca="1" si="25"/>
        <v/>
      </c>
      <c r="K314" s="9" t="str">
        <f t="shared" ca="1" si="26"/>
        <v/>
      </c>
      <c r="L314" s="15" t="b">
        <v>0</v>
      </c>
      <c r="M314" s="9" t="b">
        <f t="shared" ca="1" si="9"/>
        <v>0</v>
      </c>
      <c r="N314" s="1"/>
      <c r="O314" s="1"/>
      <c r="P314" s="1"/>
      <c r="Q314" s="1"/>
      <c r="R314" s="1"/>
      <c r="V314" s="1"/>
      <c r="W314" s="1"/>
      <c r="X314" s="1"/>
    </row>
    <row r="315" spans="2:24" ht="12.75" customHeight="1" x14ac:dyDescent="0.2">
      <c r="B315" s="14">
        <f t="shared" si="10"/>
        <v>290</v>
      </c>
      <c r="C315" s="14">
        <f t="shared" si="23"/>
        <v>5.78</v>
      </c>
      <c r="D315" s="9">
        <f t="shared" si="3"/>
        <v>0</v>
      </c>
      <c r="E315" s="14">
        <f t="shared" si="4"/>
        <v>0</v>
      </c>
      <c r="F315" s="9">
        <f t="shared" ca="1" si="5"/>
        <v>0</v>
      </c>
      <c r="G315" s="9">
        <f t="shared" ca="1" si="0"/>
        <v>1</v>
      </c>
      <c r="H315" s="9" t="b">
        <f t="shared" ca="1" si="1"/>
        <v>0</v>
      </c>
      <c r="I315" s="9" t="str">
        <f t="shared" ca="1" si="24"/>
        <v/>
      </c>
      <c r="J315" s="9" t="str">
        <f t="shared" ca="1" si="25"/>
        <v/>
      </c>
      <c r="K315" s="9" t="str">
        <f t="shared" ca="1" si="26"/>
        <v/>
      </c>
      <c r="L315" s="15" t="b">
        <v>0</v>
      </c>
      <c r="M315" s="9" t="b">
        <f t="shared" ca="1" si="9"/>
        <v>0</v>
      </c>
      <c r="N315" s="1"/>
      <c r="O315" s="1"/>
      <c r="P315" s="1"/>
      <c r="Q315" s="1"/>
      <c r="R315" s="1"/>
      <c r="V315" s="1"/>
      <c r="W315" s="1"/>
      <c r="X315" s="1"/>
    </row>
    <row r="316" spans="2:24" ht="12.75" customHeight="1" x14ac:dyDescent="0.2">
      <c r="B316" s="14">
        <f t="shared" si="10"/>
        <v>291</v>
      </c>
      <c r="C316" s="14">
        <f t="shared" si="23"/>
        <v>5.8</v>
      </c>
      <c r="D316" s="9">
        <f t="shared" si="3"/>
        <v>0</v>
      </c>
      <c r="E316" s="14">
        <f t="shared" si="4"/>
        <v>0</v>
      </c>
      <c r="F316" s="9">
        <f t="shared" ca="1" si="5"/>
        <v>0</v>
      </c>
      <c r="G316" s="9">
        <f t="shared" ca="1" si="0"/>
        <v>1</v>
      </c>
      <c r="H316" s="9" t="b">
        <f t="shared" ca="1" si="1"/>
        <v>0</v>
      </c>
      <c r="I316" s="9" t="str">
        <f t="shared" ca="1" si="24"/>
        <v/>
      </c>
      <c r="J316" s="9" t="str">
        <f t="shared" ca="1" si="25"/>
        <v/>
      </c>
      <c r="K316" s="9" t="str">
        <f t="shared" ca="1" si="26"/>
        <v/>
      </c>
      <c r="L316" s="15" t="b">
        <v>0</v>
      </c>
      <c r="M316" s="9" t="b">
        <f t="shared" ca="1" si="9"/>
        <v>0</v>
      </c>
      <c r="N316" s="1"/>
      <c r="O316" s="1"/>
      <c r="P316" s="1"/>
      <c r="Q316" s="1"/>
      <c r="R316" s="1"/>
      <c r="V316" s="1"/>
      <c r="W316" s="1"/>
      <c r="X316" s="1"/>
    </row>
    <row r="317" spans="2:24" ht="12.75" customHeight="1" x14ac:dyDescent="0.2">
      <c r="B317" s="14">
        <f t="shared" si="10"/>
        <v>292</v>
      </c>
      <c r="C317" s="14">
        <f t="shared" si="23"/>
        <v>5.82</v>
      </c>
      <c r="D317" s="9">
        <f t="shared" si="3"/>
        <v>0</v>
      </c>
      <c r="E317" s="14">
        <f t="shared" si="4"/>
        <v>0</v>
      </c>
      <c r="F317" s="9">
        <f t="shared" ca="1" si="5"/>
        <v>0</v>
      </c>
      <c r="G317" s="9">
        <f t="shared" ca="1" si="0"/>
        <v>1</v>
      </c>
      <c r="H317" s="9" t="b">
        <f t="shared" ca="1" si="1"/>
        <v>0</v>
      </c>
      <c r="I317" s="9" t="str">
        <f t="shared" ca="1" si="24"/>
        <v/>
      </c>
      <c r="J317" s="9" t="str">
        <f t="shared" ca="1" si="25"/>
        <v/>
      </c>
      <c r="K317" s="9" t="str">
        <f t="shared" ca="1" si="26"/>
        <v/>
      </c>
      <c r="L317" s="15" t="b">
        <v>0</v>
      </c>
      <c r="M317" s="9" t="b">
        <f t="shared" ca="1" si="9"/>
        <v>0</v>
      </c>
      <c r="N317" s="1"/>
      <c r="O317" s="1"/>
      <c r="P317" s="1"/>
      <c r="Q317" s="1"/>
      <c r="R317" s="1"/>
      <c r="V317" s="1"/>
      <c r="W317" s="1"/>
      <c r="X317" s="1"/>
    </row>
    <row r="318" spans="2:24" ht="12.75" customHeight="1" x14ac:dyDescent="0.2">
      <c r="B318" s="14">
        <f t="shared" si="10"/>
        <v>293</v>
      </c>
      <c r="C318" s="14">
        <f t="shared" si="23"/>
        <v>5.84</v>
      </c>
      <c r="D318" s="9">
        <f t="shared" si="3"/>
        <v>0</v>
      </c>
      <c r="E318" s="14">
        <f t="shared" si="4"/>
        <v>0</v>
      </c>
      <c r="F318" s="9">
        <f t="shared" ca="1" si="5"/>
        <v>0</v>
      </c>
      <c r="G318" s="9">
        <f t="shared" ca="1" si="0"/>
        <v>1</v>
      </c>
      <c r="H318" s="9" t="b">
        <f t="shared" ca="1" si="1"/>
        <v>0</v>
      </c>
      <c r="I318" s="9" t="str">
        <f t="shared" ca="1" si="24"/>
        <v/>
      </c>
      <c r="J318" s="9" t="str">
        <f t="shared" ca="1" si="25"/>
        <v/>
      </c>
      <c r="K318" s="9" t="str">
        <f t="shared" ca="1" si="26"/>
        <v/>
      </c>
      <c r="L318" s="15" t="b">
        <v>0</v>
      </c>
      <c r="M318" s="9" t="b">
        <f t="shared" ca="1" si="9"/>
        <v>0</v>
      </c>
      <c r="N318" s="1"/>
      <c r="O318" s="1"/>
      <c r="P318" s="1"/>
      <c r="Q318" s="1"/>
      <c r="R318" s="1"/>
      <c r="V318" s="1"/>
      <c r="W318" s="1"/>
      <c r="X318" s="1"/>
    </row>
    <row r="319" spans="2:24" ht="12.75" customHeight="1" x14ac:dyDescent="0.2">
      <c r="B319" s="14">
        <f t="shared" si="10"/>
        <v>294</v>
      </c>
      <c r="C319" s="14">
        <f t="shared" si="23"/>
        <v>5.86</v>
      </c>
      <c r="D319" s="9">
        <f t="shared" si="3"/>
        <v>0</v>
      </c>
      <c r="E319" s="14">
        <f t="shared" si="4"/>
        <v>0</v>
      </c>
      <c r="F319" s="9">
        <f t="shared" ca="1" si="5"/>
        <v>0</v>
      </c>
      <c r="G319" s="9">
        <f t="shared" ca="1" si="0"/>
        <v>1</v>
      </c>
      <c r="H319" s="9" t="b">
        <f t="shared" ca="1" si="1"/>
        <v>0</v>
      </c>
      <c r="I319" s="9" t="str">
        <f t="shared" ca="1" si="24"/>
        <v/>
      </c>
      <c r="J319" s="9" t="str">
        <f t="shared" ca="1" si="25"/>
        <v/>
      </c>
      <c r="K319" s="9" t="str">
        <f t="shared" ca="1" si="26"/>
        <v/>
      </c>
      <c r="L319" s="15" t="b">
        <v>0</v>
      </c>
      <c r="M319" s="9" t="b">
        <f t="shared" ca="1" si="9"/>
        <v>0</v>
      </c>
      <c r="N319" s="1"/>
      <c r="O319" s="1"/>
      <c r="P319" s="1"/>
      <c r="Q319" s="1"/>
      <c r="R319" s="1"/>
      <c r="V319" s="1"/>
      <c r="W319" s="1"/>
      <c r="X319" s="1"/>
    </row>
    <row r="320" spans="2:24" ht="12.75" customHeight="1" x14ac:dyDescent="0.2">
      <c r="B320" s="14">
        <f t="shared" si="10"/>
        <v>295</v>
      </c>
      <c r="C320" s="14">
        <f t="shared" si="23"/>
        <v>5.88</v>
      </c>
      <c r="D320" s="9">
        <f t="shared" si="3"/>
        <v>0</v>
      </c>
      <c r="E320" s="14">
        <f t="shared" si="4"/>
        <v>0</v>
      </c>
      <c r="F320" s="9">
        <f t="shared" ca="1" si="5"/>
        <v>0</v>
      </c>
      <c r="G320" s="9">
        <f t="shared" ca="1" si="0"/>
        <v>1</v>
      </c>
      <c r="H320" s="9" t="b">
        <f t="shared" ca="1" si="1"/>
        <v>0</v>
      </c>
      <c r="I320" s="9" t="str">
        <f t="shared" ca="1" si="24"/>
        <v/>
      </c>
      <c r="J320" s="9" t="str">
        <f t="shared" ca="1" si="25"/>
        <v/>
      </c>
      <c r="K320" s="9" t="str">
        <f t="shared" ca="1" si="26"/>
        <v/>
      </c>
      <c r="L320" s="15" t="b">
        <v>0</v>
      </c>
      <c r="M320" s="9" t="b">
        <f t="shared" ca="1" si="9"/>
        <v>0</v>
      </c>
      <c r="N320" s="1"/>
      <c r="O320" s="1"/>
      <c r="P320" s="1"/>
      <c r="Q320" s="1"/>
      <c r="R320" s="1"/>
      <c r="V320" s="1"/>
      <c r="W320" s="1"/>
      <c r="X320" s="1"/>
    </row>
    <row r="321" spans="2:24" ht="12.75" customHeight="1" x14ac:dyDescent="0.2">
      <c r="B321" s="14">
        <f t="shared" si="10"/>
        <v>296</v>
      </c>
      <c r="C321" s="14">
        <f t="shared" si="23"/>
        <v>5.9</v>
      </c>
      <c r="D321" s="9">
        <f t="shared" si="3"/>
        <v>0</v>
      </c>
      <c r="E321" s="14">
        <f t="shared" si="4"/>
        <v>0</v>
      </c>
      <c r="F321" s="9">
        <f t="shared" ca="1" si="5"/>
        <v>0</v>
      </c>
      <c r="G321" s="9">
        <f t="shared" ca="1" si="0"/>
        <v>1</v>
      </c>
      <c r="H321" s="9" t="b">
        <f t="shared" ca="1" si="1"/>
        <v>0</v>
      </c>
      <c r="I321" s="9" t="str">
        <f t="shared" ca="1" si="24"/>
        <v/>
      </c>
      <c r="J321" s="9" t="str">
        <f t="shared" ca="1" si="25"/>
        <v/>
      </c>
      <c r="K321" s="9" t="str">
        <f t="shared" ca="1" si="26"/>
        <v/>
      </c>
      <c r="L321" s="15" t="b">
        <v>0</v>
      </c>
      <c r="M321" s="9" t="b">
        <f t="shared" ca="1" si="9"/>
        <v>0</v>
      </c>
      <c r="N321" s="1"/>
      <c r="O321" s="1"/>
      <c r="P321" s="1"/>
      <c r="Q321" s="1"/>
      <c r="R321" s="1"/>
      <c r="V321" s="1"/>
      <c r="W321" s="1"/>
      <c r="X321" s="1"/>
    </row>
    <row r="322" spans="2:24" ht="12.75" customHeight="1" x14ac:dyDescent="0.2">
      <c r="B322" s="14">
        <f t="shared" si="10"/>
        <v>297</v>
      </c>
      <c r="C322" s="14">
        <f t="shared" si="23"/>
        <v>5.92</v>
      </c>
      <c r="D322" s="9">
        <f t="shared" si="3"/>
        <v>0</v>
      </c>
      <c r="E322" s="14">
        <f t="shared" si="4"/>
        <v>0</v>
      </c>
      <c r="F322" s="9">
        <f t="shared" ca="1" si="5"/>
        <v>0</v>
      </c>
      <c r="G322" s="9">
        <f t="shared" ca="1" si="0"/>
        <v>1</v>
      </c>
      <c r="H322" s="9" t="b">
        <f t="shared" ca="1" si="1"/>
        <v>0</v>
      </c>
      <c r="I322" s="9" t="str">
        <f t="shared" ca="1" si="24"/>
        <v/>
      </c>
      <c r="J322" s="9" t="str">
        <f t="shared" ca="1" si="25"/>
        <v/>
      </c>
      <c r="K322" s="9" t="str">
        <f t="shared" ca="1" si="26"/>
        <v/>
      </c>
      <c r="L322" s="15" t="b">
        <v>0</v>
      </c>
      <c r="M322" s="9" t="b">
        <f t="shared" ca="1" si="9"/>
        <v>0</v>
      </c>
      <c r="N322" s="1"/>
      <c r="O322" s="1"/>
      <c r="P322" s="1"/>
      <c r="Q322" s="1"/>
      <c r="R322" s="1"/>
      <c r="V322" s="1"/>
      <c r="W322" s="1"/>
      <c r="X322" s="1"/>
    </row>
    <row r="323" spans="2:24" ht="12.75" customHeight="1" x14ac:dyDescent="0.2">
      <c r="B323" s="14">
        <f t="shared" si="10"/>
        <v>298</v>
      </c>
      <c r="C323" s="14">
        <f t="shared" si="23"/>
        <v>5.94</v>
      </c>
      <c r="D323" s="9">
        <f t="shared" si="3"/>
        <v>0</v>
      </c>
      <c r="E323" s="14">
        <f t="shared" si="4"/>
        <v>0</v>
      </c>
      <c r="F323" s="9">
        <f t="shared" ca="1" si="5"/>
        <v>0</v>
      </c>
      <c r="G323" s="9">
        <f t="shared" ca="1" si="0"/>
        <v>1</v>
      </c>
      <c r="H323" s="9" t="b">
        <f t="shared" ca="1" si="1"/>
        <v>0</v>
      </c>
      <c r="I323" s="9" t="str">
        <f t="shared" ca="1" si="24"/>
        <v/>
      </c>
      <c r="J323" s="9" t="str">
        <f t="shared" ca="1" si="25"/>
        <v/>
      </c>
      <c r="K323" s="9" t="str">
        <f t="shared" ca="1" si="26"/>
        <v/>
      </c>
      <c r="L323" s="15" t="b">
        <v>0</v>
      </c>
      <c r="M323" s="9" t="b">
        <f t="shared" ca="1" si="9"/>
        <v>0</v>
      </c>
      <c r="N323" s="1"/>
      <c r="O323" s="1"/>
      <c r="P323" s="1"/>
      <c r="Q323" s="1"/>
      <c r="R323" s="1"/>
      <c r="V323" s="1"/>
      <c r="W323" s="1"/>
      <c r="X323" s="1"/>
    </row>
    <row r="324" spans="2:24" ht="12.75" customHeight="1" x14ac:dyDescent="0.2">
      <c r="B324" s="14">
        <f t="shared" si="10"/>
        <v>299</v>
      </c>
      <c r="C324" s="14">
        <f t="shared" si="23"/>
        <v>5.96</v>
      </c>
      <c r="D324" s="9">
        <f t="shared" si="3"/>
        <v>0</v>
      </c>
      <c r="E324" s="14">
        <f t="shared" si="4"/>
        <v>0</v>
      </c>
      <c r="F324" s="9">
        <f t="shared" ca="1" si="5"/>
        <v>0</v>
      </c>
      <c r="G324" s="9">
        <f t="shared" ca="1" si="0"/>
        <v>1</v>
      </c>
      <c r="H324" s="9" t="b">
        <f t="shared" ca="1" si="1"/>
        <v>0</v>
      </c>
      <c r="I324" s="9" t="str">
        <f t="shared" ca="1" si="24"/>
        <v/>
      </c>
      <c r="J324" s="9" t="str">
        <f t="shared" ca="1" si="25"/>
        <v/>
      </c>
      <c r="K324" s="9" t="str">
        <f t="shared" ca="1" si="26"/>
        <v/>
      </c>
      <c r="L324" s="15" t="b">
        <v>0</v>
      </c>
      <c r="M324" s="9" t="b">
        <f t="shared" ca="1" si="9"/>
        <v>0</v>
      </c>
      <c r="N324" s="1"/>
      <c r="O324" s="1"/>
      <c r="P324" s="1"/>
      <c r="Q324" s="1"/>
      <c r="R324" s="1"/>
      <c r="V324" s="1"/>
      <c r="W324" s="1"/>
      <c r="X324" s="1"/>
    </row>
    <row r="325" spans="2:24" ht="12.75" customHeight="1" x14ac:dyDescent="0.2">
      <c r="B325" s="14">
        <f t="shared" si="10"/>
        <v>300</v>
      </c>
      <c r="C325" s="14">
        <f t="shared" si="23"/>
        <v>5.98</v>
      </c>
      <c r="D325" s="9">
        <f t="shared" si="3"/>
        <v>0</v>
      </c>
      <c r="E325" s="14">
        <f t="shared" si="4"/>
        <v>0</v>
      </c>
      <c r="F325" s="9">
        <f t="shared" ca="1" si="5"/>
        <v>0</v>
      </c>
      <c r="G325" s="9">
        <f t="shared" ca="1" si="0"/>
        <v>1</v>
      </c>
      <c r="H325" s="9" t="b">
        <f t="shared" ca="1" si="1"/>
        <v>0</v>
      </c>
      <c r="I325" s="9" t="str">
        <f t="shared" ca="1" si="24"/>
        <v/>
      </c>
      <c r="J325" s="9" t="str">
        <f t="shared" ca="1" si="25"/>
        <v/>
      </c>
      <c r="K325" s="9" t="str">
        <f t="shared" ca="1" si="26"/>
        <v/>
      </c>
      <c r="L325" s="15" t="b">
        <v>0</v>
      </c>
      <c r="M325" s="9" t="b">
        <f t="shared" ca="1" si="9"/>
        <v>0</v>
      </c>
      <c r="N325" s="1"/>
      <c r="O325" s="1"/>
      <c r="P325" s="1"/>
      <c r="Q325" s="1"/>
      <c r="R325" s="1"/>
      <c r="V325" s="1"/>
      <c r="W325" s="1"/>
      <c r="X325" s="1"/>
    </row>
    <row r="326" spans="2:24" ht="12.75" customHeight="1" x14ac:dyDescent="0.2">
      <c r="B326" s="14">
        <f t="shared" si="10"/>
        <v>301</v>
      </c>
      <c r="C326" s="14">
        <f t="shared" si="23"/>
        <v>6</v>
      </c>
      <c r="D326" s="9">
        <f t="shared" si="3"/>
        <v>0</v>
      </c>
      <c r="E326" s="14">
        <f t="shared" si="4"/>
        <v>0</v>
      </c>
      <c r="F326" s="9">
        <f t="shared" ca="1" si="5"/>
        <v>0</v>
      </c>
      <c r="G326" s="9">
        <f t="shared" ca="1" si="0"/>
        <v>1</v>
      </c>
      <c r="H326" s="9" t="b">
        <f t="shared" ca="1" si="1"/>
        <v>0</v>
      </c>
      <c r="I326" s="9" t="str">
        <f t="shared" ca="1" si="24"/>
        <v/>
      </c>
      <c r="J326" s="9" t="str">
        <f t="shared" ca="1" si="25"/>
        <v/>
      </c>
      <c r="K326" s="9" t="str">
        <f t="shared" ca="1" si="26"/>
        <v/>
      </c>
      <c r="L326" s="15" t="b">
        <v>0</v>
      </c>
      <c r="M326" s="9" t="b">
        <f t="shared" ca="1" si="9"/>
        <v>0</v>
      </c>
      <c r="N326" s="1"/>
      <c r="O326" s="1"/>
      <c r="P326" s="1"/>
      <c r="Q326" s="1"/>
      <c r="R326" s="1"/>
      <c r="V326" s="1"/>
      <c r="W326" s="1"/>
      <c r="X326" s="1"/>
    </row>
    <row r="327" spans="2:24" ht="12.75" customHeight="1" x14ac:dyDescent="0.2">
      <c r="B327" s="14">
        <f t="shared" si="10"/>
        <v>302</v>
      </c>
      <c r="C327" s="14">
        <f t="shared" si="23"/>
        <v>6.02</v>
      </c>
      <c r="D327" s="9">
        <f t="shared" si="3"/>
        <v>0</v>
      </c>
      <c r="E327" s="14">
        <f t="shared" si="4"/>
        <v>0</v>
      </c>
      <c r="F327" s="9">
        <f t="shared" ca="1" si="5"/>
        <v>0</v>
      </c>
      <c r="G327" s="9">
        <f t="shared" ca="1" si="0"/>
        <v>1</v>
      </c>
      <c r="H327" s="9" t="b">
        <f t="shared" ca="1" si="1"/>
        <v>0</v>
      </c>
      <c r="I327" s="9" t="str">
        <f t="shared" ca="1" si="24"/>
        <v/>
      </c>
      <c r="J327" s="9" t="str">
        <f t="shared" ca="1" si="25"/>
        <v/>
      </c>
      <c r="K327" s="9" t="str">
        <f t="shared" ca="1" si="26"/>
        <v/>
      </c>
      <c r="L327" s="15" t="b">
        <v>0</v>
      </c>
      <c r="M327" s="9" t="b">
        <f t="shared" ca="1" si="9"/>
        <v>0</v>
      </c>
      <c r="N327" s="1"/>
      <c r="O327" s="1"/>
      <c r="P327" s="1"/>
      <c r="Q327" s="1"/>
      <c r="R327" s="1"/>
      <c r="V327" s="1"/>
      <c r="W327" s="1"/>
      <c r="X327" s="1"/>
    </row>
    <row r="328" spans="2:24" ht="12.75" customHeight="1" x14ac:dyDescent="0.2">
      <c r="B328" s="14">
        <f t="shared" si="10"/>
        <v>303</v>
      </c>
      <c r="C328" s="14">
        <f t="shared" si="23"/>
        <v>6.04</v>
      </c>
      <c r="D328" s="9">
        <f t="shared" si="3"/>
        <v>0</v>
      </c>
      <c r="E328" s="14">
        <f t="shared" si="4"/>
        <v>0</v>
      </c>
      <c r="F328" s="9">
        <f t="shared" ca="1" si="5"/>
        <v>0</v>
      </c>
      <c r="G328" s="9">
        <f t="shared" ca="1" si="0"/>
        <v>1</v>
      </c>
      <c r="H328" s="9" t="b">
        <f t="shared" ca="1" si="1"/>
        <v>0</v>
      </c>
      <c r="I328" s="9" t="str">
        <f t="shared" ca="1" si="24"/>
        <v/>
      </c>
      <c r="J328" s="9" t="str">
        <f t="shared" ca="1" si="25"/>
        <v/>
      </c>
      <c r="K328" s="9" t="str">
        <f t="shared" ca="1" si="26"/>
        <v/>
      </c>
      <c r="L328" s="15" t="b">
        <v>0</v>
      </c>
      <c r="M328" s="9" t="b">
        <f t="shared" ca="1" si="9"/>
        <v>0</v>
      </c>
      <c r="N328" s="1"/>
      <c r="O328" s="1"/>
      <c r="P328" s="1"/>
      <c r="Q328" s="1"/>
      <c r="R328" s="1"/>
      <c r="V328" s="1"/>
      <c r="W328" s="1"/>
      <c r="X328" s="1"/>
    </row>
    <row r="329" spans="2:24" ht="12.75" customHeight="1" x14ac:dyDescent="0.2">
      <c r="B329" s="14">
        <f t="shared" si="10"/>
        <v>304</v>
      </c>
      <c r="C329" s="14">
        <f t="shared" si="23"/>
        <v>6.06</v>
      </c>
      <c r="D329" s="9">
        <f t="shared" si="3"/>
        <v>0</v>
      </c>
      <c r="E329" s="14">
        <f t="shared" si="4"/>
        <v>0</v>
      </c>
      <c r="F329" s="9">
        <f t="shared" ca="1" si="5"/>
        <v>0</v>
      </c>
      <c r="G329" s="9">
        <f t="shared" ca="1" si="0"/>
        <v>1</v>
      </c>
      <c r="H329" s="9" t="b">
        <f t="shared" ca="1" si="1"/>
        <v>0</v>
      </c>
      <c r="I329" s="9" t="str">
        <f t="shared" ca="1" si="24"/>
        <v/>
      </c>
      <c r="J329" s="9" t="str">
        <f t="shared" ca="1" si="25"/>
        <v/>
      </c>
      <c r="K329" s="9" t="str">
        <f t="shared" ca="1" si="26"/>
        <v/>
      </c>
      <c r="L329" s="15" t="b">
        <v>0</v>
      </c>
      <c r="M329" s="9" t="b">
        <f t="shared" ca="1" si="9"/>
        <v>0</v>
      </c>
      <c r="N329" s="1"/>
      <c r="O329" s="1"/>
      <c r="P329" s="1"/>
      <c r="Q329" s="1"/>
      <c r="R329" s="1"/>
      <c r="V329" s="1"/>
      <c r="W329" s="1"/>
      <c r="X329" s="1"/>
    </row>
    <row r="330" spans="2:24" ht="12.75" customHeight="1" x14ac:dyDescent="0.2">
      <c r="B330" s="14">
        <f t="shared" si="10"/>
        <v>305</v>
      </c>
      <c r="C330" s="14">
        <f t="shared" si="23"/>
        <v>6.08</v>
      </c>
      <c r="D330" s="9">
        <f t="shared" si="3"/>
        <v>0</v>
      </c>
      <c r="E330" s="14">
        <f t="shared" si="4"/>
        <v>0</v>
      </c>
      <c r="F330" s="9">
        <f t="shared" ca="1" si="5"/>
        <v>0</v>
      </c>
      <c r="G330" s="9">
        <f t="shared" ca="1" si="0"/>
        <v>1</v>
      </c>
      <c r="H330" s="9" t="b">
        <f t="shared" ca="1" si="1"/>
        <v>0</v>
      </c>
      <c r="I330" s="9" t="str">
        <f t="shared" ca="1" si="24"/>
        <v/>
      </c>
      <c r="J330" s="9" t="str">
        <f t="shared" ca="1" si="25"/>
        <v/>
      </c>
      <c r="K330" s="9" t="str">
        <f t="shared" ca="1" si="26"/>
        <v/>
      </c>
      <c r="L330" s="15" t="b">
        <v>0</v>
      </c>
      <c r="M330" s="9" t="b">
        <f t="shared" ca="1" si="9"/>
        <v>0</v>
      </c>
      <c r="N330" s="1"/>
      <c r="O330" s="1"/>
      <c r="P330" s="1"/>
      <c r="Q330" s="1"/>
      <c r="R330" s="1"/>
      <c r="V330" s="1"/>
      <c r="W330" s="1"/>
      <c r="X330" s="1"/>
    </row>
    <row r="331" spans="2:24" ht="12.75" customHeight="1" x14ac:dyDescent="0.2">
      <c r="B331" s="14">
        <f t="shared" si="10"/>
        <v>306</v>
      </c>
      <c r="C331" s="14">
        <f t="shared" si="23"/>
        <v>6.1</v>
      </c>
      <c r="D331" s="9">
        <f t="shared" si="3"/>
        <v>0</v>
      </c>
      <c r="E331" s="14">
        <f t="shared" si="4"/>
        <v>0</v>
      </c>
      <c r="F331" s="9">
        <f t="shared" ca="1" si="5"/>
        <v>0</v>
      </c>
      <c r="G331" s="9">
        <f t="shared" ca="1" si="0"/>
        <v>1</v>
      </c>
      <c r="H331" s="9" t="b">
        <f t="shared" ca="1" si="1"/>
        <v>0</v>
      </c>
      <c r="I331" s="9" t="str">
        <f t="shared" ca="1" si="24"/>
        <v/>
      </c>
      <c r="J331" s="9" t="str">
        <f t="shared" ca="1" si="25"/>
        <v/>
      </c>
      <c r="K331" s="9" t="str">
        <f t="shared" ca="1" si="26"/>
        <v/>
      </c>
      <c r="L331" s="15" t="b">
        <v>0</v>
      </c>
      <c r="M331" s="9" t="b">
        <f t="shared" ca="1" si="9"/>
        <v>0</v>
      </c>
      <c r="N331" s="1"/>
      <c r="O331" s="1"/>
      <c r="P331" s="1"/>
      <c r="Q331" s="1"/>
      <c r="R331" s="1"/>
      <c r="V331" s="1"/>
      <c r="W331" s="1"/>
      <c r="X331" s="1"/>
    </row>
    <row r="332" spans="2:24" ht="12.75" customHeight="1" x14ac:dyDescent="0.2">
      <c r="B332" s="14">
        <f t="shared" si="10"/>
        <v>307</v>
      </c>
      <c r="C332" s="14">
        <f t="shared" si="23"/>
        <v>6.12</v>
      </c>
      <c r="D332" s="9">
        <f t="shared" si="3"/>
        <v>0</v>
      </c>
      <c r="E332" s="14">
        <f t="shared" si="4"/>
        <v>0</v>
      </c>
      <c r="F332" s="9">
        <f t="shared" ca="1" si="5"/>
        <v>0</v>
      </c>
      <c r="G332" s="9">
        <f t="shared" ca="1" si="0"/>
        <v>1</v>
      </c>
      <c r="H332" s="9" t="b">
        <f t="shared" ca="1" si="1"/>
        <v>0</v>
      </c>
      <c r="I332" s="9" t="str">
        <f t="shared" ca="1" si="24"/>
        <v/>
      </c>
      <c r="J332" s="9" t="str">
        <f t="shared" ca="1" si="25"/>
        <v/>
      </c>
      <c r="K332" s="9" t="str">
        <f t="shared" ca="1" si="26"/>
        <v/>
      </c>
      <c r="L332" s="15" t="b">
        <v>0</v>
      </c>
      <c r="M332" s="9" t="b">
        <f t="shared" ca="1" si="9"/>
        <v>0</v>
      </c>
      <c r="N332" s="1"/>
      <c r="O332" s="1"/>
      <c r="P332" s="1"/>
      <c r="Q332" s="1"/>
      <c r="R332" s="1"/>
      <c r="V332" s="1"/>
      <c r="W332" s="1"/>
      <c r="X332" s="1"/>
    </row>
    <row r="333" spans="2:24" ht="12.75" customHeight="1" x14ac:dyDescent="0.2">
      <c r="B333" s="14">
        <f t="shared" si="10"/>
        <v>308</v>
      </c>
      <c r="C333" s="14">
        <f t="shared" si="23"/>
        <v>6.14</v>
      </c>
      <c r="D333" s="9">
        <f t="shared" si="3"/>
        <v>0</v>
      </c>
      <c r="E333" s="14">
        <f t="shared" si="4"/>
        <v>0</v>
      </c>
      <c r="F333" s="9">
        <f t="shared" ca="1" si="5"/>
        <v>0</v>
      </c>
      <c r="G333" s="9">
        <f t="shared" ca="1" si="0"/>
        <v>1</v>
      </c>
      <c r="H333" s="9" t="b">
        <f t="shared" ca="1" si="1"/>
        <v>0</v>
      </c>
      <c r="I333" s="9" t="str">
        <f t="shared" ca="1" si="24"/>
        <v/>
      </c>
      <c r="J333" s="9" t="str">
        <f t="shared" ca="1" si="25"/>
        <v/>
      </c>
      <c r="K333" s="9" t="str">
        <f t="shared" ca="1" si="26"/>
        <v/>
      </c>
      <c r="L333" s="15" t="b">
        <v>0</v>
      </c>
      <c r="M333" s="9" t="b">
        <f t="shared" ca="1" si="9"/>
        <v>0</v>
      </c>
      <c r="N333" s="1"/>
      <c r="O333" s="1"/>
      <c r="P333" s="1"/>
      <c r="Q333" s="1"/>
      <c r="R333" s="1"/>
      <c r="V333" s="1"/>
      <c r="W333" s="1"/>
      <c r="X333" s="1"/>
    </row>
    <row r="334" spans="2:24" ht="12.75" customHeight="1" x14ac:dyDescent="0.2">
      <c r="B334" s="14">
        <f t="shared" si="10"/>
        <v>309</v>
      </c>
      <c r="C334" s="14">
        <f t="shared" si="23"/>
        <v>6.16</v>
      </c>
      <c r="D334" s="9">
        <f t="shared" si="3"/>
        <v>0</v>
      </c>
      <c r="E334" s="14">
        <f t="shared" si="4"/>
        <v>0</v>
      </c>
      <c r="F334" s="9">
        <f t="shared" ca="1" si="5"/>
        <v>0</v>
      </c>
      <c r="G334" s="9">
        <f t="shared" ca="1" si="0"/>
        <v>1</v>
      </c>
      <c r="H334" s="9" t="b">
        <f t="shared" ca="1" si="1"/>
        <v>0</v>
      </c>
      <c r="I334" s="9" t="str">
        <f t="shared" ca="1" si="24"/>
        <v/>
      </c>
      <c r="J334" s="9" t="str">
        <f t="shared" ca="1" si="25"/>
        <v/>
      </c>
      <c r="K334" s="9" t="str">
        <f t="shared" ca="1" si="26"/>
        <v/>
      </c>
      <c r="L334" s="15" t="b">
        <v>0</v>
      </c>
      <c r="M334" s="9" t="b">
        <f t="shared" ca="1" si="9"/>
        <v>0</v>
      </c>
      <c r="N334" s="1"/>
      <c r="O334" s="1"/>
      <c r="P334" s="1"/>
      <c r="Q334" s="1"/>
      <c r="R334" s="1"/>
      <c r="V334" s="1"/>
      <c r="W334" s="1"/>
      <c r="X334" s="1"/>
    </row>
    <row r="335" spans="2:24" ht="12.75" customHeight="1" x14ac:dyDescent="0.2">
      <c r="B335" s="14">
        <f t="shared" si="10"/>
        <v>310</v>
      </c>
      <c r="C335" s="14">
        <f t="shared" si="23"/>
        <v>6.18</v>
      </c>
      <c r="D335" s="9">
        <f t="shared" si="3"/>
        <v>0</v>
      </c>
      <c r="E335" s="14">
        <f t="shared" si="4"/>
        <v>0</v>
      </c>
      <c r="F335" s="9">
        <f t="shared" ca="1" si="5"/>
        <v>0</v>
      </c>
      <c r="G335" s="9">
        <f t="shared" ca="1" si="0"/>
        <v>1</v>
      </c>
      <c r="H335" s="9" t="b">
        <f t="shared" ca="1" si="1"/>
        <v>0</v>
      </c>
      <c r="I335" s="9" t="str">
        <f t="shared" ca="1" si="24"/>
        <v/>
      </c>
      <c r="J335" s="9" t="str">
        <f t="shared" ca="1" si="25"/>
        <v/>
      </c>
      <c r="K335" s="9" t="str">
        <f t="shared" ca="1" si="26"/>
        <v/>
      </c>
      <c r="L335" s="15" t="b">
        <v>0</v>
      </c>
      <c r="M335" s="9" t="b">
        <f t="shared" ca="1" si="9"/>
        <v>0</v>
      </c>
      <c r="N335" s="1"/>
      <c r="O335" s="1"/>
      <c r="P335" s="1"/>
      <c r="Q335" s="1"/>
      <c r="R335" s="1"/>
      <c r="V335" s="1"/>
      <c r="W335" s="1"/>
      <c r="X335" s="1"/>
    </row>
    <row r="336" spans="2:24" ht="12.75" customHeight="1" x14ac:dyDescent="0.2">
      <c r="B336" s="14">
        <f t="shared" si="10"/>
        <v>311</v>
      </c>
      <c r="C336" s="14">
        <f t="shared" si="23"/>
        <v>6.2</v>
      </c>
      <c r="D336" s="9">
        <f t="shared" si="3"/>
        <v>0</v>
      </c>
      <c r="E336" s="14">
        <f t="shared" si="4"/>
        <v>0</v>
      </c>
      <c r="F336" s="9">
        <f t="shared" ca="1" si="5"/>
        <v>0</v>
      </c>
      <c r="G336" s="9">
        <f t="shared" ca="1" si="0"/>
        <v>1</v>
      </c>
      <c r="H336" s="9" t="b">
        <f t="shared" ca="1" si="1"/>
        <v>0</v>
      </c>
      <c r="I336" s="9" t="str">
        <f t="shared" ca="1" si="24"/>
        <v/>
      </c>
      <c r="J336" s="9" t="str">
        <f t="shared" ca="1" si="25"/>
        <v/>
      </c>
      <c r="K336" s="9" t="str">
        <f t="shared" ca="1" si="26"/>
        <v/>
      </c>
      <c r="L336" s="15" t="b">
        <v>0</v>
      </c>
      <c r="M336" s="9" t="b">
        <f t="shared" ca="1" si="9"/>
        <v>0</v>
      </c>
      <c r="N336" s="1"/>
      <c r="O336" s="1"/>
      <c r="P336" s="1"/>
      <c r="Q336" s="1"/>
      <c r="R336" s="1"/>
      <c r="V336" s="1"/>
      <c r="W336" s="1"/>
      <c r="X336" s="1"/>
    </row>
    <row r="337" spans="2:24" ht="12.75" customHeight="1" x14ac:dyDescent="0.2">
      <c r="B337" s="14">
        <f t="shared" si="10"/>
        <v>312</v>
      </c>
      <c r="C337" s="14">
        <f t="shared" si="23"/>
        <v>6.22</v>
      </c>
      <c r="D337" s="9">
        <f t="shared" si="3"/>
        <v>0</v>
      </c>
      <c r="E337" s="14">
        <f t="shared" si="4"/>
        <v>0</v>
      </c>
      <c r="F337" s="9">
        <f t="shared" ca="1" si="5"/>
        <v>0</v>
      </c>
      <c r="G337" s="9">
        <f t="shared" ca="1" si="0"/>
        <v>1</v>
      </c>
      <c r="H337" s="9" t="b">
        <f t="shared" ca="1" si="1"/>
        <v>0</v>
      </c>
      <c r="I337" s="9" t="str">
        <f t="shared" ca="1" si="24"/>
        <v/>
      </c>
      <c r="J337" s="9" t="str">
        <f t="shared" ca="1" si="25"/>
        <v/>
      </c>
      <c r="K337" s="9" t="str">
        <f t="shared" ca="1" si="26"/>
        <v/>
      </c>
      <c r="L337" s="15" t="b">
        <v>0</v>
      </c>
      <c r="M337" s="9" t="b">
        <f t="shared" ca="1" si="9"/>
        <v>0</v>
      </c>
      <c r="N337" s="1"/>
      <c r="O337" s="1"/>
      <c r="P337" s="1"/>
      <c r="Q337" s="1"/>
      <c r="R337" s="1"/>
      <c r="V337" s="1"/>
      <c r="W337" s="1"/>
      <c r="X337" s="1"/>
    </row>
    <row r="338" spans="2:24" ht="12.75" customHeight="1" x14ac:dyDescent="0.2">
      <c r="B338" s="14">
        <f t="shared" si="10"/>
        <v>313</v>
      </c>
      <c r="C338" s="14">
        <f t="shared" si="23"/>
        <v>6.24</v>
      </c>
      <c r="D338" s="9">
        <f t="shared" si="3"/>
        <v>0</v>
      </c>
      <c r="E338" s="14">
        <f t="shared" si="4"/>
        <v>0</v>
      </c>
      <c r="F338" s="9">
        <f t="shared" ca="1" si="5"/>
        <v>0</v>
      </c>
      <c r="G338" s="9">
        <f t="shared" ca="1" si="0"/>
        <v>1</v>
      </c>
      <c r="H338" s="9" t="b">
        <f t="shared" ca="1" si="1"/>
        <v>0</v>
      </c>
      <c r="I338" s="9" t="str">
        <f t="shared" ca="1" si="24"/>
        <v/>
      </c>
      <c r="J338" s="9" t="str">
        <f t="shared" ca="1" si="25"/>
        <v/>
      </c>
      <c r="K338" s="9" t="str">
        <f t="shared" ca="1" si="26"/>
        <v/>
      </c>
      <c r="L338" s="15" t="b">
        <v>0</v>
      </c>
      <c r="M338" s="9" t="b">
        <f t="shared" ca="1" si="9"/>
        <v>0</v>
      </c>
      <c r="N338" s="1"/>
      <c r="O338" s="1"/>
      <c r="P338" s="1"/>
      <c r="Q338" s="1"/>
      <c r="R338" s="1"/>
      <c r="V338" s="1"/>
      <c r="W338" s="1"/>
      <c r="X338" s="1"/>
    </row>
    <row r="339" spans="2:24" ht="12.75" customHeight="1" x14ac:dyDescent="0.2">
      <c r="B339" s="14">
        <f t="shared" si="10"/>
        <v>314</v>
      </c>
      <c r="C339" s="14">
        <f t="shared" si="23"/>
        <v>6.26</v>
      </c>
      <c r="D339" s="9">
        <f t="shared" si="3"/>
        <v>0</v>
      </c>
      <c r="E339" s="14">
        <f t="shared" si="4"/>
        <v>0</v>
      </c>
      <c r="F339" s="9">
        <f t="shared" ca="1" si="5"/>
        <v>0</v>
      </c>
      <c r="G339" s="9">
        <f t="shared" ca="1" si="0"/>
        <v>1</v>
      </c>
      <c r="H339" s="9" t="b">
        <f t="shared" ca="1" si="1"/>
        <v>0</v>
      </c>
      <c r="I339" s="9" t="str">
        <f t="shared" ca="1" si="24"/>
        <v/>
      </c>
      <c r="J339" s="9" t="str">
        <f t="shared" ca="1" si="25"/>
        <v/>
      </c>
      <c r="K339" s="9" t="str">
        <f t="shared" ca="1" si="26"/>
        <v/>
      </c>
      <c r="L339" s="15" t="b">
        <v>0</v>
      </c>
      <c r="M339" s="9" t="b">
        <f t="shared" ca="1" si="9"/>
        <v>0</v>
      </c>
      <c r="N339" s="1"/>
      <c r="O339" s="1"/>
      <c r="P339" s="1"/>
      <c r="Q339" s="1"/>
      <c r="R339" s="1"/>
      <c r="V339" s="1"/>
      <c r="W339" s="1"/>
      <c r="X339" s="1"/>
    </row>
    <row r="340" spans="2:24" ht="12.75" customHeight="1" x14ac:dyDescent="0.2">
      <c r="B340" s="14">
        <f t="shared" si="10"/>
        <v>315</v>
      </c>
      <c r="C340" s="14">
        <f t="shared" si="23"/>
        <v>6.28</v>
      </c>
      <c r="D340" s="9">
        <f t="shared" si="3"/>
        <v>0</v>
      </c>
      <c r="E340" s="14">
        <f t="shared" si="4"/>
        <v>0</v>
      </c>
      <c r="F340" s="9">
        <f t="shared" ca="1" si="5"/>
        <v>0</v>
      </c>
      <c r="G340" s="9">
        <f t="shared" ca="1" si="0"/>
        <v>1</v>
      </c>
      <c r="H340" s="9" t="b">
        <f t="shared" ca="1" si="1"/>
        <v>0</v>
      </c>
      <c r="I340" s="9" t="str">
        <f t="shared" ca="1" si="24"/>
        <v/>
      </c>
      <c r="J340" s="9" t="str">
        <f t="shared" ca="1" si="25"/>
        <v/>
      </c>
      <c r="K340" s="9" t="str">
        <f t="shared" ca="1" si="26"/>
        <v/>
      </c>
      <c r="L340" s="15" t="b">
        <v>0</v>
      </c>
      <c r="M340" s="9" t="b">
        <f t="shared" ca="1" si="9"/>
        <v>0</v>
      </c>
      <c r="N340" s="1"/>
      <c r="O340" s="1"/>
      <c r="P340" s="1"/>
      <c r="Q340" s="1"/>
      <c r="R340" s="1"/>
      <c r="V340" s="1"/>
      <c r="W340" s="1"/>
      <c r="X340" s="1"/>
    </row>
    <row r="341" spans="2:24" ht="12.75" customHeight="1" x14ac:dyDescent="0.2">
      <c r="B341" s="14">
        <f t="shared" si="10"/>
        <v>316</v>
      </c>
      <c r="C341" s="14">
        <f t="shared" si="23"/>
        <v>6.3</v>
      </c>
      <c r="D341" s="9">
        <f t="shared" si="3"/>
        <v>0</v>
      </c>
      <c r="E341" s="14">
        <f t="shared" si="4"/>
        <v>0</v>
      </c>
      <c r="F341" s="9">
        <f t="shared" ca="1" si="5"/>
        <v>0</v>
      </c>
      <c r="G341" s="9">
        <f t="shared" ca="1" si="0"/>
        <v>1</v>
      </c>
      <c r="H341" s="9" t="b">
        <f t="shared" ca="1" si="1"/>
        <v>0</v>
      </c>
      <c r="I341" s="9" t="str">
        <f t="shared" ca="1" si="24"/>
        <v/>
      </c>
      <c r="J341" s="9" t="str">
        <f t="shared" ca="1" si="25"/>
        <v/>
      </c>
      <c r="K341" s="9" t="str">
        <f t="shared" ca="1" si="26"/>
        <v/>
      </c>
      <c r="L341" s="15" t="b">
        <v>0</v>
      </c>
      <c r="M341" s="9" t="b">
        <f t="shared" ca="1" si="9"/>
        <v>0</v>
      </c>
      <c r="N341" s="1"/>
      <c r="O341" s="1"/>
      <c r="P341" s="1"/>
      <c r="Q341" s="1"/>
      <c r="R341" s="1"/>
      <c r="V341" s="1"/>
      <c r="W341" s="1"/>
      <c r="X341" s="1"/>
    </row>
    <row r="342" spans="2:24" ht="12.75" customHeight="1" x14ac:dyDescent="0.2">
      <c r="B342" s="14">
        <f t="shared" si="10"/>
        <v>317</v>
      </c>
      <c r="C342" s="14">
        <f t="shared" si="23"/>
        <v>6.32</v>
      </c>
      <c r="D342" s="9">
        <f t="shared" si="3"/>
        <v>0</v>
      </c>
      <c r="E342" s="14">
        <f t="shared" si="4"/>
        <v>0</v>
      </c>
      <c r="F342" s="9">
        <f t="shared" ca="1" si="5"/>
        <v>0</v>
      </c>
      <c r="G342" s="9">
        <f t="shared" ca="1" si="0"/>
        <v>1</v>
      </c>
      <c r="H342" s="9" t="b">
        <f t="shared" ca="1" si="1"/>
        <v>0</v>
      </c>
      <c r="I342" s="9" t="str">
        <f t="shared" ca="1" si="24"/>
        <v/>
      </c>
      <c r="J342" s="9" t="str">
        <f t="shared" ca="1" si="25"/>
        <v/>
      </c>
      <c r="K342" s="9" t="str">
        <f t="shared" ca="1" si="26"/>
        <v/>
      </c>
      <c r="L342" s="15" t="b">
        <v>0</v>
      </c>
      <c r="M342" s="9" t="b">
        <f t="shared" ca="1" si="9"/>
        <v>0</v>
      </c>
      <c r="N342" s="1"/>
      <c r="O342" s="1"/>
      <c r="P342" s="1"/>
      <c r="Q342" s="1"/>
      <c r="R342" s="1"/>
      <c r="V342" s="1"/>
      <c r="W342" s="1"/>
      <c r="X342" s="1"/>
    </row>
    <row r="343" spans="2:24" ht="12.75" customHeight="1" x14ac:dyDescent="0.2">
      <c r="B343" s="14">
        <f t="shared" si="10"/>
        <v>318</v>
      </c>
      <c r="C343" s="14">
        <f t="shared" si="23"/>
        <v>6.34</v>
      </c>
      <c r="D343" s="9">
        <f t="shared" si="3"/>
        <v>0</v>
      </c>
      <c r="E343" s="14">
        <f t="shared" si="4"/>
        <v>0</v>
      </c>
      <c r="F343" s="9">
        <f t="shared" ca="1" si="5"/>
        <v>0</v>
      </c>
      <c r="G343" s="9">
        <f t="shared" ca="1" si="0"/>
        <v>1</v>
      </c>
      <c r="H343" s="9" t="b">
        <f t="shared" ca="1" si="1"/>
        <v>0</v>
      </c>
      <c r="I343" s="9" t="str">
        <f t="shared" ca="1" si="24"/>
        <v/>
      </c>
      <c r="J343" s="9" t="str">
        <f t="shared" ca="1" si="25"/>
        <v/>
      </c>
      <c r="K343" s="9" t="str">
        <f t="shared" ca="1" si="26"/>
        <v/>
      </c>
      <c r="L343" s="15" t="b">
        <v>0</v>
      </c>
      <c r="M343" s="9" t="b">
        <f t="shared" ca="1" si="9"/>
        <v>0</v>
      </c>
      <c r="N343" s="1"/>
      <c r="O343" s="1"/>
      <c r="P343" s="1"/>
      <c r="Q343" s="1"/>
      <c r="R343" s="1"/>
      <c r="V343" s="1"/>
      <c r="W343" s="1"/>
      <c r="X343" s="1"/>
    </row>
    <row r="344" spans="2:24" ht="12.75" customHeight="1" x14ac:dyDescent="0.2">
      <c r="B344" s="14">
        <f t="shared" si="10"/>
        <v>319</v>
      </c>
      <c r="C344" s="14">
        <f t="shared" si="23"/>
        <v>6.36</v>
      </c>
      <c r="D344" s="9">
        <f t="shared" si="3"/>
        <v>0</v>
      </c>
      <c r="E344" s="14">
        <f t="shared" si="4"/>
        <v>0</v>
      </c>
      <c r="F344" s="9">
        <f t="shared" ca="1" si="5"/>
        <v>0</v>
      </c>
      <c r="G344" s="9">
        <f t="shared" ca="1" si="0"/>
        <v>1</v>
      </c>
      <c r="H344" s="9" t="b">
        <f t="shared" ca="1" si="1"/>
        <v>0</v>
      </c>
      <c r="I344" s="9" t="str">
        <f t="shared" ca="1" si="24"/>
        <v/>
      </c>
      <c r="J344" s="9" t="str">
        <f t="shared" ca="1" si="25"/>
        <v/>
      </c>
      <c r="K344" s="9" t="str">
        <f t="shared" ca="1" si="26"/>
        <v/>
      </c>
      <c r="L344" s="15" t="b">
        <v>0</v>
      </c>
      <c r="M344" s="9" t="b">
        <f t="shared" ca="1" si="9"/>
        <v>0</v>
      </c>
      <c r="N344" s="1"/>
      <c r="O344" s="1"/>
      <c r="P344" s="1"/>
      <c r="Q344" s="1"/>
      <c r="R344" s="1"/>
      <c r="V344" s="1"/>
      <c r="W344" s="1"/>
      <c r="X344" s="1"/>
    </row>
    <row r="345" spans="2:24" ht="12.75" customHeight="1" x14ac:dyDescent="0.2">
      <c r="B345" s="14">
        <f t="shared" si="10"/>
        <v>320</v>
      </c>
      <c r="C345" s="14">
        <f t="shared" si="23"/>
        <v>6.38</v>
      </c>
      <c r="D345" s="9">
        <f t="shared" si="3"/>
        <v>0</v>
      </c>
      <c r="E345" s="14">
        <f t="shared" si="4"/>
        <v>0</v>
      </c>
      <c r="F345" s="9">
        <f t="shared" ca="1" si="5"/>
        <v>0</v>
      </c>
      <c r="G345" s="9">
        <f t="shared" ca="1" si="0"/>
        <v>1</v>
      </c>
      <c r="H345" s="9" t="b">
        <f t="shared" ca="1" si="1"/>
        <v>0</v>
      </c>
      <c r="I345" s="9" t="str">
        <f t="shared" ca="1" si="24"/>
        <v/>
      </c>
      <c r="J345" s="9" t="str">
        <f t="shared" ca="1" si="25"/>
        <v/>
      </c>
      <c r="K345" s="9" t="str">
        <f t="shared" ca="1" si="26"/>
        <v/>
      </c>
      <c r="L345" s="15" t="b">
        <v>0</v>
      </c>
      <c r="M345" s="9" t="b">
        <f t="shared" ca="1" si="9"/>
        <v>0</v>
      </c>
      <c r="N345" s="1"/>
      <c r="O345" s="1"/>
      <c r="P345" s="1"/>
      <c r="Q345" s="1"/>
      <c r="R345" s="1"/>
      <c r="V345" s="1"/>
      <c r="W345" s="1"/>
      <c r="X345" s="1"/>
    </row>
    <row r="346" spans="2:24" ht="12.75" customHeight="1" x14ac:dyDescent="0.2">
      <c r="B346" s="14">
        <f t="shared" si="10"/>
        <v>321</v>
      </c>
      <c r="C346" s="14">
        <f t="shared" si="23"/>
        <v>6.4</v>
      </c>
      <c r="D346" s="9">
        <f t="shared" si="3"/>
        <v>0</v>
      </c>
      <c r="E346" s="14">
        <f t="shared" si="4"/>
        <v>0</v>
      </c>
      <c r="F346" s="9">
        <f t="shared" ca="1" si="5"/>
        <v>0</v>
      </c>
      <c r="G346" s="9">
        <f t="shared" ca="1" si="0"/>
        <v>1</v>
      </c>
      <c r="H346" s="9" t="b">
        <f t="shared" ca="1" si="1"/>
        <v>0</v>
      </c>
      <c r="I346" s="9" t="str">
        <f t="shared" ca="1" si="24"/>
        <v/>
      </c>
      <c r="J346" s="9" t="str">
        <f t="shared" ca="1" si="25"/>
        <v/>
      </c>
      <c r="K346" s="9" t="str">
        <f t="shared" ca="1" si="26"/>
        <v/>
      </c>
      <c r="L346" s="15" t="b">
        <v>0</v>
      </c>
      <c r="M346" s="9" t="b">
        <f t="shared" ca="1" si="9"/>
        <v>0</v>
      </c>
      <c r="N346" s="1"/>
      <c r="O346" s="1"/>
      <c r="P346" s="1"/>
      <c r="Q346" s="1"/>
      <c r="R346" s="1"/>
      <c r="V346" s="1"/>
      <c r="W346" s="1"/>
      <c r="X346" s="1"/>
    </row>
    <row r="347" spans="2:24" ht="12.75" customHeight="1" x14ac:dyDescent="0.2">
      <c r="B347" s="14">
        <f t="shared" si="10"/>
        <v>322</v>
      </c>
      <c r="C347" s="14">
        <f t="shared" ref="C347:C410" si="27">((B347-1)*itp)/1000</f>
        <v>6.42</v>
      </c>
      <c r="D347" s="9">
        <f t="shared" si="3"/>
        <v>0</v>
      </c>
      <c r="E347" s="14">
        <f t="shared" si="4"/>
        <v>0</v>
      </c>
      <c r="F347" s="9">
        <f t="shared" ca="1" si="5"/>
        <v>0</v>
      </c>
      <c r="G347" s="9">
        <f t="shared" ca="1" si="0"/>
        <v>1</v>
      </c>
      <c r="H347" s="9" t="b">
        <f t="shared" ca="1" si="1"/>
        <v>0</v>
      </c>
      <c r="I347" s="9" t="str">
        <f t="shared" ref="I347:I410" ca="1" si="28">IF(H347,   ((E347+F347)/(1+$C$10))*Vprog,  "")</f>
        <v/>
      </c>
      <c r="J347" s="9" t="str">
        <f t="shared" ref="J347:J410" ca="1" si="29">IF(H347,  ((((I347+I346)/2)*itp)/1000)+J346,"")</f>
        <v/>
      </c>
      <c r="K347" s="9" t="str">
        <f t="shared" ref="K347:K410" ca="1" si="30">IF(H347,     (I347-I346)/(itp/1000),     "")</f>
        <v/>
      </c>
      <c r="L347" s="15" t="b">
        <v>0</v>
      </c>
      <c r="M347" s="9" t="b">
        <f t="shared" ca="1" si="9"/>
        <v>0</v>
      </c>
      <c r="N347" s="1"/>
      <c r="O347" s="1"/>
      <c r="P347" s="1"/>
      <c r="Q347" s="1"/>
      <c r="R347" s="1"/>
      <c r="V347" s="1"/>
      <c r="W347" s="1"/>
      <c r="X347" s="1"/>
    </row>
    <row r="348" spans="2:24" ht="12.75" customHeight="1" x14ac:dyDescent="0.2">
      <c r="B348" s="14">
        <f t="shared" si="10"/>
        <v>323</v>
      </c>
      <c r="C348" s="14">
        <f t="shared" si="27"/>
        <v>6.44</v>
      </c>
      <c r="D348" s="9">
        <f t="shared" si="3"/>
        <v>0</v>
      </c>
      <c r="E348" s="14">
        <f t="shared" si="4"/>
        <v>0</v>
      </c>
      <c r="F348" s="9">
        <f t="shared" ca="1" si="5"/>
        <v>0</v>
      </c>
      <c r="G348" s="9">
        <f t="shared" ca="1" si="0"/>
        <v>1</v>
      </c>
      <c r="H348" s="9" t="b">
        <f t="shared" ca="1" si="1"/>
        <v>0</v>
      </c>
      <c r="I348" s="9" t="str">
        <f t="shared" ca="1" si="28"/>
        <v/>
      </c>
      <c r="J348" s="9" t="str">
        <f t="shared" ca="1" si="29"/>
        <v/>
      </c>
      <c r="K348" s="9" t="str">
        <f t="shared" ca="1" si="30"/>
        <v/>
      </c>
      <c r="L348" s="15" t="b">
        <v>0</v>
      </c>
      <c r="M348" s="9" t="b">
        <f t="shared" ca="1" si="9"/>
        <v>0</v>
      </c>
      <c r="N348" s="1"/>
      <c r="O348" s="1"/>
      <c r="P348" s="1"/>
      <c r="Q348" s="1"/>
      <c r="R348" s="1"/>
      <c r="V348" s="1"/>
      <c r="W348" s="1"/>
      <c r="X348" s="1"/>
    </row>
    <row r="349" spans="2:24" ht="12.75" customHeight="1" x14ac:dyDescent="0.2">
      <c r="B349" s="14">
        <f t="shared" si="10"/>
        <v>324</v>
      </c>
      <c r="C349" s="14">
        <f t="shared" si="27"/>
        <v>6.46</v>
      </c>
      <c r="D349" s="9">
        <f t="shared" si="3"/>
        <v>0</v>
      </c>
      <c r="E349" s="14">
        <f t="shared" si="4"/>
        <v>0</v>
      </c>
      <c r="F349" s="9">
        <f t="shared" ca="1" si="5"/>
        <v>0</v>
      </c>
      <c r="G349" s="9">
        <f t="shared" ca="1" si="0"/>
        <v>1</v>
      </c>
      <c r="H349" s="9" t="b">
        <f t="shared" ca="1" si="1"/>
        <v>0</v>
      </c>
      <c r="I349" s="9" t="str">
        <f t="shared" ca="1" si="28"/>
        <v/>
      </c>
      <c r="J349" s="9" t="str">
        <f t="shared" ca="1" si="29"/>
        <v/>
      </c>
      <c r="K349" s="9" t="str">
        <f t="shared" ca="1" si="30"/>
        <v/>
      </c>
      <c r="L349" s="15" t="b">
        <v>0</v>
      </c>
      <c r="M349" s="9" t="b">
        <f t="shared" ca="1" si="9"/>
        <v>0</v>
      </c>
      <c r="N349" s="1"/>
      <c r="O349" s="1"/>
      <c r="P349" s="1"/>
      <c r="Q349" s="1"/>
      <c r="R349" s="1"/>
      <c r="V349" s="1"/>
      <c r="W349" s="1"/>
      <c r="X349" s="1"/>
    </row>
    <row r="350" spans="2:24" ht="12.75" customHeight="1" x14ac:dyDescent="0.2">
      <c r="B350" s="14">
        <f t="shared" si="10"/>
        <v>325</v>
      </c>
      <c r="C350" s="14">
        <f t="shared" si="27"/>
        <v>6.48</v>
      </c>
      <c r="D350" s="9">
        <f t="shared" si="3"/>
        <v>0</v>
      </c>
      <c r="E350" s="14">
        <f t="shared" si="4"/>
        <v>0</v>
      </c>
      <c r="F350" s="9">
        <f t="shared" ca="1" si="5"/>
        <v>0</v>
      </c>
      <c r="G350" s="9">
        <f t="shared" ca="1" si="0"/>
        <v>1</v>
      </c>
      <c r="H350" s="9" t="b">
        <f t="shared" ca="1" si="1"/>
        <v>0</v>
      </c>
      <c r="I350" s="9" t="str">
        <f t="shared" ca="1" si="28"/>
        <v/>
      </c>
      <c r="J350" s="9" t="str">
        <f t="shared" ca="1" si="29"/>
        <v/>
      </c>
      <c r="K350" s="9" t="str">
        <f t="shared" ca="1" si="30"/>
        <v/>
      </c>
      <c r="L350" s="15" t="b">
        <v>0</v>
      </c>
      <c r="M350" s="9" t="b">
        <f t="shared" ca="1" si="9"/>
        <v>0</v>
      </c>
      <c r="N350" s="1"/>
      <c r="O350" s="1"/>
      <c r="P350" s="1"/>
      <c r="Q350" s="1"/>
      <c r="R350" s="1"/>
      <c r="V350" s="1"/>
      <c r="W350" s="1"/>
      <c r="X350" s="1"/>
    </row>
    <row r="351" spans="2:24" ht="12.75" customHeight="1" x14ac:dyDescent="0.2">
      <c r="B351" s="14">
        <f t="shared" si="10"/>
        <v>326</v>
      </c>
      <c r="C351" s="14">
        <f t="shared" si="27"/>
        <v>6.5</v>
      </c>
      <c r="D351" s="9">
        <f t="shared" si="3"/>
        <v>0</v>
      </c>
      <c r="E351" s="14">
        <f t="shared" si="4"/>
        <v>0</v>
      </c>
      <c r="F351" s="9">
        <f t="shared" ca="1" si="5"/>
        <v>0</v>
      </c>
      <c r="G351" s="9">
        <f t="shared" ca="1" si="0"/>
        <v>1</v>
      </c>
      <c r="H351" s="9" t="b">
        <f t="shared" ca="1" si="1"/>
        <v>0</v>
      </c>
      <c r="I351" s="9" t="str">
        <f t="shared" ca="1" si="28"/>
        <v/>
      </c>
      <c r="J351" s="9" t="str">
        <f t="shared" ca="1" si="29"/>
        <v/>
      </c>
      <c r="K351" s="9" t="str">
        <f t="shared" ca="1" si="30"/>
        <v/>
      </c>
      <c r="L351" s="15" t="b">
        <v>0</v>
      </c>
      <c r="M351" s="9" t="b">
        <f t="shared" ca="1" si="9"/>
        <v>0</v>
      </c>
      <c r="N351" s="1"/>
      <c r="O351" s="1"/>
      <c r="P351" s="1"/>
      <c r="Q351" s="1"/>
      <c r="R351" s="1"/>
      <c r="V351" s="1"/>
      <c r="W351" s="1"/>
      <c r="X351" s="1"/>
    </row>
    <row r="352" spans="2:24" ht="12.75" customHeight="1" x14ac:dyDescent="0.2">
      <c r="B352" s="14">
        <f t="shared" si="10"/>
        <v>327</v>
      </c>
      <c r="C352" s="14">
        <f t="shared" si="27"/>
        <v>6.52</v>
      </c>
      <c r="D352" s="9">
        <f t="shared" si="3"/>
        <v>0</v>
      </c>
      <c r="E352" s="14">
        <f t="shared" si="4"/>
        <v>0</v>
      </c>
      <c r="F352" s="9">
        <f t="shared" ca="1" si="5"/>
        <v>0</v>
      </c>
      <c r="G352" s="9">
        <f t="shared" ca="1" si="0"/>
        <v>1</v>
      </c>
      <c r="H352" s="9" t="b">
        <f t="shared" ca="1" si="1"/>
        <v>0</v>
      </c>
      <c r="I352" s="9" t="str">
        <f t="shared" ca="1" si="28"/>
        <v/>
      </c>
      <c r="J352" s="9" t="str">
        <f t="shared" ca="1" si="29"/>
        <v/>
      </c>
      <c r="K352" s="9" t="str">
        <f t="shared" ca="1" si="30"/>
        <v/>
      </c>
      <c r="L352" s="15" t="b">
        <v>0</v>
      </c>
      <c r="M352" s="9" t="b">
        <f t="shared" ca="1" si="9"/>
        <v>0</v>
      </c>
      <c r="N352" s="1"/>
      <c r="O352" s="1"/>
      <c r="P352" s="1"/>
      <c r="Q352" s="1"/>
      <c r="R352" s="1"/>
      <c r="V352" s="1"/>
      <c r="W352" s="1"/>
      <c r="X352" s="1"/>
    </row>
    <row r="353" spans="2:24" ht="12.75" customHeight="1" x14ac:dyDescent="0.2">
      <c r="B353" s="14">
        <f t="shared" si="10"/>
        <v>328</v>
      </c>
      <c r="C353" s="14">
        <f t="shared" si="27"/>
        <v>6.54</v>
      </c>
      <c r="D353" s="9">
        <f t="shared" si="3"/>
        <v>0</v>
      </c>
      <c r="E353" s="14">
        <f t="shared" si="4"/>
        <v>0</v>
      </c>
      <c r="F353" s="9">
        <f t="shared" ca="1" si="5"/>
        <v>0</v>
      </c>
      <c r="G353" s="9">
        <f t="shared" ca="1" si="0"/>
        <v>1</v>
      </c>
      <c r="H353" s="9" t="b">
        <f t="shared" ca="1" si="1"/>
        <v>0</v>
      </c>
      <c r="I353" s="9" t="str">
        <f t="shared" ca="1" si="28"/>
        <v/>
      </c>
      <c r="J353" s="9" t="str">
        <f t="shared" ca="1" si="29"/>
        <v/>
      </c>
      <c r="K353" s="9" t="str">
        <f t="shared" ca="1" si="30"/>
        <v/>
      </c>
      <c r="L353" s="15" t="b">
        <v>0</v>
      </c>
      <c r="M353" s="9" t="b">
        <f t="shared" ca="1" si="9"/>
        <v>0</v>
      </c>
      <c r="N353" s="1"/>
      <c r="O353" s="1"/>
      <c r="P353" s="1"/>
      <c r="Q353" s="1"/>
      <c r="R353" s="1"/>
      <c r="V353" s="1"/>
      <c r="W353" s="1"/>
      <c r="X353" s="1"/>
    </row>
    <row r="354" spans="2:24" ht="12.75" customHeight="1" x14ac:dyDescent="0.2">
      <c r="B354" s="14">
        <f t="shared" si="10"/>
        <v>329</v>
      </c>
      <c r="C354" s="14">
        <f t="shared" si="27"/>
        <v>6.56</v>
      </c>
      <c r="D354" s="9">
        <f t="shared" si="3"/>
        <v>0</v>
      </c>
      <c r="E354" s="14">
        <f t="shared" si="4"/>
        <v>0</v>
      </c>
      <c r="F354" s="9">
        <f t="shared" ca="1" si="5"/>
        <v>0</v>
      </c>
      <c r="G354" s="9">
        <f t="shared" ca="1" si="0"/>
        <v>1</v>
      </c>
      <c r="H354" s="9" t="b">
        <f t="shared" ca="1" si="1"/>
        <v>0</v>
      </c>
      <c r="I354" s="9" t="str">
        <f t="shared" ca="1" si="28"/>
        <v/>
      </c>
      <c r="J354" s="9" t="str">
        <f t="shared" ca="1" si="29"/>
        <v/>
      </c>
      <c r="K354" s="9" t="str">
        <f t="shared" ca="1" si="30"/>
        <v/>
      </c>
      <c r="L354" s="15" t="b">
        <v>0</v>
      </c>
      <c r="M354" s="9" t="b">
        <f t="shared" ca="1" si="9"/>
        <v>0</v>
      </c>
      <c r="N354" s="1"/>
      <c r="O354" s="1"/>
      <c r="P354" s="1"/>
      <c r="Q354" s="1"/>
      <c r="R354" s="1"/>
      <c r="V354" s="1"/>
      <c r="W354" s="1"/>
      <c r="X354" s="1"/>
    </row>
    <row r="355" spans="2:24" ht="12.75" customHeight="1" x14ac:dyDescent="0.2">
      <c r="B355" s="14">
        <f t="shared" si="10"/>
        <v>330</v>
      </c>
      <c r="C355" s="14">
        <f t="shared" si="27"/>
        <v>6.58</v>
      </c>
      <c r="D355" s="9">
        <f t="shared" si="3"/>
        <v>0</v>
      </c>
      <c r="E355" s="14">
        <f t="shared" si="4"/>
        <v>0</v>
      </c>
      <c r="F355" s="9">
        <f t="shared" ca="1" si="5"/>
        <v>0</v>
      </c>
      <c r="G355" s="9">
        <f t="shared" ca="1" si="0"/>
        <v>1</v>
      </c>
      <c r="H355" s="9" t="b">
        <f t="shared" ca="1" si="1"/>
        <v>0</v>
      </c>
      <c r="I355" s="9" t="str">
        <f t="shared" ca="1" si="28"/>
        <v/>
      </c>
      <c r="J355" s="9" t="str">
        <f t="shared" ca="1" si="29"/>
        <v/>
      </c>
      <c r="K355" s="9" t="str">
        <f t="shared" ca="1" si="30"/>
        <v/>
      </c>
      <c r="L355" s="15" t="b">
        <v>0</v>
      </c>
      <c r="M355" s="9" t="b">
        <f t="shared" ca="1" si="9"/>
        <v>0</v>
      </c>
      <c r="N355" s="1"/>
      <c r="O355" s="1"/>
      <c r="P355" s="1"/>
      <c r="Q355" s="1"/>
      <c r="R355" s="1"/>
      <c r="V355" s="1"/>
      <c r="W355" s="1"/>
      <c r="X355" s="1"/>
    </row>
    <row r="356" spans="2:24" ht="12.75" customHeight="1" x14ac:dyDescent="0.2">
      <c r="B356" s="14">
        <f t="shared" si="10"/>
        <v>331</v>
      </c>
      <c r="C356" s="14">
        <f t="shared" si="27"/>
        <v>6.6</v>
      </c>
      <c r="D356" s="9">
        <f t="shared" si="3"/>
        <v>0</v>
      </c>
      <c r="E356" s="14">
        <f t="shared" si="4"/>
        <v>0</v>
      </c>
      <c r="F356" s="9">
        <f t="shared" ca="1" si="5"/>
        <v>0</v>
      </c>
      <c r="G356" s="9">
        <f t="shared" ca="1" si="0"/>
        <v>1</v>
      </c>
      <c r="H356" s="9" t="b">
        <f t="shared" ca="1" si="1"/>
        <v>0</v>
      </c>
      <c r="I356" s="9" t="str">
        <f t="shared" ca="1" si="28"/>
        <v/>
      </c>
      <c r="J356" s="9" t="str">
        <f t="shared" ca="1" si="29"/>
        <v/>
      </c>
      <c r="K356" s="9" t="str">
        <f t="shared" ca="1" si="30"/>
        <v/>
      </c>
      <c r="L356" s="15" t="b">
        <v>0</v>
      </c>
      <c r="M356" s="9" t="b">
        <f t="shared" ca="1" si="9"/>
        <v>0</v>
      </c>
      <c r="N356" s="1"/>
      <c r="O356" s="1"/>
      <c r="P356" s="1"/>
      <c r="Q356" s="1"/>
      <c r="R356" s="1"/>
      <c r="V356" s="1"/>
      <c r="W356" s="1"/>
      <c r="X356" s="1"/>
    </row>
    <row r="357" spans="2:24" ht="12.75" customHeight="1" x14ac:dyDescent="0.2">
      <c r="B357" s="14">
        <f t="shared" si="10"/>
        <v>332</v>
      </c>
      <c r="C357" s="14">
        <f t="shared" si="27"/>
        <v>6.62</v>
      </c>
      <c r="D357" s="9">
        <f t="shared" si="3"/>
        <v>0</v>
      </c>
      <c r="E357" s="14">
        <f t="shared" si="4"/>
        <v>0</v>
      </c>
      <c r="F357" s="9">
        <f t="shared" ca="1" si="5"/>
        <v>0</v>
      </c>
      <c r="G357" s="9">
        <f t="shared" ca="1" si="0"/>
        <v>1</v>
      </c>
      <c r="H357" s="9" t="b">
        <f t="shared" ca="1" si="1"/>
        <v>0</v>
      </c>
      <c r="I357" s="9" t="str">
        <f t="shared" ca="1" si="28"/>
        <v/>
      </c>
      <c r="J357" s="9" t="str">
        <f t="shared" ca="1" si="29"/>
        <v/>
      </c>
      <c r="K357" s="9" t="str">
        <f t="shared" ca="1" si="30"/>
        <v/>
      </c>
      <c r="L357" s="15" t="b">
        <v>0</v>
      </c>
      <c r="M357" s="9" t="b">
        <f t="shared" ca="1" si="9"/>
        <v>0</v>
      </c>
      <c r="N357" s="1"/>
      <c r="O357" s="1"/>
      <c r="P357" s="1"/>
      <c r="Q357" s="1"/>
      <c r="R357" s="1"/>
      <c r="V357" s="1"/>
      <c r="W357" s="1"/>
      <c r="X357" s="1"/>
    </row>
    <row r="358" spans="2:24" ht="12.75" customHeight="1" x14ac:dyDescent="0.2">
      <c r="B358" s="14">
        <f t="shared" si="10"/>
        <v>333</v>
      </c>
      <c r="C358" s="14">
        <f t="shared" si="27"/>
        <v>6.64</v>
      </c>
      <c r="D358" s="9">
        <f t="shared" si="3"/>
        <v>0</v>
      </c>
      <c r="E358" s="14">
        <f t="shared" si="4"/>
        <v>0</v>
      </c>
      <c r="F358" s="9">
        <f t="shared" ca="1" si="5"/>
        <v>0</v>
      </c>
      <c r="G358" s="9">
        <f t="shared" ca="1" si="0"/>
        <v>1</v>
      </c>
      <c r="H358" s="9" t="b">
        <f t="shared" ca="1" si="1"/>
        <v>0</v>
      </c>
      <c r="I358" s="9" t="str">
        <f t="shared" ca="1" si="28"/>
        <v/>
      </c>
      <c r="J358" s="9" t="str">
        <f t="shared" ca="1" si="29"/>
        <v/>
      </c>
      <c r="K358" s="9" t="str">
        <f t="shared" ca="1" si="30"/>
        <v/>
      </c>
      <c r="L358" s="15" t="b">
        <v>0</v>
      </c>
      <c r="M358" s="9" t="b">
        <f t="shared" ca="1" si="9"/>
        <v>0</v>
      </c>
      <c r="N358" s="1"/>
      <c r="O358" s="1"/>
      <c r="P358" s="1"/>
      <c r="Q358" s="1"/>
      <c r="R358" s="1"/>
      <c r="V358" s="1"/>
      <c r="W358" s="1"/>
      <c r="X358" s="1"/>
    </row>
    <row r="359" spans="2:24" ht="12.75" customHeight="1" x14ac:dyDescent="0.2">
      <c r="B359" s="14">
        <f t="shared" si="10"/>
        <v>334</v>
      </c>
      <c r="C359" s="14">
        <f t="shared" si="27"/>
        <v>6.66</v>
      </c>
      <c r="D359" s="9">
        <f t="shared" si="3"/>
        <v>0</v>
      </c>
      <c r="E359" s="14">
        <f t="shared" si="4"/>
        <v>0</v>
      </c>
      <c r="F359" s="9">
        <f t="shared" ca="1" si="5"/>
        <v>0</v>
      </c>
      <c r="G359" s="9">
        <f t="shared" ca="1" si="0"/>
        <v>1</v>
      </c>
      <c r="H359" s="9" t="b">
        <f t="shared" ca="1" si="1"/>
        <v>0</v>
      </c>
      <c r="I359" s="9" t="str">
        <f t="shared" ca="1" si="28"/>
        <v/>
      </c>
      <c r="J359" s="9" t="str">
        <f t="shared" ca="1" si="29"/>
        <v/>
      </c>
      <c r="K359" s="9" t="str">
        <f t="shared" ca="1" si="30"/>
        <v/>
      </c>
      <c r="L359" s="15" t="b">
        <v>0</v>
      </c>
      <c r="M359" s="9" t="b">
        <f t="shared" ca="1" si="9"/>
        <v>0</v>
      </c>
      <c r="N359" s="1"/>
      <c r="O359" s="1"/>
      <c r="P359" s="1"/>
      <c r="Q359" s="1"/>
      <c r="R359" s="1"/>
      <c r="V359" s="1"/>
      <c r="W359" s="1"/>
      <c r="X359" s="1"/>
    </row>
    <row r="360" spans="2:24" ht="12.75" customHeight="1" x14ac:dyDescent="0.2">
      <c r="B360" s="14">
        <f t="shared" si="10"/>
        <v>335</v>
      </c>
      <c r="C360" s="14">
        <f t="shared" si="27"/>
        <v>6.68</v>
      </c>
      <c r="D360" s="9">
        <f t="shared" si="3"/>
        <v>0</v>
      </c>
      <c r="E360" s="14">
        <f t="shared" si="4"/>
        <v>0</v>
      </c>
      <c r="F360" s="9">
        <f t="shared" ca="1" si="5"/>
        <v>0</v>
      </c>
      <c r="G360" s="9">
        <f t="shared" ca="1" si="0"/>
        <v>1</v>
      </c>
      <c r="H360" s="9" t="b">
        <f t="shared" ca="1" si="1"/>
        <v>0</v>
      </c>
      <c r="I360" s="9" t="str">
        <f t="shared" ca="1" si="28"/>
        <v/>
      </c>
      <c r="J360" s="9" t="str">
        <f t="shared" ca="1" si="29"/>
        <v/>
      </c>
      <c r="K360" s="9" t="str">
        <f t="shared" ca="1" si="30"/>
        <v/>
      </c>
      <c r="L360" s="15" t="b">
        <v>0</v>
      </c>
      <c r="M360" s="9" t="b">
        <f t="shared" ca="1" si="9"/>
        <v>0</v>
      </c>
      <c r="N360" s="1"/>
      <c r="O360" s="1"/>
      <c r="P360" s="1"/>
      <c r="Q360" s="1"/>
      <c r="R360" s="1"/>
      <c r="V360" s="1"/>
      <c r="W360" s="1"/>
      <c r="X360" s="1"/>
    </row>
    <row r="361" spans="2:24" ht="12.75" customHeight="1" x14ac:dyDescent="0.2">
      <c r="B361" s="14">
        <f t="shared" si="10"/>
        <v>336</v>
      </c>
      <c r="C361" s="14">
        <f t="shared" si="27"/>
        <v>6.7</v>
      </c>
      <c r="D361" s="9">
        <f t="shared" si="3"/>
        <v>0</v>
      </c>
      <c r="E361" s="14">
        <f t="shared" si="4"/>
        <v>0</v>
      </c>
      <c r="F361" s="9">
        <f t="shared" ca="1" si="5"/>
        <v>0</v>
      </c>
      <c r="G361" s="9">
        <f t="shared" ca="1" si="0"/>
        <v>1</v>
      </c>
      <c r="H361" s="9" t="b">
        <f t="shared" ca="1" si="1"/>
        <v>0</v>
      </c>
      <c r="I361" s="9" t="str">
        <f t="shared" ca="1" si="28"/>
        <v/>
      </c>
      <c r="J361" s="9" t="str">
        <f t="shared" ca="1" si="29"/>
        <v/>
      </c>
      <c r="K361" s="9" t="str">
        <f t="shared" ca="1" si="30"/>
        <v/>
      </c>
      <c r="L361" s="15" t="b">
        <v>0</v>
      </c>
      <c r="M361" s="9" t="b">
        <f t="shared" ca="1" si="9"/>
        <v>0</v>
      </c>
      <c r="N361" s="1"/>
      <c r="O361" s="1"/>
      <c r="P361" s="1"/>
      <c r="Q361" s="1"/>
      <c r="R361" s="1"/>
      <c r="V361" s="1"/>
      <c r="W361" s="1"/>
      <c r="X361" s="1"/>
    </row>
    <row r="362" spans="2:24" ht="12.75" customHeight="1" x14ac:dyDescent="0.2">
      <c r="B362" s="14">
        <f t="shared" si="10"/>
        <v>337</v>
      </c>
      <c r="C362" s="14">
        <f t="shared" si="27"/>
        <v>6.72</v>
      </c>
      <c r="D362" s="9">
        <f t="shared" si="3"/>
        <v>0</v>
      </c>
      <c r="E362" s="14">
        <f t="shared" si="4"/>
        <v>0</v>
      </c>
      <c r="F362" s="9">
        <f t="shared" ca="1" si="5"/>
        <v>0</v>
      </c>
      <c r="G362" s="9">
        <f t="shared" ca="1" si="0"/>
        <v>1</v>
      </c>
      <c r="H362" s="9" t="b">
        <f t="shared" ca="1" si="1"/>
        <v>0</v>
      </c>
      <c r="I362" s="9" t="str">
        <f t="shared" ca="1" si="28"/>
        <v/>
      </c>
      <c r="J362" s="9" t="str">
        <f t="shared" ca="1" si="29"/>
        <v/>
      </c>
      <c r="K362" s="9" t="str">
        <f t="shared" ca="1" si="30"/>
        <v/>
      </c>
      <c r="L362" s="15" t="b">
        <v>0</v>
      </c>
      <c r="M362" s="9" t="b">
        <f t="shared" ca="1" si="9"/>
        <v>0</v>
      </c>
      <c r="N362" s="1"/>
      <c r="O362" s="1"/>
      <c r="P362" s="1"/>
      <c r="Q362" s="1"/>
      <c r="R362" s="1"/>
      <c r="V362" s="1"/>
      <c r="W362" s="1"/>
      <c r="X362" s="1"/>
    </row>
    <row r="363" spans="2:24" ht="12.75" customHeight="1" x14ac:dyDescent="0.2">
      <c r="B363" s="14">
        <f t="shared" si="10"/>
        <v>338</v>
      </c>
      <c r="C363" s="14">
        <f t="shared" si="27"/>
        <v>6.74</v>
      </c>
      <c r="D363" s="9">
        <f t="shared" si="3"/>
        <v>0</v>
      </c>
      <c r="E363" s="14">
        <f t="shared" si="4"/>
        <v>0</v>
      </c>
      <c r="F363" s="9">
        <f t="shared" ca="1" si="5"/>
        <v>0</v>
      </c>
      <c r="G363" s="9">
        <f t="shared" ca="1" si="0"/>
        <v>1</v>
      </c>
      <c r="H363" s="9" t="b">
        <f t="shared" ca="1" si="1"/>
        <v>0</v>
      </c>
      <c r="I363" s="9" t="str">
        <f t="shared" ca="1" si="28"/>
        <v/>
      </c>
      <c r="J363" s="9" t="str">
        <f t="shared" ca="1" si="29"/>
        <v/>
      </c>
      <c r="K363" s="9" t="str">
        <f t="shared" ca="1" si="30"/>
        <v/>
      </c>
      <c r="L363" s="15" t="b">
        <v>0</v>
      </c>
      <c r="M363" s="9" t="b">
        <f t="shared" ca="1" si="9"/>
        <v>0</v>
      </c>
      <c r="N363" s="1"/>
      <c r="O363" s="1"/>
      <c r="P363" s="1"/>
      <c r="Q363" s="1"/>
      <c r="R363" s="1"/>
      <c r="V363" s="1"/>
      <c r="W363" s="1"/>
      <c r="X363" s="1"/>
    </row>
    <row r="364" spans="2:24" ht="12.75" customHeight="1" x14ac:dyDescent="0.2">
      <c r="B364" s="14">
        <f t="shared" si="10"/>
        <v>339</v>
      </c>
      <c r="C364" s="14">
        <f t="shared" si="27"/>
        <v>6.76</v>
      </c>
      <c r="D364" s="9">
        <f t="shared" si="3"/>
        <v>0</v>
      </c>
      <c r="E364" s="14">
        <f t="shared" si="4"/>
        <v>0</v>
      </c>
      <c r="F364" s="9">
        <f t="shared" ca="1" si="5"/>
        <v>0</v>
      </c>
      <c r="G364" s="9">
        <f t="shared" ca="1" si="0"/>
        <v>1</v>
      </c>
      <c r="H364" s="9" t="b">
        <f t="shared" ca="1" si="1"/>
        <v>0</v>
      </c>
      <c r="I364" s="9" t="str">
        <f t="shared" ca="1" si="28"/>
        <v/>
      </c>
      <c r="J364" s="9" t="str">
        <f t="shared" ca="1" si="29"/>
        <v/>
      </c>
      <c r="K364" s="9" t="str">
        <f t="shared" ca="1" si="30"/>
        <v/>
      </c>
      <c r="L364" s="15" t="b">
        <v>0</v>
      </c>
      <c r="M364" s="9" t="b">
        <f t="shared" ca="1" si="9"/>
        <v>0</v>
      </c>
      <c r="N364" s="1"/>
      <c r="O364" s="1"/>
      <c r="P364" s="1"/>
      <c r="Q364" s="1"/>
      <c r="R364" s="1"/>
      <c r="V364" s="1"/>
      <c r="W364" s="1"/>
      <c r="X364" s="1"/>
    </row>
    <row r="365" spans="2:24" ht="12.75" customHeight="1" x14ac:dyDescent="0.2">
      <c r="B365" s="14">
        <f t="shared" si="10"/>
        <v>340</v>
      </c>
      <c r="C365" s="14">
        <f t="shared" si="27"/>
        <v>6.78</v>
      </c>
      <c r="D365" s="9">
        <f t="shared" si="3"/>
        <v>0</v>
      </c>
      <c r="E365" s="14">
        <f t="shared" si="4"/>
        <v>0</v>
      </c>
      <c r="F365" s="9">
        <f t="shared" ca="1" si="5"/>
        <v>0</v>
      </c>
      <c r="G365" s="9">
        <f t="shared" ca="1" si="0"/>
        <v>1</v>
      </c>
      <c r="H365" s="9" t="b">
        <f t="shared" ca="1" si="1"/>
        <v>0</v>
      </c>
      <c r="I365" s="9" t="str">
        <f t="shared" ca="1" si="28"/>
        <v/>
      </c>
      <c r="J365" s="9" t="str">
        <f t="shared" ca="1" si="29"/>
        <v/>
      </c>
      <c r="K365" s="9" t="str">
        <f t="shared" ca="1" si="30"/>
        <v/>
      </c>
      <c r="L365" s="15" t="b">
        <v>0</v>
      </c>
      <c r="M365" s="9" t="b">
        <f t="shared" ca="1" si="9"/>
        <v>0</v>
      </c>
      <c r="N365" s="1"/>
      <c r="O365" s="1"/>
      <c r="P365" s="1"/>
      <c r="Q365" s="1"/>
      <c r="R365" s="1"/>
      <c r="V365" s="1"/>
      <c r="W365" s="1"/>
      <c r="X365" s="1"/>
    </row>
    <row r="366" spans="2:24" ht="12.75" customHeight="1" x14ac:dyDescent="0.2">
      <c r="B366" s="14">
        <f t="shared" si="10"/>
        <v>341</v>
      </c>
      <c r="C366" s="14">
        <f t="shared" si="27"/>
        <v>6.8</v>
      </c>
      <c r="D366" s="9">
        <f t="shared" si="3"/>
        <v>0</v>
      </c>
      <c r="E366" s="14">
        <f t="shared" si="4"/>
        <v>0</v>
      </c>
      <c r="F366" s="9">
        <f t="shared" ca="1" si="5"/>
        <v>0</v>
      </c>
      <c r="G366" s="9">
        <f t="shared" ca="1" si="0"/>
        <v>1</v>
      </c>
      <c r="H366" s="9" t="b">
        <f t="shared" ca="1" si="1"/>
        <v>0</v>
      </c>
      <c r="I366" s="9" t="str">
        <f t="shared" ca="1" si="28"/>
        <v/>
      </c>
      <c r="J366" s="9" t="str">
        <f t="shared" ca="1" si="29"/>
        <v/>
      </c>
      <c r="K366" s="9" t="str">
        <f t="shared" ca="1" si="30"/>
        <v/>
      </c>
      <c r="L366" s="15" t="b">
        <v>0</v>
      </c>
      <c r="M366" s="9" t="b">
        <f t="shared" ca="1" si="9"/>
        <v>0</v>
      </c>
      <c r="N366" s="1"/>
      <c r="O366" s="1"/>
      <c r="P366" s="1"/>
      <c r="Q366" s="1"/>
      <c r="R366" s="1"/>
      <c r="V366" s="1"/>
      <c r="W366" s="1"/>
      <c r="X366" s="1"/>
    </row>
    <row r="367" spans="2:24" ht="12.75" customHeight="1" x14ac:dyDescent="0.2">
      <c r="B367" s="14">
        <f t="shared" si="10"/>
        <v>342</v>
      </c>
      <c r="C367" s="14">
        <f t="shared" si="27"/>
        <v>6.82</v>
      </c>
      <c r="D367" s="9">
        <f t="shared" si="3"/>
        <v>0</v>
      </c>
      <c r="E367" s="14">
        <f t="shared" si="4"/>
        <v>0</v>
      </c>
      <c r="F367" s="9">
        <f t="shared" ca="1" si="5"/>
        <v>0</v>
      </c>
      <c r="G367" s="9">
        <f t="shared" ca="1" si="0"/>
        <v>1</v>
      </c>
      <c r="H367" s="9" t="b">
        <f t="shared" ca="1" si="1"/>
        <v>0</v>
      </c>
      <c r="I367" s="9" t="str">
        <f t="shared" ca="1" si="28"/>
        <v/>
      </c>
      <c r="J367" s="9" t="str">
        <f t="shared" ca="1" si="29"/>
        <v/>
      </c>
      <c r="K367" s="9" t="str">
        <f t="shared" ca="1" si="30"/>
        <v/>
      </c>
      <c r="L367" s="15" t="b">
        <v>0</v>
      </c>
      <c r="M367" s="9" t="b">
        <f t="shared" ca="1" si="9"/>
        <v>0</v>
      </c>
      <c r="N367" s="1"/>
      <c r="O367" s="1"/>
      <c r="P367" s="1"/>
      <c r="Q367" s="1"/>
      <c r="R367" s="1"/>
      <c r="V367" s="1"/>
      <c r="W367" s="1"/>
      <c r="X367" s="1"/>
    </row>
    <row r="368" spans="2:24" ht="12.75" customHeight="1" x14ac:dyDescent="0.2">
      <c r="B368" s="14">
        <f t="shared" si="10"/>
        <v>343</v>
      </c>
      <c r="C368" s="14">
        <f t="shared" si="27"/>
        <v>6.84</v>
      </c>
      <c r="D368" s="9">
        <f t="shared" si="3"/>
        <v>0</v>
      </c>
      <c r="E368" s="14">
        <f t="shared" si="4"/>
        <v>0</v>
      </c>
      <c r="F368" s="9">
        <f t="shared" ca="1" si="5"/>
        <v>0</v>
      </c>
      <c r="G368" s="9">
        <f t="shared" ca="1" si="0"/>
        <v>1</v>
      </c>
      <c r="H368" s="9" t="b">
        <f t="shared" ca="1" si="1"/>
        <v>0</v>
      </c>
      <c r="I368" s="9" t="str">
        <f t="shared" ca="1" si="28"/>
        <v/>
      </c>
      <c r="J368" s="9" t="str">
        <f t="shared" ca="1" si="29"/>
        <v/>
      </c>
      <c r="K368" s="9" t="str">
        <f t="shared" ca="1" si="30"/>
        <v/>
      </c>
      <c r="L368" s="15" t="b">
        <v>0</v>
      </c>
      <c r="M368" s="9" t="b">
        <f t="shared" ca="1" si="9"/>
        <v>0</v>
      </c>
      <c r="N368" s="1"/>
      <c r="O368" s="1"/>
      <c r="P368" s="1"/>
      <c r="Q368" s="1"/>
      <c r="R368" s="1"/>
      <c r="V368" s="1"/>
      <c r="W368" s="1"/>
      <c r="X368" s="1"/>
    </row>
    <row r="369" spans="2:24" ht="12.75" customHeight="1" x14ac:dyDescent="0.2">
      <c r="B369" s="14">
        <f t="shared" si="10"/>
        <v>344</v>
      </c>
      <c r="C369" s="14">
        <f t="shared" si="27"/>
        <v>6.86</v>
      </c>
      <c r="D369" s="9">
        <f t="shared" si="3"/>
        <v>0</v>
      </c>
      <c r="E369" s="14">
        <f t="shared" si="4"/>
        <v>0</v>
      </c>
      <c r="F369" s="9">
        <f t="shared" ca="1" si="5"/>
        <v>0</v>
      </c>
      <c r="G369" s="9">
        <f t="shared" ca="1" si="0"/>
        <v>1</v>
      </c>
      <c r="H369" s="9" t="b">
        <f t="shared" ca="1" si="1"/>
        <v>0</v>
      </c>
      <c r="I369" s="9" t="str">
        <f t="shared" ca="1" si="28"/>
        <v/>
      </c>
      <c r="J369" s="9" t="str">
        <f t="shared" ca="1" si="29"/>
        <v/>
      </c>
      <c r="K369" s="9" t="str">
        <f t="shared" ca="1" si="30"/>
        <v/>
      </c>
      <c r="L369" s="15" t="b">
        <v>0</v>
      </c>
      <c r="M369" s="9" t="b">
        <f t="shared" ca="1" si="9"/>
        <v>0</v>
      </c>
      <c r="N369" s="1"/>
      <c r="O369" s="1"/>
      <c r="P369" s="1"/>
      <c r="Q369" s="1"/>
      <c r="R369" s="1"/>
      <c r="V369" s="1"/>
      <c r="W369" s="1"/>
      <c r="X369" s="1"/>
    </row>
    <row r="370" spans="2:24" ht="12.75" customHeight="1" x14ac:dyDescent="0.2">
      <c r="B370" s="14">
        <f t="shared" si="10"/>
        <v>345</v>
      </c>
      <c r="C370" s="14">
        <f t="shared" si="27"/>
        <v>6.88</v>
      </c>
      <c r="D370" s="9">
        <f t="shared" si="3"/>
        <v>0</v>
      </c>
      <c r="E370" s="14">
        <f t="shared" si="4"/>
        <v>0</v>
      </c>
      <c r="F370" s="9">
        <f t="shared" ca="1" si="5"/>
        <v>0</v>
      </c>
      <c r="G370" s="9">
        <f t="shared" ca="1" si="0"/>
        <v>1</v>
      </c>
      <c r="H370" s="9" t="b">
        <f t="shared" ca="1" si="1"/>
        <v>0</v>
      </c>
      <c r="I370" s="9" t="str">
        <f t="shared" ca="1" si="28"/>
        <v/>
      </c>
      <c r="J370" s="9" t="str">
        <f t="shared" ca="1" si="29"/>
        <v/>
      </c>
      <c r="K370" s="9" t="str">
        <f t="shared" ca="1" si="30"/>
        <v/>
      </c>
      <c r="L370" s="15" t="b">
        <v>0</v>
      </c>
      <c r="M370" s="9" t="b">
        <f t="shared" ca="1" si="9"/>
        <v>0</v>
      </c>
      <c r="N370" s="1"/>
      <c r="O370" s="1"/>
      <c r="P370" s="1"/>
      <c r="Q370" s="1"/>
      <c r="R370" s="1"/>
      <c r="V370" s="1"/>
      <c r="W370" s="1"/>
      <c r="X370" s="1"/>
    </row>
    <row r="371" spans="2:24" ht="12.75" customHeight="1" x14ac:dyDescent="0.2">
      <c r="B371" s="14">
        <f t="shared" si="10"/>
        <v>346</v>
      </c>
      <c r="C371" s="14">
        <f t="shared" si="27"/>
        <v>6.9</v>
      </c>
      <c r="D371" s="9">
        <f t="shared" si="3"/>
        <v>0</v>
      </c>
      <c r="E371" s="14">
        <f t="shared" si="4"/>
        <v>0</v>
      </c>
      <c r="F371" s="9">
        <f t="shared" ca="1" si="5"/>
        <v>0</v>
      </c>
      <c r="G371" s="9">
        <f t="shared" ca="1" si="0"/>
        <v>1</v>
      </c>
      <c r="H371" s="9" t="b">
        <f t="shared" ca="1" si="1"/>
        <v>0</v>
      </c>
      <c r="I371" s="9" t="str">
        <f t="shared" ca="1" si="28"/>
        <v/>
      </c>
      <c r="J371" s="9" t="str">
        <f t="shared" ca="1" si="29"/>
        <v/>
      </c>
      <c r="K371" s="9" t="str">
        <f t="shared" ca="1" si="30"/>
        <v/>
      </c>
      <c r="L371" s="15" t="b">
        <v>0</v>
      </c>
      <c r="M371" s="9" t="b">
        <f t="shared" ca="1" si="9"/>
        <v>0</v>
      </c>
      <c r="N371" s="1"/>
      <c r="O371" s="1"/>
      <c r="P371" s="1"/>
      <c r="Q371" s="1"/>
      <c r="R371" s="1"/>
      <c r="V371" s="1"/>
      <c r="W371" s="1"/>
      <c r="X371" s="1"/>
    </row>
    <row r="372" spans="2:24" ht="12.75" customHeight="1" x14ac:dyDescent="0.2">
      <c r="B372" s="14">
        <f t="shared" si="10"/>
        <v>347</v>
      </c>
      <c r="C372" s="14">
        <f t="shared" si="27"/>
        <v>6.92</v>
      </c>
      <c r="D372" s="9">
        <f t="shared" si="3"/>
        <v>0</v>
      </c>
      <c r="E372" s="14">
        <f t="shared" si="4"/>
        <v>0</v>
      </c>
      <c r="F372" s="9">
        <f t="shared" ca="1" si="5"/>
        <v>0</v>
      </c>
      <c r="G372" s="9">
        <f t="shared" ca="1" si="0"/>
        <v>1</v>
      </c>
      <c r="H372" s="9" t="b">
        <f t="shared" ca="1" si="1"/>
        <v>0</v>
      </c>
      <c r="I372" s="9" t="str">
        <f t="shared" ca="1" si="28"/>
        <v/>
      </c>
      <c r="J372" s="9" t="str">
        <f t="shared" ca="1" si="29"/>
        <v/>
      </c>
      <c r="K372" s="9" t="str">
        <f t="shared" ca="1" si="30"/>
        <v/>
      </c>
      <c r="L372" s="15" t="b">
        <v>0</v>
      </c>
      <c r="M372" s="9" t="b">
        <f t="shared" ca="1" si="9"/>
        <v>0</v>
      </c>
      <c r="N372" s="1"/>
      <c r="O372" s="1"/>
      <c r="P372" s="1"/>
      <c r="Q372" s="1"/>
      <c r="R372" s="1"/>
      <c r="V372" s="1"/>
      <c r="W372" s="1"/>
      <c r="X372" s="1"/>
    </row>
    <row r="373" spans="2:24" ht="12.75" customHeight="1" x14ac:dyDescent="0.2">
      <c r="B373" s="14">
        <f t="shared" si="10"/>
        <v>348</v>
      </c>
      <c r="C373" s="14">
        <f t="shared" si="27"/>
        <v>6.94</v>
      </c>
      <c r="D373" s="9">
        <f t="shared" si="3"/>
        <v>0</v>
      </c>
      <c r="E373" s="14">
        <f t="shared" si="4"/>
        <v>0</v>
      </c>
      <c r="F373" s="9">
        <f t="shared" ca="1" si="5"/>
        <v>0</v>
      </c>
      <c r="G373" s="9">
        <f t="shared" ca="1" si="0"/>
        <v>1</v>
      </c>
      <c r="H373" s="9" t="b">
        <f t="shared" ca="1" si="1"/>
        <v>0</v>
      </c>
      <c r="I373" s="9" t="str">
        <f t="shared" ca="1" si="28"/>
        <v/>
      </c>
      <c r="J373" s="9" t="str">
        <f t="shared" ca="1" si="29"/>
        <v/>
      </c>
      <c r="K373" s="9" t="str">
        <f t="shared" ca="1" si="30"/>
        <v/>
      </c>
      <c r="L373" s="15" t="b">
        <v>0</v>
      </c>
      <c r="M373" s="9" t="b">
        <f t="shared" ca="1" si="9"/>
        <v>0</v>
      </c>
      <c r="N373" s="1"/>
      <c r="O373" s="1"/>
      <c r="P373" s="1"/>
      <c r="Q373" s="1"/>
      <c r="R373" s="1"/>
      <c r="V373" s="1"/>
      <c r="W373" s="1"/>
      <c r="X373" s="1"/>
    </row>
    <row r="374" spans="2:24" ht="12.75" customHeight="1" x14ac:dyDescent="0.2">
      <c r="B374" s="14">
        <f t="shared" si="10"/>
        <v>349</v>
      </c>
      <c r="C374" s="14">
        <f t="shared" si="27"/>
        <v>6.96</v>
      </c>
      <c r="D374" s="9">
        <f t="shared" si="3"/>
        <v>0</v>
      </c>
      <c r="E374" s="14">
        <f t="shared" si="4"/>
        <v>0</v>
      </c>
      <c r="F374" s="9">
        <f t="shared" ca="1" si="5"/>
        <v>0</v>
      </c>
      <c r="G374" s="9">
        <f t="shared" ca="1" si="0"/>
        <v>1</v>
      </c>
      <c r="H374" s="9" t="b">
        <f t="shared" ca="1" si="1"/>
        <v>0</v>
      </c>
      <c r="I374" s="9" t="str">
        <f t="shared" ca="1" si="28"/>
        <v/>
      </c>
      <c r="J374" s="9" t="str">
        <f t="shared" ca="1" si="29"/>
        <v/>
      </c>
      <c r="K374" s="9" t="str">
        <f t="shared" ca="1" si="30"/>
        <v/>
      </c>
      <c r="L374" s="15" t="b">
        <v>0</v>
      </c>
      <c r="M374" s="9" t="b">
        <f t="shared" ca="1" si="9"/>
        <v>0</v>
      </c>
      <c r="N374" s="1"/>
      <c r="O374" s="1"/>
      <c r="P374" s="1"/>
      <c r="Q374" s="1"/>
      <c r="R374" s="1"/>
      <c r="V374" s="1"/>
      <c r="W374" s="1"/>
      <c r="X374" s="1"/>
    </row>
    <row r="375" spans="2:24" ht="12.75" customHeight="1" x14ac:dyDescent="0.2">
      <c r="B375" s="14">
        <f t="shared" si="10"/>
        <v>350</v>
      </c>
      <c r="C375" s="14">
        <f t="shared" si="27"/>
        <v>6.98</v>
      </c>
      <c r="D375" s="9">
        <f t="shared" si="3"/>
        <v>0</v>
      </c>
      <c r="E375" s="14">
        <f t="shared" si="4"/>
        <v>0</v>
      </c>
      <c r="F375" s="9">
        <f t="shared" ca="1" si="5"/>
        <v>0</v>
      </c>
      <c r="G375" s="9">
        <f t="shared" ca="1" si="0"/>
        <v>1</v>
      </c>
      <c r="H375" s="9" t="b">
        <f t="shared" ca="1" si="1"/>
        <v>0</v>
      </c>
      <c r="I375" s="9" t="str">
        <f t="shared" ca="1" si="28"/>
        <v/>
      </c>
      <c r="J375" s="9" t="str">
        <f t="shared" ca="1" si="29"/>
        <v/>
      </c>
      <c r="K375" s="9" t="str">
        <f t="shared" ca="1" si="30"/>
        <v/>
      </c>
      <c r="L375" s="15" t="b">
        <v>0</v>
      </c>
      <c r="M375" s="9" t="b">
        <f t="shared" ca="1" si="9"/>
        <v>0</v>
      </c>
      <c r="N375" s="1"/>
      <c r="O375" s="1"/>
      <c r="P375" s="1"/>
      <c r="Q375" s="1"/>
      <c r="R375" s="1"/>
      <c r="V375" s="1"/>
      <c r="W375" s="1"/>
      <c r="X375" s="1"/>
    </row>
    <row r="376" spans="2:24" ht="12.75" customHeight="1" x14ac:dyDescent="0.2">
      <c r="B376" s="14">
        <f t="shared" si="10"/>
        <v>351</v>
      </c>
      <c r="C376" s="14">
        <f t="shared" si="27"/>
        <v>7</v>
      </c>
      <c r="D376" s="9">
        <f t="shared" si="3"/>
        <v>0</v>
      </c>
      <c r="E376" s="14">
        <f t="shared" si="4"/>
        <v>0</v>
      </c>
      <c r="F376" s="9">
        <f t="shared" ca="1" si="5"/>
        <v>0</v>
      </c>
      <c r="G376" s="9">
        <f t="shared" ca="1" si="0"/>
        <v>1</v>
      </c>
      <c r="H376" s="9" t="b">
        <f t="shared" ca="1" si="1"/>
        <v>0</v>
      </c>
      <c r="I376" s="9" t="str">
        <f t="shared" ca="1" si="28"/>
        <v/>
      </c>
      <c r="J376" s="9" t="str">
        <f t="shared" ca="1" si="29"/>
        <v/>
      </c>
      <c r="K376" s="9" t="str">
        <f t="shared" ca="1" si="30"/>
        <v/>
      </c>
      <c r="L376" s="15" t="b">
        <v>0</v>
      </c>
      <c r="M376" s="9" t="b">
        <f t="shared" ca="1" si="9"/>
        <v>0</v>
      </c>
      <c r="N376" s="1"/>
      <c r="O376" s="1"/>
      <c r="P376" s="1"/>
      <c r="Q376" s="1"/>
      <c r="R376" s="1"/>
      <c r="V376" s="1"/>
      <c r="W376" s="1"/>
      <c r="X376" s="1"/>
    </row>
    <row r="377" spans="2:24" ht="12.75" customHeight="1" x14ac:dyDescent="0.2">
      <c r="B377" s="14">
        <f t="shared" si="10"/>
        <v>352</v>
      </c>
      <c r="C377" s="14">
        <f t="shared" si="27"/>
        <v>7.02</v>
      </c>
      <c r="D377" s="9">
        <f t="shared" si="3"/>
        <v>0</v>
      </c>
      <c r="E377" s="14">
        <f t="shared" si="4"/>
        <v>0</v>
      </c>
      <c r="F377" s="9">
        <f t="shared" ca="1" si="5"/>
        <v>0</v>
      </c>
      <c r="G377" s="9">
        <f t="shared" ca="1" si="0"/>
        <v>1</v>
      </c>
      <c r="H377" s="9" t="b">
        <f t="shared" ca="1" si="1"/>
        <v>0</v>
      </c>
      <c r="I377" s="9" t="str">
        <f t="shared" ca="1" si="28"/>
        <v/>
      </c>
      <c r="J377" s="9" t="str">
        <f t="shared" ca="1" si="29"/>
        <v/>
      </c>
      <c r="K377" s="9" t="str">
        <f t="shared" ca="1" si="30"/>
        <v/>
      </c>
      <c r="L377" s="15" t="b">
        <v>0</v>
      </c>
      <c r="M377" s="9" t="b">
        <f t="shared" ca="1" si="9"/>
        <v>0</v>
      </c>
      <c r="N377" s="1"/>
      <c r="O377" s="1"/>
      <c r="P377" s="1"/>
      <c r="Q377" s="1"/>
      <c r="R377" s="1"/>
      <c r="V377" s="1"/>
      <c r="W377" s="1"/>
      <c r="X377" s="1"/>
    </row>
    <row r="378" spans="2:24" ht="12.75" customHeight="1" x14ac:dyDescent="0.2">
      <c r="B378" s="14">
        <f t="shared" si="10"/>
        <v>353</v>
      </c>
      <c r="C378" s="14">
        <f t="shared" si="27"/>
        <v>7.04</v>
      </c>
      <c r="D378" s="9">
        <f t="shared" si="3"/>
        <v>0</v>
      </c>
      <c r="E378" s="14">
        <f t="shared" si="4"/>
        <v>0</v>
      </c>
      <c r="F378" s="9">
        <f t="shared" ca="1" si="5"/>
        <v>0</v>
      </c>
      <c r="G378" s="9">
        <f t="shared" ca="1" si="0"/>
        <v>1</v>
      </c>
      <c r="H378" s="9" t="b">
        <f t="shared" ca="1" si="1"/>
        <v>0</v>
      </c>
      <c r="I378" s="9" t="str">
        <f t="shared" ca="1" si="28"/>
        <v/>
      </c>
      <c r="J378" s="9" t="str">
        <f t="shared" ca="1" si="29"/>
        <v/>
      </c>
      <c r="K378" s="9" t="str">
        <f t="shared" ca="1" si="30"/>
        <v/>
      </c>
      <c r="L378" s="15" t="b">
        <v>0</v>
      </c>
      <c r="M378" s="9" t="b">
        <f t="shared" ca="1" si="9"/>
        <v>0</v>
      </c>
      <c r="N378" s="1"/>
      <c r="O378" s="1"/>
      <c r="P378" s="1"/>
      <c r="Q378" s="1"/>
      <c r="R378" s="1"/>
      <c r="V378" s="1"/>
      <c r="W378" s="1"/>
      <c r="X378" s="1"/>
    </row>
    <row r="379" spans="2:24" ht="12.75" customHeight="1" x14ac:dyDescent="0.2">
      <c r="B379" s="14">
        <f t="shared" si="10"/>
        <v>354</v>
      </c>
      <c r="C379" s="14">
        <f t="shared" si="27"/>
        <v>7.06</v>
      </c>
      <c r="D379" s="9">
        <f t="shared" si="3"/>
        <v>0</v>
      </c>
      <c r="E379" s="14">
        <f t="shared" si="4"/>
        <v>0</v>
      </c>
      <c r="F379" s="9">
        <f t="shared" ca="1" si="5"/>
        <v>0</v>
      </c>
      <c r="G379" s="9">
        <f t="shared" ca="1" si="0"/>
        <v>1</v>
      </c>
      <c r="H379" s="9" t="b">
        <f t="shared" ca="1" si="1"/>
        <v>0</v>
      </c>
      <c r="I379" s="9" t="str">
        <f t="shared" ca="1" si="28"/>
        <v/>
      </c>
      <c r="J379" s="9" t="str">
        <f t="shared" ca="1" si="29"/>
        <v/>
      </c>
      <c r="K379" s="9" t="str">
        <f t="shared" ca="1" si="30"/>
        <v/>
      </c>
      <c r="L379" s="15" t="b">
        <v>0</v>
      </c>
      <c r="M379" s="9" t="b">
        <f t="shared" ca="1" si="9"/>
        <v>0</v>
      </c>
      <c r="N379" s="1"/>
      <c r="O379" s="1"/>
      <c r="P379" s="1"/>
      <c r="Q379" s="1"/>
      <c r="R379" s="1"/>
      <c r="V379" s="1"/>
      <c r="W379" s="1"/>
      <c r="X379" s="1"/>
    </row>
    <row r="380" spans="2:24" ht="12.75" customHeight="1" x14ac:dyDescent="0.2">
      <c r="B380" s="14">
        <f t="shared" si="10"/>
        <v>355</v>
      </c>
      <c r="C380" s="14">
        <f t="shared" si="27"/>
        <v>7.08</v>
      </c>
      <c r="D380" s="9">
        <f t="shared" si="3"/>
        <v>0</v>
      </c>
      <c r="E380" s="14">
        <f t="shared" si="4"/>
        <v>0</v>
      </c>
      <c r="F380" s="9">
        <f t="shared" ca="1" si="5"/>
        <v>0</v>
      </c>
      <c r="G380" s="9">
        <f t="shared" ca="1" si="0"/>
        <v>1</v>
      </c>
      <c r="H380" s="9" t="b">
        <f t="shared" ca="1" si="1"/>
        <v>0</v>
      </c>
      <c r="I380" s="9" t="str">
        <f t="shared" ca="1" si="28"/>
        <v/>
      </c>
      <c r="J380" s="9" t="str">
        <f t="shared" ca="1" si="29"/>
        <v/>
      </c>
      <c r="K380" s="9" t="str">
        <f t="shared" ca="1" si="30"/>
        <v/>
      </c>
      <c r="L380" s="15" t="b">
        <v>0</v>
      </c>
      <c r="M380" s="9" t="b">
        <f t="shared" ca="1" si="9"/>
        <v>0</v>
      </c>
      <c r="N380" s="1"/>
      <c r="O380" s="1"/>
      <c r="P380" s="1"/>
      <c r="Q380" s="1"/>
      <c r="R380" s="1"/>
      <c r="V380" s="1"/>
      <c r="W380" s="1"/>
      <c r="X380" s="1"/>
    </row>
    <row r="381" spans="2:24" ht="12.75" customHeight="1" x14ac:dyDescent="0.2">
      <c r="B381" s="14">
        <f t="shared" si="10"/>
        <v>356</v>
      </c>
      <c r="C381" s="14">
        <f t="shared" si="27"/>
        <v>7.1</v>
      </c>
      <c r="D381" s="9">
        <f t="shared" si="3"/>
        <v>0</v>
      </c>
      <c r="E381" s="14">
        <f t="shared" si="4"/>
        <v>0</v>
      </c>
      <c r="F381" s="9">
        <f t="shared" ca="1" si="5"/>
        <v>0</v>
      </c>
      <c r="G381" s="9">
        <f t="shared" ca="1" si="0"/>
        <v>1</v>
      </c>
      <c r="H381" s="9" t="b">
        <f t="shared" ca="1" si="1"/>
        <v>0</v>
      </c>
      <c r="I381" s="9" t="str">
        <f t="shared" ca="1" si="28"/>
        <v/>
      </c>
      <c r="J381" s="9" t="str">
        <f t="shared" ca="1" si="29"/>
        <v/>
      </c>
      <c r="K381" s="9" t="str">
        <f t="shared" ca="1" si="30"/>
        <v/>
      </c>
      <c r="L381" s="15" t="b">
        <v>0</v>
      </c>
      <c r="M381" s="9" t="b">
        <f t="shared" ca="1" si="9"/>
        <v>0</v>
      </c>
      <c r="N381" s="1"/>
      <c r="O381" s="1"/>
      <c r="P381" s="1"/>
      <c r="Q381" s="1"/>
      <c r="R381" s="1"/>
      <c r="V381" s="1"/>
      <c r="W381" s="1"/>
      <c r="X381" s="1"/>
    </row>
    <row r="382" spans="2:24" ht="12.75" customHeight="1" x14ac:dyDescent="0.2">
      <c r="B382" s="14">
        <f t="shared" si="10"/>
        <v>357</v>
      </c>
      <c r="C382" s="14">
        <f t="shared" si="27"/>
        <v>7.12</v>
      </c>
      <c r="D382" s="9">
        <f t="shared" si="3"/>
        <v>0</v>
      </c>
      <c r="E382" s="14">
        <f t="shared" si="4"/>
        <v>0</v>
      </c>
      <c r="F382" s="9">
        <f t="shared" ca="1" si="5"/>
        <v>0</v>
      </c>
      <c r="G382" s="9">
        <f t="shared" ca="1" si="0"/>
        <v>1</v>
      </c>
      <c r="H382" s="9" t="b">
        <f t="shared" ca="1" si="1"/>
        <v>0</v>
      </c>
      <c r="I382" s="9" t="str">
        <f t="shared" ca="1" si="28"/>
        <v/>
      </c>
      <c r="J382" s="9" t="str">
        <f t="shared" ca="1" si="29"/>
        <v/>
      </c>
      <c r="K382" s="9" t="str">
        <f t="shared" ca="1" si="30"/>
        <v/>
      </c>
      <c r="L382" s="15" t="b">
        <v>0</v>
      </c>
      <c r="M382" s="9" t="b">
        <f t="shared" ca="1" si="9"/>
        <v>0</v>
      </c>
      <c r="N382" s="1"/>
      <c r="O382" s="1"/>
      <c r="P382" s="1"/>
      <c r="Q382" s="1"/>
      <c r="R382" s="1"/>
      <c r="V382" s="1"/>
      <c r="W382" s="1"/>
      <c r="X382" s="1"/>
    </row>
    <row r="383" spans="2:24" ht="12.75" customHeight="1" x14ac:dyDescent="0.2">
      <c r="B383" s="14">
        <f t="shared" si="10"/>
        <v>358</v>
      </c>
      <c r="C383" s="14">
        <f t="shared" si="27"/>
        <v>7.14</v>
      </c>
      <c r="D383" s="9">
        <f t="shared" si="3"/>
        <v>0</v>
      </c>
      <c r="E383" s="14">
        <f t="shared" si="4"/>
        <v>0</v>
      </c>
      <c r="F383" s="9">
        <f t="shared" ca="1" si="5"/>
        <v>0</v>
      </c>
      <c r="G383" s="9">
        <f t="shared" ca="1" si="0"/>
        <v>1</v>
      </c>
      <c r="H383" s="9" t="b">
        <f t="shared" ca="1" si="1"/>
        <v>0</v>
      </c>
      <c r="I383" s="9" t="str">
        <f t="shared" ca="1" si="28"/>
        <v/>
      </c>
      <c r="J383" s="9" t="str">
        <f t="shared" ca="1" si="29"/>
        <v/>
      </c>
      <c r="K383" s="9" t="str">
        <f t="shared" ca="1" si="30"/>
        <v/>
      </c>
      <c r="L383" s="15" t="b">
        <v>0</v>
      </c>
      <c r="M383" s="9" t="b">
        <f t="shared" ca="1" si="9"/>
        <v>0</v>
      </c>
      <c r="N383" s="1"/>
      <c r="O383" s="1"/>
      <c r="P383" s="1"/>
      <c r="Q383" s="1"/>
      <c r="R383" s="1"/>
      <c r="V383" s="1"/>
      <c r="W383" s="1"/>
      <c r="X383" s="1"/>
    </row>
    <row r="384" spans="2:24" ht="12.75" customHeight="1" x14ac:dyDescent="0.2">
      <c r="B384" s="14">
        <f t="shared" si="10"/>
        <v>359</v>
      </c>
      <c r="C384" s="14">
        <f t="shared" si="27"/>
        <v>7.16</v>
      </c>
      <c r="D384" s="9">
        <f t="shared" si="3"/>
        <v>0</v>
      </c>
      <c r="E384" s="14">
        <f t="shared" si="4"/>
        <v>0</v>
      </c>
      <c r="F384" s="9">
        <f t="shared" ca="1" si="5"/>
        <v>0</v>
      </c>
      <c r="G384" s="9">
        <f t="shared" ca="1" si="0"/>
        <v>1</v>
      </c>
      <c r="H384" s="9" t="b">
        <f t="shared" ca="1" si="1"/>
        <v>0</v>
      </c>
      <c r="I384" s="9" t="str">
        <f t="shared" ca="1" si="28"/>
        <v/>
      </c>
      <c r="J384" s="9" t="str">
        <f t="shared" ca="1" si="29"/>
        <v/>
      </c>
      <c r="K384" s="9" t="str">
        <f t="shared" ca="1" si="30"/>
        <v/>
      </c>
      <c r="L384" s="15" t="b">
        <v>0</v>
      </c>
      <c r="M384" s="9" t="b">
        <f t="shared" ca="1" si="9"/>
        <v>0</v>
      </c>
      <c r="N384" s="1"/>
      <c r="O384" s="1"/>
      <c r="P384" s="1"/>
      <c r="Q384" s="1"/>
      <c r="R384" s="1"/>
      <c r="V384" s="1"/>
      <c r="W384" s="1"/>
      <c r="X384" s="1"/>
    </row>
    <row r="385" spans="2:24" ht="12.75" customHeight="1" x14ac:dyDescent="0.2">
      <c r="B385" s="14">
        <f t="shared" si="10"/>
        <v>360</v>
      </c>
      <c r="C385" s="14">
        <f t="shared" si="27"/>
        <v>7.18</v>
      </c>
      <c r="D385" s="9">
        <f t="shared" si="3"/>
        <v>0</v>
      </c>
      <c r="E385" s="14">
        <f t="shared" si="4"/>
        <v>0</v>
      </c>
      <c r="F385" s="9">
        <f t="shared" ca="1" si="5"/>
        <v>0</v>
      </c>
      <c r="G385" s="9">
        <f t="shared" ca="1" si="0"/>
        <v>1</v>
      </c>
      <c r="H385" s="9" t="b">
        <f t="shared" ca="1" si="1"/>
        <v>0</v>
      </c>
      <c r="I385" s="9" t="str">
        <f t="shared" ca="1" si="28"/>
        <v/>
      </c>
      <c r="J385" s="9" t="str">
        <f t="shared" ca="1" si="29"/>
        <v/>
      </c>
      <c r="K385" s="9" t="str">
        <f t="shared" ca="1" si="30"/>
        <v/>
      </c>
      <c r="L385" s="15" t="b">
        <v>0</v>
      </c>
      <c r="M385" s="9" t="b">
        <f t="shared" ca="1" si="9"/>
        <v>0</v>
      </c>
      <c r="N385" s="1"/>
      <c r="O385" s="1"/>
      <c r="P385" s="1"/>
      <c r="Q385" s="1"/>
      <c r="R385" s="1"/>
      <c r="V385" s="1"/>
      <c r="W385" s="1"/>
      <c r="X385" s="1"/>
    </row>
    <row r="386" spans="2:24" ht="12.75" customHeight="1" x14ac:dyDescent="0.2">
      <c r="B386" s="14">
        <f t="shared" si="10"/>
        <v>361</v>
      </c>
      <c r="C386" s="14">
        <f t="shared" si="27"/>
        <v>7.2</v>
      </c>
      <c r="D386" s="9">
        <f t="shared" si="3"/>
        <v>0</v>
      </c>
      <c r="E386" s="14">
        <f t="shared" si="4"/>
        <v>0</v>
      </c>
      <c r="F386" s="9">
        <f t="shared" ca="1" si="5"/>
        <v>0</v>
      </c>
      <c r="G386" s="9">
        <f t="shared" ca="1" si="0"/>
        <v>1</v>
      </c>
      <c r="H386" s="9" t="b">
        <f t="shared" ca="1" si="1"/>
        <v>0</v>
      </c>
      <c r="I386" s="9" t="str">
        <f t="shared" ca="1" si="28"/>
        <v/>
      </c>
      <c r="J386" s="9" t="str">
        <f t="shared" ca="1" si="29"/>
        <v/>
      </c>
      <c r="K386" s="9" t="str">
        <f t="shared" ca="1" si="30"/>
        <v/>
      </c>
      <c r="L386" s="15" t="b">
        <v>0</v>
      </c>
      <c r="M386" s="9" t="b">
        <f t="shared" ca="1" si="9"/>
        <v>0</v>
      </c>
      <c r="N386" s="1"/>
      <c r="O386" s="1"/>
      <c r="P386" s="1"/>
      <c r="Q386" s="1"/>
      <c r="R386" s="1"/>
      <c r="V386" s="1"/>
      <c r="W386" s="1"/>
      <c r="X386" s="1"/>
    </row>
    <row r="387" spans="2:24" ht="12.75" customHeight="1" x14ac:dyDescent="0.2">
      <c r="B387" s="14">
        <f t="shared" si="10"/>
        <v>362</v>
      </c>
      <c r="C387" s="14">
        <f t="shared" si="27"/>
        <v>7.22</v>
      </c>
      <c r="D387" s="9">
        <f t="shared" si="3"/>
        <v>0</v>
      </c>
      <c r="E387" s="14">
        <f t="shared" si="4"/>
        <v>0</v>
      </c>
      <c r="F387" s="9">
        <f t="shared" ca="1" si="5"/>
        <v>0</v>
      </c>
      <c r="G387" s="9">
        <f t="shared" ca="1" si="0"/>
        <v>1</v>
      </c>
      <c r="H387" s="9" t="b">
        <f t="shared" ca="1" si="1"/>
        <v>0</v>
      </c>
      <c r="I387" s="9" t="str">
        <f t="shared" ca="1" si="28"/>
        <v/>
      </c>
      <c r="J387" s="9" t="str">
        <f t="shared" ca="1" si="29"/>
        <v/>
      </c>
      <c r="K387" s="9" t="str">
        <f t="shared" ca="1" si="30"/>
        <v/>
      </c>
      <c r="L387" s="15" t="b">
        <v>0</v>
      </c>
      <c r="M387" s="9" t="b">
        <f t="shared" ca="1" si="9"/>
        <v>0</v>
      </c>
      <c r="N387" s="1"/>
      <c r="O387" s="1"/>
      <c r="P387" s="1"/>
      <c r="Q387" s="1"/>
      <c r="R387" s="1"/>
      <c r="V387" s="1"/>
      <c r="W387" s="1"/>
      <c r="X387" s="1"/>
    </row>
    <row r="388" spans="2:24" ht="12.75" customHeight="1" x14ac:dyDescent="0.2">
      <c r="B388" s="14">
        <f t="shared" si="10"/>
        <v>363</v>
      </c>
      <c r="C388" s="14">
        <f t="shared" si="27"/>
        <v>7.24</v>
      </c>
      <c r="D388" s="9">
        <f t="shared" si="3"/>
        <v>0</v>
      </c>
      <c r="E388" s="14">
        <f t="shared" si="4"/>
        <v>0</v>
      </c>
      <c r="F388" s="9">
        <f t="shared" ca="1" si="5"/>
        <v>0</v>
      </c>
      <c r="G388" s="9">
        <f t="shared" ca="1" si="0"/>
        <v>1</v>
      </c>
      <c r="H388" s="9" t="b">
        <f t="shared" ca="1" si="1"/>
        <v>0</v>
      </c>
      <c r="I388" s="9" t="str">
        <f t="shared" ca="1" si="28"/>
        <v/>
      </c>
      <c r="J388" s="9" t="str">
        <f t="shared" ca="1" si="29"/>
        <v/>
      </c>
      <c r="K388" s="9" t="str">
        <f t="shared" ca="1" si="30"/>
        <v/>
      </c>
      <c r="L388" s="15" t="b">
        <v>0</v>
      </c>
      <c r="M388" s="9" t="b">
        <f t="shared" ca="1" si="9"/>
        <v>0</v>
      </c>
      <c r="N388" s="1"/>
      <c r="O388" s="1"/>
      <c r="P388" s="1"/>
      <c r="Q388" s="1"/>
      <c r="R388" s="1"/>
      <c r="V388" s="1"/>
      <c r="W388" s="1"/>
      <c r="X388" s="1"/>
    </row>
    <row r="389" spans="2:24" ht="12.75" customHeight="1" x14ac:dyDescent="0.2">
      <c r="B389" s="14">
        <f t="shared" si="10"/>
        <v>364</v>
      </c>
      <c r="C389" s="14">
        <f t="shared" si="27"/>
        <v>7.26</v>
      </c>
      <c r="D389" s="9">
        <f t="shared" si="3"/>
        <v>0</v>
      </c>
      <c r="E389" s="14">
        <f t="shared" si="4"/>
        <v>0</v>
      </c>
      <c r="F389" s="9">
        <f t="shared" ca="1" si="5"/>
        <v>0</v>
      </c>
      <c r="G389" s="9">
        <f t="shared" ca="1" si="0"/>
        <v>1</v>
      </c>
      <c r="H389" s="9" t="b">
        <f t="shared" ca="1" si="1"/>
        <v>0</v>
      </c>
      <c r="I389" s="9" t="str">
        <f t="shared" ca="1" si="28"/>
        <v/>
      </c>
      <c r="J389" s="9" t="str">
        <f t="shared" ca="1" si="29"/>
        <v/>
      </c>
      <c r="K389" s="9" t="str">
        <f t="shared" ca="1" si="30"/>
        <v/>
      </c>
      <c r="L389" s="15" t="b">
        <v>0</v>
      </c>
      <c r="M389" s="9" t="b">
        <f t="shared" ca="1" si="9"/>
        <v>0</v>
      </c>
      <c r="N389" s="1"/>
      <c r="O389" s="1"/>
      <c r="P389" s="1"/>
      <c r="Q389" s="1"/>
      <c r="R389" s="1"/>
      <c r="V389" s="1"/>
      <c r="W389" s="1"/>
      <c r="X389" s="1"/>
    </row>
    <row r="390" spans="2:24" ht="12.75" customHeight="1" x14ac:dyDescent="0.2">
      <c r="B390" s="14">
        <f t="shared" si="10"/>
        <v>365</v>
      </c>
      <c r="C390" s="14">
        <f t="shared" si="27"/>
        <v>7.28</v>
      </c>
      <c r="D390" s="9">
        <f t="shared" si="3"/>
        <v>0</v>
      </c>
      <c r="E390" s="14">
        <f t="shared" si="4"/>
        <v>0</v>
      </c>
      <c r="F390" s="9">
        <f t="shared" ca="1" si="5"/>
        <v>0</v>
      </c>
      <c r="G390" s="9">
        <f t="shared" ca="1" si="0"/>
        <v>1</v>
      </c>
      <c r="H390" s="9" t="b">
        <f t="shared" ca="1" si="1"/>
        <v>0</v>
      </c>
      <c r="I390" s="9" t="str">
        <f t="shared" ca="1" si="28"/>
        <v/>
      </c>
      <c r="J390" s="9" t="str">
        <f t="shared" ca="1" si="29"/>
        <v/>
      </c>
      <c r="K390" s="9" t="str">
        <f t="shared" ca="1" si="30"/>
        <v/>
      </c>
      <c r="L390" s="15" t="b">
        <v>0</v>
      </c>
      <c r="M390" s="9" t="b">
        <f t="shared" ca="1" si="9"/>
        <v>0</v>
      </c>
      <c r="N390" s="1"/>
      <c r="O390" s="1"/>
      <c r="P390" s="1"/>
      <c r="Q390" s="1"/>
      <c r="R390" s="1"/>
      <c r="V390" s="1"/>
      <c r="W390" s="1"/>
      <c r="X390" s="1"/>
    </row>
    <row r="391" spans="2:24" ht="12.75" customHeight="1" x14ac:dyDescent="0.2">
      <c r="B391" s="14">
        <f t="shared" si="10"/>
        <v>366</v>
      </c>
      <c r="C391" s="14">
        <f t="shared" si="27"/>
        <v>7.3</v>
      </c>
      <c r="D391" s="9">
        <f t="shared" si="3"/>
        <v>0</v>
      </c>
      <c r="E391" s="14">
        <f t="shared" si="4"/>
        <v>0</v>
      </c>
      <c r="F391" s="9">
        <f t="shared" ca="1" si="5"/>
        <v>0</v>
      </c>
      <c r="G391" s="9">
        <f t="shared" ca="1" si="0"/>
        <v>1</v>
      </c>
      <c r="H391" s="9" t="b">
        <f t="shared" ca="1" si="1"/>
        <v>0</v>
      </c>
      <c r="I391" s="9" t="str">
        <f t="shared" ca="1" si="28"/>
        <v/>
      </c>
      <c r="J391" s="9" t="str">
        <f t="shared" ca="1" si="29"/>
        <v/>
      </c>
      <c r="K391" s="9" t="str">
        <f t="shared" ca="1" si="30"/>
        <v/>
      </c>
      <c r="L391" s="15" t="b">
        <v>0</v>
      </c>
      <c r="M391" s="9" t="b">
        <f t="shared" ca="1" si="9"/>
        <v>0</v>
      </c>
      <c r="N391" s="1"/>
      <c r="O391" s="1"/>
      <c r="P391" s="1"/>
      <c r="Q391" s="1"/>
      <c r="R391" s="1"/>
      <c r="V391" s="1"/>
      <c r="W391" s="1"/>
      <c r="X391" s="1"/>
    </row>
    <row r="392" spans="2:24" ht="12.75" customHeight="1" x14ac:dyDescent="0.2">
      <c r="B392" s="14">
        <f t="shared" si="10"/>
        <v>367</v>
      </c>
      <c r="C392" s="14">
        <f t="shared" si="27"/>
        <v>7.32</v>
      </c>
      <c r="D392" s="9">
        <f t="shared" si="3"/>
        <v>0</v>
      </c>
      <c r="E392" s="14">
        <f t="shared" si="4"/>
        <v>0</v>
      </c>
      <c r="F392" s="9">
        <f t="shared" ca="1" si="5"/>
        <v>0</v>
      </c>
      <c r="G392" s="9">
        <f t="shared" ca="1" si="0"/>
        <v>1</v>
      </c>
      <c r="H392" s="9" t="b">
        <f t="shared" ca="1" si="1"/>
        <v>0</v>
      </c>
      <c r="I392" s="9" t="str">
        <f t="shared" ca="1" si="28"/>
        <v/>
      </c>
      <c r="J392" s="9" t="str">
        <f t="shared" ca="1" si="29"/>
        <v/>
      </c>
      <c r="K392" s="9" t="str">
        <f t="shared" ca="1" si="30"/>
        <v/>
      </c>
      <c r="L392" s="15" t="b">
        <v>0</v>
      </c>
      <c r="M392" s="9" t="b">
        <f t="shared" ca="1" si="9"/>
        <v>0</v>
      </c>
      <c r="N392" s="1"/>
      <c r="O392" s="1"/>
      <c r="P392" s="1"/>
      <c r="Q392" s="1"/>
      <c r="R392" s="1"/>
      <c r="V392" s="1"/>
      <c r="W392" s="1"/>
      <c r="X392" s="1"/>
    </row>
    <row r="393" spans="2:24" ht="12.75" customHeight="1" x14ac:dyDescent="0.2">
      <c r="B393" s="14">
        <f t="shared" si="10"/>
        <v>368</v>
      </c>
      <c r="C393" s="14">
        <f t="shared" si="27"/>
        <v>7.34</v>
      </c>
      <c r="D393" s="9">
        <f t="shared" si="3"/>
        <v>0</v>
      </c>
      <c r="E393" s="14">
        <f t="shared" si="4"/>
        <v>0</v>
      </c>
      <c r="F393" s="9">
        <f t="shared" ca="1" si="5"/>
        <v>0</v>
      </c>
      <c r="G393" s="9">
        <f t="shared" ca="1" si="0"/>
        <v>1</v>
      </c>
      <c r="H393" s="9" t="b">
        <f t="shared" ca="1" si="1"/>
        <v>0</v>
      </c>
      <c r="I393" s="9" t="str">
        <f t="shared" ca="1" si="28"/>
        <v/>
      </c>
      <c r="J393" s="9" t="str">
        <f t="shared" ca="1" si="29"/>
        <v/>
      </c>
      <c r="K393" s="9" t="str">
        <f t="shared" ca="1" si="30"/>
        <v/>
      </c>
      <c r="L393" s="15" t="b">
        <v>0</v>
      </c>
      <c r="M393" s="9" t="b">
        <f t="shared" ca="1" si="9"/>
        <v>0</v>
      </c>
      <c r="N393" s="1"/>
      <c r="O393" s="1"/>
      <c r="P393" s="1"/>
      <c r="Q393" s="1"/>
      <c r="R393" s="1"/>
      <c r="V393" s="1"/>
      <c r="W393" s="1"/>
      <c r="X393" s="1"/>
    </row>
    <row r="394" spans="2:24" ht="12.75" customHeight="1" x14ac:dyDescent="0.2">
      <c r="B394" s="14">
        <f t="shared" si="10"/>
        <v>369</v>
      </c>
      <c r="C394" s="14">
        <f t="shared" si="27"/>
        <v>7.36</v>
      </c>
      <c r="D394" s="9">
        <f t="shared" si="3"/>
        <v>0</v>
      </c>
      <c r="E394" s="14">
        <f t="shared" si="4"/>
        <v>0</v>
      </c>
      <c r="F394" s="9">
        <f t="shared" ca="1" si="5"/>
        <v>0</v>
      </c>
      <c r="G394" s="9">
        <f t="shared" ca="1" si="0"/>
        <v>1</v>
      </c>
      <c r="H394" s="9" t="b">
        <f t="shared" ca="1" si="1"/>
        <v>0</v>
      </c>
      <c r="I394" s="9" t="str">
        <f t="shared" ca="1" si="28"/>
        <v/>
      </c>
      <c r="J394" s="9" t="str">
        <f t="shared" ca="1" si="29"/>
        <v/>
      </c>
      <c r="K394" s="9" t="str">
        <f t="shared" ca="1" si="30"/>
        <v/>
      </c>
      <c r="L394" s="15" t="b">
        <v>0</v>
      </c>
      <c r="M394" s="9" t="b">
        <f t="shared" ca="1" si="9"/>
        <v>0</v>
      </c>
      <c r="N394" s="1"/>
      <c r="O394" s="1"/>
      <c r="P394" s="1"/>
      <c r="Q394" s="1"/>
      <c r="R394" s="1"/>
      <c r="V394" s="1"/>
      <c r="W394" s="1"/>
      <c r="X394" s="1"/>
    </row>
    <row r="395" spans="2:24" ht="12.75" customHeight="1" x14ac:dyDescent="0.2">
      <c r="B395" s="14">
        <f t="shared" si="10"/>
        <v>370</v>
      </c>
      <c r="C395" s="14">
        <f t="shared" si="27"/>
        <v>7.38</v>
      </c>
      <c r="D395" s="9">
        <f t="shared" si="3"/>
        <v>0</v>
      </c>
      <c r="E395" s="14">
        <f t="shared" si="4"/>
        <v>0</v>
      </c>
      <c r="F395" s="9">
        <f t="shared" ca="1" si="5"/>
        <v>0</v>
      </c>
      <c r="G395" s="9">
        <f t="shared" ca="1" si="0"/>
        <v>1</v>
      </c>
      <c r="H395" s="9" t="b">
        <f t="shared" ca="1" si="1"/>
        <v>0</v>
      </c>
      <c r="I395" s="9" t="str">
        <f t="shared" ca="1" si="28"/>
        <v/>
      </c>
      <c r="J395" s="9" t="str">
        <f t="shared" ca="1" si="29"/>
        <v/>
      </c>
      <c r="K395" s="9" t="str">
        <f t="shared" ca="1" si="30"/>
        <v/>
      </c>
      <c r="L395" s="15" t="b">
        <v>0</v>
      </c>
      <c r="M395" s="9" t="b">
        <f t="shared" ca="1" si="9"/>
        <v>0</v>
      </c>
      <c r="N395" s="1"/>
      <c r="O395" s="1"/>
      <c r="P395" s="1"/>
      <c r="Q395" s="1"/>
      <c r="R395" s="1"/>
      <c r="V395" s="1"/>
      <c r="W395" s="1"/>
      <c r="X395" s="1"/>
    </row>
    <row r="396" spans="2:24" ht="12.75" customHeight="1" x14ac:dyDescent="0.2">
      <c r="B396" s="14">
        <f t="shared" si="10"/>
        <v>371</v>
      </c>
      <c r="C396" s="14">
        <f t="shared" si="27"/>
        <v>7.4</v>
      </c>
      <c r="D396" s="9">
        <f t="shared" si="3"/>
        <v>0</v>
      </c>
      <c r="E396" s="14">
        <f t="shared" si="4"/>
        <v>0</v>
      </c>
      <c r="F396" s="9">
        <f t="shared" ca="1" si="5"/>
        <v>0</v>
      </c>
      <c r="G396" s="9">
        <f t="shared" ca="1" si="0"/>
        <v>1</v>
      </c>
      <c r="H396" s="9" t="b">
        <f t="shared" ca="1" si="1"/>
        <v>0</v>
      </c>
      <c r="I396" s="9" t="str">
        <f t="shared" ca="1" si="28"/>
        <v/>
      </c>
      <c r="J396" s="9" t="str">
        <f t="shared" ca="1" si="29"/>
        <v/>
      </c>
      <c r="K396" s="9" t="str">
        <f t="shared" ca="1" si="30"/>
        <v/>
      </c>
      <c r="L396" s="15" t="b">
        <v>0</v>
      </c>
      <c r="M396" s="9" t="b">
        <f t="shared" ca="1" si="9"/>
        <v>0</v>
      </c>
      <c r="N396" s="1"/>
      <c r="O396" s="1"/>
      <c r="P396" s="1"/>
      <c r="Q396" s="1"/>
      <c r="R396" s="1"/>
      <c r="V396" s="1"/>
      <c r="W396" s="1"/>
      <c r="X396" s="1"/>
    </row>
    <row r="397" spans="2:24" ht="12.75" customHeight="1" x14ac:dyDescent="0.2">
      <c r="B397" s="14">
        <f t="shared" si="10"/>
        <v>372</v>
      </c>
      <c r="C397" s="14">
        <f t="shared" si="27"/>
        <v>7.42</v>
      </c>
      <c r="D397" s="9">
        <f t="shared" si="3"/>
        <v>0</v>
      </c>
      <c r="E397" s="14">
        <f t="shared" si="4"/>
        <v>0</v>
      </c>
      <c r="F397" s="9">
        <f t="shared" ca="1" si="5"/>
        <v>0</v>
      </c>
      <c r="G397" s="9">
        <f t="shared" ca="1" si="0"/>
        <v>1</v>
      </c>
      <c r="H397" s="9" t="b">
        <f t="shared" ca="1" si="1"/>
        <v>0</v>
      </c>
      <c r="I397" s="9" t="str">
        <f t="shared" ca="1" si="28"/>
        <v/>
      </c>
      <c r="J397" s="9" t="str">
        <f t="shared" ca="1" si="29"/>
        <v/>
      </c>
      <c r="K397" s="9" t="str">
        <f t="shared" ca="1" si="30"/>
        <v/>
      </c>
      <c r="L397" s="15" t="b">
        <v>0</v>
      </c>
      <c r="M397" s="9" t="b">
        <f t="shared" ca="1" si="9"/>
        <v>0</v>
      </c>
      <c r="N397" s="1"/>
      <c r="O397" s="1"/>
      <c r="P397" s="1"/>
      <c r="Q397" s="1"/>
      <c r="R397" s="1"/>
      <c r="V397" s="1"/>
      <c r="W397" s="1"/>
      <c r="X397" s="1"/>
    </row>
    <row r="398" spans="2:24" ht="12.75" customHeight="1" x14ac:dyDescent="0.2">
      <c r="B398" s="14">
        <f t="shared" si="10"/>
        <v>373</v>
      </c>
      <c r="C398" s="14">
        <f t="shared" si="27"/>
        <v>7.44</v>
      </c>
      <c r="D398" s="9">
        <f t="shared" si="3"/>
        <v>0</v>
      </c>
      <c r="E398" s="14">
        <f t="shared" si="4"/>
        <v>0</v>
      </c>
      <c r="F398" s="9">
        <f t="shared" ca="1" si="5"/>
        <v>0</v>
      </c>
      <c r="G398" s="9">
        <f t="shared" ca="1" si="0"/>
        <v>1</v>
      </c>
      <c r="H398" s="9" t="b">
        <f t="shared" ca="1" si="1"/>
        <v>0</v>
      </c>
      <c r="I398" s="9" t="str">
        <f t="shared" ca="1" si="28"/>
        <v/>
      </c>
      <c r="J398" s="9" t="str">
        <f t="shared" ca="1" si="29"/>
        <v/>
      </c>
      <c r="K398" s="9" t="str">
        <f t="shared" ca="1" si="30"/>
        <v/>
      </c>
      <c r="L398" s="15" t="b">
        <v>0</v>
      </c>
      <c r="M398" s="9" t="b">
        <f t="shared" ca="1" si="9"/>
        <v>0</v>
      </c>
      <c r="N398" s="1"/>
      <c r="O398" s="1"/>
      <c r="P398" s="1"/>
      <c r="Q398" s="1"/>
      <c r="R398" s="1"/>
      <c r="V398" s="1"/>
      <c r="W398" s="1"/>
      <c r="X398" s="1"/>
    </row>
    <row r="399" spans="2:24" ht="12.75" customHeight="1" x14ac:dyDescent="0.2">
      <c r="B399" s="14">
        <f t="shared" si="10"/>
        <v>374</v>
      </c>
      <c r="C399" s="14">
        <f t="shared" si="27"/>
        <v>7.46</v>
      </c>
      <c r="D399" s="9">
        <f t="shared" si="3"/>
        <v>0</v>
      </c>
      <c r="E399" s="14">
        <f t="shared" si="4"/>
        <v>0</v>
      </c>
      <c r="F399" s="9">
        <f t="shared" ca="1" si="5"/>
        <v>0</v>
      </c>
      <c r="G399" s="9">
        <f t="shared" ca="1" si="0"/>
        <v>1</v>
      </c>
      <c r="H399" s="9" t="b">
        <f t="shared" ca="1" si="1"/>
        <v>0</v>
      </c>
      <c r="I399" s="9" t="str">
        <f t="shared" ca="1" si="28"/>
        <v/>
      </c>
      <c r="J399" s="9" t="str">
        <f t="shared" ca="1" si="29"/>
        <v/>
      </c>
      <c r="K399" s="9" t="str">
        <f t="shared" ca="1" si="30"/>
        <v/>
      </c>
      <c r="L399" s="15" t="b">
        <v>0</v>
      </c>
      <c r="M399" s="9" t="b">
        <f t="shared" ca="1" si="9"/>
        <v>0</v>
      </c>
      <c r="N399" s="1"/>
      <c r="O399" s="1"/>
      <c r="P399" s="1"/>
      <c r="Q399" s="1"/>
      <c r="R399" s="1"/>
      <c r="V399" s="1"/>
      <c r="W399" s="1"/>
      <c r="X399" s="1"/>
    </row>
    <row r="400" spans="2:24" ht="12.75" customHeight="1" x14ac:dyDescent="0.2">
      <c r="B400" s="14">
        <f t="shared" si="10"/>
        <v>375</v>
      </c>
      <c r="C400" s="14">
        <f t="shared" si="27"/>
        <v>7.48</v>
      </c>
      <c r="D400" s="9">
        <f t="shared" si="3"/>
        <v>0</v>
      </c>
      <c r="E400" s="14">
        <f t="shared" si="4"/>
        <v>0</v>
      </c>
      <c r="F400" s="9">
        <f t="shared" ca="1" si="5"/>
        <v>0</v>
      </c>
      <c r="G400" s="9">
        <f t="shared" ca="1" si="0"/>
        <v>1</v>
      </c>
      <c r="H400" s="9" t="b">
        <f t="shared" ca="1" si="1"/>
        <v>0</v>
      </c>
      <c r="I400" s="9" t="str">
        <f t="shared" ca="1" si="28"/>
        <v/>
      </c>
      <c r="J400" s="9" t="str">
        <f t="shared" ca="1" si="29"/>
        <v/>
      </c>
      <c r="K400" s="9" t="str">
        <f t="shared" ca="1" si="30"/>
        <v/>
      </c>
      <c r="L400" s="15" t="b">
        <v>0</v>
      </c>
      <c r="M400" s="9" t="b">
        <f t="shared" ca="1" si="9"/>
        <v>0</v>
      </c>
      <c r="N400" s="1"/>
      <c r="O400" s="1"/>
      <c r="P400" s="1"/>
      <c r="Q400" s="1"/>
      <c r="R400" s="1"/>
      <c r="V400" s="1"/>
      <c r="W400" s="1"/>
      <c r="X400" s="1"/>
    </row>
    <row r="401" spans="2:24" ht="12.75" customHeight="1" x14ac:dyDescent="0.2">
      <c r="B401" s="14">
        <f t="shared" si="10"/>
        <v>376</v>
      </c>
      <c r="C401" s="14">
        <f t="shared" si="27"/>
        <v>7.5</v>
      </c>
      <c r="D401" s="9">
        <f t="shared" si="3"/>
        <v>0</v>
      </c>
      <c r="E401" s="14">
        <f t="shared" si="4"/>
        <v>0</v>
      </c>
      <c r="F401" s="9">
        <f t="shared" ca="1" si="5"/>
        <v>0</v>
      </c>
      <c r="G401" s="9">
        <f t="shared" ca="1" si="0"/>
        <v>1</v>
      </c>
      <c r="H401" s="9" t="b">
        <f t="shared" ca="1" si="1"/>
        <v>0</v>
      </c>
      <c r="I401" s="9" t="str">
        <f t="shared" ca="1" si="28"/>
        <v/>
      </c>
      <c r="J401" s="9" t="str">
        <f t="shared" ca="1" si="29"/>
        <v/>
      </c>
      <c r="K401" s="9" t="str">
        <f t="shared" ca="1" si="30"/>
        <v/>
      </c>
      <c r="L401" s="15" t="b">
        <v>0</v>
      </c>
      <c r="M401" s="9" t="b">
        <f t="shared" ca="1" si="9"/>
        <v>0</v>
      </c>
      <c r="N401" s="1"/>
      <c r="O401" s="1"/>
      <c r="P401" s="1"/>
      <c r="Q401" s="1"/>
      <c r="R401" s="1"/>
      <c r="V401" s="1"/>
      <c r="W401" s="1"/>
      <c r="X401" s="1"/>
    </row>
    <row r="402" spans="2:24" ht="12.75" customHeight="1" x14ac:dyDescent="0.2">
      <c r="B402" s="14">
        <f t="shared" si="10"/>
        <v>377</v>
      </c>
      <c r="C402" s="14">
        <f t="shared" si="27"/>
        <v>7.52</v>
      </c>
      <c r="D402" s="9">
        <f t="shared" si="3"/>
        <v>0</v>
      </c>
      <c r="E402" s="14">
        <f t="shared" si="4"/>
        <v>0</v>
      </c>
      <c r="F402" s="9">
        <f t="shared" ca="1" si="5"/>
        <v>0</v>
      </c>
      <c r="G402" s="9">
        <f t="shared" ca="1" si="0"/>
        <v>1</v>
      </c>
      <c r="H402" s="9" t="b">
        <f t="shared" ca="1" si="1"/>
        <v>0</v>
      </c>
      <c r="I402" s="9" t="str">
        <f t="shared" ca="1" si="28"/>
        <v/>
      </c>
      <c r="J402" s="9" t="str">
        <f t="shared" ca="1" si="29"/>
        <v/>
      </c>
      <c r="K402" s="9" t="str">
        <f t="shared" ca="1" si="30"/>
        <v/>
      </c>
      <c r="L402" s="15" t="b">
        <v>0</v>
      </c>
      <c r="M402" s="9" t="b">
        <f t="shared" ca="1" si="9"/>
        <v>0</v>
      </c>
      <c r="N402" s="1"/>
      <c r="O402" s="1"/>
      <c r="P402" s="1"/>
      <c r="Q402" s="1"/>
      <c r="R402" s="1"/>
      <c r="V402" s="1"/>
      <c r="W402" s="1"/>
      <c r="X402" s="1"/>
    </row>
    <row r="403" spans="2:24" ht="12.75" customHeight="1" x14ac:dyDescent="0.2">
      <c r="B403" s="14">
        <f t="shared" si="10"/>
        <v>378</v>
      </c>
      <c r="C403" s="14">
        <f t="shared" si="27"/>
        <v>7.54</v>
      </c>
      <c r="D403" s="9">
        <f t="shared" si="3"/>
        <v>0</v>
      </c>
      <c r="E403" s="14">
        <f t="shared" si="4"/>
        <v>0</v>
      </c>
      <c r="F403" s="9">
        <f t="shared" ca="1" si="5"/>
        <v>0</v>
      </c>
      <c r="G403" s="9">
        <f t="shared" ca="1" si="0"/>
        <v>1</v>
      </c>
      <c r="H403" s="9" t="b">
        <f t="shared" ca="1" si="1"/>
        <v>0</v>
      </c>
      <c r="I403" s="9" t="str">
        <f t="shared" ca="1" si="28"/>
        <v/>
      </c>
      <c r="J403" s="9" t="str">
        <f t="shared" ca="1" si="29"/>
        <v/>
      </c>
      <c r="K403" s="9" t="str">
        <f t="shared" ca="1" si="30"/>
        <v/>
      </c>
      <c r="L403" s="15" t="b">
        <v>0</v>
      </c>
      <c r="M403" s="9" t="b">
        <f t="shared" ca="1" si="9"/>
        <v>0</v>
      </c>
      <c r="N403" s="1"/>
      <c r="O403" s="1"/>
      <c r="P403" s="1"/>
      <c r="Q403" s="1"/>
      <c r="R403" s="1"/>
      <c r="V403" s="1"/>
      <c r="W403" s="1"/>
      <c r="X403" s="1"/>
    </row>
    <row r="404" spans="2:24" ht="12.75" customHeight="1" x14ac:dyDescent="0.2">
      <c r="B404" s="14">
        <f t="shared" si="10"/>
        <v>379</v>
      </c>
      <c r="C404" s="14">
        <f t="shared" si="27"/>
        <v>7.56</v>
      </c>
      <c r="D404" s="9">
        <f t="shared" si="3"/>
        <v>0</v>
      </c>
      <c r="E404" s="14">
        <f t="shared" si="4"/>
        <v>0</v>
      </c>
      <c r="F404" s="9">
        <f t="shared" ca="1" si="5"/>
        <v>0</v>
      </c>
      <c r="G404" s="9">
        <f t="shared" ca="1" si="0"/>
        <v>1</v>
      </c>
      <c r="H404" s="9" t="b">
        <f t="shared" ca="1" si="1"/>
        <v>0</v>
      </c>
      <c r="I404" s="9" t="str">
        <f t="shared" ca="1" si="28"/>
        <v/>
      </c>
      <c r="J404" s="9" t="str">
        <f t="shared" ca="1" si="29"/>
        <v/>
      </c>
      <c r="K404" s="9" t="str">
        <f t="shared" ca="1" si="30"/>
        <v/>
      </c>
      <c r="L404" s="15" t="b">
        <v>0</v>
      </c>
      <c r="M404" s="9" t="b">
        <f t="shared" ca="1" si="9"/>
        <v>0</v>
      </c>
      <c r="N404" s="1"/>
      <c r="O404" s="1"/>
      <c r="P404" s="1"/>
      <c r="Q404" s="1"/>
      <c r="R404" s="1"/>
      <c r="V404" s="1"/>
      <c r="W404" s="1"/>
      <c r="X404" s="1"/>
    </row>
    <row r="405" spans="2:24" ht="12.75" customHeight="1" x14ac:dyDescent="0.2">
      <c r="B405" s="14">
        <f t="shared" si="10"/>
        <v>380</v>
      </c>
      <c r="C405" s="14">
        <f t="shared" si="27"/>
        <v>7.58</v>
      </c>
      <c r="D405" s="9">
        <f t="shared" si="3"/>
        <v>0</v>
      </c>
      <c r="E405" s="14">
        <f t="shared" si="4"/>
        <v>0</v>
      </c>
      <c r="F405" s="9">
        <f t="shared" ca="1" si="5"/>
        <v>0</v>
      </c>
      <c r="G405" s="9">
        <f t="shared" ca="1" si="0"/>
        <v>1</v>
      </c>
      <c r="H405" s="9" t="b">
        <f t="shared" ca="1" si="1"/>
        <v>0</v>
      </c>
      <c r="I405" s="9" t="str">
        <f t="shared" ca="1" si="28"/>
        <v/>
      </c>
      <c r="J405" s="9" t="str">
        <f t="shared" ca="1" si="29"/>
        <v/>
      </c>
      <c r="K405" s="9" t="str">
        <f t="shared" ca="1" si="30"/>
        <v/>
      </c>
      <c r="L405" s="15" t="b">
        <v>0</v>
      </c>
      <c r="M405" s="9" t="b">
        <f t="shared" ca="1" si="9"/>
        <v>0</v>
      </c>
      <c r="N405" s="1"/>
      <c r="O405" s="1"/>
      <c r="P405" s="1"/>
      <c r="Q405" s="1"/>
      <c r="R405" s="1"/>
      <c r="V405" s="1"/>
      <c r="W405" s="1"/>
      <c r="X405" s="1"/>
    </row>
    <row r="406" spans="2:24" ht="12.75" customHeight="1" x14ac:dyDescent="0.2">
      <c r="B406" s="14">
        <f t="shared" si="10"/>
        <v>381</v>
      </c>
      <c r="C406" s="14">
        <f t="shared" si="27"/>
        <v>7.6</v>
      </c>
      <c r="D406" s="9">
        <f t="shared" si="3"/>
        <v>0</v>
      </c>
      <c r="E406" s="14">
        <f t="shared" si="4"/>
        <v>0</v>
      </c>
      <c r="F406" s="9">
        <f t="shared" ca="1" si="5"/>
        <v>0</v>
      </c>
      <c r="G406" s="9">
        <f t="shared" ca="1" si="0"/>
        <v>1</v>
      </c>
      <c r="H406" s="9" t="b">
        <f t="shared" ca="1" si="1"/>
        <v>0</v>
      </c>
      <c r="I406" s="9" t="str">
        <f t="shared" ca="1" si="28"/>
        <v/>
      </c>
      <c r="J406" s="9" t="str">
        <f t="shared" ca="1" si="29"/>
        <v/>
      </c>
      <c r="K406" s="9" t="str">
        <f t="shared" ca="1" si="30"/>
        <v/>
      </c>
      <c r="L406" s="15" t="b">
        <v>0</v>
      </c>
      <c r="M406" s="9" t="b">
        <f t="shared" ca="1" si="9"/>
        <v>0</v>
      </c>
      <c r="N406" s="1"/>
      <c r="O406" s="1"/>
      <c r="P406" s="1"/>
      <c r="Q406" s="1"/>
      <c r="R406" s="1"/>
      <c r="V406" s="1"/>
      <c r="W406" s="1"/>
      <c r="X406" s="1"/>
    </row>
    <row r="407" spans="2:24" ht="12.75" customHeight="1" x14ac:dyDescent="0.2">
      <c r="B407" s="14">
        <f t="shared" si="10"/>
        <v>382</v>
      </c>
      <c r="C407" s="14">
        <f t="shared" si="27"/>
        <v>7.62</v>
      </c>
      <c r="D407" s="9">
        <f t="shared" si="3"/>
        <v>0</v>
      </c>
      <c r="E407" s="14">
        <f t="shared" si="4"/>
        <v>0</v>
      </c>
      <c r="F407" s="9">
        <f t="shared" ca="1" si="5"/>
        <v>0</v>
      </c>
      <c r="G407" s="9">
        <f t="shared" ca="1" si="0"/>
        <v>1</v>
      </c>
      <c r="H407" s="9" t="b">
        <f t="shared" ca="1" si="1"/>
        <v>0</v>
      </c>
      <c r="I407" s="9" t="str">
        <f t="shared" ca="1" si="28"/>
        <v/>
      </c>
      <c r="J407" s="9" t="str">
        <f t="shared" ca="1" si="29"/>
        <v/>
      </c>
      <c r="K407" s="9" t="str">
        <f t="shared" ca="1" si="30"/>
        <v/>
      </c>
      <c r="L407" s="15" t="b">
        <v>0</v>
      </c>
      <c r="M407" s="9" t="b">
        <f t="shared" ca="1" si="9"/>
        <v>0</v>
      </c>
      <c r="N407" s="1"/>
      <c r="O407" s="1"/>
      <c r="P407" s="1"/>
      <c r="Q407" s="1"/>
      <c r="R407" s="1"/>
      <c r="V407" s="1"/>
      <c r="W407" s="1"/>
      <c r="X407" s="1"/>
    </row>
    <row r="408" spans="2:24" ht="12.75" customHeight="1" x14ac:dyDescent="0.2">
      <c r="B408" s="14">
        <f t="shared" si="10"/>
        <v>383</v>
      </c>
      <c r="C408" s="14">
        <f t="shared" si="27"/>
        <v>7.64</v>
      </c>
      <c r="D408" s="9">
        <f t="shared" si="3"/>
        <v>0</v>
      </c>
      <c r="E408" s="14">
        <f t="shared" si="4"/>
        <v>0</v>
      </c>
      <c r="F408" s="9">
        <f t="shared" ca="1" si="5"/>
        <v>0</v>
      </c>
      <c r="G408" s="9">
        <f t="shared" ca="1" si="0"/>
        <v>1</v>
      </c>
      <c r="H408" s="9" t="b">
        <f t="shared" ca="1" si="1"/>
        <v>0</v>
      </c>
      <c r="I408" s="9" t="str">
        <f t="shared" ca="1" si="28"/>
        <v/>
      </c>
      <c r="J408" s="9" t="str">
        <f t="shared" ca="1" si="29"/>
        <v/>
      </c>
      <c r="K408" s="9" t="str">
        <f t="shared" ca="1" si="30"/>
        <v/>
      </c>
      <c r="L408" s="15" t="b">
        <v>0</v>
      </c>
      <c r="M408" s="9" t="b">
        <f t="shared" ca="1" si="9"/>
        <v>0</v>
      </c>
      <c r="N408" s="1"/>
      <c r="O408" s="1"/>
      <c r="P408" s="1"/>
      <c r="Q408" s="1"/>
      <c r="R408" s="1"/>
      <c r="V408" s="1"/>
      <c r="W408" s="1"/>
      <c r="X408" s="1"/>
    </row>
    <row r="409" spans="2:24" ht="12.75" customHeight="1" x14ac:dyDescent="0.2">
      <c r="B409" s="14">
        <f t="shared" si="10"/>
        <v>384</v>
      </c>
      <c r="C409" s="14">
        <f t="shared" si="27"/>
        <v>7.66</v>
      </c>
      <c r="D409" s="9">
        <f t="shared" si="3"/>
        <v>0</v>
      </c>
      <c r="E409" s="14">
        <f t="shared" si="4"/>
        <v>0</v>
      </c>
      <c r="F409" s="9">
        <f t="shared" ca="1" si="5"/>
        <v>0</v>
      </c>
      <c r="G409" s="9">
        <f t="shared" ca="1" si="0"/>
        <v>1</v>
      </c>
      <c r="H409" s="9" t="b">
        <f t="shared" ca="1" si="1"/>
        <v>0</v>
      </c>
      <c r="I409" s="9" t="str">
        <f t="shared" ca="1" si="28"/>
        <v/>
      </c>
      <c r="J409" s="9" t="str">
        <f t="shared" ca="1" si="29"/>
        <v/>
      </c>
      <c r="K409" s="9" t="str">
        <f t="shared" ca="1" si="30"/>
        <v/>
      </c>
      <c r="L409" s="15" t="b">
        <v>0</v>
      </c>
      <c r="M409" s="9" t="b">
        <f t="shared" ca="1" si="9"/>
        <v>0</v>
      </c>
      <c r="N409" s="1"/>
      <c r="O409" s="1"/>
      <c r="P409" s="1"/>
      <c r="Q409" s="1"/>
      <c r="R409" s="1"/>
      <c r="V409" s="1"/>
      <c r="W409" s="1"/>
      <c r="X409" s="1"/>
    </row>
    <row r="410" spans="2:24" ht="12.75" customHeight="1" x14ac:dyDescent="0.2">
      <c r="B410" s="14">
        <f t="shared" si="10"/>
        <v>385</v>
      </c>
      <c r="C410" s="14">
        <f t="shared" si="27"/>
        <v>7.68</v>
      </c>
      <c r="D410" s="9">
        <f t="shared" si="3"/>
        <v>0</v>
      </c>
      <c r="E410" s="14">
        <f t="shared" si="4"/>
        <v>0</v>
      </c>
      <c r="F410" s="9">
        <f t="shared" ca="1" si="5"/>
        <v>0</v>
      </c>
      <c r="G410" s="9">
        <f t="shared" ca="1" si="0"/>
        <v>1</v>
      </c>
      <c r="H410" s="9" t="b">
        <f t="shared" ca="1" si="1"/>
        <v>0</v>
      </c>
      <c r="I410" s="9" t="str">
        <f t="shared" ca="1" si="28"/>
        <v/>
      </c>
      <c r="J410" s="9" t="str">
        <f t="shared" ca="1" si="29"/>
        <v/>
      </c>
      <c r="K410" s="9" t="str">
        <f t="shared" ca="1" si="30"/>
        <v/>
      </c>
      <c r="L410" s="15" t="b">
        <v>0</v>
      </c>
      <c r="M410" s="9" t="b">
        <f t="shared" ca="1" si="9"/>
        <v>0</v>
      </c>
      <c r="N410" s="1"/>
      <c r="O410" s="1"/>
      <c r="P410" s="1"/>
      <c r="Q410" s="1"/>
      <c r="R410" s="1"/>
      <c r="V410" s="1"/>
      <c r="W410" s="1"/>
      <c r="X410" s="1"/>
    </row>
    <row r="411" spans="2:24" ht="12.75" customHeight="1" x14ac:dyDescent="0.2">
      <c r="B411" s="14">
        <f t="shared" si="10"/>
        <v>386</v>
      </c>
      <c r="C411" s="14">
        <f t="shared" ref="C411:C425" si="31">((B411-1)*itp)/1000</f>
        <v>7.7</v>
      </c>
      <c r="D411" s="9">
        <f t="shared" si="3"/>
        <v>0</v>
      </c>
      <c r="E411" s="14">
        <f t="shared" si="4"/>
        <v>0</v>
      </c>
      <c r="F411" s="9">
        <f t="shared" ca="1" si="5"/>
        <v>0</v>
      </c>
      <c r="G411" s="9">
        <f t="shared" ca="1" si="0"/>
        <v>1</v>
      </c>
      <c r="H411" s="9" t="b">
        <f t="shared" ca="1" si="1"/>
        <v>0</v>
      </c>
      <c r="I411" s="9" t="str">
        <f t="shared" ref="I411:I425" ca="1" si="32">IF(H411,   ((E411+F411)/(1+$C$10))*Vprog,  "")</f>
        <v/>
      </c>
      <c r="J411" s="9" t="str">
        <f t="shared" ref="J411:J425" ca="1" si="33">IF(H411,  ((((I411+I410)/2)*itp)/1000)+J410,"")</f>
        <v/>
      </c>
      <c r="K411" s="9" t="str">
        <f t="shared" ref="K411:K425" ca="1" si="34">IF(H411,     (I411-I410)/(itp/1000),     "")</f>
        <v/>
      </c>
      <c r="L411" s="15" t="b">
        <v>0</v>
      </c>
      <c r="M411" s="9" t="b">
        <f t="shared" ca="1" si="9"/>
        <v>0</v>
      </c>
      <c r="N411" s="1"/>
      <c r="O411" s="1"/>
      <c r="P411" s="1"/>
      <c r="Q411" s="1"/>
      <c r="R411" s="1"/>
      <c r="V411" s="1"/>
      <c r="W411" s="1"/>
      <c r="X411" s="1"/>
    </row>
    <row r="412" spans="2:24" ht="12.75" customHeight="1" x14ac:dyDescent="0.2">
      <c r="B412" s="14">
        <f t="shared" si="10"/>
        <v>387</v>
      </c>
      <c r="C412" s="14">
        <f t="shared" si="31"/>
        <v>7.72</v>
      </c>
      <c r="D412" s="9">
        <f t="shared" si="3"/>
        <v>0</v>
      </c>
      <c r="E412" s="14">
        <f t="shared" si="4"/>
        <v>0</v>
      </c>
      <c r="F412" s="9">
        <f t="shared" ca="1" si="5"/>
        <v>0</v>
      </c>
      <c r="G412" s="9">
        <f t="shared" ca="1" si="0"/>
        <v>1</v>
      </c>
      <c r="H412" s="9" t="b">
        <f t="shared" ca="1" si="1"/>
        <v>0</v>
      </c>
      <c r="I412" s="9" t="str">
        <f t="shared" ca="1" si="32"/>
        <v/>
      </c>
      <c r="J412" s="9" t="str">
        <f t="shared" ca="1" si="33"/>
        <v/>
      </c>
      <c r="K412" s="9" t="str">
        <f t="shared" ca="1" si="34"/>
        <v/>
      </c>
      <c r="L412" s="15" t="b">
        <v>0</v>
      </c>
      <c r="M412" s="9" t="b">
        <f t="shared" ca="1" si="9"/>
        <v>0</v>
      </c>
      <c r="N412" s="1"/>
      <c r="O412" s="1"/>
      <c r="P412" s="1"/>
      <c r="Q412" s="1"/>
      <c r="R412" s="1"/>
      <c r="V412" s="1"/>
      <c r="W412" s="1"/>
      <c r="X412" s="1"/>
    </row>
    <row r="413" spans="2:24" ht="12.75" customHeight="1" x14ac:dyDescent="0.2">
      <c r="B413" s="14">
        <f t="shared" si="10"/>
        <v>388</v>
      </c>
      <c r="C413" s="14">
        <f t="shared" si="31"/>
        <v>7.74</v>
      </c>
      <c r="D413" s="9">
        <f t="shared" si="3"/>
        <v>0</v>
      </c>
      <c r="E413" s="14">
        <f t="shared" si="4"/>
        <v>0</v>
      </c>
      <c r="F413" s="9">
        <f t="shared" ca="1" si="5"/>
        <v>0</v>
      </c>
      <c r="G413" s="9">
        <f t="shared" ca="1" si="0"/>
        <v>1</v>
      </c>
      <c r="H413" s="9" t="b">
        <f t="shared" ca="1" si="1"/>
        <v>0</v>
      </c>
      <c r="I413" s="9" t="str">
        <f t="shared" ca="1" si="32"/>
        <v/>
      </c>
      <c r="J413" s="9" t="str">
        <f t="shared" ca="1" si="33"/>
        <v/>
      </c>
      <c r="K413" s="9" t="str">
        <f t="shared" ca="1" si="34"/>
        <v/>
      </c>
      <c r="L413" s="15" t="b">
        <v>0</v>
      </c>
      <c r="M413" s="9" t="b">
        <f t="shared" ca="1" si="9"/>
        <v>0</v>
      </c>
      <c r="N413" s="1"/>
      <c r="O413" s="1"/>
      <c r="P413" s="1"/>
      <c r="Q413" s="1"/>
      <c r="R413" s="1"/>
      <c r="V413" s="1"/>
      <c r="W413" s="1"/>
      <c r="X413" s="1"/>
    </row>
    <row r="414" spans="2:24" ht="12.75" customHeight="1" x14ac:dyDescent="0.2">
      <c r="B414" s="14">
        <f t="shared" si="10"/>
        <v>389</v>
      </c>
      <c r="C414" s="14">
        <f t="shared" si="31"/>
        <v>7.76</v>
      </c>
      <c r="D414" s="9">
        <f t="shared" si="3"/>
        <v>0</v>
      </c>
      <c r="E414" s="14">
        <f t="shared" si="4"/>
        <v>0</v>
      </c>
      <c r="F414" s="9">
        <f t="shared" ca="1" si="5"/>
        <v>0</v>
      </c>
      <c r="G414" s="9">
        <f t="shared" ca="1" si="0"/>
        <v>1</v>
      </c>
      <c r="H414" s="9" t="b">
        <f t="shared" ca="1" si="1"/>
        <v>0</v>
      </c>
      <c r="I414" s="9" t="str">
        <f t="shared" ca="1" si="32"/>
        <v/>
      </c>
      <c r="J414" s="9" t="str">
        <f t="shared" ca="1" si="33"/>
        <v/>
      </c>
      <c r="K414" s="9" t="str">
        <f t="shared" ca="1" si="34"/>
        <v/>
      </c>
      <c r="L414" s="15" t="b">
        <v>0</v>
      </c>
      <c r="M414" s="9" t="b">
        <f t="shared" ca="1" si="9"/>
        <v>0</v>
      </c>
      <c r="N414" s="1"/>
      <c r="O414" s="1"/>
      <c r="P414" s="1"/>
      <c r="Q414" s="1"/>
      <c r="R414" s="1"/>
      <c r="V414" s="1"/>
      <c r="W414" s="1"/>
      <c r="X414" s="1"/>
    </row>
    <row r="415" spans="2:24" ht="12.75" customHeight="1" x14ac:dyDescent="0.2">
      <c r="B415" s="14">
        <f t="shared" si="10"/>
        <v>390</v>
      </c>
      <c r="C415" s="14">
        <f t="shared" si="31"/>
        <v>7.78</v>
      </c>
      <c r="D415" s="9">
        <f t="shared" si="3"/>
        <v>0</v>
      </c>
      <c r="E415" s="14">
        <f t="shared" si="4"/>
        <v>0</v>
      </c>
      <c r="F415" s="9">
        <f t="shared" ca="1" si="5"/>
        <v>0</v>
      </c>
      <c r="G415" s="9">
        <f t="shared" ca="1" si="0"/>
        <v>1</v>
      </c>
      <c r="H415" s="9" t="b">
        <f t="shared" ca="1" si="1"/>
        <v>0</v>
      </c>
      <c r="I415" s="9" t="str">
        <f t="shared" ca="1" si="32"/>
        <v/>
      </c>
      <c r="J415" s="9" t="str">
        <f t="shared" ca="1" si="33"/>
        <v/>
      </c>
      <c r="K415" s="9" t="str">
        <f t="shared" ca="1" si="34"/>
        <v/>
      </c>
      <c r="L415" s="15" t="b">
        <v>0</v>
      </c>
      <c r="M415" s="9" t="b">
        <f t="shared" ca="1" si="9"/>
        <v>0</v>
      </c>
      <c r="N415" s="1"/>
      <c r="O415" s="1"/>
      <c r="P415" s="1"/>
      <c r="Q415" s="1"/>
      <c r="R415" s="1"/>
      <c r="V415" s="1"/>
      <c r="W415" s="1"/>
      <c r="X415" s="1"/>
    </row>
    <row r="416" spans="2:24" ht="12.75" customHeight="1" x14ac:dyDescent="0.2">
      <c r="B416" s="14">
        <f t="shared" si="10"/>
        <v>391</v>
      </c>
      <c r="C416" s="14">
        <f t="shared" si="31"/>
        <v>7.8</v>
      </c>
      <c r="D416" s="9">
        <f t="shared" si="3"/>
        <v>0</v>
      </c>
      <c r="E416" s="14">
        <f t="shared" si="4"/>
        <v>0</v>
      </c>
      <c r="F416" s="9">
        <f t="shared" ca="1" si="5"/>
        <v>0</v>
      </c>
      <c r="G416" s="9">
        <f t="shared" ca="1" si="0"/>
        <v>1</v>
      </c>
      <c r="H416" s="9" t="b">
        <f t="shared" ca="1" si="1"/>
        <v>0</v>
      </c>
      <c r="I416" s="9" t="str">
        <f t="shared" ca="1" si="32"/>
        <v/>
      </c>
      <c r="J416" s="9" t="str">
        <f t="shared" ca="1" si="33"/>
        <v/>
      </c>
      <c r="K416" s="9" t="str">
        <f t="shared" ca="1" si="34"/>
        <v/>
      </c>
      <c r="L416" s="15" t="b">
        <v>0</v>
      </c>
      <c r="M416" s="9" t="b">
        <f t="shared" ca="1" si="9"/>
        <v>0</v>
      </c>
      <c r="N416" s="1"/>
      <c r="O416" s="1"/>
      <c r="P416" s="1"/>
      <c r="Q416" s="1"/>
      <c r="R416" s="1"/>
      <c r="V416" s="1"/>
      <c r="W416" s="1"/>
      <c r="X416" s="1"/>
    </row>
    <row r="417" spans="2:24" ht="12.75" customHeight="1" x14ac:dyDescent="0.2">
      <c r="B417" s="14">
        <f t="shared" si="10"/>
        <v>392</v>
      </c>
      <c r="C417" s="14">
        <f t="shared" si="31"/>
        <v>7.82</v>
      </c>
      <c r="D417" s="9">
        <f t="shared" si="3"/>
        <v>0</v>
      </c>
      <c r="E417" s="14">
        <f t="shared" si="4"/>
        <v>0</v>
      </c>
      <c r="F417" s="9">
        <f t="shared" ca="1" si="5"/>
        <v>0</v>
      </c>
      <c r="G417" s="9">
        <f t="shared" ca="1" si="0"/>
        <v>1</v>
      </c>
      <c r="H417" s="9" t="b">
        <f t="shared" ca="1" si="1"/>
        <v>0</v>
      </c>
      <c r="I417" s="9" t="str">
        <f t="shared" ca="1" si="32"/>
        <v/>
      </c>
      <c r="J417" s="9" t="str">
        <f t="shared" ca="1" si="33"/>
        <v/>
      </c>
      <c r="K417" s="9" t="str">
        <f t="shared" ca="1" si="34"/>
        <v/>
      </c>
      <c r="L417" s="15" t="b">
        <v>0</v>
      </c>
      <c r="M417" s="9" t="b">
        <f t="shared" ca="1" si="9"/>
        <v>0</v>
      </c>
      <c r="N417" s="1"/>
      <c r="O417" s="1"/>
      <c r="P417" s="1"/>
      <c r="Q417" s="1"/>
      <c r="R417" s="1"/>
      <c r="V417" s="1"/>
      <c r="W417" s="1"/>
      <c r="X417" s="1"/>
    </row>
    <row r="418" spans="2:24" ht="12.75" customHeight="1" x14ac:dyDescent="0.2">
      <c r="B418" s="14">
        <f t="shared" si="10"/>
        <v>393</v>
      </c>
      <c r="C418" s="14">
        <f t="shared" si="31"/>
        <v>7.84</v>
      </c>
      <c r="D418" s="9">
        <f t="shared" si="3"/>
        <v>0</v>
      </c>
      <c r="E418" s="14">
        <f t="shared" si="4"/>
        <v>0</v>
      </c>
      <c r="F418" s="9">
        <f t="shared" ca="1" si="5"/>
        <v>0</v>
      </c>
      <c r="G418" s="9">
        <f t="shared" ca="1" si="0"/>
        <v>1</v>
      </c>
      <c r="H418" s="9" t="b">
        <f t="shared" ca="1" si="1"/>
        <v>0</v>
      </c>
      <c r="I418" s="9" t="str">
        <f t="shared" ca="1" si="32"/>
        <v/>
      </c>
      <c r="J418" s="9" t="str">
        <f t="shared" ca="1" si="33"/>
        <v/>
      </c>
      <c r="K418" s="9" t="str">
        <f t="shared" ca="1" si="34"/>
        <v/>
      </c>
      <c r="L418" s="15" t="b">
        <v>0</v>
      </c>
      <c r="M418" s="9" t="b">
        <f t="shared" ca="1" si="9"/>
        <v>0</v>
      </c>
      <c r="N418" s="1"/>
      <c r="O418" s="1"/>
      <c r="P418" s="1"/>
      <c r="Q418" s="1"/>
      <c r="R418" s="1"/>
      <c r="V418" s="1"/>
      <c r="W418" s="1"/>
      <c r="X418" s="1"/>
    </row>
    <row r="419" spans="2:24" ht="12.75" customHeight="1" x14ac:dyDescent="0.2">
      <c r="B419" s="14">
        <f t="shared" si="10"/>
        <v>394</v>
      </c>
      <c r="C419" s="14">
        <f t="shared" si="31"/>
        <v>7.86</v>
      </c>
      <c r="D419" s="9">
        <f t="shared" si="3"/>
        <v>0</v>
      </c>
      <c r="E419" s="14">
        <f t="shared" si="4"/>
        <v>0</v>
      </c>
      <c r="F419" s="9">
        <f t="shared" ca="1" si="5"/>
        <v>0</v>
      </c>
      <c r="G419" s="9">
        <f t="shared" ca="1" si="0"/>
        <v>1</v>
      </c>
      <c r="H419" s="9" t="b">
        <f t="shared" ca="1" si="1"/>
        <v>0</v>
      </c>
      <c r="I419" s="9" t="str">
        <f t="shared" ca="1" si="32"/>
        <v/>
      </c>
      <c r="J419" s="9" t="str">
        <f t="shared" ca="1" si="33"/>
        <v/>
      </c>
      <c r="K419" s="9" t="str">
        <f t="shared" ca="1" si="34"/>
        <v/>
      </c>
      <c r="L419" s="15" t="b">
        <v>0</v>
      </c>
      <c r="M419" s="9" t="b">
        <f t="shared" ca="1" si="9"/>
        <v>0</v>
      </c>
      <c r="N419" s="1"/>
      <c r="O419" s="1"/>
      <c r="P419" s="1"/>
      <c r="Q419" s="1"/>
      <c r="R419" s="1"/>
      <c r="V419" s="1"/>
      <c r="W419" s="1"/>
      <c r="X419" s="1"/>
    </row>
    <row r="420" spans="2:24" ht="12.75" customHeight="1" x14ac:dyDescent="0.2">
      <c r="B420" s="14">
        <f t="shared" si="10"/>
        <v>395</v>
      </c>
      <c r="C420" s="14">
        <f t="shared" si="31"/>
        <v>7.88</v>
      </c>
      <c r="D420" s="9">
        <f t="shared" si="3"/>
        <v>0</v>
      </c>
      <c r="E420" s="14">
        <f t="shared" si="4"/>
        <v>0</v>
      </c>
      <c r="F420" s="9">
        <f t="shared" ca="1" si="5"/>
        <v>0</v>
      </c>
      <c r="G420" s="9">
        <f t="shared" ca="1" si="0"/>
        <v>1</v>
      </c>
      <c r="H420" s="9" t="b">
        <f t="shared" ca="1" si="1"/>
        <v>0</v>
      </c>
      <c r="I420" s="9" t="str">
        <f t="shared" ca="1" si="32"/>
        <v/>
      </c>
      <c r="J420" s="9" t="str">
        <f t="shared" ca="1" si="33"/>
        <v/>
      </c>
      <c r="K420" s="9" t="str">
        <f t="shared" ca="1" si="34"/>
        <v/>
      </c>
      <c r="L420" s="15" t="b">
        <v>0</v>
      </c>
      <c r="M420" s="9" t="b">
        <f t="shared" ca="1" si="9"/>
        <v>0</v>
      </c>
      <c r="N420" s="1"/>
      <c r="O420" s="1"/>
      <c r="P420" s="1"/>
      <c r="Q420" s="1"/>
      <c r="R420" s="1"/>
      <c r="V420" s="1"/>
      <c r="W420" s="1"/>
      <c r="X420" s="1"/>
    </row>
    <row r="421" spans="2:24" ht="12.75" customHeight="1" x14ac:dyDescent="0.2">
      <c r="B421" s="14">
        <f t="shared" si="10"/>
        <v>396</v>
      </c>
      <c r="C421" s="14">
        <f t="shared" si="31"/>
        <v>7.9</v>
      </c>
      <c r="D421" s="9">
        <f t="shared" si="3"/>
        <v>0</v>
      </c>
      <c r="E421" s="14">
        <f t="shared" si="4"/>
        <v>0</v>
      </c>
      <c r="F421" s="9">
        <f t="shared" ca="1" si="5"/>
        <v>0</v>
      </c>
      <c r="G421" s="9">
        <f t="shared" ca="1" si="0"/>
        <v>1</v>
      </c>
      <c r="H421" s="9" t="b">
        <f t="shared" ca="1" si="1"/>
        <v>0</v>
      </c>
      <c r="I421" s="9" t="str">
        <f t="shared" ca="1" si="32"/>
        <v/>
      </c>
      <c r="J421" s="9" t="str">
        <f t="shared" ca="1" si="33"/>
        <v/>
      </c>
      <c r="K421" s="9" t="str">
        <f t="shared" ca="1" si="34"/>
        <v/>
      </c>
      <c r="L421" s="15" t="b">
        <v>0</v>
      </c>
      <c r="M421" s="9" t="b">
        <f t="shared" ca="1" si="9"/>
        <v>0</v>
      </c>
      <c r="N421" s="1"/>
      <c r="O421" s="1"/>
      <c r="P421" s="1"/>
      <c r="Q421" s="1"/>
      <c r="R421" s="1"/>
      <c r="V421" s="1"/>
      <c r="W421" s="1"/>
      <c r="X421" s="1"/>
    </row>
    <row r="422" spans="2:24" ht="12.75" customHeight="1" x14ac:dyDescent="0.2">
      <c r="B422" s="14">
        <f t="shared" si="10"/>
        <v>397</v>
      </c>
      <c r="C422" s="14">
        <f t="shared" si="31"/>
        <v>7.92</v>
      </c>
      <c r="D422" s="9">
        <f t="shared" si="3"/>
        <v>0</v>
      </c>
      <c r="E422" s="14">
        <f t="shared" si="4"/>
        <v>0</v>
      </c>
      <c r="F422" s="9">
        <f t="shared" ca="1" si="5"/>
        <v>0</v>
      </c>
      <c r="G422" s="9">
        <f t="shared" ca="1" si="0"/>
        <v>1</v>
      </c>
      <c r="H422" s="9" t="b">
        <f t="shared" ca="1" si="1"/>
        <v>0</v>
      </c>
      <c r="I422" s="9" t="str">
        <f t="shared" ca="1" si="32"/>
        <v/>
      </c>
      <c r="J422" s="9" t="str">
        <f t="shared" ca="1" si="33"/>
        <v/>
      </c>
      <c r="K422" s="9" t="str">
        <f t="shared" ca="1" si="34"/>
        <v/>
      </c>
      <c r="L422" s="15" t="b">
        <v>0</v>
      </c>
      <c r="M422" s="9" t="b">
        <f t="shared" ca="1" si="9"/>
        <v>0</v>
      </c>
      <c r="N422" s="1"/>
      <c r="O422" s="1"/>
      <c r="P422" s="1"/>
      <c r="Q422" s="1"/>
      <c r="R422" s="1"/>
      <c r="V422" s="1"/>
      <c r="W422" s="1"/>
      <c r="X422" s="1"/>
    </row>
    <row r="423" spans="2:24" ht="12.75" customHeight="1" x14ac:dyDescent="0.2">
      <c r="B423" s="14">
        <f t="shared" si="10"/>
        <v>398</v>
      </c>
      <c r="C423" s="14">
        <f t="shared" si="31"/>
        <v>7.94</v>
      </c>
      <c r="D423" s="9">
        <f t="shared" si="3"/>
        <v>0</v>
      </c>
      <c r="E423" s="14">
        <f t="shared" si="4"/>
        <v>0</v>
      </c>
      <c r="F423" s="9">
        <f t="shared" ca="1" si="5"/>
        <v>0</v>
      </c>
      <c r="G423" s="9">
        <f t="shared" ca="1" si="0"/>
        <v>1</v>
      </c>
      <c r="H423" s="9" t="b">
        <f t="shared" ca="1" si="1"/>
        <v>0</v>
      </c>
      <c r="I423" s="9" t="str">
        <f t="shared" ca="1" si="32"/>
        <v/>
      </c>
      <c r="J423" s="9" t="str">
        <f t="shared" ca="1" si="33"/>
        <v/>
      </c>
      <c r="K423" s="9" t="str">
        <f t="shared" ca="1" si="34"/>
        <v/>
      </c>
      <c r="L423" s="15" t="b">
        <v>0</v>
      </c>
      <c r="M423" s="9" t="b">
        <f t="shared" ca="1" si="9"/>
        <v>0</v>
      </c>
      <c r="N423" s="1"/>
      <c r="O423" s="1"/>
      <c r="P423" s="1"/>
      <c r="Q423" s="1"/>
      <c r="R423" s="1"/>
      <c r="V423" s="1"/>
      <c r="W423" s="1"/>
      <c r="X423" s="1"/>
    </row>
    <row r="424" spans="2:24" ht="12.75" customHeight="1" x14ac:dyDescent="0.2">
      <c r="B424" s="14">
        <f t="shared" si="10"/>
        <v>399</v>
      </c>
      <c r="C424" s="14">
        <f t="shared" si="31"/>
        <v>7.96</v>
      </c>
      <c r="D424" s="9">
        <f t="shared" si="3"/>
        <v>0</v>
      </c>
      <c r="E424" s="14">
        <f t="shared" si="4"/>
        <v>0</v>
      </c>
      <c r="F424" s="9">
        <f t="shared" ca="1" si="5"/>
        <v>0</v>
      </c>
      <c r="G424" s="9">
        <f t="shared" ca="1" si="0"/>
        <v>1</v>
      </c>
      <c r="H424" s="9" t="b">
        <f t="shared" ca="1" si="1"/>
        <v>0</v>
      </c>
      <c r="I424" s="9" t="str">
        <f t="shared" ca="1" si="32"/>
        <v/>
      </c>
      <c r="J424" s="9" t="str">
        <f t="shared" ca="1" si="33"/>
        <v/>
      </c>
      <c r="K424" s="9" t="str">
        <f t="shared" ca="1" si="34"/>
        <v/>
      </c>
      <c r="L424" s="15" t="b">
        <v>0</v>
      </c>
      <c r="M424" s="9" t="b">
        <f t="shared" ca="1" si="9"/>
        <v>0</v>
      </c>
      <c r="N424" s="1"/>
      <c r="O424" s="1"/>
      <c r="P424" s="1"/>
      <c r="Q424" s="1"/>
      <c r="R424" s="1"/>
      <c r="V424" s="1"/>
      <c r="W424" s="1"/>
      <c r="X424" s="1"/>
    </row>
    <row r="425" spans="2:24" ht="12.75" customHeight="1" x14ac:dyDescent="0.2">
      <c r="B425" s="14">
        <f t="shared" si="10"/>
        <v>400</v>
      </c>
      <c r="C425" s="14">
        <f t="shared" si="31"/>
        <v>7.98</v>
      </c>
      <c r="D425" s="9">
        <f t="shared" si="3"/>
        <v>0</v>
      </c>
      <c r="E425" s="14">
        <f t="shared" si="4"/>
        <v>0</v>
      </c>
      <c r="F425" s="9">
        <f t="shared" ca="1" si="5"/>
        <v>0</v>
      </c>
      <c r="G425" s="9">
        <f t="shared" ca="1" si="0"/>
        <v>1</v>
      </c>
      <c r="H425" s="9" t="b">
        <f t="shared" ca="1" si="1"/>
        <v>0</v>
      </c>
      <c r="I425" s="9" t="str">
        <f t="shared" ca="1" si="32"/>
        <v/>
      </c>
      <c r="J425" s="9" t="str">
        <f t="shared" ca="1" si="33"/>
        <v/>
      </c>
      <c r="K425" s="9" t="str">
        <f t="shared" ca="1" si="34"/>
        <v/>
      </c>
      <c r="L425" s="15" t="b">
        <v>0</v>
      </c>
      <c r="M425" s="9" t="b">
        <f t="shared" ca="1" si="9"/>
        <v>0</v>
      </c>
      <c r="N425" s="1"/>
      <c r="O425" s="1"/>
      <c r="P425" s="1"/>
      <c r="Q425" s="1"/>
      <c r="R425" s="1"/>
      <c r="V425" s="1"/>
      <c r="W425" s="1"/>
      <c r="X4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workbookViewId="0">
      <selection activeCell="E21" sqref="E21"/>
    </sheetView>
  </sheetViews>
  <sheetFormatPr defaultColWidth="17.28515625" defaultRowHeight="15" customHeight="1" x14ac:dyDescent="0.2"/>
  <cols>
    <col min="1" max="1" width="20.7109375" customWidth="1"/>
    <col min="3" max="3" width="25" customWidth="1"/>
  </cols>
  <sheetData>
    <row r="1" spans="1:3" ht="15" customHeight="1" x14ac:dyDescent="0.2">
      <c r="A1" s="24" t="s">
        <v>25</v>
      </c>
      <c r="B1" s="25"/>
      <c r="C1" s="25"/>
    </row>
    <row r="2" spans="1:3" ht="15" customHeight="1" x14ac:dyDescent="0.2">
      <c r="A2" s="16" t="s">
        <v>26</v>
      </c>
      <c r="B2" s="16" t="s">
        <v>27</v>
      </c>
      <c r="C2" s="16" t="s">
        <v>28</v>
      </c>
    </row>
    <row r="3" spans="1:3" ht="15" customHeight="1" x14ac:dyDescent="0.2">
      <c r="A3" s="17" t="str">
        <f>IF(Step1_GenProfile!H26, Step1_GenProfile!J26&amp;",","")</f>
        <v>0,</v>
      </c>
      <c r="B3" s="17" t="str">
        <f>IF(Step1_GenProfile!H26, Step1_GenProfile!I26&amp;",","")</f>
        <v>0,</v>
      </c>
      <c r="C3" s="17" t="str">
        <f>IF(Step1_GenProfile!H26, itp&amp;",", "")</f>
        <v>20,</v>
      </c>
    </row>
    <row r="4" spans="1:3" ht="15" customHeight="1" x14ac:dyDescent="0.2">
      <c r="A4" s="17" t="str">
        <f ca="1">IF(Step1_GenProfile!H27, Step1_GenProfile!J27&amp;",","")</f>
        <v>0.000363636363636364,</v>
      </c>
      <c r="B4" s="17" t="str">
        <f ca="1">IF(Step1_GenProfile!H27, Step1_GenProfile!I27&amp;",","")</f>
        <v>0.0363636363636364,</v>
      </c>
      <c r="C4" s="17" t="str">
        <f>IF(Step1_GenProfile!H27, itp&amp;",", "")</f>
        <v>20,</v>
      </c>
    </row>
    <row r="5" spans="1:3" ht="15" customHeight="1" x14ac:dyDescent="0.2">
      <c r="A5" s="17" t="str">
        <f ca="1">IF(Step1_GenProfile!H28, Step1_GenProfile!J28&amp;",","")</f>
        <v>0.00163636363636364,</v>
      </c>
      <c r="B5" s="17" t="str">
        <f ca="1">IF(Step1_GenProfile!H28, Step1_GenProfile!I28&amp;",","")</f>
        <v>0.0909090909090909,</v>
      </c>
      <c r="C5" s="17" t="str">
        <f>IF(Step1_GenProfile!H28, itp&amp;",", "")</f>
        <v>20,</v>
      </c>
    </row>
    <row r="6" spans="1:3" ht="15" customHeight="1" x14ac:dyDescent="0.2">
      <c r="A6" s="17" t="str">
        <f ca="1">IF(Step1_GenProfile!H29, Step1_GenProfile!J29&amp;",","")</f>
        <v>0.00418181818181818,</v>
      </c>
      <c r="B6" s="17" t="str">
        <f ca="1">IF(Step1_GenProfile!H29, Step1_GenProfile!I29&amp;",","")</f>
        <v>0.163636363636364,</v>
      </c>
      <c r="C6" s="17" t="str">
        <f>IF(Step1_GenProfile!H29, itp&amp;",", "")</f>
        <v>20,</v>
      </c>
    </row>
    <row r="7" spans="1:3" ht="15" customHeight="1" x14ac:dyDescent="0.2">
      <c r="A7" s="17" t="str">
        <f ca="1">IF(Step1_GenProfile!H30, Step1_GenProfile!J30&amp;",","")</f>
        <v>0.00836363636363636,</v>
      </c>
      <c r="B7" s="17" t="str">
        <f ca="1">IF(Step1_GenProfile!H30, Step1_GenProfile!I30&amp;",","")</f>
        <v>0.254545454545455,</v>
      </c>
      <c r="C7" s="17" t="str">
        <f>IF(Step1_GenProfile!H30, itp&amp;",", "")</f>
        <v>20,</v>
      </c>
    </row>
    <row r="8" spans="1:3" ht="15" customHeight="1" x14ac:dyDescent="0.2">
      <c r="A8" s="17" t="str">
        <f ca="1">IF(Step1_GenProfile!H31, Step1_GenProfile!J31&amp;",","")</f>
        <v>0.0145454545454545,</v>
      </c>
      <c r="B8" s="17" t="str">
        <f ca="1">IF(Step1_GenProfile!H31, Step1_GenProfile!I31&amp;",","")</f>
        <v>0.363636363636364,</v>
      </c>
      <c r="C8" s="17" t="str">
        <f>IF(Step1_GenProfile!H31, itp&amp;",", "")</f>
        <v>20,</v>
      </c>
    </row>
    <row r="9" spans="1:3" ht="15" customHeight="1" x14ac:dyDescent="0.2">
      <c r="A9" s="17" t="str">
        <f ca="1">IF(Step1_GenProfile!H32, Step1_GenProfile!J32&amp;",","")</f>
        <v>0.0230909090909091,</v>
      </c>
      <c r="B9" s="17" t="str">
        <f ca="1">IF(Step1_GenProfile!H32, Step1_GenProfile!I32&amp;",","")</f>
        <v>0.490909090909091,</v>
      </c>
      <c r="C9" s="17" t="str">
        <f>IF(Step1_GenProfile!H32, itp&amp;",", "")</f>
        <v>20,</v>
      </c>
    </row>
    <row r="10" spans="1:3" ht="15" customHeight="1" x14ac:dyDescent="0.2">
      <c r="A10" s="17" t="str">
        <f ca="1">IF(Step1_GenProfile!H33, Step1_GenProfile!J33&amp;",","")</f>
        <v>0.0343636363636364,</v>
      </c>
      <c r="B10" s="17" t="str">
        <f ca="1">IF(Step1_GenProfile!H33, Step1_GenProfile!I33&amp;",","")</f>
        <v>0.636363636363636,</v>
      </c>
      <c r="C10" s="17" t="str">
        <f>IF(Step1_GenProfile!H33, itp&amp;",", "")</f>
        <v>20,</v>
      </c>
    </row>
    <row r="11" spans="1:3" ht="15" customHeight="1" x14ac:dyDescent="0.2">
      <c r="A11" s="17" t="str">
        <f ca="1">IF(Step1_GenProfile!H34, Step1_GenProfile!J34&amp;",","")</f>
        <v>0.0487272727272727,</v>
      </c>
      <c r="B11" s="17" t="str">
        <f ca="1">IF(Step1_GenProfile!H34, Step1_GenProfile!I34&amp;",","")</f>
        <v>0.8,</v>
      </c>
      <c r="C11" s="17" t="str">
        <f>IF(Step1_GenProfile!H34, itp&amp;",", "")</f>
        <v>20,</v>
      </c>
    </row>
    <row r="12" spans="1:3" ht="15" customHeight="1" x14ac:dyDescent="0.2">
      <c r="A12" s="17" t="str">
        <f ca="1">IF(Step1_GenProfile!H35, Step1_GenProfile!J35&amp;",","")</f>
        <v>0.0665454545454545,</v>
      </c>
      <c r="B12" s="17" t="str">
        <f ca="1">IF(Step1_GenProfile!H35, Step1_GenProfile!I35&amp;",","")</f>
        <v>0.981818181818182,</v>
      </c>
      <c r="C12" s="17" t="str">
        <f>IF(Step1_GenProfile!H35, itp&amp;",", "")</f>
        <v>20,</v>
      </c>
    </row>
    <row r="13" spans="1:3" ht="15" customHeight="1" x14ac:dyDescent="0.2">
      <c r="A13" s="17" t="str">
        <f ca="1">IF(Step1_GenProfile!H36, Step1_GenProfile!J36&amp;",","")</f>
        <v>0.0881818181818182,</v>
      </c>
      <c r="B13" s="17" t="str">
        <f ca="1">IF(Step1_GenProfile!H36, Step1_GenProfile!I36&amp;",","")</f>
        <v>1.18181818181818,</v>
      </c>
      <c r="C13" s="17" t="str">
        <f>IF(Step1_GenProfile!H36, itp&amp;",", "")</f>
        <v>20,</v>
      </c>
    </row>
    <row r="14" spans="1:3" ht="15" customHeight="1" x14ac:dyDescent="0.2">
      <c r="A14" s="17" t="str">
        <f ca="1">IF(Step1_GenProfile!H37, Step1_GenProfile!J37&amp;",","")</f>
        <v>0.113818181818182,</v>
      </c>
      <c r="B14" s="17" t="str">
        <f ca="1">IF(Step1_GenProfile!H37, Step1_GenProfile!I37&amp;",","")</f>
        <v>1.38181818181818,</v>
      </c>
      <c r="C14" s="17" t="str">
        <f>IF(Step1_GenProfile!H37, itp&amp;",", "")</f>
        <v>20,</v>
      </c>
    </row>
    <row r="15" spans="1:3" ht="15" customHeight="1" x14ac:dyDescent="0.2">
      <c r="A15" s="17" t="str">
        <f ca="1">IF(Step1_GenProfile!H38, Step1_GenProfile!J38&amp;",","")</f>
        <v>0.143454545454545,</v>
      </c>
      <c r="B15" s="17" t="str">
        <f ca="1">IF(Step1_GenProfile!H38, Step1_GenProfile!I38&amp;",","")</f>
        <v>1.58181818181818,</v>
      </c>
      <c r="C15" s="17" t="str">
        <f>IF(Step1_GenProfile!H38, itp&amp;",", "")</f>
        <v>20,</v>
      </c>
    </row>
    <row r="16" spans="1:3" ht="15" customHeight="1" x14ac:dyDescent="0.2">
      <c r="A16" s="17" t="str">
        <f ca="1">IF(Step1_GenProfile!H39, Step1_GenProfile!J39&amp;",","")</f>
        <v>0.177090909090909,</v>
      </c>
      <c r="B16" s="17" t="str">
        <f ca="1">IF(Step1_GenProfile!H39, Step1_GenProfile!I39&amp;",","")</f>
        <v>1.78181818181818,</v>
      </c>
      <c r="C16" s="17" t="str">
        <f>IF(Step1_GenProfile!H39, itp&amp;",", "")</f>
        <v>20,</v>
      </c>
    </row>
    <row r="17" spans="1:3" ht="15" customHeight="1" x14ac:dyDescent="0.2">
      <c r="A17" s="17" t="str">
        <f ca="1">IF(Step1_GenProfile!H40, Step1_GenProfile!J40&amp;",","")</f>
        <v>0.214727272727273,</v>
      </c>
      <c r="B17" s="17" t="str">
        <f ca="1">IF(Step1_GenProfile!H40, Step1_GenProfile!I40&amp;",","")</f>
        <v>1.98181818181818,</v>
      </c>
      <c r="C17" s="17" t="str">
        <f>IF(Step1_GenProfile!H40, itp&amp;",", "")</f>
        <v>20,</v>
      </c>
    </row>
    <row r="18" spans="1:3" ht="15" customHeight="1" x14ac:dyDescent="0.2">
      <c r="A18" s="17" t="str">
        <f ca="1">IF(Step1_GenProfile!H41, Step1_GenProfile!J41&amp;",","")</f>
        <v>0.256363636363636,</v>
      </c>
      <c r="B18" s="17" t="str">
        <f ca="1">IF(Step1_GenProfile!H41, Step1_GenProfile!I41&amp;",","")</f>
        <v>2.18181818181818,</v>
      </c>
      <c r="C18" s="17" t="str">
        <f>IF(Step1_GenProfile!H41, itp&amp;",", "")</f>
        <v>20,</v>
      </c>
    </row>
    <row r="19" spans="1:3" ht="15" customHeight="1" x14ac:dyDescent="0.2">
      <c r="A19" s="17" t="str">
        <f ca="1">IF(Step1_GenProfile!H42, Step1_GenProfile!J42&amp;",","")</f>
        <v>0.302,</v>
      </c>
      <c r="B19" s="17" t="str">
        <f ca="1">IF(Step1_GenProfile!H42, Step1_GenProfile!I42&amp;",","")</f>
        <v>2.38181818181818,</v>
      </c>
      <c r="C19" s="17" t="str">
        <f>IF(Step1_GenProfile!H42, itp&amp;",", "")</f>
        <v>20,</v>
      </c>
    </row>
    <row r="20" spans="1:3" ht="15" customHeight="1" x14ac:dyDescent="0.2">
      <c r="A20" s="17" t="str">
        <f ca="1">IF(Step1_GenProfile!H43, Step1_GenProfile!J43&amp;",","")</f>
        <v>0.351636363636364,</v>
      </c>
      <c r="B20" s="17" t="str">
        <f ca="1">IF(Step1_GenProfile!H43, Step1_GenProfile!I43&amp;",","")</f>
        <v>2.58181818181818,</v>
      </c>
      <c r="C20" s="17" t="str">
        <f>IF(Step1_GenProfile!H43, itp&amp;",", "")</f>
        <v>20,</v>
      </c>
    </row>
    <row r="21" spans="1:3" ht="15" customHeight="1" x14ac:dyDescent="0.2">
      <c r="A21" s="17" t="str">
        <f ca="1">IF(Step1_GenProfile!H44, Step1_GenProfile!J44&amp;",","")</f>
        <v>0.405272727272727,</v>
      </c>
      <c r="B21" s="17" t="str">
        <f ca="1">IF(Step1_GenProfile!H44, Step1_GenProfile!I44&amp;",","")</f>
        <v>2.78181818181818,</v>
      </c>
      <c r="C21" s="17" t="str">
        <f>IF(Step1_GenProfile!H44, itp&amp;",", "")</f>
        <v>20,</v>
      </c>
    </row>
    <row r="22" spans="1:3" ht="15" customHeight="1" x14ac:dyDescent="0.2">
      <c r="A22" s="17" t="str">
        <f ca="1">IF(Step1_GenProfile!H45, Step1_GenProfile!J45&amp;",","")</f>
        <v>0.462909090909091,</v>
      </c>
      <c r="B22" s="17" t="str">
        <f ca="1">IF(Step1_GenProfile!H45, Step1_GenProfile!I45&amp;",","")</f>
        <v>2.98181818181818,</v>
      </c>
      <c r="C22" s="17" t="str">
        <f>IF(Step1_GenProfile!H45, itp&amp;",", "")</f>
        <v>20,</v>
      </c>
    </row>
    <row r="23" spans="1:3" ht="15" customHeight="1" x14ac:dyDescent="0.2">
      <c r="A23" s="17" t="str">
        <f ca="1">IF(Step1_GenProfile!H46, Step1_GenProfile!J46&amp;",","")</f>
        <v>0.524545454545455,</v>
      </c>
      <c r="B23" s="17" t="str">
        <f ca="1">IF(Step1_GenProfile!H46, Step1_GenProfile!I46&amp;",","")</f>
        <v>3.18181818181818,</v>
      </c>
      <c r="C23" s="17" t="str">
        <f>IF(Step1_GenProfile!H46, itp&amp;",", "")</f>
        <v>20,</v>
      </c>
    </row>
    <row r="24" spans="1:3" ht="15" customHeight="1" x14ac:dyDescent="0.2">
      <c r="A24" s="17" t="str">
        <f ca="1">IF(Step1_GenProfile!H47, Step1_GenProfile!J47&amp;",","")</f>
        <v>0.589818181818182,</v>
      </c>
      <c r="B24" s="17" t="str">
        <f ca="1">IF(Step1_GenProfile!H47, Step1_GenProfile!I47&amp;",","")</f>
        <v>3.34545454545455,</v>
      </c>
      <c r="C24" s="17" t="str">
        <f>IF(Step1_GenProfile!H47, itp&amp;",", "")</f>
        <v>20,</v>
      </c>
    </row>
    <row r="25" spans="1:3" ht="15" customHeight="1" x14ac:dyDescent="0.2">
      <c r="A25" s="17" t="str">
        <f ca="1">IF(Step1_GenProfile!H48, Step1_GenProfile!J48&amp;",","")</f>
        <v>0.658181818181818,</v>
      </c>
      <c r="B25" s="17" t="str">
        <f ca="1">IF(Step1_GenProfile!H48, Step1_GenProfile!I48&amp;",","")</f>
        <v>3.49090909090909,</v>
      </c>
      <c r="C25" s="17" t="str">
        <f>IF(Step1_GenProfile!H48, itp&amp;",", "")</f>
        <v>20,</v>
      </c>
    </row>
    <row r="26" spans="1:3" ht="15" customHeight="1" x14ac:dyDescent="0.2">
      <c r="A26" s="17" t="str">
        <f ca="1">IF(Step1_GenProfile!H49, Step1_GenProfile!J49&amp;",","")</f>
        <v>0.729272727272727,</v>
      </c>
      <c r="B26" s="17" t="str">
        <f ca="1">IF(Step1_GenProfile!H49, Step1_GenProfile!I49&amp;",","")</f>
        <v>3.61818181818182,</v>
      </c>
      <c r="C26" s="17" t="str">
        <f>IF(Step1_GenProfile!H49, itp&amp;",", "")</f>
        <v>20,</v>
      </c>
    </row>
    <row r="27" spans="1:3" ht="15" customHeight="1" x14ac:dyDescent="0.2">
      <c r="A27" s="17" t="str">
        <f ca="1">IF(Step1_GenProfile!H50, Step1_GenProfile!J50&amp;",","")</f>
        <v>0.802727272727273,</v>
      </c>
      <c r="B27" s="17" t="str">
        <f ca="1">IF(Step1_GenProfile!H50, Step1_GenProfile!I50&amp;",","")</f>
        <v>3.72727272727273,</v>
      </c>
      <c r="C27" s="17" t="str">
        <f>IF(Step1_GenProfile!H50, itp&amp;",", "")</f>
        <v>20,</v>
      </c>
    </row>
    <row r="28" spans="1:3" ht="15" customHeight="1" x14ac:dyDescent="0.2">
      <c r="A28" s="17" t="str">
        <f ca="1">IF(Step1_GenProfile!H51, Step1_GenProfile!J51&amp;",","")</f>
        <v>0.878181818181818,</v>
      </c>
      <c r="B28" s="17" t="str">
        <f ca="1">IF(Step1_GenProfile!H51, Step1_GenProfile!I51&amp;",","")</f>
        <v>3.81818181818182,</v>
      </c>
      <c r="C28" s="17" t="str">
        <f>IF(Step1_GenProfile!H51, itp&amp;",", "")</f>
        <v>20,</v>
      </c>
    </row>
    <row r="29" spans="1:3" ht="15" customHeight="1" x14ac:dyDescent="0.2">
      <c r="A29" s="17" t="str">
        <f ca="1">IF(Step1_GenProfile!H52, Step1_GenProfile!J52&amp;",","")</f>
        <v>0.955272727272727,</v>
      </c>
      <c r="B29" s="17" t="str">
        <f ca="1">IF(Step1_GenProfile!H52, Step1_GenProfile!I52&amp;",","")</f>
        <v>3.89090909090909,</v>
      </c>
      <c r="C29" s="17" t="str">
        <f>IF(Step1_GenProfile!H52, itp&amp;",", "")</f>
        <v>20,</v>
      </c>
    </row>
    <row r="30" spans="1:3" ht="15" customHeight="1" x14ac:dyDescent="0.2">
      <c r="A30" s="17" t="str">
        <f ca="1">IF(Step1_GenProfile!H53, Step1_GenProfile!J53&amp;",","")</f>
        <v>1.03363636363636,</v>
      </c>
      <c r="B30" s="17" t="str">
        <f ca="1">IF(Step1_GenProfile!H53, Step1_GenProfile!I53&amp;",","")</f>
        <v>3.94545454545455,</v>
      </c>
      <c r="C30" s="17" t="str">
        <f>IF(Step1_GenProfile!H53, itp&amp;",", "")</f>
        <v>20,</v>
      </c>
    </row>
    <row r="31" spans="1:3" ht="15" customHeight="1" x14ac:dyDescent="0.2">
      <c r="A31" s="17" t="str">
        <f ca="1">IF(Step1_GenProfile!H54, Step1_GenProfile!J54&amp;",","")</f>
        <v>1.11290909090909,</v>
      </c>
      <c r="B31" s="17" t="str">
        <f ca="1">IF(Step1_GenProfile!H54, Step1_GenProfile!I54&amp;",","")</f>
        <v>3.98181818181818,</v>
      </c>
      <c r="C31" s="17" t="str">
        <f>IF(Step1_GenProfile!H54, itp&amp;",", "")</f>
        <v>20,</v>
      </c>
    </row>
    <row r="32" spans="1:3" ht="15" customHeight="1" x14ac:dyDescent="0.2">
      <c r="A32" s="17" t="str">
        <f ca="1">IF(Step1_GenProfile!H55, Step1_GenProfile!J55&amp;",","")</f>
        <v>1.19272727272727,</v>
      </c>
      <c r="B32" s="17" t="str">
        <f ca="1">IF(Step1_GenProfile!H55, Step1_GenProfile!I55&amp;",","")</f>
        <v>4,</v>
      </c>
      <c r="C32" s="17" t="str">
        <f>IF(Step1_GenProfile!H55, itp&amp;",", "")</f>
        <v>20,</v>
      </c>
    </row>
    <row r="33" spans="1:3" ht="15" customHeight="1" x14ac:dyDescent="0.2">
      <c r="A33" s="17" t="str">
        <f ca="1">IF(Step1_GenProfile!H56, Step1_GenProfile!J56&amp;",","")</f>
        <v>1.27272727272727,</v>
      </c>
      <c r="B33" s="17" t="str">
        <f ca="1">IF(Step1_GenProfile!H56, Step1_GenProfile!I56&amp;",","")</f>
        <v>4,</v>
      </c>
      <c r="C33" s="17" t="str">
        <f>IF(Step1_GenProfile!H56, itp&amp;",", "")</f>
        <v>20,</v>
      </c>
    </row>
    <row r="34" spans="1:3" ht="15" customHeight="1" x14ac:dyDescent="0.2">
      <c r="A34" s="17" t="str">
        <f ca="1">IF(Step1_GenProfile!H57, Step1_GenProfile!J57&amp;",","")</f>
        <v>1.35272727272727,</v>
      </c>
      <c r="B34" s="17" t="str">
        <f ca="1">IF(Step1_GenProfile!H57, Step1_GenProfile!I57&amp;",","")</f>
        <v>4,</v>
      </c>
      <c r="C34" s="17" t="str">
        <f>IF(Step1_GenProfile!H57, itp&amp;",", "")</f>
        <v>20,</v>
      </c>
    </row>
    <row r="35" spans="1:3" ht="15" customHeight="1" x14ac:dyDescent="0.2">
      <c r="A35" s="17" t="str">
        <f ca="1">IF(Step1_GenProfile!H58, Step1_GenProfile!J58&amp;",","")</f>
        <v>1.43272727272727,</v>
      </c>
      <c r="B35" s="17" t="str">
        <f ca="1">IF(Step1_GenProfile!H58, Step1_GenProfile!I58&amp;",","")</f>
        <v>4,</v>
      </c>
      <c r="C35" s="17" t="str">
        <f>IF(Step1_GenProfile!H58, itp&amp;",", "")</f>
        <v>20,</v>
      </c>
    </row>
    <row r="36" spans="1:3" ht="15" customHeight="1" x14ac:dyDescent="0.2">
      <c r="A36" s="17" t="str">
        <f ca="1">IF(Step1_GenProfile!H59, Step1_GenProfile!J59&amp;",","")</f>
        <v>1.51272727272727,</v>
      </c>
      <c r="B36" s="17" t="str">
        <f ca="1">IF(Step1_GenProfile!H59, Step1_GenProfile!I59&amp;",","")</f>
        <v>4,</v>
      </c>
      <c r="C36" s="17" t="str">
        <f>IF(Step1_GenProfile!H59, itp&amp;",", "")</f>
        <v>20,</v>
      </c>
    </row>
    <row r="37" spans="1:3" ht="15" customHeight="1" x14ac:dyDescent="0.2">
      <c r="A37" s="17" t="str">
        <f ca="1">IF(Step1_GenProfile!H60, Step1_GenProfile!J60&amp;",","")</f>
        <v>1.59272727272727,</v>
      </c>
      <c r="B37" s="17" t="str">
        <f ca="1">IF(Step1_GenProfile!H60, Step1_GenProfile!I60&amp;",","")</f>
        <v>4,</v>
      </c>
      <c r="C37" s="17" t="str">
        <f>IF(Step1_GenProfile!H60, itp&amp;",", "")</f>
        <v>20,</v>
      </c>
    </row>
    <row r="38" spans="1:3" ht="15" customHeight="1" x14ac:dyDescent="0.2">
      <c r="A38" s="17" t="str">
        <f ca="1">IF(Step1_GenProfile!H61, Step1_GenProfile!J61&amp;",","")</f>
        <v>1.67272727272727,</v>
      </c>
      <c r="B38" s="17" t="str">
        <f ca="1">IF(Step1_GenProfile!H61, Step1_GenProfile!I61&amp;",","")</f>
        <v>4,</v>
      </c>
      <c r="C38" s="17" t="str">
        <f>IF(Step1_GenProfile!H61, itp&amp;",", "")</f>
        <v>20,</v>
      </c>
    </row>
    <row r="39" spans="1:3" ht="15" customHeight="1" x14ac:dyDescent="0.2">
      <c r="A39" s="17" t="str">
        <f ca="1">IF(Step1_GenProfile!H62, Step1_GenProfile!J62&amp;",","")</f>
        <v>1.75272727272727,</v>
      </c>
      <c r="B39" s="17" t="str">
        <f ca="1">IF(Step1_GenProfile!H62, Step1_GenProfile!I62&amp;",","")</f>
        <v>4,</v>
      </c>
      <c r="C39" s="17" t="str">
        <f>IF(Step1_GenProfile!H62, itp&amp;",", "")</f>
        <v>20,</v>
      </c>
    </row>
    <row r="40" spans="1:3" ht="15" customHeight="1" x14ac:dyDescent="0.2">
      <c r="A40" s="17" t="str">
        <f ca="1">IF(Step1_GenProfile!H63, Step1_GenProfile!J63&amp;",","")</f>
        <v>1.83272727272727,</v>
      </c>
      <c r="B40" s="17" t="str">
        <f ca="1">IF(Step1_GenProfile!H63, Step1_GenProfile!I63&amp;",","")</f>
        <v>4,</v>
      </c>
      <c r="C40" s="17" t="str">
        <f>IF(Step1_GenProfile!H63, itp&amp;",", "")</f>
        <v>20,</v>
      </c>
    </row>
    <row r="41" spans="1:3" ht="15" customHeight="1" x14ac:dyDescent="0.2">
      <c r="A41" s="17" t="str">
        <f ca="1">IF(Step1_GenProfile!H64, Step1_GenProfile!J64&amp;",","")</f>
        <v>1.91272727272727,</v>
      </c>
      <c r="B41" s="17" t="str">
        <f ca="1">IF(Step1_GenProfile!H64, Step1_GenProfile!I64&amp;",","")</f>
        <v>4,</v>
      </c>
      <c r="C41" s="17" t="str">
        <f>IF(Step1_GenProfile!H64, itp&amp;",", "")</f>
        <v>20,</v>
      </c>
    </row>
    <row r="42" spans="1:3" ht="15" customHeight="1" x14ac:dyDescent="0.2">
      <c r="A42" s="17" t="str">
        <f ca="1">IF(Step1_GenProfile!H65, Step1_GenProfile!J65&amp;",","")</f>
        <v>1.99272727272727,</v>
      </c>
      <c r="B42" s="17" t="str">
        <f ca="1">IF(Step1_GenProfile!H65, Step1_GenProfile!I65&amp;",","")</f>
        <v>4,</v>
      </c>
      <c r="C42" s="17" t="str">
        <f>IF(Step1_GenProfile!H65, itp&amp;",", "")</f>
        <v>20,</v>
      </c>
    </row>
    <row r="43" spans="1:3" ht="12.75" x14ac:dyDescent="0.2">
      <c r="A43" s="17" t="str">
        <f ca="1">IF(Step1_GenProfile!H66, Step1_GenProfile!J66&amp;",","")</f>
        <v>2.07272727272727,</v>
      </c>
      <c r="B43" s="17" t="str">
        <f ca="1">IF(Step1_GenProfile!H66, Step1_GenProfile!I66&amp;",","")</f>
        <v>4,</v>
      </c>
      <c r="C43" s="17" t="str">
        <f>IF(Step1_GenProfile!H66, itp&amp;",", "")</f>
        <v>20,</v>
      </c>
    </row>
    <row r="44" spans="1:3" ht="12.75" x14ac:dyDescent="0.2">
      <c r="A44" s="17" t="str">
        <f ca="1">IF(Step1_GenProfile!H67, Step1_GenProfile!J67&amp;",","")</f>
        <v>2.15272727272727,</v>
      </c>
      <c r="B44" s="17" t="str">
        <f ca="1">IF(Step1_GenProfile!H67, Step1_GenProfile!I67&amp;",","")</f>
        <v>4,</v>
      </c>
      <c r="C44" s="17" t="str">
        <f>IF(Step1_GenProfile!H67, itp&amp;",", "")</f>
        <v>20,</v>
      </c>
    </row>
    <row r="45" spans="1:3" ht="12.75" x14ac:dyDescent="0.2">
      <c r="A45" s="17" t="str">
        <f ca="1">IF(Step1_GenProfile!H68, Step1_GenProfile!J68&amp;",","")</f>
        <v>2.23272727272727,</v>
      </c>
      <c r="B45" s="17" t="str">
        <f ca="1">IF(Step1_GenProfile!H68, Step1_GenProfile!I68&amp;",","")</f>
        <v>4,</v>
      </c>
      <c r="C45" s="17" t="str">
        <f>IF(Step1_GenProfile!H68, itp&amp;",", "")</f>
        <v>20,</v>
      </c>
    </row>
    <row r="46" spans="1:3" ht="12.75" x14ac:dyDescent="0.2">
      <c r="A46" s="17" t="str">
        <f ca="1">IF(Step1_GenProfile!H69, Step1_GenProfile!J69&amp;",","")</f>
        <v>2.31272727272727,</v>
      </c>
      <c r="B46" s="17" t="str">
        <f ca="1">IF(Step1_GenProfile!H69, Step1_GenProfile!I69&amp;",","")</f>
        <v>4,</v>
      </c>
      <c r="C46" s="17" t="str">
        <f>IF(Step1_GenProfile!H69, itp&amp;",", "")</f>
        <v>20,</v>
      </c>
    </row>
    <row r="47" spans="1:3" ht="12.75" x14ac:dyDescent="0.2">
      <c r="A47" s="17" t="str">
        <f ca="1">IF(Step1_GenProfile!H70, Step1_GenProfile!J70&amp;",","")</f>
        <v>2.39272727272727,</v>
      </c>
      <c r="B47" s="17" t="str">
        <f ca="1">IF(Step1_GenProfile!H70, Step1_GenProfile!I70&amp;",","")</f>
        <v>4,</v>
      </c>
      <c r="C47" s="17" t="str">
        <f>IF(Step1_GenProfile!H70, itp&amp;",", "")</f>
        <v>20,</v>
      </c>
    </row>
    <row r="48" spans="1:3" ht="12.75" x14ac:dyDescent="0.2">
      <c r="A48" s="17" t="str">
        <f ca="1">IF(Step1_GenProfile!H71, Step1_GenProfile!J71&amp;",","")</f>
        <v>2.47272727272727,</v>
      </c>
      <c r="B48" s="17" t="str">
        <f ca="1">IF(Step1_GenProfile!H71, Step1_GenProfile!I71&amp;",","")</f>
        <v>4,</v>
      </c>
      <c r="C48" s="17" t="str">
        <f>IF(Step1_GenProfile!H71, itp&amp;",", "")</f>
        <v>20,</v>
      </c>
    </row>
    <row r="49" spans="1:3" ht="12.75" x14ac:dyDescent="0.2">
      <c r="A49" s="17" t="str">
        <f ca="1">IF(Step1_GenProfile!H72, Step1_GenProfile!J72&amp;",","")</f>
        <v>2.55272727272727,</v>
      </c>
      <c r="B49" s="17" t="str">
        <f ca="1">IF(Step1_GenProfile!H72, Step1_GenProfile!I72&amp;",","")</f>
        <v>4,</v>
      </c>
      <c r="C49" s="17" t="str">
        <f>IF(Step1_GenProfile!H72, itp&amp;",", "")</f>
        <v>20,</v>
      </c>
    </row>
    <row r="50" spans="1:3" ht="12.75" x14ac:dyDescent="0.2">
      <c r="A50" s="17" t="str">
        <f ca="1">IF(Step1_GenProfile!H73, Step1_GenProfile!J73&amp;",","")</f>
        <v>2.63272727272727,</v>
      </c>
      <c r="B50" s="17" t="str">
        <f ca="1">IF(Step1_GenProfile!H73, Step1_GenProfile!I73&amp;",","")</f>
        <v>4,</v>
      </c>
      <c r="C50" s="17" t="str">
        <f>IF(Step1_GenProfile!H73, itp&amp;",", "")</f>
        <v>20,</v>
      </c>
    </row>
    <row r="51" spans="1:3" ht="12.75" x14ac:dyDescent="0.2">
      <c r="A51" s="17" t="str">
        <f ca="1">IF(Step1_GenProfile!H74, Step1_GenProfile!J74&amp;",","")</f>
        <v>2.71272727272727,</v>
      </c>
      <c r="B51" s="17" t="str">
        <f ca="1">IF(Step1_GenProfile!H74, Step1_GenProfile!I74&amp;",","")</f>
        <v>4,</v>
      </c>
      <c r="C51" s="17" t="str">
        <f>IF(Step1_GenProfile!H74, itp&amp;",", "")</f>
        <v>20,</v>
      </c>
    </row>
    <row r="52" spans="1:3" ht="12.75" x14ac:dyDescent="0.2">
      <c r="A52" s="17" t="str">
        <f ca="1">IF(Step1_GenProfile!H75, Step1_GenProfile!J75&amp;",","")</f>
        <v>2.79272727272727,</v>
      </c>
      <c r="B52" s="17" t="str">
        <f ca="1">IF(Step1_GenProfile!H75, Step1_GenProfile!I75&amp;",","")</f>
        <v>4,</v>
      </c>
      <c r="C52" s="17" t="str">
        <f>IF(Step1_GenProfile!H75, itp&amp;",", "")</f>
        <v>20,</v>
      </c>
    </row>
    <row r="53" spans="1:3" ht="12.75" x14ac:dyDescent="0.2">
      <c r="A53" s="17" t="str">
        <f ca="1">IF(Step1_GenProfile!H76, Step1_GenProfile!J76&amp;",","")</f>
        <v>2.87272727272727,</v>
      </c>
      <c r="B53" s="17" t="str">
        <f ca="1">IF(Step1_GenProfile!H76, Step1_GenProfile!I76&amp;",","")</f>
        <v>4,</v>
      </c>
      <c r="C53" s="17" t="str">
        <f>IF(Step1_GenProfile!H76, itp&amp;",", "")</f>
        <v>20,</v>
      </c>
    </row>
    <row r="54" spans="1:3" ht="12.75" x14ac:dyDescent="0.2">
      <c r="A54" s="17" t="str">
        <f ca="1">IF(Step1_GenProfile!H77, Step1_GenProfile!J77&amp;",","")</f>
        <v>2.95272727272727,</v>
      </c>
      <c r="B54" s="17" t="str">
        <f ca="1">IF(Step1_GenProfile!H77, Step1_GenProfile!I77&amp;",","")</f>
        <v>4,</v>
      </c>
      <c r="C54" s="17" t="str">
        <f>IF(Step1_GenProfile!H77, itp&amp;",", "")</f>
        <v>20,</v>
      </c>
    </row>
    <row r="55" spans="1:3" ht="12.75" x14ac:dyDescent="0.2">
      <c r="A55" s="17" t="str">
        <f ca="1">IF(Step1_GenProfile!H78, Step1_GenProfile!J78&amp;",","")</f>
        <v>3.03272727272727,</v>
      </c>
      <c r="B55" s="17" t="str">
        <f ca="1">IF(Step1_GenProfile!H78, Step1_GenProfile!I78&amp;",","")</f>
        <v>4,</v>
      </c>
      <c r="C55" s="17" t="str">
        <f>IF(Step1_GenProfile!H78, itp&amp;",", "")</f>
        <v>20,</v>
      </c>
    </row>
    <row r="56" spans="1:3" ht="12.75" x14ac:dyDescent="0.2">
      <c r="A56" s="17" t="str">
        <f ca="1">IF(Step1_GenProfile!H79, Step1_GenProfile!J79&amp;",","")</f>
        <v>3.11272727272727,</v>
      </c>
      <c r="B56" s="17" t="str">
        <f ca="1">IF(Step1_GenProfile!H79, Step1_GenProfile!I79&amp;",","")</f>
        <v>4,</v>
      </c>
      <c r="C56" s="17" t="str">
        <f>IF(Step1_GenProfile!H79, itp&amp;",", "")</f>
        <v>20,</v>
      </c>
    </row>
    <row r="57" spans="1:3" ht="12.75" x14ac:dyDescent="0.2">
      <c r="A57" s="17" t="str">
        <f ca="1">IF(Step1_GenProfile!H80, Step1_GenProfile!J80&amp;",","")</f>
        <v>3.19272727272727,</v>
      </c>
      <c r="B57" s="17" t="str">
        <f ca="1">IF(Step1_GenProfile!H80, Step1_GenProfile!I80&amp;",","")</f>
        <v>4,</v>
      </c>
      <c r="C57" s="17" t="str">
        <f>IF(Step1_GenProfile!H80, itp&amp;",", "")</f>
        <v>20,</v>
      </c>
    </row>
    <row r="58" spans="1:3" ht="12.75" x14ac:dyDescent="0.2">
      <c r="A58" s="17" t="str">
        <f ca="1">IF(Step1_GenProfile!H81, Step1_GenProfile!J81&amp;",","")</f>
        <v>3.27272727272727,</v>
      </c>
      <c r="B58" s="17" t="str">
        <f ca="1">IF(Step1_GenProfile!H81, Step1_GenProfile!I81&amp;",","")</f>
        <v>4,</v>
      </c>
      <c r="C58" s="17" t="str">
        <f>IF(Step1_GenProfile!H81, itp&amp;",", "")</f>
        <v>20,</v>
      </c>
    </row>
    <row r="59" spans="1:3" ht="12.75" x14ac:dyDescent="0.2">
      <c r="A59" s="17" t="str">
        <f ca="1">IF(Step1_GenProfile!H82, Step1_GenProfile!J82&amp;",","")</f>
        <v>3.35272727272727,</v>
      </c>
      <c r="B59" s="17" t="str">
        <f ca="1">IF(Step1_GenProfile!H82, Step1_GenProfile!I82&amp;",","")</f>
        <v>4,</v>
      </c>
      <c r="C59" s="17" t="str">
        <f>IF(Step1_GenProfile!H82, itp&amp;",", "")</f>
        <v>20,</v>
      </c>
    </row>
    <row r="60" spans="1:3" ht="12.75" x14ac:dyDescent="0.2">
      <c r="A60" s="17" t="str">
        <f ca="1">IF(Step1_GenProfile!H83, Step1_GenProfile!J83&amp;",","")</f>
        <v>3.43272727272727,</v>
      </c>
      <c r="B60" s="17" t="str">
        <f ca="1">IF(Step1_GenProfile!H83, Step1_GenProfile!I83&amp;",","")</f>
        <v>4,</v>
      </c>
      <c r="C60" s="17" t="str">
        <f>IF(Step1_GenProfile!H83, itp&amp;",", "")</f>
        <v>20,</v>
      </c>
    </row>
    <row r="61" spans="1:3" ht="12.75" x14ac:dyDescent="0.2">
      <c r="A61" s="17" t="str">
        <f ca="1">IF(Step1_GenProfile!H84, Step1_GenProfile!J84&amp;",","")</f>
        <v>3.51272727272727,</v>
      </c>
      <c r="B61" s="17" t="str">
        <f ca="1">IF(Step1_GenProfile!H84, Step1_GenProfile!I84&amp;",","")</f>
        <v>4,</v>
      </c>
      <c r="C61" s="17" t="str">
        <f>IF(Step1_GenProfile!H84, itp&amp;",", "")</f>
        <v>20,</v>
      </c>
    </row>
    <row r="62" spans="1:3" ht="12.75" x14ac:dyDescent="0.2">
      <c r="A62" s="17" t="str">
        <f ca="1">IF(Step1_GenProfile!H85, Step1_GenProfile!J85&amp;",","")</f>
        <v>3.59272727272727,</v>
      </c>
      <c r="B62" s="17" t="str">
        <f ca="1">IF(Step1_GenProfile!H85, Step1_GenProfile!I85&amp;",","")</f>
        <v>4,</v>
      </c>
      <c r="C62" s="17" t="str">
        <f>IF(Step1_GenProfile!H85, itp&amp;",", "")</f>
        <v>20,</v>
      </c>
    </row>
    <row r="63" spans="1:3" ht="12.75" x14ac:dyDescent="0.2">
      <c r="A63" s="17" t="str">
        <f ca="1">IF(Step1_GenProfile!H86, Step1_GenProfile!J86&amp;",","")</f>
        <v>3.67272727272728,</v>
      </c>
      <c r="B63" s="17" t="str">
        <f ca="1">IF(Step1_GenProfile!H86, Step1_GenProfile!I86&amp;",","")</f>
        <v>4,</v>
      </c>
      <c r="C63" s="17" t="str">
        <f>IF(Step1_GenProfile!H86, itp&amp;",", "")</f>
        <v>20,</v>
      </c>
    </row>
    <row r="64" spans="1:3" ht="12.75" x14ac:dyDescent="0.2">
      <c r="A64" s="17" t="str">
        <f ca="1">IF(Step1_GenProfile!H87, Step1_GenProfile!J87&amp;",","")</f>
        <v>3.75272727272728,</v>
      </c>
      <c r="B64" s="17" t="str">
        <f ca="1">IF(Step1_GenProfile!H87, Step1_GenProfile!I87&amp;",","")</f>
        <v>4,</v>
      </c>
      <c r="C64" s="17" t="str">
        <f>IF(Step1_GenProfile!H87, itp&amp;",", "")</f>
        <v>20,</v>
      </c>
    </row>
    <row r="65" spans="1:3" ht="12.75" x14ac:dyDescent="0.2">
      <c r="A65" s="17" t="str">
        <f ca="1">IF(Step1_GenProfile!H88, Step1_GenProfile!J88&amp;",","")</f>
        <v>3.83272727272728,</v>
      </c>
      <c r="B65" s="17" t="str">
        <f ca="1">IF(Step1_GenProfile!H88, Step1_GenProfile!I88&amp;",","")</f>
        <v>4,</v>
      </c>
      <c r="C65" s="17" t="str">
        <f>IF(Step1_GenProfile!H88, itp&amp;",", "")</f>
        <v>20,</v>
      </c>
    </row>
    <row r="66" spans="1:3" ht="12.75" x14ac:dyDescent="0.2">
      <c r="A66" s="17" t="str">
        <f ca="1">IF(Step1_GenProfile!H89, Step1_GenProfile!J89&amp;",","")</f>
        <v>3.91272727272728,</v>
      </c>
      <c r="B66" s="17" t="str">
        <f ca="1">IF(Step1_GenProfile!H89, Step1_GenProfile!I89&amp;",","")</f>
        <v>4,</v>
      </c>
      <c r="C66" s="17" t="str">
        <f>IF(Step1_GenProfile!H89, itp&amp;",", "")</f>
        <v>20,</v>
      </c>
    </row>
    <row r="67" spans="1:3" ht="12.75" x14ac:dyDescent="0.2">
      <c r="A67" s="17" t="str">
        <f ca="1">IF(Step1_GenProfile!H90, Step1_GenProfile!J90&amp;",","")</f>
        <v>3.99272727272728,</v>
      </c>
      <c r="B67" s="17" t="str">
        <f ca="1">IF(Step1_GenProfile!H90, Step1_GenProfile!I90&amp;",","")</f>
        <v>4,</v>
      </c>
      <c r="C67" s="17" t="str">
        <f>IF(Step1_GenProfile!H90, itp&amp;",", "")</f>
        <v>20,</v>
      </c>
    </row>
    <row r="68" spans="1:3" ht="12.75" x14ac:dyDescent="0.2">
      <c r="A68" s="17" t="str">
        <f ca="1">IF(Step1_GenProfile!H91, Step1_GenProfile!J91&amp;",","")</f>
        <v>4.07272727272727,</v>
      </c>
      <c r="B68" s="17" t="str">
        <f ca="1">IF(Step1_GenProfile!H91, Step1_GenProfile!I91&amp;",","")</f>
        <v>4,</v>
      </c>
      <c r="C68" s="17" t="str">
        <f>IF(Step1_GenProfile!H91, itp&amp;",", "")</f>
        <v>20,</v>
      </c>
    </row>
    <row r="69" spans="1:3" ht="12.75" x14ac:dyDescent="0.2">
      <c r="A69" s="17" t="str">
        <f ca="1">IF(Step1_GenProfile!H92, Step1_GenProfile!J92&amp;",","")</f>
        <v>4.15272727272728,</v>
      </c>
      <c r="B69" s="17" t="str">
        <f ca="1">IF(Step1_GenProfile!H92, Step1_GenProfile!I92&amp;",","")</f>
        <v>4,</v>
      </c>
      <c r="C69" s="17" t="str">
        <f>IF(Step1_GenProfile!H92, itp&amp;",", "")</f>
        <v>20,</v>
      </c>
    </row>
    <row r="70" spans="1:3" ht="12.75" x14ac:dyDescent="0.2">
      <c r="A70" s="17" t="str">
        <f ca="1">IF(Step1_GenProfile!H93, Step1_GenProfile!J93&amp;",","")</f>
        <v>4.23272727272728,</v>
      </c>
      <c r="B70" s="17" t="str">
        <f ca="1">IF(Step1_GenProfile!H93, Step1_GenProfile!I93&amp;",","")</f>
        <v>4,</v>
      </c>
      <c r="C70" s="17" t="str">
        <f>IF(Step1_GenProfile!H93, itp&amp;",", "")</f>
        <v>20,</v>
      </c>
    </row>
    <row r="71" spans="1:3" ht="12.75" x14ac:dyDescent="0.2">
      <c r="A71" s="17" t="str">
        <f ca="1">IF(Step1_GenProfile!H94, Step1_GenProfile!J94&amp;",","")</f>
        <v>4.31272727272728,</v>
      </c>
      <c r="B71" s="17" t="str">
        <f ca="1">IF(Step1_GenProfile!H94, Step1_GenProfile!I94&amp;",","")</f>
        <v>4,</v>
      </c>
      <c r="C71" s="17" t="str">
        <f>IF(Step1_GenProfile!H94, itp&amp;",", "")</f>
        <v>20,</v>
      </c>
    </row>
    <row r="72" spans="1:3" ht="12.75" x14ac:dyDescent="0.2">
      <c r="A72" s="17" t="str">
        <f ca="1">IF(Step1_GenProfile!H95, Step1_GenProfile!J95&amp;",","")</f>
        <v>4.39272727272728,</v>
      </c>
      <c r="B72" s="17" t="str">
        <f ca="1">IF(Step1_GenProfile!H95, Step1_GenProfile!I95&amp;",","")</f>
        <v>4,</v>
      </c>
      <c r="C72" s="17" t="str">
        <f>IF(Step1_GenProfile!H95, itp&amp;",", "")</f>
        <v>20,</v>
      </c>
    </row>
    <row r="73" spans="1:3" ht="12.75" x14ac:dyDescent="0.2">
      <c r="A73" s="17" t="str">
        <f ca="1">IF(Step1_GenProfile!H96, Step1_GenProfile!J96&amp;",","")</f>
        <v>4.47272727272728,</v>
      </c>
      <c r="B73" s="17" t="str">
        <f ca="1">IF(Step1_GenProfile!H96, Step1_GenProfile!I96&amp;",","")</f>
        <v>4,</v>
      </c>
      <c r="C73" s="17" t="str">
        <f>IF(Step1_GenProfile!H96, itp&amp;",", "")</f>
        <v>20,</v>
      </c>
    </row>
    <row r="74" spans="1:3" ht="12.75" x14ac:dyDescent="0.2">
      <c r="A74" s="17" t="str">
        <f ca="1">IF(Step1_GenProfile!H97, Step1_GenProfile!J97&amp;",","")</f>
        <v>4.55272727272728,</v>
      </c>
      <c r="B74" s="17" t="str">
        <f ca="1">IF(Step1_GenProfile!H97, Step1_GenProfile!I97&amp;",","")</f>
        <v>4,</v>
      </c>
      <c r="C74" s="17" t="str">
        <f>IF(Step1_GenProfile!H97, itp&amp;",", "")</f>
        <v>20,</v>
      </c>
    </row>
    <row r="75" spans="1:3" ht="12.75" x14ac:dyDescent="0.2">
      <c r="A75" s="17" t="str">
        <f ca="1">IF(Step1_GenProfile!H98, Step1_GenProfile!J98&amp;",","")</f>
        <v>4.63272727272728,</v>
      </c>
      <c r="B75" s="17" t="str">
        <f ca="1">IF(Step1_GenProfile!H98, Step1_GenProfile!I98&amp;",","")</f>
        <v>4,</v>
      </c>
      <c r="C75" s="17" t="str">
        <f>IF(Step1_GenProfile!H98, itp&amp;",", "")</f>
        <v>20,</v>
      </c>
    </row>
    <row r="76" spans="1:3" ht="12.75" x14ac:dyDescent="0.2">
      <c r="A76" s="17" t="str">
        <f ca="1">IF(Step1_GenProfile!H99, Step1_GenProfile!J99&amp;",","")</f>
        <v>4.71272727272728,</v>
      </c>
      <c r="B76" s="17" t="str">
        <f ca="1">IF(Step1_GenProfile!H99, Step1_GenProfile!I99&amp;",","")</f>
        <v>4,</v>
      </c>
      <c r="C76" s="17" t="str">
        <f>IF(Step1_GenProfile!H99, itp&amp;",", "")</f>
        <v>20,</v>
      </c>
    </row>
    <row r="77" spans="1:3" ht="12.75" x14ac:dyDescent="0.2">
      <c r="A77" s="17" t="str">
        <f ca="1">IF(Step1_GenProfile!H100, Step1_GenProfile!J100&amp;",","")</f>
        <v>4.79272727272728,</v>
      </c>
      <c r="B77" s="17" t="str">
        <f ca="1">IF(Step1_GenProfile!H100, Step1_GenProfile!I100&amp;",","")</f>
        <v>4,</v>
      </c>
      <c r="C77" s="17" t="str">
        <f>IF(Step1_GenProfile!H100, itp&amp;",", "")</f>
        <v>20,</v>
      </c>
    </row>
    <row r="78" spans="1:3" ht="12.75" x14ac:dyDescent="0.2">
      <c r="A78" s="17" t="str">
        <f ca="1">IF(Step1_GenProfile!H101, Step1_GenProfile!J101&amp;",","")</f>
        <v>4.87272727272728,</v>
      </c>
      <c r="B78" s="17" t="str">
        <f ca="1">IF(Step1_GenProfile!H101, Step1_GenProfile!I101&amp;",","")</f>
        <v>4,</v>
      </c>
      <c r="C78" s="17" t="str">
        <f>IF(Step1_GenProfile!H101, itp&amp;",", "")</f>
        <v>20,</v>
      </c>
    </row>
    <row r="79" spans="1:3" ht="12.75" x14ac:dyDescent="0.2">
      <c r="A79" s="17" t="str">
        <f ca="1">IF(Step1_GenProfile!H102, Step1_GenProfile!J102&amp;",","")</f>
        <v>4.95272727272728,</v>
      </c>
      <c r="B79" s="17" t="str">
        <f ca="1">IF(Step1_GenProfile!H102, Step1_GenProfile!I102&amp;",","")</f>
        <v>4,</v>
      </c>
      <c r="C79" s="17" t="str">
        <f>IF(Step1_GenProfile!H102, itp&amp;",", "")</f>
        <v>20,</v>
      </c>
    </row>
    <row r="80" spans="1:3" ht="12.75" x14ac:dyDescent="0.2">
      <c r="A80" s="17" t="str">
        <f ca="1">IF(Step1_GenProfile!H103, Step1_GenProfile!J103&amp;",","")</f>
        <v>5.03272727272728,</v>
      </c>
      <c r="B80" s="17" t="str">
        <f ca="1">IF(Step1_GenProfile!H103, Step1_GenProfile!I103&amp;",","")</f>
        <v>4,</v>
      </c>
      <c r="C80" s="17" t="str">
        <f>IF(Step1_GenProfile!H103, itp&amp;",", "")</f>
        <v>20,</v>
      </c>
    </row>
    <row r="81" spans="1:3" ht="12.75" x14ac:dyDescent="0.2">
      <c r="A81" s="17" t="str">
        <f ca="1">IF(Step1_GenProfile!H104, Step1_GenProfile!J104&amp;",","")</f>
        <v>5.11272727272728,</v>
      </c>
      <c r="B81" s="17" t="str">
        <f ca="1">IF(Step1_GenProfile!H104, Step1_GenProfile!I104&amp;",","")</f>
        <v>4,</v>
      </c>
      <c r="C81" s="17" t="str">
        <f>IF(Step1_GenProfile!H104, itp&amp;",", "")</f>
        <v>20,</v>
      </c>
    </row>
    <row r="82" spans="1:3" ht="12.75" x14ac:dyDescent="0.2">
      <c r="A82" s="17" t="str">
        <f ca="1">IF(Step1_GenProfile!H105, Step1_GenProfile!J105&amp;",","")</f>
        <v>5.19272727272728,</v>
      </c>
      <c r="B82" s="17" t="str">
        <f ca="1">IF(Step1_GenProfile!H105, Step1_GenProfile!I105&amp;",","")</f>
        <v>4,</v>
      </c>
      <c r="C82" s="17" t="str">
        <f>IF(Step1_GenProfile!H105, itp&amp;",", "")</f>
        <v>20,</v>
      </c>
    </row>
    <row r="83" spans="1:3" ht="12.75" x14ac:dyDescent="0.2">
      <c r="A83" s="17" t="str">
        <f ca="1">IF(Step1_GenProfile!H106, Step1_GenProfile!J106&amp;",","")</f>
        <v>5.27272727272728,</v>
      </c>
      <c r="B83" s="17" t="str">
        <f ca="1">IF(Step1_GenProfile!H106, Step1_GenProfile!I106&amp;",","")</f>
        <v>4,</v>
      </c>
      <c r="C83" s="17" t="str">
        <f>IF(Step1_GenProfile!H106, itp&amp;",", "")</f>
        <v>20,</v>
      </c>
    </row>
    <row r="84" spans="1:3" ht="12.75" x14ac:dyDescent="0.2">
      <c r="A84" s="17" t="str">
        <f ca="1">IF(Step1_GenProfile!H107, Step1_GenProfile!J107&amp;",","")</f>
        <v>5.35272727272728,</v>
      </c>
      <c r="B84" s="17" t="str">
        <f ca="1">IF(Step1_GenProfile!H107, Step1_GenProfile!I107&amp;",","")</f>
        <v>4,</v>
      </c>
      <c r="C84" s="17" t="str">
        <f>IF(Step1_GenProfile!H107, itp&amp;",", "")</f>
        <v>20,</v>
      </c>
    </row>
    <row r="85" spans="1:3" ht="12.75" x14ac:dyDescent="0.2">
      <c r="A85" s="17" t="str">
        <f ca="1">IF(Step1_GenProfile!H108, Step1_GenProfile!J108&amp;",","")</f>
        <v>5.43272727272728,</v>
      </c>
      <c r="B85" s="17" t="str">
        <f ca="1">IF(Step1_GenProfile!H108, Step1_GenProfile!I108&amp;",","")</f>
        <v>4,</v>
      </c>
      <c r="C85" s="17" t="str">
        <f>IF(Step1_GenProfile!H108, itp&amp;",", "")</f>
        <v>20,</v>
      </c>
    </row>
    <row r="86" spans="1:3" ht="12.75" x14ac:dyDescent="0.2">
      <c r="A86" s="17" t="str">
        <f ca="1">IF(Step1_GenProfile!H109, Step1_GenProfile!J109&amp;",","")</f>
        <v>5.51272727272728,</v>
      </c>
      <c r="B86" s="17" t="str">
        <f ca="1">IF(Step1_GenProfile!H109, Step1_GenProfile!I109&amp;",","")</f>
        <v>4,</v>
      </c>
      <c r="C86" s="17" t="str">
        <f>IF(Step1_GenProfile!H109, itp&amp;",", "")</f>
        <v>20,</v>
      </c>
    </row>
    <row r="87" spans="1:3" ht="12.75" x14ac:dyDescent="0.2">
      <c r="A87" s="17" t="str">
        <f ca="1">IF(Step1_GenProfile!H110, Step1_GenProfile!J110&amp;",","")</f>
        <v>5.59272727272728,</v>
      </c>
      <c r="B87" s="17" t="str">
        <f ca="1">IF(Step1_GenProfile!H110, Step1_GenProfile!I110&amp;",","")</f>
        <v>4,</v>
      </c>
      <c r="C87" s="17" t="str">
        <f>IF(Step1_GenProfile!H110, itp&amp;",", "")</f>
        <v>20,</v>
      </c>
    </row>
    <row r="88" spans="1:3" ht="12.75" x14ac:dyDescent="0.2">
      <c r="A88" s="17" t="str">
        <f ca="1">IF(Step1_GenProfile!H111, Step1_GenProfile!J111&amp;",","")</f>
        <v>5.67272727272728,</v>
      </c>
      <c r="B88" s="17" t="str">
        <f ca="1">IF(Step1_GenProfile!H111, Step1_GenProfile!I111&amp;",","")</f>
        <v>4,</v>
      </c>
      <c r="C88" s="17" t="str">
        <f>IF(Step1_GenProfile!H111, itp&amp;",", "")</f>
        <v>20,</v>
      </c>
    </row>
    <row r="89" spans="1:3" ht="12.75" x14ac:dyDescent="0.2">
      <c r="A89" s="17" t="str">
        <f ca="1">IF(Step1_GenProfile!H112, Step1_GenProfile!J112&amp;",","")</f>
        <v>5.75272727272728,</v>
      </c>
      <c r="B89" s="17" t="str">
        <f ca="1">IF(Step1_GenProfile!H112, Step1_GenProfile!I112&amp;",","")</f>
        <v>4,</v>
      </c>
      <c r="C89" s="17" t="str">
        <f>IF(Step1_GenProfile!H112, itp&amp;",", "")</f>
        <v>20,</v>
      </c>
    </row>
    <row r="90" spans="1:3" ht="12.75" x14ac:dyDescent="0.2">
      <c r="A90" s="17" t="str">
        <f ca="1">IF(Step1_GenProfile!H113, Step1_GenProfile!J113&amp;",","")</f>
        <v>5.83272727272728,</v>
      </c>
      <c r="B90" s="17" t="str">
        <f ca="1">IF(Step1_GenProfile!H113, Step1_GenProfile!I113&amp;",","")</f>
        <v>4,</v>
      </c>
      <c r="C90" s="17" t="str">
        <f>IF(Step1_GenProfile!H113, itp&amp;",", "")</f>
        <v>20,</v>
      </c>
    </row>
    <row r="91" spans="1:3" ht="12.75" x14ac:dyDescent="0.2">
      <c r="A91" s="17" t="str">
        <f ca="1">IF(Step1_GenProfile!H114, Step1_GenProfile!J114&amp;",","")</f>
        <v>5.91272727272728,</v>
      </c>
      <c r="B91" s="17" t="str">
        <f ca="1">IF(Step1_GenProfile!H114, Step1_GenProfile!I114&amp;",","")</f>
        <v>4,</v>
      </c>
      <c r="C91" s="17" t="str">
        <f>IF(Step1_GenProfile!H114, itp&amp;",", "")</f>
        <v>20,</v>
      </c>
    </row>
    <row r="92" spans="1:3" ht="12.75" x14ac:dyDescent="0.2">
      <c r="A92" s="17" t="str">
        <f ca="1">IF(Step1_GenProfile!H115, Step1_GenProfile!J115&amp;",","")</f>
        <v>5.99272727272728,</v>
      </c>
      <c r="B92" s="17" t="str">
        <f ca="1">IF(Step1_GenProfile!H115, Step1_GenProfile!I115&amp;",","")</f>
        <v>4,</v>
      </c>
      <c r="C92" s="17" t="str">
        <f>IF(Step1_GenProfile!H115, itp&amp;",", "")</f>
        <v>20,</v>
      </c>
    </row>
    <row r="93" spans="1:3" ht="12.75" x14ac:dyDescent="0.2">
      <c r="A93" s="17" t="str">
        <f ca="1">IF(Step1_GenProfile!H116, Step1_GenProfile!J116&amp;",","")</f>
        <v>6.07272727272728,</v>
      </c>
      <c r="B93" s="17" t="str">
        <f ca="1">IF(Step1_GenProfile!H116, Step1_GenProfile!I116&amp;",","")</f>
        <v>4,</v>
      </c>
      <c r="C93" s="17" t="str">
        <f>IF(Step1_GenProfile!H116, itp&amp;",", "")</f>
        <v>20,</v>
      </c>
    </row>
    <row r="94" spans="1:3" ht="12.75" x14ac:dyDescent="0.2">
      <c r="A94" s="17" t="str">
        <f ca="1">IF(Step1_GenProfile!H117, Step1_GenProfile!J117&amp;",","")</f>
        <v>6.15272727272728,</v>
      </c>
      <c r="B94" s="17" t="str">
        <f ca="1">IF(Step1_GenProfile!H117, Step1_GenProfile!I117&amp;",","")</f>
        <v>4,</v>
      </c>
      <c r="C94" s="17" t="str">
        <f>IF(Step1_GenProfile!H117, itp&amp;",", "")</f>
        <v>20,</v>
      </c>
    </row>
    <row r="95" spans="1:3" ht="12.75" x14ac:dyDescent="0.2">
      <c r="A95" s="17" t="str">
        <f ca="1">IF(Step1_GenProfile!H118, Step1_GenProfile!J118&amp;",","")</f>
        <v>6.23272727272728,</v>
      </c>
      <c r="B95" s="17" t="str">
        <f ca="1">IF(Step1_GenProfile!H118, Step1_GenProfile!I118&amp;",","")</f>
        <v>4,</v>
      </c>
      <c r="C95" s="17" t="str">
        <f>IF(Step1_GenProfile!H118, itp&amp;",", "")</f>
        <v>20,</v>
      </c>
    </row>
    <row r="96" spans="1:3" ht="12.75" x14ac:dyDescent="0.2">
      <c r="A96" s="17" t="str">
        <f ca="1">IF(Step1_GenProfile!H119, Step1_GenProfile!J119&amp;",","")</f>
        <v>6.31272727272728,</v>
      </c>
      <c r="B96" s="17" t="str">
        <f ca="1">IF(Step1_GenProfile!H119, Step1_GenProfile!I119&amp;",","")</f>
        <v>4,</v>
      </c>
      <c r="C96" s="17" t="str">
        <f>IF(Step1_GenProfile!H119, itp&amp;",", "")</f>
        <v>20,</v>
      </c>
    </row>
    <row r="97" spans="1:3" ht="12.75" x14ac:dyDescent="0.2">
      <c r="A97" s="17" t="str">
        <f ca="1">IF(Step1_GenProfile!H120, Step1_GenProfile!J120&amp;",","")</f>
        <v>6.39272727272728,</v>
      </c>
      <c r="B97" s="17" t="str">
        <f ca="1">IF(Step1_GenProfile!H120, Step1_GenProfile!I120&amp;",","")</f>
        <v>4,</v>
      </c>
      <c r="C97" s="17" t="str">
        <f>IF(Step1_GenProfile!H120, itp&amp;",", "")</f>
        <v>20,</v>
      </c>
    </row>
    <row r="98" spans="1:3" ht="12.75" x14ac:dyDescent="0.2">
      <c r="A98" s="17" t="str">
        <f ca="1">IF(Step1_GenProfile!H121, Step1_GenProfile!J121&amp;",","")</f>
        <v>6.47272727272728,</v>
      </c>
      <c r="B98" s="17" t="str">
        <f ca="1">IF(Step1_GenProfile!H121, Step1_GenProfile!I121&amp;",","")</f>
        <v>4,</v>
      </c>
      <c r="C98" s="17" t="str">
        <f>IF(Step1_GenProfile!H121, itp&amp;",", "")</f>
        <v>20,</v>
      </c>
    </row>
    <row r="99" spans="1:3" ht="12.75" x14ac:dyDescent="0.2">
      <c r="A99" s="17" t="str">
        <f ca="1">IF(Step1_GenProfile!H122, Step1_GenProfile!J122&amp;",","")</f>
        <v>6.55272727272728,</v>
      </c>
      <c r="B99" s="17" t="str">
        <f ca="1">IF(Step1_GenProfile!H122, Step1_GenProfile!I122&amp;",","")</f>
        <v>4,</v>
      </c>
      <c r="C99" s="17" t="str">
        <f>IF(Step1_GenProfile!H122, itp&amp;",", "")</f>
        <v>20,</v>
      </c>
    </row>
    <row r="100" spans="1:3" ht="12.75" x14ac:dyDescent="0.2">
      <c r="A100" s="17" t="str">
        <f ca="1">IF(Step1_GenProfile!H123, Step1_GenProfile!J123&amp;",","")</f>
        <v>6.63272727272728,</v>
      </c>
      <c r="B100" s="17" t="str">
        <f ca="1">IF(Step1_GenProfile!H123, Step1_GenProfile!I123&amp;",","")</f>
        <v>4,</v>
      </c>
      <c r="C100" s="17" t="str">
        <f>IF(Step1_GenProfile!H123, itp&amp;",", "")</f>
        <v>20,</v>
      </c>
    </row>
    <row r="101" spans="1:3" ht="12.75" x14ac:dyDescent="0.2">
      <c r="A101" s="17" t="str">
        <f ca="1">IF(Step1_GenProfile!H124, Step1_GenProfile!J124&amp;",","")</f>
        <v>6.71272727272728,</v>
      </c>
      <c r="B101" s="17" t="str">
        <f ca="1">IF(Step1_GenProfile!H124, Step1_GenProfile!I124&amp;",","")</f>
        <v>4,</v>
      </c>
      <c r="C101" s="17" t="str">
        <f>IF(Step1_GenProfile!H124, itp&amp;",", "")</f>
        <v>20,</v>
      </c>
    </row>
    <row r="102" spans="1:3" ht="12.75" x14ac:dyDescent="0.2">
      <c r="A102" s="17" t="str">
        <f ca="1">IF(Step1_GenProfile!H125, Step1_GenProfile!J125&amp;",","")</f>
        <v>6.79272727272728,</v>
      </c>
      <c r="B102" s="17" t="str">
        <f ca="1">IF(Step1_GenProfile!H125, Step1_GenProfile!I125&amp;",","")</f>
        <v>4,</v>
      </c>
      <c r="C102" s="17" t="str">
        <f>IF(Step1_GenProfile!H125, itp&amp;",", "")</f>
        <v>20,</v>
      </c>
    </row>
    <row r="103" spans="1:3" ht="12.75" x14ac:dyDescent="0.2">
      <c r="A103" s="17" t="str">
        <f ca="1">IF(Step1_GenProfile!H126, Step1_GenProfile!J126&amp;",","")</f>
        <v>6.87272727272728,</v>
      </c>
      <c r="B103" s="17" t="str">
        <f ca="1">IF(Step1_GenProfile!H126, Step1_GenProfile!I126&amp;",","")</f>
        <v>4,</v>
      </c>
      <c r="C103" s="17" t="str">
        <f>IF(Step1_GenProfile!H126, itp&amp;",", "")</f>
        <v>20,</v>
      </c>
    </row>
    <row r="104" spans="1:3" ht="12.75" x14ac:dyDescent="0.2">
      <c r="A104" s="17" t="str">
        <f ca="1">IF(Step1_GenProfile!H127, Step1_GenProfile!J127&amp;",","")</f>
        <v>6.95272727272728,</v>
      </c>
      <c r="B104" s="17" t="str">
        <f ca="1">IF(Step1_GenProfile!H127, Step1_GenProfile!I127&amp;",","")</f>
        <v>4,</v>
      </c>
      <c r="C104" s="17" t="str">
        <f>IF(Step1_GenProfile!H127, itp&amp;",", "")</f>
        <v>20,</v>
      </c>
    </row>
    <row r="105" spans="1:3" ht="12.75" x14ac:dyDescent="0.2">
      <c r="A105" s="17" t="str">
        <f ca="1">IF(Step1_GenProfile!H128, Step1_GenProfile!J128&amp;",","")</f>
        <v>7.03272727272728,</v>
      </c>
      <c r="B105" s="17" t="str">
        <f ca="1">IF(Step1_GenProfile!H128, Step1_GenProfile!I128&amp;",","")</f>
        <v>4,</v>
      </c>
      <c r="C105" s="17" t="str">
        <f>IF(Step1_GenProfile!H128, itp&amp;",", "")</f>
        <v>20,</v>
      </c>
    </row>
    <row r="106" spans="1:3" ht="12.75" x14ac:dyDescent="0.2">
      <c r="A106" s="17" t="str">
        <f ca="1">IF(Step1_GenProfile!H129, Step1_GenProfile!J129&amp;",","")</f>
        <v>7.11272727272728,</v>
      </c>
      <c r="B106" s="17" t="str">
        <f ca="1">IF(Step1_GenProfile!H129, Step1_GenProfile!I129&amp;",","")</f>
        <v>4,</v>
      </c>
      <c r="C106" s="17" t="str">
        <f>IF(Step1_GenProfile!H129, itp&amp;",", "")</f>
        <v>20,</v>
      </c>
    </row>
    <row r="107" spans="1:3" ht="12.75" x14ac:dyDescent="0.2">
      <c r="A107" s="17" t="str">
        <f ca="1">IF(Step1_GenProfile!H130, Step1_GenProfile!J130&amp;",","")</f>
        <v>7.19272727272728,</v>
      </c>
      <c r="B107" s="17" t="str">
        <f ca="1">IF(Step1_GenProfile!H130, Step1_GenProfile!I130&amp;",","")</f>
        <v>4,</v>
      </c>
      <c r="C107" s="17" t="str">
        <f>IF(Step1_GenProfile!H130, itp&amp;",", "")</f>
        <v>20,</v>
      </c>
    </row>
    <row r="108" spans="1:3" ht="12.75" x14ac:dyDescent="0.2">
      <c r="A108" s="17" t="str">
        <f ca="1">IF(Step1_GenProfile!H131, Step1_GenProfile!J131&amp;",","")</f>
        <v>7.27272727272728,</v>
      </c>
      <c r="B108" s="17" t="str">
        <f ca="1">IF(Step1_GenProfile!H131, Step1_GenProfile!I131&amp;",","")</f>
        <v>4,</v>
      </c>
      <c r="C108" s="17" t="str">
        <f>IF(Step1_GenProfile!H131, itp&amp;",", "")</f>
        <v>20,</v>
      </c>
    </row>
    <row r="109" spans="1:3" ht="12.75" x14ac:dyDescent="0.2">
      <c r="A109" s="17" t="str">
        <f ca="1">IF(Step1_GenProfile!H132, Step1_GenProfile!J132&amp;",","")</f>
        <v>7.35272727272728,</v>
      </c>
      <c r="B109" s="17" t="str">
        <f ca="1">IF(Step1_GenProfile!H132, Step1_GenProfile!I132&amp;",","")</f>
        <v>4,</v>
      </c>
      <c r="C109" s="17" t="str">
        <f>IF(Step1_GenProfile!H132, itp&amp;",", "")</f>
        <v>20,</v>
      </c>
    </row>
    <row r="110" spans="1:3" ht="12.75" x14ac:dyDescent="0.2">
      <c r="A110" s="17" t="str">
        <f ca="1">IF(Step1_GenProfile!H133, Step1_GenProfile!J133&amp;",","")</f>
        <v>7.43272727272728,</v>
      </c>
      <c r="B110" s="17" t="str">
        <f ca="1">IF(Step1_GenProfile!H133, Step1_GenProfile!I133&amp;",","")</f>
        <v>4,</v>
      </c>
      <c r="C110" s="17" t="str">
        <f>IF(Step1_GenProfile!H133, itp&amp;",", "")</f>
        <v>20,</v>
      </c>
    </row>
    <row r="111" spans="1:3" ht="12.75" x14ac:dyDescent="0.2">
      <c r="A111" s="17" t="str">
        <f ca="1">IF(Step1_GenProfile!H134, Step1_GenProfile!J134&amp;",","")</f>
        <v>7.51272727272728,</v>
      </c>
      <c r="B111" s="17" t="str">
        <f ca="1">IF(Step1_GenProfile!H134, Step1_GenProfile!I134&amp;",","")</f>
        <v>4,</v>
      </c>
      <c r="C111" s="17" t="str">
        <f>IF(Step1_GenProfile!H134, itp&amp;",", "")</f>
        <v>20,</v>
      </c>
    </row>
    <row r="112" spans="1:3" ht="12.75" x14ac:dyDescent="0.2">
      <c r="A112" s="17" t="str">
        <f ca="1">IF(Step1_GenProfile!H135, Step1_GenProfile!J135&amp;",","")</f>
        <v>7.59272727272728,</v>
      </c>
      <c r="B112" s="17" t="str">
        <f ca="1">IF(Step1_GenProfile!H135, Step1_GenProfile!I135&amp;",","")</f>
        <v>4,</v>
      </c>
      <c r="C112" s="17" t="str">
        <f>IF(Step1_GenProfile!H135, itp&amp;",", "")</f>
        <v>20,</v>
      </c>
    </row>
    <row r="113" spans="1:3" ht="12.75" x14ac:dyDescent="0.2">
      <c r="A113" s="17" t="str">
        <f ca="1">IF(Step1_GenProfile!H136, Step1_GenProfile!J136&amp;",","")</f>
        <v>7.67272727272728,</v>
      </c>
      <c r="B113" s="17" t="str">
        <f ca="1">IF(Step1_GenProfile!H136, Step1_GenProfile!I136&amp;",","")</f>
        <v>4,</v>
      </c>
      <c r="C113" s="17" t="str">
        <f>IF(Step1_GenProfile!H136, itp&amp;",", "")</f>
        <v>20,</v>
      </c>
    </row>
    <row r="114" spans="1:3" ht="12.75" x14ac:dyDescent="0.2">
      <c r="A114" s="17" t="str">
        <f ca="1">IF(Step1_GenProfile!H137, Step1_GenProfile!J137&amp;",","")</f>
        <v>7.75272727272728,</v>
      </c>
      <c r="B114" s="17" t="str">
        <f ca="1">IF(Step1_GenProfile!H137, Step1_GenProfile!I137&amp;",","")</f>
        <v>4,</v>
      </c>
      <c r="C114" s="17" t="str">
        <f>IF(Step1_GenProfile!H137, itp&amp;",", "")</f>
        <v>20,</v>
      </c>
    </row>
    <row r="115" spans="1:3" ht="12.75" x14ac:dyDescent="0.2">
      <c r="A115" s="17" t="str">
        <f ca="1">IF(Step1_GenProfile!H138, Step1_GenProfile!J138&amp;",","")</f>
        <v>7.83272727272728,</v>
      </c>
      <c r="B115" s="17" t="str">
        <f ca="1">IF(Step1_GenProfile!H138, Step1_GenProfile!I138&amp;",","")</f>
        <v>4,</v>
      </c>
      <c r="C115" s="17" t="str">
        <f>IF(Step1_GenProfile!H138, itp&amp;",", "")</f>
        <v>20,</v>
      </c>
    </row>
    <row r="116" spans="1:3" ht="12.75" x14ac:dyDescent="0.2">
      <c r="A116" s="17" t="str">
        <f ca="1">IF(Step1_GenProfile!H139, Step1_GenProfile!J139&amp;",","")</f>
        <v>7.91272727272728,</v>
      </c>
      <c r="B116" s="17" t="str">
        <f ca="1">IF(Step1_GenProfile!H139, Step1_GenProfile!I139&amp;",","")</f>
        <v>4,</v>
      </c>
      <c r="C116" s="17" t="str">
        <f>IF(Step1_GenProfile!H139, itp&amp;",", "")</f>
        <v>20,</v>
      </c>
    </row>
    <row r="117" spans="1:3" ht="12.75" x14ac:dyDescent="0.2">
      <c r="A117" s="17" t="str">
        <f ca="1">IF(Step1_GenProfile!H140, Step1_GenProfile!J140&amp;",","")</f>
        <v>7.99272727272728,</v>
      </c>
      <c r="B117" s="17" t="str">
        <f ca="1">IF(Step1_GenProfile!H140, Step1_GenProfile!I140&amp;",","")</f>
        <v>4,</v>
      </c>
      <c r="C117" s="17" t="str">
        <f>IF(Step1_GenProfile!H140, itp&amp;",", "")</f>
        <v>20,</v>
      </c>
    </row>
    <row r="118" spans="1:3" ht="12.75" x14ac:dyDescent="0.2">
      <c r="A118" s="17" t="str">
        <f ca="1">IF(Step1_GenProfile!H141, Step1_GenProfile!J141&amp;",","")</f>
        <v>8.07272727272728,</v>
      </c>
      <c r="B118" s="17" t="str">
        <f ca="1">IF(Step1_GenProfile!H141, Step1_GenProfile!I141&amp;",","")</f>
        <v>4,</v>
      </c>
      <c r="C118" s="17" t="str">
        <f>IF(Step1_GenProfile!H141, itp&amp;",", "")</f>
        <v>20,</v>
      </c>
    </row>
    <row r="119" spans="1:3" ht="12.75" x14ac:dyDescent="0.2">
      <c r="A119" s="17" t="str">
        <f ca="1">IF(Step1_GenProfile!H142, Step1_GenProfile!J142&amp;",","")</f>
        <v>8.15272727272728,</v>
      </c>
      <c r="B119" s="17" t="str">
        <f ca="1">IF(Step1_GenProfile!H142, Step1_GenProfile!I142&amp;",","")</f>
        <v>4,</v>
      </c>
      <c r="C119" s="17" t="str">
        <f>IF(Step1_GenProfile!H142, itp&amp;",", "")</f>
        <v>20,</v>
      </c>
    </row>
    <row r="120" spans="1:3" ht="12.75" x14ac:dyDescent="0.2">
      <c r="A120" s="17" t="str">
        <f ca="1">IF(Step1_GenProfile!H143, Step1_GenProfile!J143&amp;",","")</f>
        <v>8.23272727272728,</v>
      </c>
      <c r="B120" s="17" t="str">
        <f ca="1">IF(Step1_GenProfile!H143, Step1_GenProfile!I143&amp;",","")</f>
        <v>4,</v>
      </c>
      <c r="C120" s="17" t="str">
        <f>IF(Step1_GenProfile!H143, itp&amp;",", "")</f>
        <v>20,</v>
      </c>
    </row>
    <row r="121" spans="1:3" ht="12.75" x14ac:dyDescent="0.2">
      <c r="A121" s="17" t="str">
        <f ca="1">IF(Step1_GenProfile!H144, Step1_GenProfile!J144&amp;",","")</f>
        <v>8.31272727272728,</v>
      </c>
      <c r="B121" s="17" t="str">
        <f ca="1">IF(Step1_GenProfile!H144, Step1_GenProfile!I144&amp;",","")</f>
        <v>4,</v>
      </c>
      <c r="C121" s="17" t="str">
        <f>IF(Step1_GenProfile!H144, itp&amp;",", "")</f>
        <v>20,</v>
      </c>
    </row>
    <row r="122" spans="1:3" ht="12.75" x14ac:dyDescent="0.2">
      <c r="A122" s="17" t="str">
        <f ca="1">IF(Step1_GenProfile!H145, Step1_GenProfile!J145&amp;",","")</f>
        <v>8.39272727272728,</v>
      </c>
      <c r="B122" s="17" t="str">
        <f ca="1">IF(Step1_GenProfile!H145, Step1_GenProfile!I145&amp;",","")</f>
        <v>4,</v>
      </c>
      <c r="C122" s="17" t="str">
        <f>IF(Step1_GenProfile!H145, itp&amp;",", "")</f>
        <v>20,</v>
      </c>
    </row>
    <row r="123" spans="1:3" ht="12.75" x14ac:dyDescent="0.2">
      <c r="A123" s="17" t="str">
        <f ca="1">IF(Step1_GenProfile!H146, Step1_GenProfile!J146&amp;",","")</f>
        <v>8.47272727272728,</v>
      </c>
      <c r="B123" s="17" t="str">
        <f ca="1">IF(Step1_GenProfile!H146, Step1_GenProfile!I146&amp;",","")</f>
        <v>4,</v>
      </c>
      <c r="C123" s="17" t="str">
        <f>IF(Step1_GenProfile!H146, itp&amp;",", "")</f>
        <v>20,</v>
      </c>
    </row>
    <row r="124" spans="1:3" ht="12.75" x14ac:dyDescent="0.2">
      <c r="A124" s="17" t="str">
        <f ca="1">IF(Step1_GenProfile!H147, Step1_GenProfile!J147&amp;",","")</f>
        <v>8.55272727272728,</v>
      </c>
      <c r="B124" s="17" t="str">
        <f ca="1">IF(Step1_GenProfile!H147, Step1_GenProfile!I147&amp;",","")</f>
        <v>4,</v>
      </c>
      <c r="C124" s="17" t="str">
        <f>IF(Step1_GenProfile!H147, itp&amp;",", "")</f>
        <v>20,</v>
      </c>
    </row>
    <row r="125" spans="1:3" ht="12.75" x14ac:dyDescent="0.2">
      <c r="A125" s="17" t="str">
        <f ca="1">IF(Step1_GenProfile!H148, Step1_GenProfile!J148&amp;",","")</f>
        <v>8.63272727272728,</v>
      </c>
      <c r="B125" s="17" t="str">
        <f ca="1">IF(Step1_GenProfile!H148, Step1_GenProfile!I148&amp;",","")</f>
        <v>4,</v>
      </c>
      <c r="C125" s="17" t="str">
        <f>IF(Step1_GenProfile!H148, itp&amp;",", "")</f>
        <v>20,</v>
      </c>
    </row>
    <row r="126" spans="1:3" ht="12.75" x14ac:dyDescent="0.2">
      <c r="A126" s="17" t="str">
        <f ca="1">IF(Step1_GenProfile!H149, Step1_GenProfile!J149&amp;",","")</f>
        <v>8.71272727272728,</v>
      </c>
      <c r="B126" s="17" t="str">
        <f ca="1">IF(Step1_GenProfile!H149, Step1_GenProfile!I149&amp;",","")</f>
        <v>4,</v>
      </c>
      <c r="C126" s="17" t="str">
        <f>IF(Step1_GenProfile!H149, itp&amp;",", "")</f>
        <v>20,</v>
      </c>
    </row>
    <row r="127" spans="1:3" ht="12.75" x14ac:dyDescent="0.2">
      <c r="A127" s="17" t="str">
        <f ca="1">IF(Step1_GenProfile!H150, Step1_GenProfile!J150&amp;",","")</f>
        <v>8.79272727272728,</v>
      </c>
      <c r="B127" s="17" t="str">
        <f ca="1">IF(Step1_GenProfile!H150, Step1_GenProfile!I150&amp;",","")</f>
        <v>4,</v>
      </c>
      <c r="C127" s="17" t="str">
        <f>IF(Step1_GenProfile!H150, itp&amp;",", "")</f>
        <v>20,</v>
      </c>
    </row>
    <row r="128" spans="1:3" ht="12.75" x14ac:dyDescent="0.2">
      <c r="A128" s="17" t="str">
        <f ca="1">IF(Step1_GenProfile!H151, Step1_GenProfile!J151&amp;",","")</f>
        <v>8.87272727272728,</v>
      </c>
      <c r="B128" s="17" t="str">
        <f ca="1">IF(Step1_GenProfile!H151, Step1_GenProfile!I151&amp;",","")</f>
        <v>4,</v>
      </c>
      <c r="C128" s="17" t="str">
        <f>IF(Step1_GenProfile!H151, itp&amp;",", "")</f>
        <v>20,</v>
      </c>
    </row>
    <row r="129" spans="1:3" ht="12.75" x14ac:dyDescent="0.2">
      <c r="A129" s="17" t="str">
        <f ca="1">IF(Step1_GenProfile!H152, Step1_GenProfile!J152&amp;",","")</f>
        <v>8.95236363636364,</v>
      </c>
      <c r="B129" s="17" t="str">
        <f ca="1">IF(Step1_GenProfile!H152, Step1_GenProfile!I152&amp;",","")</f>
        <v>3.96363636363636,</v>
      </c>
      <c r="C129" s="17" t="str">
        <f>IF(Step1_GenProfile!H152, itp&amp;",", "")</f>
        <v>20,</v>
      </c>
    </row>
    <row r="130" spans="1:3" ht="12.75" x14ac:dyDescent="0.2">
      <c r="A130" s="17" t="str">
        <f ca="1">IF(Step1_GenProfile!H153, Step1_GenProfile!J153&amp;",","")</f>
        <v>9.03109090909092,</v>
      </c>
      <c r="B130" s="17" t="str">
        <f ca="1">IF(Step1_GenProfile!H153, Step1_GenProfile!I153&amp;",","")</f>
        <v>3.90909090909091,</v>
      </c>
      <c r="C130" s="17" t="str">
        <f>IF(Step1_GenProfile!H153, itp&amp;",", "")</f>
        <v>20,</v>
      </c>
    </row>
    <row r="131" spans="1:3" ht="12.75" x14ac:dyDescent="0.2">
      <c r="A131" s="17" t="str">
        <f ca="1">IF(Step1_GenProfile!H154, Step1_GenProfile!J154&amp;",","")</f>
        <v>9.10854545454546,</v>
      </c>
      <c r="B131" s="17" t="str">
        <f ca="1">IF(Step1_GenProfile!H154, Step1_GenProfile!I154&amp;",","")</f>
        <v>3.83636363636364,</v>
      </c>
      <c r="C131" s="17" t="str">
        <f>IF(Step1_GenProfile!H154, itp&amp;",", "")</f>
        <v>20,</v>
      </c>
    </row>
    <row r="132" spans="1:3" ht="12.75" x14ac:dyDescent="0.2">
      <c r="A132" s="17" t="str">
        <f ca="1">IF(Step1_GenProfile!H155, Step1_GenProfile!J155&amp;",","")</f>
        <v>9.18436363636364,</v>
      </c>
      <c r="B132" s="17" t="str">
        <f ca="1">IF(Step1_GenProfile!H155, Step1_GenProfile!I155&amp;",","")</f>
        <v>3.74545454545455,</v>
      </c>
      <c r="C132" s="17" t="str">
        <f>IF(Step1_GenProfile!H155, itp&amp;",", "")</f>
        <v>20,</v>
      </c>
    </row>
    <row r="133" spans="1:3" ht="12.75" x14ac:dyDescent="0.2">
      <c r="A133" s="17" t="str">
        <f ca="1">IF(Step1_GenProfile!H156, Step1_GenProfile!J156&amp;",","")</f>
        <v>9.25818181818182,</v>
      </c>
      <c r="B133" s="17" t="str">
        <f ca="1">IF(Step1_GenProfile!H156, Step1_GenProfile!I156&amp;",","")</f>
        <v>3.63636363636364,</v>
      </c>
      <c r="C133" s="17" t="str">
        <f>IF(Step1_GenProfile!H156, itp&amp;",", "")</f>
        <v>20,</v>
      </c>
    </row>
    <row r="134" spans="1:3" ht="12.75" x14ac:dyDescent="0.2">
      <c r="A134" s="17" t="str">
        <f ca="1">IF(Step1_GenProfile!H157, Step1_GenProfile!J157&amp;",","")</f>
        <v>9.32963636363637,</v>
      </c>
      <c r="B134" s="17" t="str">
        <f ca="1">IF(Step1_GenProfile!H157, Step1_GenProfile!I157&amp;",","")</f>
        <v>3.50909090909091,</v>
      </c>
      <c r="C134" s="17" t="str">
        <f>IF(Step1_GenProfile!H157, itp&amp;",", "")</f>
        <v>20,</v>
      </c>
    </row>
    <row r="135" spans="1:3" ht="12.75" x14ac:dyDescent="0.2">
      <c r="A135" s="17" t="str">
        <f ca="1">IF(Step1_GenProfile!H158, Step1_GenProfile!J158&amp;",","")</f>
        <v>9.39836363636364,</v>
      </c>
      <c r="B135" s="17" t="str">
        <f ca="1">IF(Step1_GenProfile!H158, Step1_GenProfile!I158&amp;",","")</f>
        <v>3.36363636363636,</v>
      </c>
      <c r="C135" s="17" t="str">
        <f>IF(Step1_GenProfile!H158, itp&amp;",", "")</f>
        <v>20,</v>
      </c>
    </row>
    <row r="136" spans="1:3" ht="12.75" x14ac:dyDescent="0.2">
      <c r="A136" s="17" t="str">
        <f ca="1">IF(Step1_GenProfile!H159, Step1_GenProfile!J159&amp;",","")</f>
        <v>9.464,</v>
      </c>
      <c r="B136" s="17" t="str">
        <f ca="1">IF(Step1_GenProfile!H159, Step1_GenProfile!I159&amp;",","")</f>
        <v>3.2,</v>
      </c>
      <c r="C136" s="17" t="str">
        <f>IF(Step1_GenProfile!H159, itp&amp;",", "")</f>
        <v>20,</v>
      </c>
    </row>
    <row r="137" spans="1:3" ht="12.75" x14ac:dyDescent="0.2">
      <c r="A137" s="17" t="str">
        <f ca="1">IF(Step1_GenProfile!H160, Step1_GenProfile!J160&amp;",","")</f>
        <v>9.52618181818182,</v>
      </c>
      <c r="B137" s="17" t="str">
        <f ca="1">IF(Step1_GenProfile!H160, Step1_GenProfile!I160&amp;",","")</f>
        <v>3.01818181818182,</v>
      </c>
      <c r="C137" s="17" t="str">
        <f>IF(Step1_GenProfile!H160, itp&amp;",", "")</f>
        <v>20,</v>
      </c>
    </row>
    <row r="138" spans="1:3" ht="12.75" x14ac:dyDescent="0.2">
      <c r="A138" s="17" t="str">
        <f ca="1">IF(Step1_GenProfile!H161, Step1_GenProfile!J161&amp;",","")</f>
        <v>9.58454545454546,</v>
      </c>
      <c r="B138" s="17" t="str">
        <f ca="1">IF(Step1_GenProfile!H161, Step1_GenProfile!I161&amp;",","")</f>
        <v>2.81818181818182,</v>
      </c>
      <c r="C138" s="17" t="str">
        <f>IF(Step1_GenProfile!H161, itp&amp;",", "")</f>
        <v>20,</v>
      </c>
    </row>
    <row r="139" spans="1:3" ht="12.75" x14ac:dyDescent="0.2">
      <c r="A139" s="17" t="str">
        <f ca="1">IF(Step1_GenProfile!H162, Step1_GenProfile!J162&amp;",","")</f>
        <v>9.63890909090909,</v>
      </c>
      <c r="B139" s="17" t="str">
        <f ca="1">IF(Step1_GenProfile!H162, Step1_GenProfile!I162&amp;",","")</f>
        <v>2.61818181818182,</v>
      </c>
      <c r="C139" s="17" t="str">
        <f>IF(Step1_GenProfile!H162, itp&amp;",", "")</f>
        <v>20,</v>
      </c>
    </row>
    <row r="140" spans="1:3" ht="12.75" x14ac:dyDescent="0.2">
      <c r="A140" s="17" t="str">
        <f ca="1">IF(Step1_GenProfile!H163, Step1_GenProfile!J163&amp;",","")</f>
        <v>9.68927272727273,</v>
      </c>
      <c r="B140" s="17" t="str">
        <f ca="1">IF(Step1_GenProfile!H163, Step1_GenProfile!I163&amp;",","")</f>
        <v>2.41818181818182,</v>
      </c>
      <c r="C140" s="17" t="str">
        <f>IF(Step1_GenProfile!H163, itp&amp;",", "")</f>
        <v>20,</v>
      </c>
    </row>
    <row r="141" spans="1:3" ht="12.75" x14ac:dyDescent="0.2">
      <c r="A141" s="17" t="str">
        <f ca="1">IF(Step1_GenProfile!H164, Step1_GenProfile!J164&amp;",","")</f>
        <v>9.73563636363637,</v>
      </c>
      <c r="B141" s="17" t="str">
        <f ca="1">IF(Step1_GenProfile!H164, Step1_GenProfile!I164&amp;",","")</f>
        <v>2.21818181818182,</v>
      </c>
      <c r="C141" s="17" t="str">
        <f>IF(Step1_GenProfile!H164, itp&amp;",", "")</f>
        <v>20,</v>
      </c>
    </row>
    <row r="142" spans="1:3" ht="12.75" x14ac:dyDescent="0.2">
      <c r="A142" s="17" t="str">
        <f ca="1">IF(Step1_GenProfile!H165, Step1_GenProfile!J165&amp;",","")</f>
        <v>9.778,</v>
      </c>
      <c r="B142" s="17" t="str">
        <f ca="1">IF(Step1_GenProfile!H165, Step1_GenProfile!I165&amp;",","")</f>
        <v>2.01818181818182,</v>
      </c>
      <c r="C142" s="17" t="str">
        <f>IF(Step1_GenProfile!H165, itp&amp;",", "")</f>
        <v>20,</v>
      </c>
    </row>
    <row r="143" spans="1:3" ht="12.75" x14ac:dyDescent="0.2">
      <c r="A143" s="17" t="str">
        <f ca="1">IF(Step1_GenProfile!H166, Step1_GenProfile!J166&amp;",","")</f>
        <v>9.81636363636364,</v>
      </c>
      <c r="B143" s="17" t="str">
        <f ca="1">IF(Step1_GenProfile!H166, Step1_GenProfile!I166&amp;",","")</f>
        <v>1.81818181818182,</v>
      </c>
      <c r="C143" s="17" t="str">
        <f>IF(Step1_GenProfile!H166, itp&amp;",", "")</f>
        <v>20,</v>
      </c>
    </row>
    <row r="144" spans="1:3" ht="12.75" x14ac:dyDescent="0.2">
      <c r="A144" s="17" t="str">
        <f ca="1">IF(Step1_GenProfile!H167, Step1_GenProfile!J167&amp;",","")</f>
        <v>9.85072727272727,</v>
      </c>
      <c r="B144" s="17" t="str">
        <f ca="1">IF(Step1_GenProfile!H167, Step1_GenProfile!I167&amp;",","")</f>
        <v>1.61818181818182,</v>
      </c>
      <c r="C144" s="17" t="str">
        <f>IF(Step1_GenProfile!H167, itp&amp;",", "")</f>
        <v>20,</v>
      </c>
    </row>
    <row r="145" spans="1:3" ht="12.75" x14ac:dyDescent="0.2">
      <c r="A145" s="17" t="str">
        <f ca="1">IF(Step1_GenProfile!H168, Step1_GenProfile!J168&amp;",","")</f>
        <v>9.88109090909091,</v>
      </c>
      <c r="B145" s="17" t="str">
        <f ca="1">IF(Step1_GenProfile!H168, Step1_GenProfile!I168&amp;",","")</f>
        <v>1.41818181818182,</v>
      </c>
      <c r="C145" s="17" t="str">
        <f>IF(Step1_GenProfile!H168, itp&amp;",", "")</f>
        <v>20,</v>
      </c>
    </row>
    <row r="146" spans="1:3" ht="12.75" x14ac:dyDescent="0.2">
      <c r="A146" s="17" t="str">
        <f ca="1">IF(Step1_GenProfile!H169, Step1_GenProfile!J169&amp;",","")</f>
        <v>9.90745454545455,</v>
      </c>
      <c r="B146" s="17" t="str">
        <f ca="1">IF(Step1_GenProfile!H169, Step1_GenProfile!I169&amp;",","")</f>
        <v>1.21818181818182,</v>
      </c>
      <c r="C146" s="17" t="str">
        <f>IF(Step1_GenProfile!H169, itp&amp;",", "")</f>
        <v>20,</v>
      </c>
    </row>
    <row r="147" spans="1:3" ht="12.75" x14ac:dyDescent="0.2">
      <c r="A147" s="17" t="str">
        <f ca="1">IF(Step1_GenProfile!H170, Step1_GenProfile!J170&amp;",","")</f>
        <v>9.92981818181818,</v>
      </c>
      <c r="B147" s="17" t="str">
        <f ca="1">IF(Step1_GenProfile!H170, Step1_GenProfile!I170&amp;",","")</f>
        <v>1.01818181818182,</v>
      </c>
      <c r="C147" s="17" t="str">
        <f>IF(Step1_GenProfile!H170, itp&amp;",", "")</f>
        <v>20,</v>
      </c>
    </row>
    <row r="148" spans="1:3" ht="12.75" x14ac:dyDescent="0.2">
      <c r="A148" s="17" t="str">
        <f ca="1">IF(Step1_GenProfile!H171, Step1_GenProfile!J171&amp;",","")</f>
        <v>9.94818181818182,</v>
      </c>
      <c r="B148" s="17" t="str">
        <f ca="1">IF(Step1_GenProfile!H171, Step1_GenProfile!I171&amp;",","")</f>
        <v>0.818181818181817,</v>
      </c>
      <c r="C148" s="17" t="str">
        <f ca="1">IF(Step1_GenProfile!H171, itp&amp;",", "")</f>
        <v>20,</v>
      </c>
    </row>
    <row r="149" spans="1:3" ht="12.75" x14ac:dyDescent="0.2">
      <c r="A149" s="17" t="str">
        <f ca="1">IF(Step1_GenProfile!H172, Step1_GenProfile!J172&amp;",","")</f>
        <v>9.96290909090909,</v>
      </c>
      <c r="B149" s="17" t="str">
        <f ca="1">IF(Step1_GenProfile!H172, Step1_GenProfile!I172&amp;",","")</f>
        <v>0.654545454545454,</v>
      </c>
      <c r="C149" s="17" t="str">
        <f ca="1">IF(Step1_GenProfile!H172, itp&amp;",", "")</f>
        <v>20,</v>
      </c>
    </row>
    <row r="150" spans="1:3" ht="12.75" x14ac:dyDescent="0.2">
      <c r="A150" s="17" t="str">
        <f ca="1">IF(Step1_GenProfile!H173, Step1_GenProfile!J173&amp;",","")</f>
        <v>9.97454545454545,</v>
      </c>
      <c r="B150" s="17" t="str">
        <f ca="1">IF(Step1_GenProfile!H173, Step1_GenProfile!I173&amp;",","")</f>
        <v>0.509090909090908,</v>
      </c>
      <c r="C150" s="17" t="str">
        <f ca="1">IF(Step1_GenProfile!H173, itp&amp;",", "")</f>
        <v>20,</v>
      </c>
    </row>
    <row r="151" spans="1:3" ht="12.75" x14ac:dyDescent="0.2">
      <c r="A151" s="17" t="str">
        <f ca="1">IF(Step1_GenProfile!H174, Step1_GenProfile!J174&amp;",","")</f>
        <v>9.98345454545455,</v>
      </c>
      <c r="B151" s="17" t="str">
        <f ca="1">IF(Step1_GenProfile!H174, Step1_GenProfile!I174&amp;",","")</f>
        <v>0.381818181818181,</v>
      </c>
      <c r="C151" s="17" t="str">
        <f ca="1">IF(Step1_GenProfile!H174, itp&amp;",", "")</f>
        <v>20,</v>
      </c>
    </row>
    <row r="152" spans="1:3" ht="12.75" x14ac:dyDescent="0.2">
      <c r="A152" s="17" t="str">
        <f ca="1">IF(Step1_GenProfile!H175, Step1_GenProfile!J175&amp;",","")</f>
        <v>9.99,</v>
      </c>
      <c r="B152" s="17" t="str">
        <f ca="1">IF(Step1_GenProfile!H175, Step1_GenProfile!I175&amp;",","")</f>
        <v>0.272727272727272,</v>
      </c>
      <c r="C152" s="17" t="str">
        <f ca="1">IF(Step1_GenProfile!H175, itp&amp;",", "")</f>
        <v>20,</v>
      </c>
    </row>
    <row r="153" spans="1:3" ht="12.75" x14ac:dyDescent="0.2">
      <c r="A153" s="17" t="str">
        <f ca="1">IF(Step1_GenProfile!H176, Step1_GenProfile!J176&amp;",","")</f>
        <v>9.99454545454545,</v>
      </c>
      <c r="B153" s="17" t="str">
        <f ca="1">IF(Step1_GenProfile!H176, Step1_GenProfile!I176&amp;",","")</f>
        <v>0.181818181818181,</v>
      </c>
      <c r="C153" s="17" t="str">
        <f ca="1">IF(Step1_GenProfile!H176, itp&amp;",", "")</f>
        <v>20,</v>
      </c>
    </row>
    <row r="154" spans="1:3" ht="12.75" x14ac:dyDescent="0.2">
      <c r="A154" s="17" t="str">
        <f ca="1">IF(Step1_GenProfile!H177, Step1_GenProfile!J177&amp;",","")</f>
        <v>9.99745454545454,</v>
      </c>
      <c r="B154" s="17" t="str">
        <f ca="1">IF(Step1_GenProfile!H177, Step1_GenProfile!I177&amp;",","")</f>
        <v>0.109090909090909,</v>
      </c>
      <c r="C154" s="17" t="str">
        <f ca="1">IF(Step1_GenProfile!H177, itp&amp;",", "")</f>
        <v>20,</v>
      </c>
    </row>
    <row r="155" spans="1:3" ht="12.75" x14ac:dyDescent="0.2">
      <c r="A155" s="17" t="str">
        <f ca="1">IF(Step1_GenProfile!H178, Step1_GenProfile!J178&amp;",","")</f>
        <v>9.99909090909091,</v>
      </c>
      <c r="B155" s="17" t="str">
        <f ca="1">IF(Step1_GenProfile!H178, Step1_GenProfile!I178&amp;",","")</f>
        <v>0.0545454545454543,</v>
      </c>
      <c r="C155" s="17" t="str">
        <f ca="1">IF(Step1_GenProfile!H178, itp&amp;",", "")</f>
        <v>20,</v>
      </c>
    </row>
    <row r="156" spans="1:3" ht="12.75" x14ac:dyDescent="0.2">
      <c r="A156" s="17" t="str">
        <f ca="1">IF(Step1_GenProfile!H179, Step1_GenProfile!J179&amp;",","")</f>
        <v>9.99981818181818,</v>
      </c>
      <c r="B156" s="17" t="str">
        <f ca="1">IF(Step1_GenProfile!H179, Step1_GenProfile!I179&amp;",","")</f>
        <v>0.0181818181818181,</v>
      </c>
      <c r="C156" s="17" t="str">
        <f ca="1">IF(Step1_GenProfile!H179, itp&amp;",", "")</f>
        <v>20,</v>
      </c>
    </row>
    <row r="157" spans="1:3" ht="12.75" x14ac:dyDescent="0.2">
      <c r="A157" s="17" t="str">
        <f ca="1">IF(Step1_GenProfile!H180, Step1_GenProfile!J180&amp;",","")</f>
        <v>10,</v>
      </c>
      <c r="B157" s="17" t="str">
        <f ca="1">IF(Step1_GenProfile!H180, Step1_GenProfile!I180&amp;",","")</f>
        <v>0,</v>
      </c>
      <c r="C157" s="17" t="str">
        <f ca="1">IF(Step1_GenProfile!H180, itp&amp;",", "")</f>
        <v>20,</v>
      </c>
    </row>
    <row r="158" spans="1:3" ht="12.75" x14ac:dyDescent="0.2">
      <c r="A158" s="17" t="str">
        <f ca="1">IF(Step1_GenProfile!H181, Step1_GenProfile!J181&amp;",","")</f>
        <v/>
      </c>
      <c r="B158" s="17" t="str">
        <f ca="1">IF(Step1_GenProfile!H181, Step1_GenProfile!I181&amp;",","")</f>
        <v/>
      </c>
      <c r="C158" s="17" t="str">
        <f ca="1">IF(Step1_GenProfile!H181, itp&amp;",", "")</f>
        <v/>
      </c>
    </row>
    <row r="159" spans="1:3" ht="12.75" x14ac:dyDescent="0.2">
      <c r="A159" s="17" t="str">
        <f ca="1">IF(Step1_GenProfile!H182, Step1_GenProfile!J182&amp;",","")</f>
        <v/>
      </c>
      <c r="B159" s="17" t="str">
        <f ca="1">IF(Step1_GenProfile!H182, Step1_GenProfile!I182&amp;",","")</f>
        <v/>
      </c>
      <c r="C159" s="17" t="str">
        <f ca="1">IF(Step1_GenProfile!H182, itp&amp;",", "")</f>
        <v/>
      </c>
    </row>
    <row r="160" spans="1:3" ht="12.75" x14ac:dyDescent="0.2">
      <c r="A160" s="17" t="str">
        <f ca="1">IF(Step1_GenProfile!H183, Step1_GenProfile!J183&amp;",","")</f>
        <v/>
      </c>
      <c r="B160" s="17" t="str">
        <f ca="1">IF(Step1_GenProfile!H183, Step1_GenProfile!I183&amp;",","")</f>
        <v/>
      </c>
      <c r="C160" s="17" t="str">
        <f ca="1">IF(Step1_GenProfile!H183, itp&amp;",", "")</f>
        <v/>
      </c>
    </row>
    <row r="161" spans="1:3" ht="12.75" x14ac:dyDescent="0.2">
      <c r="A161" s="17" t="str">
        <f ca="1">IF(Step1_GenProfile!H184, Step1_GenProfile!J184&amp;",","")</f>
        <v/>
      </c>
      <c r="B161" s="17" t="str">
        <f ca="1">IF(Step1_GenProfile!H184, Step1_GenProfile!I184&amp;",","")</f>
        <v/>
      </c>
      <c r="C161" s="17" t="str">
        <f ca="1">IF(Step1_GenProfile!H184, itp&amp;",", "")</f>
        <v/>
      </c>
    </row>
    <row r="162" spans="1:3" ht="12.75" x14ac:dyDescent="0.2">
      <c r="A162" s="17" t="str">
        <f ca="1">IF(Step1_GenProfile!H185, Step1_GenProfile!J185&amp;",","")</f>
        <v/>
      </c>
      <c r="B162" s="17" t="str">
        <f ca="1">IF(Step1_GenProfile!H185, Step1_GenProfile!I185&amp;",","")</f>
        <v/>
      </c>
      <c r="C162" s="17" t="str">
        <f ca="1">IF(Step1_GenProfile!H185, itp&amp;",", "")</f>
        <v/>
      </c>
    </row>
    <row r="163" spans="1:3" ht="12.75" x14ac:dyDescent="0.2">
      <c r="A163" s="17" t="str">
        <f ca="1">IF(Step1_GenProfile!H186, Step1_GenProfile!J186&amp;",","")</f>
        <v/>
      </c>
      <c r="B163" s="17" t="str">
        <f ca="1">IF(Step1_GenProfile!H186, Step1_GenProfile!I186&amp;",","")</f>
        <v/>
      </c>
      <c r="C163" s="17" t="str">
        <f ca="1">IF(Step1_GenProfile!H186, itp&amp;",", "")</f>
        <v/>
      </c>
    </row>
    <row r="164" spans="1:3" ht="12.75" x14ac:dyDescent="0.2">
      <c r="A164" s="17" t="str">
        <f ca="1">IF(Step1_GenProfile!H187, Step1_GenProfile!J187&amp;",","")</f>
        <v/>
      </c>
      <c r="B164" s="17" t="str">
        <f ca="1">IF(Step1_GenProfile!H187, Step1_GenProfile!I187&amp;",","")</f>
        <v/>
      </c>
      <c r="C164" s="17" t="str">
        <f ca="1">IF(Step1_GenProfile!H187, itp&amp;",", "")</f>
        <v/>
      </c>
    </row>
    <row r="165" spans="1:3" ht="12.75" x14ac:dyDescent="0.2">
      <c r="A165" s="17" t="str">
        <f ca="1">IF(Step1_GenProfile!H188, Step1_GenProfile!J188&amp;",","")</f>
        <v/>
      </c>
      <c r="B165" s="17" t="str">
        <f ca="1">IF(Step1_GenProfile!H188, Step1_GenProfile!I188&amp;",","")</f>
        <v/>
      </c>
      <c r="C165" s="17" t="str">
        <f ca="1">IF(Step1_GenProfile!H188, itp&amp;",", "")</f>
        <v/>
      </c>
    </row>
    <row r="166" spans="1:3" ht="12.75" x14ac:dyDescent="0.2">
      <c r="A166" s="17" t="str">
        <f ca="1">IF(Step1_GenProfile!H189, Step1_GenProfile!J189&amp;",","")</f>
        <v/>
      </c>
      <c r="B166" s="17" t="str">
        <f ca="1">IF(Step1_GenProfile!H189, Step1_GenProfile!I189&amp;",","")</f>
        <v/>
      </c>
      <c r="C166" s="17" t="str">
        <f ca="1">IF(Step1_GenProfile!H189, itp&amp;",", "")</f>
        <v/>
      </c>
    </row>
    <row r="167" spans="1:3" ht="12.75" x14ac:dyDescent="0.2">
      <c r="A167" s="17" t="str">
        <f ca="1">IF(Step1_GenProfile!H190, Step1_GenProfile!J190&amp;",","")</f>
        <v/>
      </c>
      <c r="B167" s="17" t="str">
        <f ca="1">IF(Step1_GenProfile!H190, Step1_GenProfile!I190&amp;",","")</f>
        <v/>
      </c>
      <c r="C167" s="17" t="str">
        <f ca="1">IF(Step1_GenProfile!H190, itp&amp;",", "")</f>
        <v/>
      </c>
    </row>
    <row r="168" spans="1:3" ht="12.75" x14ac:dyDescent="0.2">
      <c r="A168" s="17" t="str">
        <f ca="1">IF(Step1_GenProfile!H191, Step1_GenProfile!J191&amp;",","")</f>
        <v/>
      </c>
      <c r="B168" s="17" t="str">
        <f ca="1">IF(Step1_GenProfile!H191, Step1_GenProfile!I191&amp;",","")</f>
        <v/>
      </c>
      <c r="C168" s="17" t="str">
        <f ca="1">IF(Step1_GenProfile!H191, itp&amp;",", "")</f>
        <v/>
      </c>
    </row>
    <row r="169" spans="1:3" ht="12.75" x14ac:dyDescent="0.2">
      <c r="A169" s="17" t="str">
        <f ca="1">IF(Step1_GenProfile!H192, Step1_GenProfile!J192&amp;",","")</f>
        <v/>
      </c>
      <c r="B169" s="17" t="str">
        <f ca="1">IF(Step1_GenProfile!H192, Step1_GenProfile!I192&amp;",","")</f>
        <v/>
      </c>
      <c r="C169" s="17" t="str">
        <f ca="1">IF(Step1_GenProfile!H192, itp&amp;",", "")</f>
        <v/>
      </c>
    </row>
    <row r="170" spans="1:3" ht="12.75" x14ac:dyDescent="0.2">
      <c r="A170" s="17" t="str">
        <f ca="1">IF(Step1_GenProfile!H193, Step1_GenProfile!J193&amp;",","")</f>
        <v/>
      </c>
      <c r="B170" s="17" t="str">
        <f ca="1">IF(Step1_GenProfile!H193, Step1_GenProfile!I193&amp;",","")</f>
        <v/>
      </c>
      <c r="C170" s="17" t="str">
        <f ca="1">IF(Step1_GenProfile!H193, itp&amp;",", "")</f>
        <v/>
      </c>
    </row>
    <row r="171" spans="1:3" ht="12.75" x14ac:dyDescent="0.2">
      <c r="A171" s="17" t="str">
        <f ca="1">IF(Step1_GenProfile!H194, Step1_GenProfile!J194&amp;",","")</f>
        <v/>
      </c>
      <c r="B171" s="17" t="str">
        <f ca="1">IF(Step1_GenProfile!H194, Step1_GenProfile!I194&amp;",","")</f>
        <v/>
      </c>
      <c r="C171" s="17" t="str">
        <f ca="1">IF(Step1_GenProfile!H194, itp&amp;",", "")</f>
        <v/>
      </c>
    </row>
    <row r="172" spans="1:3" ht="12.75" x14ac:dyDescent="0.2">
      <c r="A172" s="17" t="str">
        <f ca="1">IF(Step1_GenProfile!H195, Step1_GenProfile!J195&amp;",","")</f>
        <v/>
      </c>
      <c r="B172" s="17" t="str">
        <f ca="1">IF(Step1_GenProfile!H195, Step1_GenProfile!I195&amp;",","")</f>
        <v/>
      </c>
      <c r="C172" s="17" t="str">
        <f ca="1">IF(Step1_GenProfile!H195, itp&amp;",", "")</f>
        <v/>
      </c>
    </row>
    <row r="173" spans="1:3" ht="12.75" x14ac:dyDescent="0.2">
      <c r="A173" s="17" t="str">
        <f ca="1">IF(Step1_GenProfile!H196, Step1_GenProfile!J196&amp;",","")</f>
        <v/>
      </c>
      <c r="B173" s="17" t="str">
        <f ca="1">IF(Step1_GenProfile!H196, Step1_GenProfile!I196&amp;",","")</f>
        <v/>
      </c>
      <c r="C173" s="17" t="str">
        <f ca="1">IF(Step1_GenProfile!H196, itp&amp;",", "")</f>
        <v/>
      </c>
    </row>
    <row r="174" spans="1:3" ht="12.75" x14ac:dyDescent="0.2">
      <c r="A174" s="17" t="str">
        <f ca="1">IF(Step1_GenProfile!H197, Step1_GenProfile!J197&amp;",","")</f>
        <v/>
      </c>
      <c r="B174" s="17" t="str">
        <f ca="1">IF(Step1_GenProfile!H197, Step1_GenProfile!I197&amp;",","")</f>
        <v/>
      </c>
      <c r="C174" s="17" t="str">
        <f ca="1">IF(Step1_GenProfile!H197, itp&amp;",", "")</f>
        <v/>
      </c>
    </row>
    <row r="175" spans="1:3" ht="12.75" x14ac:dyDescent="0.2">
      <c r="A175" s="17" t="str">
        <f ca="1">IF(Step1_GenProfile!H198, Step1_GenProfile!J198&amp;",","")</f>
        <v/>
      </c>
      <c r="B175" s="17" t="str">
        <f ca="1">IF(Step1_GenProfile!H198, Step1_GenProfile!I198&amp;",","")</f>
        <v/>
      </c>
      <c r="C175" s="17" t="str">
        <f ca="1">IF(Step1_GenProfile!H198, itp&amp;",", "")</f>
        <v/>
      </c>
    </row>
    <row r="176" spans="1:3" ht="12.75" x14ac:dyDescent="0.2">
      <c r="A176" s="17" t="str">
        <f ca="1">IF(Step1_GenProfile!H199, Step1_GenProfile!J199&amp;",","")</f>
        <v/>
      </c>
      <c r="B176" s="17" t="str">
        <f ca="1">IF(Step1_GenProfile!H199, Step1_GenProfile!I199&amp;",","")</f>
        <v/>
      </c>
      <c r="C176" s="17" t="str">
        <f ca="1">IF(Step1_GenProfile!H199, itp&amp;",", "")</f>
        <v/>
      </c>
    </row>
    <row r="177" spans="1:3" ht="12.75" x14ac:dyDescent="0.2">
      <c r="A177" s="17" t="str">
        <f ca="1">IF(Step1_GenProfile!H200, Step1_GenProfile!J200&amp;",","")</f>
        <v/>
      </c>
      <c r="B177" s="17" t="str">
        <f ca="1">IF(Step1_GenProfile!H200, Step1_GenProfile!I200&amp;",","")</f>
        <v/>
      </c>
      <c r="C177" s="17" t="str">
        <f ca="1">IF(Step1_GenProfile!H200, itp&amp;",", "")</f>
        <v/>
      </c>
    </row>
    <row r="178" spans="1:3" ht="12.75" x14ac:dyDescent="0.2">
      <c r="A178" s="17" t="str">
        <f ca="1">IF(Step1_GenProfile!H201, Step1_GenProfile!J201&amp;",","")</f>
        <v/>
      </c>
      <c r="B178" s="17" t="str">
        <f ca="1">IF(Step1_GenProfile!H201, Step1_GenProfile!I201&amp;",","")</f>
        <v/>
      </c>
      <c r="C178" s="17" t="str">
        <f ca="1">IF(Step1_GenProfile!H201, itp&amp;",", "")</f>
        <v/>
      </c>
    </row>
    <row r="179" spans="1:3" ht="12.75" x14ac:dyDescent="0.2">
      <c r="A179" s="17" t="str">
        <f ca="1">IF(Step1_GenProfile!H202, Step1_GenProfile!J202&amp;",","")</f>
        <v/>
      </c>
      <c r="B179" s="17" t="str">
        <f ca="1">IF(Step1_GenProfile!H202, Step1_GenProfile!I202&amp;",","")</f>
        <v/>
      </c>
      <c r="C179" s="17" t="str">
        <f ca="1">IF(Step1_GenProfile!H202, itp&amp;",", "")</f>
        <v/>
      </c>
    </row>
    <row r="180" spans="1:3" ht="12.75" x14ac:dyDescent="0.2">
      <c r="A180" s="17" t="str">
        <f ca="1">IF(Step1_GenProfile!H203, Step1_GenProfile!J203&amp;",","")</f>
        <v/>
      </c>
      <c r="B180" s="17" t="str">
        <f ca="1">IF(Step1_GenProfile!H203, Step1_GenProfile!I203&amp;",","")</f>
        <v/>
      </c>
      <c r="C180" s="17" t="str">
        <f ca="1">IF(Step1_GenProfile!H203, itp&amp;",", "")</f>
        <v/>
      </c>
    </row>
    <row r="181" spans="1:3" ht="12.75" x14ac:dyDescent="0.2">
      <c r="A181" s="17" t="str">
        <f ca="1">IF(Step1_GenProfile!H204, Step1_GenProfile!J204&amp;",","")</f>
        <v/>
      </c>
      <c r="B181" s="17" t="str">
        <f ca="1">IF(Step1_GenProfile!H204, Step1_GenProfile!I204&amp;",","")</f>
        <v/>
      </c>
      <c r="C181" s="17" t="str">
        <f ca="1">IF(Step1_GenProfile!H204, itp&amp;",", "")</f>
        <v/>
      </c>
    </row>
    <row r="182" spans="1:3" ht="12.75" x14ac:dyDescent="0.2">
      <c r="A182" s="17" t="str">
        <f ca="1">IF(Step1_GenProfile!H205, Step1_GenProfile!J205&amp;",","")</f>
        <v/>
      </c>
      <c r="B182" s="17" t="str">
        <f ca="1">IF(Step1_GenProfile!H205, Step1_GenProfile!I205&amp;",","")</f>
        <v/>
      </c>
      <c r="C182" s="17" t="str">
        <f ca="1">IF(Step1_GenProfile!H205, itp&amp;",", "")</f>
        <v/>
      </c>
    </row>
    <row r="183" spans="1:3" ht="12.75" x14ac:dyDescent="0.2">
      <c r="A183" s="17" t="str">
        <f ca="1">IF(Step1_GenProfile!H206, Step1_GenProfile!J206&amp;",","")</f>
        <v/>
      </c>
      <c r="B183" s="17" t="str">
        <f ca="1">IF(Step1_GenProfile!H206, Step1_GenProfile!I206&amp;",","")</f>
        <v/>
      </c>
      <c r="C183" s="17" t="str">
        <f ca="1">IF(Step1_GenProfile!H206, itp&amp;",", "")</f>
        <v/>
      </c>
    </row>
    <row r="184" spans="1:3" ht="12.75" x14ac:dyDescent="0.2">
      <c r="A184" s="17" t="str">
        <f ca="1">IF(Step1_GenProfile!H207, Step1_GenProfile!J207&amp;",","")</f>
        <v/>
      </c>
      <c r="B184" s="17" t="str">
        <f ca="1">IF(Step1_GenProfile!H207, Step1_GenProfile!I207&amp;",","")</f>
        <v/>
      </c>
      <c r="C184" s="17" t="str">
        <f ca="1">IF(Step1_GenProfile!H207, itp&amp;",", "")</f>
        <v/>
      </c>
    </row>
    <row r="185" spans="1:3" ht="12.75" x14ac:dyDescent="0.2">
      <c r="A185" s="17" t="str">
        <f ca="1">IF(Step1_GenProfile!H208, Step1_GenProfile!J208&amp;",","")</f>
        <v/>
      </c>
      <c r="B185" s="17" t="str">
        <f ca="1">IF(Step1_GenProfile!H208, Step1_GenProfile!I208&amp;",","")</f>
        <v/>
      </c>
      <c r="C185" s="17" t="str">
        <f ca="1">IF(Step1_GenProfile!H208, itp&amp;",", "")</f>
        <v/>
      </c>
    </row>
    <row r="186" spans="1:3" ht="12.75" x14ac:dyDescent="0.2">
      <c r="A186" s="17" t="str">
        <f ca="1">IF(Step1_GenProfile!H209, Step1_GenProfile!J209&amp;",","")</f>
        <v/>
      </c>
      <c r="B186" s="17" t="str">
        <f ca="1">IF(Step1_GenProfile!H209, Step1_GenProfile!I209&amp;",","")</f>
        <v/>
      </c>
      <c r="C186" s="17" t="str">
        <f ca="1">IF(Step1_GenProfile!H209, itp&amp;",", "")</f>
        <v/>
      </c>
    </row>
    <row r="187" spans="1:3" ht="12.75" x14ac:dyDescent="0.2">
      <c r="A187" s="17" t="str">
        <f ca="1">IF(Step1_GenProfile!H210, Step1_GenProfile!J210&amp;",","")</f>
        <v/>
      </c>
      <c r="B187" s="17" t="str">
        <f ca="1">IF(Step1_GenProfile!H210, Step1_GenProfile!I210&amp;",","")</f>
        <v/>
      </c>
      <c r="C187" s="17" t="str">
        <f ca="1">IF(Step1_GenProfile!H210, itp&amp;",", "")</f>
        <v/>
      </c>
    </row>
    <row r="188" spans="1:3" ht="12.75" x14ac:dyDescent="0.2">
      <c r="A188" s="17" t="str">
        <f ca="1">IF(Step1_GenProfile!H211, Step1_GenProfile!J211&amp;",","")</f>
        <v/>
      </c>
      <c r="B188" s="17" t="str">
        <f ca="1">IF(Step1_GenProfile!H211, Step1_GenProfile!I211&amp;",","")</f>
        <v/>
      </c>
      <c r="C188" s="17" t="str">
        <f ca="1">IF(Step1_GenProfile!H211, itp&amp;",", "")</f>
        <v/>
      </c>
    </row>
    <row r="189" spans="1:3" ht="12.75" x14ac:dyDescent="0.2">
      <c r="A189" s="17" t="str">
        <f ca="1">IF(Step1_GenProfile!H212, Step1_GenProfile!J212&amp;",","")</f>
        <v/>
      </c>
      <c r="B189" s="17" t="str">
        <f ca="1">IF(Step1_GenProfile!H212, Step1_GenProfile!I212&amp;",","")</f>
        <v/>
      </c>
      <c r="C189" s="17" t="str">
        <f ca="1">IF(Step1_GenProfile!H212, itp&amp;",", "")</f>
        <v/>
      </c>
    </row>
    <row r="190" spans="1:3" ht="12.75" x14ac:dyDescent="0.2">
      <c r="A190" s="17" t="str">
        <f ca="1">IF(Step1_GenProfile!H213, Step1_GenProfile!J213&amp;",","")</f>
        <v/>
      </c>
      <c r="B190" s="17" t="str">
        <f ca="1">IF(Step1_GenProfile!H213, Step1_GenProfile!I213&amp;",","")</f>
        <v/>
      </c>
      <c r="C190" s="17" t="str">
        <f ca="1">IF(Step1_GenProfile!H213, itp&amp;",", "")</f>
        <v/>
      </c>
    </row>
    <row r="191" spans="1:3" ht="12.75" x14ac:dyDescent="0.2">
      <c r="A191" s="17" t="str">
        <f ca="1">IF(Step1_GenProfile!H214, Step1_GenProfile!J214&amp;",","")</f>
        <v/>
      </c>
      <c r="B191" s="17" t="str">
        <f ca="1">IF(Step1_GenProfile!H214, Step1_GenProfile!I214&amp;",","")</f>
        <v/>
      </c>
      <c r="C191" s="17" t="str">
        <f ca="1">IF(Step1_GenProfile!H214, itp&amp;",", "")</f>
        <v/>
      </c>
    </row>
    <row r="192" spans="1:3" ht="12.75" x14ac:dyDescent="0.2">
      <c r="A192" s="17" t="str">
        <f ca="1">IF(Step1_GenProfile!H215, Step1_GenProfile!J215&amp;",","")</f>
        <v/>
      </c>
      <c r="B192" s="17" t="str">
        <f ca="1">IF(Step1_GenProfile!H215, Step1_GenProfile!I215&amp;",","")</f>
        <v/>
      </c>
      <c r="C192" s="17" t="str">
        <f ca="1">IF(Step1_GenProfile!H215, itp&amp;",", "")</f>
        <v/>
      </c>
    </row>
    <row r="193" spans="1:3" ht="12.75" x14ac:dyDescent="0.2">
      <c r="A193" s="17" t="str">
        <f ca="1">IF(Step1_GenProfile!H216, Step1_GenProfile!J216&amp;",","")</f>
        <v/>
      </c>
      <c r="B193" s="17" t="str">
        <f ca="1">IF(Step1_GenProfile!H216, Step1_GenProfile!I216&amp;",","")</f>
        <v/>
      </c>
      <c r="C193" s="17" t="str">
        <f ca="1">IF(Step1_GenProfile!H216, itp&amp;",", "")</f>
        <v/>
      </c>
    </row>
    <row r="194" spans="1:3" ht="12.75" x14ac:dyDescent="0.2">
      <c r="A194" s="17" t="str">
        <f ca="1">IF(Step1_GenProfile!H217, Step1_GenProfile!J217&amp;",","")</f>
        <v/>
      </c>
      <c r="B194" s="17" t="str">
        <f ca="1">IF(Step1_GenProfile!H217, Step1_GenProfile!I217&amp;",","")</f>
        <v/>
      </c>
      <c r="C194" s="17" t="str">
        <f ca="1">IF(Step1_GenProfile!H217, itp&amp;",", "")</f>
        <v/>
      </c>
    </row>
    <row r="195" spans="1:3" ht="12.75" x14ac:dyDescent="0.2">
      <c r="A195" s="17" t="str">
        <f ca="1">IF(Step1_GenProfile!H218, Step1_GenProfile!J218&amp;",","")</f>
        <v/>
      </c>
      <c r="B195" s="17" t="str">
        <f ca="1">IF(Step1_GenProfile!H218, Step1_GenProfile!I218&amp;",","")</f>
        <v/>
      </c>
      <c r="C195" s="17" t="str">
        <f ca="1">IF(Step1_GenProfile!H218, itp&amp;",", "")</f>
        <v/>
      </c>
    </row>
    <row r="196" spans="1:3" ht="12.75" x14ac:dyDescent="0.2">
      <c r="A196" s="17" t="str">
        <f ca="1">IF(Step1_GenProfile!H219, Step1_GenProfile!J219&amp;",","")</f>
        <v/>
      </c>
      <c r="B196" s="17" t="str">
        <f ca="1">IF(Step1_GenProfile!H219, Step1_GenProfile!I219&amp;",","")</f>
        <v/>
      </c>
      <c r="C196" s="17" t="str">
        <f ca="1">IF(Step1_GenProfile!H219, itp&amp;",", "")</f>
        <v/>
      </c>
    </row>
    <row r="197" spans="1:3" ht="12.75" x14ac:dyDescent="0.2">
      <c r="A197" s="17" t="str">
        <f ca="1">IF(Step1_GenProfile!H220, Step1_GenProfile!J220&amp;",","")</f>
        <v/>
      </c>
      <c r="B197" s="17" t="str">
        <f ca="1">IF(Step1_GenProfile!H220, Step1_GenProfile!I220&amp;",","")</f>
        <v/>
      </c>
      <c r="C197" s="17" t="str">
        <f ca="1">IF(Step1_GenProfile!H220, itp&amp;",", "")</f>
        <v/>
      </c>
    </row>
    <row r="198" spans="1:3" ht="12.75" x14ac:dyDescent="0.2">
      <c r="A198" s="17" t="str">
        <f ca="1">IF(Step1_GenProfile!H221, Step1_GenProfile!J221&amp;",","")</f>
        <v/>
      </c>
      <c r="B198" s="17" t="str">
        <f ca="1">IF(Step1_GenProfile!H221, Step1_GenProfile!I221&amp;",","")</f>
        <v/>
      </c>
      <c r="C198" s="17" t="str">
        <f ca="1">IF(Step1_GenProfile!H221, itp&amp;",", "")</f>
        <v/>
      </c>
    </row>
    <row r="199" spans="1:3" ht="12.75" x14ac:dyDescent="0.2">
      <c r="A199" s="17" t="str">
        <f ca="1">IF(Step1_GenProfile!H222, Step1_GenProfile!J222&amp;",","")</f>
        <v/>
      </c>
      <c r="B199" s="17" t="str">
        <f ca="1">IF(Step1_GenProfile!H222, Step1_GenProfile!I222&amp;",","")</f>
        <v/>
      </c>
      <c r="C199" s="17" t="str">
        <f ca="1">IF(Step1_GenProfile!H222, itp&amp;",", "")</f>
        <v/>
      </c>
    </row>
    <row r="200" spans="1:3" ht="12.75" x14ac:dyDescent="0.2">
      <c r="A200" s="17" t="str">
        <f ca="1">IF(Step1_GenProfile!H223, Step1_GenProfile!J223&amp;",","")</f>
        <v/>
      </c>
      <c r="B200" s="17" t="str">
        <f ca="1">IF(Step1_GenProfile!H223, Step1_GenProfile!I223&amp;",","")</f>
        <v/>
      </c>
      <c r="C200" s="17" t="str">
        <f ca="1">IF(Step1_GenProfile!H223, itp&amp;",", "")</f>
        <v/>
      </c>
    </row>
    <row r="201" spans="1:3" ht="12.75" x14ac:dyDescent="0.2">
      <c r="A201" s="17" t="str">
        <f ca="1">IF(Step1_GenProfile!H224, Step1_GenProfile!J224&amp;",","")</f>
        <v/>
      </c>
      <c r="B201" s="17" t="str">
        <f ca="1">IF(Step1_GenProfile!H224, Step1_GenProfile!I224&amp;",","")</f>
        <v/>
      </c>
      <c r="C201" s="17" t="str">
        <f ca="1">IF(Step1_GenProfile!H224, itp&amp;",", "")</f>
        <v/>
      </c>
    </row>
    <row r="202" spans="1:3" ht="12.75" x14ac:dyDescent="0.2">
      <c r="A202" s="17" t="str">
        <f ca="1">IF(Step1_GenProfile!H225, Step1_GenProfile!J225&amp;",","")</f>
        <v/>
      </c>
      <c r="B202" s="17" t="str">
        <f ca="1">IF(Step1_GenProfile!H225, Step1_GenProfile!I225&amp;",","")</f>
        <v/>
      </c>
      <c r="C202" s="17" t="str">
        <f ca="1">IF(Step1_GenProfile!H225, itp&amp;",", "")</f>
        <v/>
      </c>
    </row>
    <row r="203" spans="1:3" ht="12.75" x14ac:dyDescent="0.2">
      <c r="A203" s="17" t="str">
        <f>IF(Step1_GenProfile!H426, Step1_GenProfile!J426&amp;",","")</f>
        <v/>
      </c>
      <c r="B203" s="17" t="str">
        <f>IF(Step1_GenProfile!H426, Step1_GenProfile!I426&amp;",","")</f>
        <v/>
      </c>
      <c r="C203" s="17" t="str">
        <f>IF(Step1_GenProfile!H426, itp&amp;",", "")</f>
        <v/>
      </c>
    </row>
    <row r="204" spans="1:3" ht="12.75" x14ac:dyDescent="0.2">
      <c r="A204" s="17" t="str">
        <f>IF(Step1_GenProfile!H427, Step1_GenProfile!J427&amp;",","")</f>
        <v/>
      </c>
      <c r="B204" s="17" t="str">
        <f>IF(Step1_GenProfile!H427, Step1_GenProfile!I427&amp;",","")</f>
        <v/>
      </c>
      <c r="C204" s="17" t="str">
        <f>IF(Step1_GenProfile!H427, itp&amp;",", "")</f>
        <v/>
      </c>
    </row>
    <row r="205" spans="1:3" ht="12.75" x14ac:dyDescent="0.2">
      <c r="A205" s="17" t="str">
        <f>IF(Step1_GenProfile!H428, Step1_GenProfile!J428&amp;",","")</f>
        <v/>
      </c>
      <c r="B205" s="17" t="str">
        <f>IF(Step1_GenProfile!H428, Step1_GenProfile!I428&amp;",","")</f>
        <v/>
      </c>
      <c r="C205" s="17" t="str">
        <f>IF(Step1_GenProfile!H428, itp&amp;",", "")</f>
        <v/>
      </c>
    </row>
    <row r="206" spans="1:3" ht="12.75" x14ac:dyDescent="0.2">
      <c r="A206" s="17" t="str">
        <f>IF(Step1_GenProfile!H429, Step1_GenProfile!J429&amp;",","")</f>
        <v/>
      </c>
      <c r="B206" s="17" t="str">
        <f>IF(Step1_GenProfile!H429, Step1_GenProfile!I429&amp;",","")</f>
        <v/>
      </c>
      <c r="C206" s="17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1"/>
  <sheetViews>
    <sheetView workbookViewId="0">
      <selection sqref="A1:C1"/>
    </sheetView>
  </sheetViews>
  <sheetFormatPr defaultColWidth="17.28515625" defaultRowHeight="15" customHeight="1" x14ac:dyDescent="0.2"/>
  <cols>
    <col min="1" max="1" width="32.42578125" customWidth="1"/>
    <col min="3" max="3" width="39.5703125" customWidth="1"/>
  </cols>
  <sheetData>
    <row r="1" spans="1:3" ht="15" customHeight="1" x14ac:dyDescent="0.2">
      <c r="A1" s="26" t="s">
        <v>29</v>
      </c>
      <c r="B1" s="25"/>
      <c r="C1" s="25"/>
    </row>
    <row r="2" spans="1:3" ht="15" customHeight="1" x14ac:dyDescent="0.2">
      <c r="A2" s="26" t="s">
        <v>30</v>
      </c>
      <c r="B2" s="25"/>
      <c r="C2" s="25"/>
    </row>
    <row r="3" spans="1:3" ht="15" customHeight="1" x14ac:dyDescent="0.2">
      <c r="A3" s="27" t="s">
        <v>31</v>
      </c>
      <c r="B3" s="25"/>
      <c r="C3" s="25"/>
    </row>
    <row r="4" spans="1:3" ht="15" customHeight="1" x14ac:dyDescent="0.2">
      <c r="A4" s="18" t="s">
        <v>32</v>
      </c>
      <c r="B4" s="19" t="s">
        <v>33</v>
      </c>
      <c r="C4" s="19" t="s">
        <v>28</v>
      </c>
    </row>
    <row r="5" spans="1:3" ht="15" customHeight="1" x14ac:dyDescent="0.2">
      <c r="A5" s="20" t="str">
        <f ca="1">"const int kMotionProfileSz =" &amp; COUNT(B7:B1202) &amp; ";"</f>
        <v>const int kMotionProfileSz =155;</v>
      </c>
      <c r="B5" s="20"/>
      <c r="C5" s="21"/>
    </row>
    <row r="6" spans="1:3" ht="15" customHeight="1" x14ac:dyDescent="0.2">
      <c r="A6" s="20"/>
      <c r="B6" s="21"/>
      <c r="C6" s="21"/>
    </row>
    <row r="7" spans="1:3" ht="15" customHeight="1" x14ac:dyDescent="0.2">
      <c r="A7" s="20" t="s">
        <v>34</v>
      </c>
      <c r="B7" s="21"/>
      <c r="C7" s="21"/>
    </row>
    <row r="8" spans="1:3" ht="15" customHeight="1" x14ac:dyDescent="0.2">
      <c r="A8" s="21" t="str">
        <f>IF(Step1_GenProfile!H26, "{"&amp;Step1_GenProfile!J26&amp;",","")</f>
        <v>{0,</v>
      </c>
      <c r="B8" s="22">
        <f>IF(Step1_GenProfile!H26, Step1_GenProfile!I26*60,"")</f>
        <v>0</v>
      </c>
      <c r="C8" s="21" t="str">
        <f>IF(Step1_GenProfile!H26, ","&amp;itp&amp; IF(Step1_GenProfile!M26,"}};","},"), "")</f>
        <v>,20},</v>
      </c>
    </row>
    <row r="9" spans="1:3" ht="15" customHeight="1" x14ac:dyDescent="0.2">
      <c r="A9" s="21" t="str">
        <f ca="1">IF(Step1_GenProfile!H27, "{"&amp;Step1_GenProfile!J27&amp;",","")</f>
        <v>{0.000363636363636364,</v>
      </c>
      <c r="B9" s="22">
        <f ca="1">IF(Step1_GenProfile!H27, Step1_GenProfile!I27*60,"")</f>
        <v>2.1818181818181821</v>
      </c>
      <c r="C9" s="21" t="str">
        <f>IF(Step1_GenProfile!H27, ","&amp;itp&amp; IF(Step1_GenProfile!M27,"}};","},"), "")</f>
        <v>,20},</v>
      </c>
    </row>
    <row r="10" spans="1:3" ht="15" customHeight="1" x14ac:dyDescent="0.2">
      <c r="A10" s="21" t="str">
        <f ca="1">IF(Step1_GenProfile!H28, "{"&amp;Step1_GenProfile!J28&amp;",","")</f>
        <v>{0.00163636363636364,</v>
      </c>
      <c r="B10" s="22">
        <f ca="1">IF(Step1_GenProfile!H28, Step1_GenProfile!I28*60,"")</f>
        <v>5.454545454545455</v>
      </c>
      <c r="C10" s="21" t="str">
        <f>IF(Step1_GenProfile!H28, ","&amp;itp&amp; IF(Step1_GenProfile!M28,"}};","},"), "")</f>
        <v>,20},</v>
      </c>
    </row>
    <row r="11" spans="1:3" ht="15" customHeight="1" x14ac:dyDescent="0.2">
      <c r="A11" s="21" t="str">
        <f ca="1">IF(Step1_GenProfile!H29, "{"&amp;Step1_GenProfile!J29&amp;",","")</f>
        <v>{0.00418181818181818,</v>
      </c>
      <c r="B11" s="22">
        <f ca="1">IF(Step1_GenProfile!H29, Step1_GenProfile!I29*60,"")</f>
        <v>9.8181818181818201</v>
      </c>
      <c r="C11" s="21" t="str">
        <f>IF(Step1_GenProfile!H29, ","&amp;itp&amp; IF(Step1_GenProfile!M29,"}};","},"), "")</f>
        <v>,20},</v>
      </c>
    </row>
    <row r="12" spans="1:3" ht="15" customHeight="1" x14ac:dyDescent="0.2">
      <c r="A12" s="21" t="str">
        <f ca="1">IF(Step1_GenProfile!H30, "{"&amp;Step1_GenProfile!J30&amp;",","")</f>
        <v>{0.00836363636363636,</v>
      </c>
      <c r="B12" s="22">
        <f ca="1">IF(Step1_GenProfile!H30, Step1_GenProfile!I30*60,"")</f>
        <v>15.272727272727272</v>
      </c>
      <c r="C12" s="21" t="str">
        <f>IF(Step1_GenProfile!H30, ","&amp;itp&amp; IF(Step1_GenProfile!M30,"}};","},"), "")</f>
        <v>,20},</v>
      </c>
    </row>
    <row r="13" spans="1:3" ht="15" customHeight="1" x14ac:dyDescent="0.2">
      <c r="A13" s="21" t="str">
        <f ca="1">IF(Step1_GenProfile!H31, "{"&amp;Step1_GenProfile!J31&amp;",","")</f>
        <v>{0.0145454545454545,</v>
      </c>
      <c r="B13" s="22">
        <f ca="1">IF(Step1_GenProfile!H31, Step1_GenProfile!I31*60,"")</f>
        <v>21.81818181818182</v>
      </c>
      <c r="C13" s="21" t="str">
        <f>IF(Step1_GenProfile!H31, ","&amp;itp&amp; IF(Step1_GenProfile!M31,"}};","},"), "")</f>
        <v>,20},</v>
      </c>
    </row>
    <row r="14" spans="1:3" ht="15" customHeight="1" x14ac:dyDescent="0.2">
      <c r="A14" s="21" t="str">
        <f ca="1">IF(Step1_GenProfile!H32, "{"&amp;Step1_GenProfile!J32&amp;",","")</f>
        <v>{0.0230909090909091,</v>
      </c>
      <c r="B14" s="22">
        <f ca="1">IF(Step1_GenProfile!H32, Step1_GenProfile!I32*60,"")</f>
        <v>29.454545454545457</v>
      </c>
      <c r="C14" s="21" t="str">
        <f>IF(Step1_GenProfile!H32, ","&amp;itp&amp; IF(Step1_GenProfile!M32,"}};","},"), "")</f>
        <v>,20},</v>
      </c>
    </row>
    <row r="15" spans="1:3" ht="15" customHeight="1" x14ac:dyDescent="0.2">
      <c r="A15" s="21" t="str">
        <f ca="1">IF(Step1_GenProfile!H33, "{"&amp;Step1_GenProfile!J33&amp;",","")</f>
        <v>{0.0343636363636364,</v>
      </c>
      <c r="B15" s="22">
        <f ca="1">IF(Step1_GenProfile!H33, Step1_GenProfile!I33*60,"")</f>
        <v>38.18181818181818</v>
      </c>
      <c r="C15" s="21" t="str">
        <f>IF(Step1_GenProfile!H33, ","&amp;itp&amp; IF(Step1_GenProfile!M33,"}};","},"), "")</f>
        <v>,20},</v>
      </c>
    </row>
    <row r="16" spans="1:3" ht="15" customHeight="1" x14ac:dyDescent="0.2">
      <c r="A16" s="21" t="str">
        <f ca="1">IF(Step1_GenProfile!H34, "{"&amp;Step1_GenProfile!J34&amp;",","")</f>
        <v>{0.0487272727272727,</v>
      </c>
      <c r="B16" s="22">
        <f ca="1">IF(Step1_GenProfile!H34, Step1_GenProfile!I34*60,"")</f>
        <v>47.999999999999993</v>
      </c>
      <c r="C16" s="21" t="str">
        <f>IF(Step1_GenProfile!H34, ","&amp;itp&amp; IF(Step1_GenProfile!M34,"}};","},"), "")</f>
        <v>,20},</v>
      </c>
    </row>
    <row r="17" spans="1:3" ht="15" customHeight="1" x14ac:dyDescent="0.2">
      <c r="A17" s="21" t="str">
        <f ca="1">IF(Step1_GenProfile!H35, "{"&amp;Step1_GenProfile!J35&amp;",","")</f>
        <v>{0.0665454545454545,</v>
      </c>
      <c r="B17" s="22">
        <f ca="1">IF(Step1_GenProfile!H35, Step1_GenProfile!I35*60,"")</f>
        <v>58.909090909090914</v>
      </c>
      <c r="C17" s="21" t="str">
        <f>IF(Step1_GenProfile!H35, ","&amp;itp&amp; IF(Step1_GenProfile!M35,"}};","},"), "")</f>
        <v>,20},</v>
      </c>
    </row>
    <row r="18" spans="1:3" ht="15" customHeight="1" x14ac:dyDescent="0.2">
      <c r="A18" s="21" t="str">
        <f ca="1">IF(Step1_GenProfile!H36, "{"&amp;Step1_GenProfile!J36&amp;",","")</f>
        <v>{0.0881818181818182,</v>
      </c>
      <c r="B18" s="22">
        <f ca="1">IF(Step1_GenProfile!H36, Step1_GenProfile!I36*60,"")</f>
        <v>70.909090909090907</v>
      </c>
      <c r="C18" s="21" t="str">
        <f>IF(Step1_GenProfile!H36, ","&amp;itp&amp; IF(Step1_GenProfile!M36,"}};","},"), "")</f>
        <v>,20},</v>
      </c>
    </row>
    <row r="19" spans="1:3" ht="15" customHeight="1" x14ac:dyDescent="0.2">
      <c r="A19" s="21" t="str">
        <f ca="1">IF(Step1_GenProfile!H37, "{"&amp;Step1_GenProfile!J37&amp;",","")</f>
        <v>{0.113818181818182,</v>
      </c>
      <c r="B19" s="22">
        <f ca="1">IF(Step1_GenProfile!H37, Step1_GenProfile!I37*60,"")</f>
        <v>82.909090909090907</v>
      </c>
      <c r="C19" s="21" t="str">
        <f>IF(Step1_GenProfile!H37, ","&amp;itp&amp; IF(Step1_GenProfile!M37,"}};","},"), "")</f>
        <v>,20},</v>
      </c>
    </row>
    <row r="20" spans="1:3" ht="15" customHeight="1" x14ac:dyDescent="0.2">
      <c r="A20" s="21" t="str">
        <f ca="1">IF(Step1_GenProfile!H38, "{"&amp;Step1_GenProfile!J38&amp;",","")</f>
        <v>{0.143454545454545,</v>
      </c>
      <c r="B20" s="22">
        <f ca="1">IF(Step1_GenProfile!H38, Step1_GenProfile!I38*60,"")</f>
        <v>94.909090909090907</v>
      </c>
      <c r="C20" s="21" t="str">
        <f>IF(Step1_GenProfile!H38, ","&amp;itp&amp; IF(Step1_GenProfile!M38,"}};","},"), "")</f>
        <v>,20},</v>
      </c>
    </row>
    <row r="21" spans="1:3" ht="15" customHeight="1" x14ac:dyDescent="0.2">
      <c r="A21" s="21" t="str">
        <f ca="1">IF(Step1_GenProfile!H39, "{"&amp;Step1_GenProfile!J39&amp;",","")</f>
        <v>{0.177090909090909,</v>
      </c>
      <c r="B21" s="22">
        <f ca="1">IF(Step1_GenProfile!H39, Step1_GenProfile!I39*60,"")</f>
        <v>106.90909090909092</v>
      </c>
      <c r="C21" s="21" t="str">
        <f>IF(Step1_GenProfile!H39, ","&amp;itp&amp; IF(Step1_GenProfile!M39,"}};","},"), "")</f>
        <v>,20},</v>
      </c>
    </row>
    <row r="22" spans="1:3" ht="15" customHeight="1" x14ac:dyDescent="0.2">
      <c r="A22" s="21" t="str">
        <f ca="1">IF(Step1_GenProfile!H40, "{"&amp;Step1_GenProfile!J40&amp;",","")</f>
        <v>{0.214727272727273,</v>
      </c>
      <c r="B22" s="22">
        <f ca="1">IF(Step1_GenProfile!H40, Step1_GenProfile!I40*60,"")</f>
        <v>118.90909090909092</v>
      </c>
      <c r="C22" s="21" t="str">
        <f>IF(Step1_GenProfile!H40, ","&amp;itp&amp; IF(Step1_GenProfile!M40,"}};","},"), "")</f>
        <v>,20},</v>
      </c>
    </row>
    <row r="23" spans="1:3" ht="15" customHeight="1" x14ac:dyDescent="0.2">
      <c r="A23" s="21" t="str">
        <f ca="1">IF(Step1_GenProfile!H41, "{"&amp;Step1_GenProfile!J41&amp;",","")</f>
        <v>{0.256363636363636,</v>
      </c>
      <c r="B23" s="22">
        <f ca="1">IF(Step1_GenProfile!H41, Step1_GenProfile!I41*60,"")</f>
        <v>130.90909090909091</v>
      </c>
      <c r="C23" s="21" t="str">
        <f>IF(Step1_GenProfile!H41, ","&amp;itp&amp; IF(Step1_GenProfile!M41,"}};","},"), "")</f>
        <v>,20},</v>
      </c>
    </row>
    <row r="24" spans="1:3" ht="15" customHeight="1" x14ac:dyDescent="0.2">
      <c r="A24" s="21" t="str">
        <f ca="1">IF(Step1_GenProfile!H42, "{"&amp;Step1_GenProfile!J42&amp;",","")</f>
        <v>{0.302,</v>
      </c>
      <c r="B24" s="22">
        <f ca="1">IF(Step1_GenProfile!H42, Step1_GenProfile!I42*60,"")</f>
        <v>142.90909090909091</v>
      </c>
      <c r="C24" s="21" t="str">
        <f>IF(Step1_GenProfile!H42, ","&amp;itp&amp; IF(Step1_GenProfile!M42,"}};","},"), "")</f>
        <v>,20},</v>
      </c>
    </row>
    <row r="25" spans="1:3" ht="15" customHeight="1" x14ac:dyDescent="0.2">
      <c r="A25" s="21" t="str">
        <f ca="1">IF(Step1_GenProfile!H43, "{"&amp;Step1_GenProfile!J43&amp;",","")</f>
        <v>{0.351636363636364,</v>
      </c>
      <c r="B25" s="22">
        <f ca="1">IF(Step1_GenProfile!H43, Step1_GenProfile!I43*60,"")</f>
        <v>154.90909090909093</v>
      </c>
      <c r="C25" s="21" t="str">
        <f>IF(Step1_GenProfile!H43, ","&amp;itp&amp; IF(Step1_GenProfile!M43,"}};","},"), "")</f>
        <v>,20},</v>
      </c>
    </row>
    <row r="26" spans="1:3" ht="15" customHeight="1" x14ac:dyDescent="0.2">
      <c r="A26" s="21" t="str">
        <f ca="1">IF(Step1_GenProfile!H44, "{"&amp;Step1_GenProfile!J44&amp;",","")</f>
        <v>{0.405272727272727,</v>
      </c>
      <c r="B26" s="22">
        <f ca="1">IF(Step1_GenProfile!H44, Step1_GenProfile!I44*60,"")</f>
        <v>166.90909090909093</v>
      </c>
      <c r="C26" s="21" t="str">
        <f>IF(Step1_GenProfile!H44, ","&amp;itp&amp; IF(Step1_GenProfile!M44,"}};","},"), "")</f>
        <v>,20},</v>
      </c>
    </row>
    <row r="27" spans="1:3" ht="15" customHeight="1" x14ac:dyDescent="0.2">
      <c r="A27" s="21" t="str">
        <f ca="1">IF(Step1_GenProfile!H45, "{"&amp;Step1_GenProfile!J45&amp;",","")</f>
        <v>{0.462909090909091,</v>
      </c>
      <c r="B27" s="22">
        <f ca="1">IF(Step1_GenProfile!H45, Step1_GenProfile!I45*60,"")</f>
        <v>178.90909090909093</v>
      </c>
      <c r="C27" s="21" t="str">
        <f>IF(Step1_GenProfile!H45, ","&amp;itp&amp; IF(Step1_GenProfile!M45,"}};","},"), "")</f>
        <v>,20},</v>
      </c>
    </row>
    <row r="28" spans="1:3" ht="15" customHeight="1" x14ac:dyDescent="0.2">
      <c r="A28" s="21" t="str">
        <f ca="1">IF(Step1_GenProfile!H46, "{"&amp;Step1_GenProfile!J46&amp;",","")</f>
        <v>{0.524545454545455,</v>
      </c>
      <c r="B28" s="22">
        <f ca="1">IF(Step1_GenProfile!H46, Step1_GenProfile!I46*60,"")</f>
        <v>190.90909090909091</v>
      </c>
      <c r="C28" s="21" t="str">
        <f>IF(Step1_GenProfile!H46, ","&amp;itp&amp; IF(Step1_GenProfile!M46,"}};","},"), "")</f>
        <v>,20},</v>
      </c>
    </row>
    <row r="29" spans="1:3" ht="15" customHeight="1" x14ac:dyDescent="0.2">
      <c r="A29" s="21" t="str">
        <f ca="1">IF(Step1_GenProfile!H47, "{"&amp;Step1_GenProfile!J47&amp;",","")</f>
        <v>{0.589818181818182,</v>
      </c>
      <c r="B29" s="22">
        <f ca="1">IF(Step1_GenProfile!H47, Step1_GenProfile!I47*60,"")</f>
        <v>200.72727272727275</v>
      </c>
      <c r="C29" s="21" t="str">
        <f>IF(Step1_GenProfile!H47, ","&amp;itp&amp; IF(Step1_GenProfile!M47,"}};","},"), "")</f>
        <v>,20},</v>
      </c>
    </row>
    <row r="30" spans="1:3" ht="15" customHeight="1" x14ac:dyDescent="0.2">
      <c r="A30" s="21" t="str">
        <f ca="1">IF(Step1_GenProfile!H48, "{"&amp;Step1_GenProfile!J48&amp;",","")</f>
        <v>{0.658181818181818,</v>
      </c>
      <c r="B30" s="22">
        <f ca="1">IF(Step1_GenProfile!H48, Step1_GenProfile!I48*60,"")</f>
        <v>209.4545454545455</v>
      </c>
      <c r="C30" s="21" t="str">
        <f>IF(Step1_GenProfile!H48, ","&amp;itp&amp; IF(Step1_GenProfile!M48,"}};","},"), "")</f>
        <v>,20},</v>
      </c>
    </row>
    <row r="31" spans="1:3" ht="15" customHeight="1" x14ac:dyDescent="0.2">
      <c r="A31" s="21" t="str">
        <f ca="1">IF(Step1_GenProfile!H49, "{"&amp;Step1_GenProfile!J49&amp;",","")</f>
        <v>{0.729272727272727,</v>
      </c>
      <c r="B31" s="22">
        <f ca="1">IF(Step1_GenProfile!H49, Step1_GenProfile!I49*60,"")</f>
        <v>217.09090909090912</v>
      </c>
      <c r="C31" s="21" t="str">
        <f>IF(Step1_GenProfile!H49, ","&amp;itp&amp; IF(Step1_GenProfile!M49,"}};","},"), "")</f>
        <v>,20},</v>
      </c>
    </row>
    <row r="32" spans="1:3" ht="15" customHeight="1" x14ac:dyDescent="0.2">
      <c r="A32" s="21" t="str">
        <f ca="1">IF(Step1_GenProfile!H50, "{"&amp;Step1_GenProfile!J50&amp;",","")</f>
        <v>{0.802727272727273,</v>
      </c>
      <c r="B32" s="22">
        <f ca="1">IF(Step1_GenProfile!H50, Step1_GenProfile!I50*60,"")</f>
        <v>223.63636363636363</v>
      </c>
      <c r="C32" s="21" t="str">
        <f>IF(Step1_GenProfile!H50, ","&amp;itp&amp; IF(Step1_GenProfile!M50,"}};","},"), "")</f>
        <v>,20},</v>
      </c>
    </row>
    <row r="33" spans="1:3" ht="15" customHeight="1" x14ac:dyDescent="0.2">
      <c r="A33" s="21" t="str">
        <f ca="1">IF(Step1_GenProfile!H51, "{"&amp;Step1_GenProfile!J51&amp;",","")</f>
        <v>{0.878181818181818,</v>
      </c>
      <c r="B33" s="22">
        <f ca="1">IF(Step1_GenProfile!H51, Step1_GenProfile!I51*60,"")</f>
        <v>229.09090909090909</v>
      </c>
      <c r="C33" s="21" t="str">
        <f>IF(Step1_GenProfile!H51, ","&amp;itp&amp; IF(Step1_GenProfile!M51,"}};","},"), "")</f>
        <v>,20},</v>
      </c>
    </row>
    <row r="34" spans="1:3" ht="15" customHeight="1" x14ac:dyDescent="0.2">
      <c r="A34" s="21" t="str">
        <f ca="1">IF(Step1_GenProfile!H52, "{"&amp;Step1_GenProfile!J52&amp;",","")</f>
        <v>{0.955272727272727,</v>
      </c>
      <c r="B34" s="22">
        <f ca="1">IF(Step1_GenProfile!H52, Step1_GenProfile!I52*60,"")</f>
        <v>233.45454545454547</v>
      </c>
      <c r="C34" s="21" t="str">
        <f>IF(Step1_GenProfile!H52, ","&amp;itp&amp; IF(Step1_GenProfile!M52,"}};","},"), "")</f>
        <v>,20},</v>
      </c>
    </row>
    <row r="35" spans="1:3" ht="15" customHeight="1" x14ac:dyDescent="0.2">
      <c r="A35" s="21" t="str">
        <f ca="1">IF(Step1_GenProfile!H53, "{"&amp;Step1_GenProfile!J53&amp;",","")</f>
        <v>{1.03363636363636,</v>
      </c>
      <c r="B35" s="22">
        <f ca="1">IF(Step1_GenProfile!H53, Step1_GenProfile!I53*60,"")</f>
        <v>236.72727272727275</v>
      </c>
      <c r="C35" s="21" t="str">
        <f>IF(Step1_GenProfile!H53, ","&amp;itp&amp; IF(Step1_GenProfile!M53,"}};","},"), "")</f>
        <v>,20},</v>
      </c>
    </row>
    <row r="36" spans="1:3" ht="15" customHeight="1" x14ac:dyDescent="0.2">
      <c r="A36" s="21" t="str">
        <f ca="1">IF(Step1_GenProfile!H54, "{"&amp;Step1_GenProfile!J54&amp;",","")</f>
        <v>{1.11290909090909,</v>
      </c>
      <c r="B36" s="22">
        <f ca="1">IF(Step1_GenProfile!H54, Step1_GenProfile!I54*60,"")</f>
        <v>238.90909090909088</v>
      </c>
      <c r="C36" s="21" t="str">
        <f>IF(Step1_GenProfile!H54, ","&amp;itp&amp; IF(Step1_GenProfile!M54,"}};","},"), "")</f>
        <v>,20},</v>
      </c>
    </row>
    <row r="37" spans="1:3" ht="15" customHeight="1" x14ac:dyDescent="0.2">
      <c r="A37" s="21" t="str">
        <f ca="1">IF(Step1_GenProfile!H55, "{"&amp;Step1_GenProfile!J55&amp;",","")</f>
        <v>{1.19272727272727,</v>
      </c>
      <c r="B37" s="22">
        <f ca="1">IF(Step1_GenProfile!H55, Step1_GenProfile!I55*60,"")</f>
        <v>240</v>
      </c>
      <c r="C37" s="21" t="str">
        <f>IF(Step1_GenProfile!H55, ","&amp;itp&amp; IF(Step1_GenProfile!M55,"}};","},"), "")</f>
        <v>,20},</v>
      </c>
    </row>
    <row r="38" spans="1:3" ht="15" customHeight="1" x14ac:dyDescent="0.2">
      <c r="A38" s="21" t="str">
        <f ca="1">IF(Step1_GenProfile!H56, "{"&amp;Step1_GenProfile!J56&amp;",","")</f>
        <v>{1.27272727272727,</v>
      </c>
      <c r="B38" s="22">
        <f ca="1">IF(Step1_GenProfile!H56, Step1_GenProfile!I56*60,"")</f>
        <v>240</v>
      </c>
      <c r="C38" s="21" t="str">
        <f>IF(Step1_GenProfile!H56, ","&amp;itp&amp; IF(Step1_GenProfile!M56,"}};","},"), "")</f>
        <v>,20},</v>
      </c>
    </row>
    <row r="39" spans="1:3" ht="15" customHeight="1" x14ac:dyDescent="0.2">
      <c r="A39" s="21" t="str">
        <f ca="1">IF(Step1_GenProfile!H57, "{"&amp;Step1_GenProfile!J57&amp;",","")</f>
        <v>{1.35272727272727,</v>
      </c>
      <c r="B39" s="22">
        <f ca="1">IF(Step1_GenProfile!H57, Step1_GenProfile!I57*60,"")</f>
        <v>240</v>
      </c>
      <c r="C39" s="21" t="str">
        <f>IF(Step1_GenProfile!H57, ","&amp;itp&amp; IF(Step1_GenProfile!M57,"}};","},"), "")</f>
        <v>,20},</v>
      </c>
    </row>
    <row r="40" spans="1:3" ht="15" customHeight="1" x14ac:dyDescent="0.2">
      <c r="A40" s="21" t="str">
        <f ca="1">IF(Step1_GenProfile!H58, "{"&amp;Step1_GenProfile!J58&amp;",","")</f>
        <v>{1.43272727272727,</v>
      </c>
      <c r="B40" s="22">
        <f ca="1">IF(Step1_GenProfile!H58, Step1_GenProfile!I58*60,"")</f>
        <v>240</v>
      </c>
      <c r="C40" s="21" t="str">
        <f>IF(Step1_GenProfile!H58, ","&amp;itp&amp; IF(Step1_GenProfile!M58,"}};","},"), "")</f>
        <v>,20},</v>
      </c>
    </row>
    <row r="41" spans="1:3" ht="15" customHeight="1" x14ac:dyDescent="0.2">
      <c r="A41" s="21" t="str">
        <f ca="1">IF(Step1_GenProfile!H59, "{"&amp;Step1_GenProfile!J59&amp;",","")</f>
        <v>{1.51272727272727,</v>
      </c>
      <c r="B41" s="22">
        <f ca="1">IF(Step1_GenProfile!H59, Step1_GenProfile!I59*60,"")</f>
        <v>240</v>
      </c>
      <c r="C41" s="21" t="str">
        <f>IF(Step1_GenProfile!H59, ","&amp;itp&amp; IF(Step1_GenProfile!M59,"}};","},"), "")</f>
        <v>,20},</v>
      </c>
    </row>
    <row r="42" spans="1:3" ht="15" customHeight="1" x14ac:dyDescent="0.2">
      <c r="A42" s="21" t="str">
        <f ca="1">IF(Step1_GenProfile!H60, "{"&amp;Step1_GenProfile!J60&amp;",","")</f>
        <v>{1.59272727272727,</v>
      </c>
      <c r="B42" s="22">
        <f ca="1">IF(Step1_GenProfile!H60, Step1_GenProfile!I60*60,"")</f>
        <v>240</v>
      </c>
      <c r="C42" s="21" t="str">
        <f>IF(Step1_GenProfile!H60, ","&amp;itp&amp; IF(Step1_GenProfile!M60,"}};","},"), "")</f>
        <v>,20},</v>
      </c>
    </row>
    <row r="43" spans="1:3" ht="12.75" x14ac:dyDescent="0.2">
      <c r="A43" s="21" t="str">
        <f ca="1">IF(Step1_GenProfile!H61, "{"&amp;Step1_GenProfile!J61&amp;",","")</f>
        <v>{1.67272727272727,</v>
      </c>
      <c r="B43" s="22">
        <f ca="1">IF(Step1_GenProfile!H61, Step1_GenProfile!I61*60,"")</f>
        <v>240</v>
      </c>
      <c r="C43" s="21" t="str">
        <f>IF(Step1_GenProfile!H61, ","&amp;itp&amp; IF(Step1_GenProfile!M61,"}};","},"), "")</f>
        <v>,20},</v>
      </c>
    </row>
    <row r="44" spans="1:3" ht="12.75" x14ac:dyDescent="0.2">
      <c r="A44" s="21" t="str">
        <f ca="1">IF(Step1_GenProfile!H62, "{"&amp;Step1_GenProfile!J62&amp;",","")</f>
        <v>{1.75272727272727,</v>
      </c>
      <c r="B44" s="22">
        <f ca="1">IF(Step1_GenProfile!H62, Step1_GenProfile!I62*60,"")</f>
        <v>240</v>
      </c>
      <c r="C44" s="21" t="str">
        <f>IF(Step1_GenProfile!H62, ","&amp;itp&amp; IF(Step1_GenProfile!M62,"}};","},"), "")</f>
        <v>,20},</v>
      </c>
    </row>
    <row r="45" spans="1:3" ht="12.75" x14ac:dyDescent="0.2">
      <c r="A45" s="21" t="str">
        <f ca="1">IF(Step1_GenProfile!H63, "{"&amp;Step1_GenProfile!J63&amp;",","")</f>
        <v>{1.83272727272727,</v>
      </c>
      <c r="B45" s="22">
        <f ca="1">IF(Step1_GenProfile!H63, Step1_GenProfile!I63*60,"")</f>
        <v>240</v>
      </c>
      <c r="C45" s="21" t="str">
        <f>IF(Step1_GenProfile!H63, ","&amp;itp&amp; IF(Step1_GenProfile!M63,"}};","},"), "")</f>
        <v>,20},</v>
      </c>
    </row>
    <row r="46" spans="1:3" ht="12.75" x14ac:dyDescent="0.2">
      <c r="A46" s="21" t="str">
        <f ca="1">IF(Step1_GenProfile!H64, "{"&amp;Step1_GenProfile!J64&amp;",","")</f>
        <v>{1.91272727272727,</v>
      </c>
      <c r="B46" s="22">
        <f ca="1">IF(Step1_GenProfile!H64, Step1_GenProfile!I64*60,"")</f>
        <v>240</v>
      </c>
      <c r="C46" s="21" t="str">
        <f>IF(Step1_GenProfile!H64, ","&amp;itp&amp; IF(Step1_GenProfile!M64,"}};","},"), "")</f>
        <v>,20},</v>
      </c>
    </row>
    <row r="47" spans="1:3" ht="12.75" x14ac:dyDescent="0.2">
      <c r="A47" s="21" t="str">
        <f ca="1">IF(Step1_GenProfile!H65, "{"&amp;Step1_GenProfile!J65&amp;",","")</f>
        <v>{1.99272727272727,</v>
      </c>
      <c r="B47" s="22">
        <f ca="1">IF(Step1_GenProfile!H65, Step1_GenProfile!I65*60,"")</f>
        <v>240</v>
      </c>
      <c r="C47" s="21" t="str">
        <f>IF(Step1_GenProfile!H65, ","&amp;itp&amp; IF(Step1_GenProfile!M65,"}};","},"), "")</f>
        <v>,20},</v>
      </c>
    </row>
    <row r="48" spans="1:3" ht="12.75" x14ac:dyDescent="0.2">
      <c r="A48" s="21" t="str">
        <f ca="1">IF(Step1_GenProfile!H66, "{"&amp;Step1_GenProfile!J66&amp;",","")</f>
        <v>{2.07272727272727,</v>
      </c>
      <c r="B48" s="22">
        <f ca="1">IF(Step1_GenProfile!H66, Step1_GenProfile!I66*60,"")</f>
        <v>240</v>
      </c>
      <c r="C48" s="21" t="str">
        <f>IF(Step1_GenProfile!H66, ","&amp;itp&amp; IF(Step1_GenProfile!M66,"}};","},"), "")</f>
        <v>,20},</v>
      </c>
    </row>
    <row r="49" spans="1:3" ht="12.75" x14ac:dyDescent="0.2">
      <c r="A49" s="21" t="str">
        <f ca="1">IF(Step1_GenProfile!H67, "{"&amp;Step1_GenProfile!J67&amp;",","")</f>
        <v>{2.15272727272727,</v>
      </c>
      <c r="B49" s="22">
        <f ca="1">IF(Step1_GenProfile!H67, Step1_GenProfile!I67*60,"")</f>
        <v>240</v>
      </c>
      <c r="C49" s="21" t="str">
        <f>IF(Step1_GenProfile!H67, ","&amp;itp&amp; IF(Step1_GenProfile!M67,"}};","},"), "")</f>
        <v>,20},</v>
      </c>
    </row>
    <row r="50" spans="1:3" ht="12.75" x14ac:dyDescent="0.2">
      <c r="A50" s="21" t="str">
        <f ca="1">IF(Step1_GenProfile!H68, "{"&amp;Step1_GenProfile!J68&amp;",","")</f>
        <v>{2.23272727272727,</v>
      </c>
      <c r="B50" s="22">
        <f ca="1">IF(Step1_GenProfile!H68, Step1_GenProfile!I68*60,"")</f>
        <v>240</v>
      </c>
      <c r="C50" s="21" t="str">
        <f>IF(Step1_GenProfile!H68, ","&amp;itp&amp; IF(Step1_GenProfile!M68,"}};","},"), "")</f>
        <v>,20},</v>
      </c>
    </row>
    <row r="51" spans="1:3" ht="12.75" x14ac:dyDescent="0.2">
      <c r="A51" s="21" t="str">
        <f ca="1">IF(Step1_GenProfile!H69, "{"&amp;Step1_GenProfile!J69&amp;",","")</f>
        <v>{2.31272727272727,</v>
      </c>
      <c r="B51" s="22">
        <f ca="1">IF(Step1_GenProfile!H69, Step1_GenProfile!I69*60,"")</f>
        <v>240</v>
      </c>
      <c r="C51" s="21" t="str">
        <f>IF(Step1_GenProfile!H69, ","&amp;itp&amp; IF(Step1_GenProfile!M69,"}};","},"), "")</f>
        <v>,20},</v>
      </c>
    </row>
    <row r="52" spans="1:3" ht="12.75" x14ac:dyDescent="0.2">
      <c r="A52" s="21" t="str">
        <f ca="1">IF(Step1_GenProfile!H70, "{"&amp;Step1_GenProfile!J70&amp;",","")</f>
        <v>{2.39272727272727,</v>
      </c>
      <c r="B52" s="22">
        <f ca="1">IF(Step1_GenProfile!H70, Step1_GenProfile!I70*60,"")</f>
        <v>240</v>
      </c>
      <c r="C52" s="21" t="str">
        <f>IF(Step1_GenProfile!H70, ","&amp;itp&amp; IF(Step1_GenProfile!M70,"}};","},"), "")</f>
        <v>,20},</v>
      </c>
    </row>
    <row r="53" spans="1:3" ht="12.75" x14ac:dyDescent="0.2">
      <c r="A53" s="21" t="str">
        <f ca="1">IF(Step1_GenProfile!H71, "{"&amp;Step1_GenProfile!J71&amp;",","")</f>
        <v>{2.47272727272727,</v>
      </c>
      <c r="B53" s="22">
        <f ca="1">IF(Step1_GenProfile!H71, Step1_GenProfile!I71*60,"")</f>
        <v>240</v>
      </c>
      <c r="C53" s="21" t="str">
        <f>IF(Step1_GenProfile!H71, ","&amp;itp&amp; IF(Step1_GenProfile!M71,"}};","},"), "")</f>
        <v>,20},</v>
      </c>
    </row>
    <row r="54" spans="1:3" ht="12.75" x14ac:dyDescent="0.2">
      <c r="A54" s="21" t="str">
        <f ca="1">IF(Step1_GenProfile!H72, "{"&amp;Step1_GenProfile!J72&amp;",","")</f>
        <v>{2.55272727272727,</v>
      </c>
      <c r="B54" s="22">
        <f ca="1">IF(Step1_GenProfile!H72, Step1_GenProfile!I72*60,"")</f>
        <v>240</v>
      </c>
      <c r="C54" s="21" t="str">
        <f>IF(Step1_GenProfile!H72, ","&amp;itp&amp; IF(Step1_GenProfile!M72,"}};","},"), "")</f>
        <v>,20},</v>
      </c>
    </row>
    <row r="55" spans="1:3" ht="12.75" x14ac:dyDescent="0.2">
      <c r="A55" s="21" t="str">
        <f ca="1">IF(Step1_GenProfile!H73, "{"&amp;Step1_GenProfile!J73&amp;",","")</f>
        <v>{2.63272727272727,</v>
      </c>
      <c r="B55" s="22">
        <f ca="1">IF(Step1_GenProfile!H73, Step1_GenProfile!I73*60,"")</f>
        <v>240</v>
      </c>
      <c r="C55" s="21" t="str">
        <f>IF(Step1_GenProfile!H73, ","&amp;itp&amp; IF(Step1_GenProfile!M73,"}};","},"), "")</f>
        <v>,20},</v>
      </c>
    </row>
    <row r="56" spans="1:3" ht="12.75" x14ac:dyDescent="0.2">
      <c r="A56" s="21" t="str">
        <f ca="1">IF(Step1_GenProfile!H74, "{"&amp;Step1_GenProfile!J74&amp;",","")</f>
        <v>{2.71272727272727,</v>
      </c>
      <c r="B56" s="22">
        <f ca="1">IF(Step1_GenProfile!H74, Step1_GenProfile!I74*60,"")</f>
        <v>240</v>
      </c>
      <c r="C56" s="21" t="str">
        <f>IF(Step1_GenProfile!H74, ","&amp;itp&amp; IF(Step1_GenProfile!M74,"}};","},"), "")</f>
        <v>,20},</v>
      </c>
    </row>
    <row r="57" spans="1:3" ht="12.75" x14ac:dyDescent="0.2">
      <c r="A57" s="21" t="str">
        <f ca="1">IF(Step1_GenProfile!H75, "{"&amp;Step1_GenProfile!J75&amp;",","")</f>
        <v>{2.79272727272727,</v>
      </c>
      <c r="B57" s="22">
        <f ca="1">IF(Step1_GenProfile!H75, Step1_GenProfile!I75*60,"")</f>
        <v>240</v>
      </c>
      <c r="C57" s="21" t="str">
        <f>IF(Step1_GenProfile!H75, ","&amp;itp&amp; IF(Step1_GenProfile!M75,"}};","},"), "")</f>
        <v>,20},</v>
      </c>
    </row>
    <row r="58" spans="1:3" ht="12.75" x14ac:dyDescent="0.2">
      <c r="A58" s="21" t="str">
        <f ca="1">IF(Step1_GenProfile!H76, "{"&amp;Step1_GenProfile!J76&amp;",","")</f>
        <v>{2.87272727272727,</v>
      </c>
      <c r="B58" s="22">
        <f ca="1">IF(Step1_GenProfile!H76, Step1_GenProfile!I76*60,"")</f>
        <v>240</v>
      </c>
      <c r="C58" s="21" t="str">
        <f>IF(Step1_GenProfile!H76, ","&amp;itp&amp; IF(Step1_GenProfile!M76,"}};","},"), "")</f>
        <v>,20},</v>
      </c>
    </row>
    <row r="59" spans="1:3" ht="12.75" x14ac:dyDescent="0.2">
      <c r="A59" s="21" t="str">
        <f ca="1">IF(Step1_GenProfile!H77, "{"&amp;Step1_GenProfile!J77&amp;",","")</f>
        <v>{2.95272727272727,</v>
      </c>
      <c r="B59" s="22">
        <f ca="1">IF(Step1_GenProfile!H77, Step1_GenProfile!I77*60,"")</f>
        <v>240</v>
      </c>
      <c r="C59" s="21" t="str">
        <f>IF(Step1_GenProfile!H77, ","&amp;itp&amp; IF(Step1_GenProfile!M77,"}};","},"), "")</f>
        <v>,20},</v>
      </c>
    </row>
    <row r="60" spans="1:3" ht="12.75" x14ac:dyDescent="0.2">
      <c r="A60" s="21" t="str">
        <f ca="1">IF(Step1_GenProfile!H78, "{"&amp;Step1_GenProfile!J78&amp;",","")</f>
        <v>{3.03272727272727,</v>
      </c>
      <c r="B60" s="22">
        <f ca="1">IF(Step1_GenProfile!H78, Step1_GenProfile!I78*60,"")</f>
        <v>240</v>
      </c>
      <c r="C60" s="21" t="str">
        <f>IF(Step1_GenProfile!H78, ","&amp;itp&amp; IF(Step1_GenProfile!M78,"}};","},"), "")</f>
        <v>,20},</v>
      </c>
    </row>
    <row r="61" spans="1:3" ht="12.75" x14ac:dyDescent="0.2">
      <c r="A61" s="21" t="str">
        <f ca="1">IF(Step1_GenProfile!H79, "{"&amp;Step1_GenProfile!J79&amp;",","")</f>
        <v>{3.11272727272727,</v>
      </c>
      <c r="B61" s="22">
        <f ca="1">IF(Step1_GenProfile!H79, Step1_GenProfile!I79*60,"")</f>
        <v>240</v>
      </c>
      <c r="C61" s="21" t="str">
        <f>IF(Step1_GenProfile!H79, ","&amp;itp&amp; IF(Step1_GenProfile!M79,"}};","},"), "")</f>
        <v>,20},</v>
      </c>
    </row>
    <row r="62" spans="1:3" ht="12.75" x14ac:dyDescent="0.2">
      <c r="A62" s="21" t="str">
        <f ca="1">IF(Step1_GenProfile!H80, "{"&amp;Step1_GenProfile!J80&amp;",","")</f>
        <v>{3.19272727272727,</v>
      </c>
      <c r="B62" s="22">
        <f ca="1">IF(Step1_GenProfile!H80, Step1_GenProfile!I80*60,"")</f>
        <v>240</v>
      </c>
      <c r="C62" s="21" t="str">
        <f>IF(Step1_GenProfile!H80, ","&amp;itp&amp; IF(Step1_GenProfile!M80,"}};","},"), "")</f>
        <v>,20},</v>
      </c>
    </row>
    <row r="63" spans="1:3" ht="12.75" x14ac:dyDescent="0.2">
      <c r="A63" s="21" t="str">
        <f ca="1">IF(Step1_GenProfile!H81, "{"&amp;Step1_GenProfile!J81&amp;",","")</f>
        <v>{3.27272727272727,</v>
      </c>
      <c r="B63" s="22">
        <f ca="1">IF(Step1_GenProfile!H81, Step1_GenProfile!I81*60,"")</f>
        <v>240</v>
      </c>
      <c r="C63" s="21" t="str">
        <f>IF(Step1_GenProfile!H81, ","&amp;itp&amp; IF(Step1_GenProfile!M81,"}};","},"), "")</f>
        <v>,20},</v>
      </c>
    </row>
    <row r="64" spans="1:3" ht="12.75" x14ac:dyDescent="0.2">
      <c r="A64" s="21" t="str">
        <f ca="1">IF(Step1_GenProfile!H82, "{"&amp;Step1_GenProfile!J82&amp;",","")</f>
        <v>{3.35272727272727,</v>
      </c>
      <c r="B64" s="22">
        <f ca="1">IF(Step1_GenProfile!H82, Step1_GenProfile!I82*60,"")</f>
        <v>240</v>
      </c>
      <c r="C64" s="21" t="str">
        <f>IF(Step1_GenProfile!H82, ","&amp;itp&amp; IF(Step1_GenProfile!M82,"}};","},"), "")</f>
        <v>,20},</v>
      </c>
    </row>
    <row r="65" spans="1:3" ht="12.75" x14ac:dyDescent="0.2">
      <c r="A65" s="21" t="str">
        <f ca="1">IF(Step1_GenProfile!H83, "{"&amp;Step1_GenProfile!J83&amp;",","")</f>
        <v>{3.43272727272727,</v>
      </c>
      <c r="B65" s="22">
        <f ca="1">IF(Step1_GenProfile!H83, Step1_GenProfile!I83*60,"")</f>
        <v>240</v>
      </c>
      <c r="C65" s="21" t="str">
        <f>IF(Step1_GenProfile!H83, ","&amp;itp&amp; IF(Step1_GenProfile!M83,"}};","},"), "")</f>
        <v>,20},</v>
      </c>
    </row>
    <row r="66" spans="1:3" ht="12.75" x14ac:dyDescent="0.2">
      <c r="A66" s="21" t="str">
        <f ca="1">IF(Step1_GenProfile!H84, "{"&amp;Step1_GenProfile!J84&amp;",","")</f>
        <v>{3.51272727272727,</v>
      </c>
      <c r="B66" s="22">
        <f ca="1">IF(Step1_GenProfile!H84, Step1_GenProfile!I84*60,"")</f>
        <v>240</v>
      </c>
      <c r="C66" s="21" t="str">
        <f>IF(Step1_GenProfile!H84, ","&amp;itp&amp; IF(Step1_GenProfile!M84,"}};","},"), "")</f>
        <v>,20},</v>
      </c>
    </row>
    <row r="67" spans="1:3" ht="12.75" x14ac:dyDescent="0.2">
      <c r="A67" s="21" t="str">
        <f ca="1">IF(Step1_GenProfile!H85, "{"&amp;Step1_GenProfile!J85&amp;",","")</f>
        <v>{3.59272727272727,</v>
      </c>
      <c r="B67" s="22">
        <f ca="1">IF(Step1_GenProfile!H85, Step1_GenProfile!I85*60,"")</f>
        <v>240</v>
      </c>
      <c r="C67" s="21" t="str">
        <f>IF(Step1_GenProfile!H85, ","&amp;itp&amp; IF(Step1_GenProfile!M85,"}};","},"), "")</f>
        <v>,20},</v>
      </c>
    </row>
    <row r="68" spans="1:3" ht="12.75" x14ac:dyDescent="0.2">
      <c r="A68" s="21" t="str">
        <f ca="1">IF(Step1_GenProfile!H86, "{"&amp;Step1_GenProfile!J86&amp;",","")</f>
        <v>{3.67272727272728,</v>
      </c>
      <c r="B68" s="22">
        <f ca="1">IF(Step1_GenProfile!H86, Step1_GenProfile!I86*60,"")</f>
        <v>240</v>
      </c>
      <c r="C68" s="21" t="str">
        <f>IF(Step1_GenProfile!H86, ","&amp;itp&amp; IF(Step1_GenProfile!M86,"}};","},"), "")</f>
        <v>,20},</v>
      </c>
    </row>
    <row r="69" spans="1:3" ht="12.75" x14ac:dyDescent="0.2">
      <c r="A69" s="21" t="str">
        <f ca="1">IF(Step1_GenProfile!H87, "{"&amp;Step1_GenProfile!J87&amp;",","")</f>
        <v>{3.75272727272728,</v>
      </c>
      <c r="B69" s="22">
        <f ca="1">IF(Step1_GenProfile!H87, Step1_GenProfile!I87*60,"")</f>
        <v>240</v>
      </c>
      <c r="C69" s="21" t="str">
        <f>IF(Step1_GenProfile!H87, ","&amp;itp&amp; IF(Step1_GenProfile!M87,"}};","},"), "")</f>
        <v>,20},</v>
      </c>
    </row>
    <row r="70" spans="1:3" ht="12.75" x14ac:dyDescent="0.2">
      <c r="A70" s="21" t="str">
        <f ca="1">IF(Step1_GenProfile!H88, "{"&amp;Step1_GenProfile!J88&amp;",","")</f>
        <v>{3.83272727272728,</v>
      </c>
      <c r="B70" s="22">
        <f ca="1">IF(Step1_GenProfile!H88, Step1_GenProfile!I88*60,"")</f>
        <v>240</v>
      </c>
      <c r="C70" s="21" t="str">
        <f>IF(Step1_GenProfile!H88, ","&amp;itp&amp; IF(Step1_GenProfile!M88,"}};","},"), "")</f>
        <v>,20},</v>
      </c>
    </row>
    <row r="71" spans="1:3" ht="12.75" x14ac:dyDescent="0.2">
      <c r="A71" s="21" t="str">
        <f ca="1">IF(Step1_GenProfile!H89, "{"&amp;Step1_GenProfile!J89&amp;",","")</f>
        <v>{3.91272727272728,</v>
      </c>
      <c r="B71" s="22">
        <f ca="1">IF(Step1_GenProfile!H89, Step1_GenProfile!I89*60,"")</f>
        <v>240</v>
      </c>
      <c r="C71" s="21" t="str">
        <f>IF(Step1_GenProfile!H89, ","&amp;itp&amp; IF(Step1_GenProfile!M89,"}};","},"), "")</f>
        <v>,20},</v>
      </c>
    </row>
    <row r="72" spans="1:3" ht="12.75" x14ac:dyDescent="0.2">
      <c r="A72" s="21" t="str">
        <f ca="1">IF(Step1_GenProfile!H90, "{"&amp;Step1_GenProfile!J90&amp;",","")</f>
        <v>{3.99272727272728,</v>
      </c>
      <c r="B72" s="22">
        <f ca="1">IF(Step1_GenProfile!H90, Step1_GenProfile!I90*60,"")</f>
        <v>240</v>
      </c>
      <c r="C72" s="21" t="str">
        <f>IF(Step1_GenProfile!H90, ","&amp;itp&amp; IF(Step1_GenProfile!M90,"}};","},"), "")</f>
        <v>,20},</v>
      </c>
    </row>
    <row r="73" spans="1:3" ht="12.75" x14ac:dyDescent="0.2">
      <c r="A73" s="21" t="str">
        <f ca="1">IF(Step1_GenProfile!H91, "{"&amp;Step1_GenProfile!J91&amp;",","")</f>
        <v>{4.07272727272727,</v>
      </c>
      <c r="B73" s="22">
        <f ca="1">IF(Step1_GenProfile!H91, Step1_GenProfile!I91*60,"")</f>
        <v>240</v>
      </c>
      <c r="C73" s="21" t="str">
        <f>IF(Step1_GenProfile!H91, ","&amp;itp&amp; IF(Step1_GenProfile!M91,"}};","},"), "")</f>
        <v>,20},</v>
      </c>
    </row>
    <row r="74" spans="1:3" ht="12.75" x14ac:dyDescent="0.2">
      <c r="A74" s="21" t="str">
        <f ca="1">IF(Step1_GenProfile!H92, "{"&amp;Step1_GenProfile!J92&amp;",","")</f>
        <v>{4.15272727272728,</v>
      </c>
      <c r="B74" s="22">
        <f ca="1">IF(Step1_GenProfile!H92, Step1_GenProfile!I92*60,"")</f>
        <v>240</v>
      </c>
      <c r="C74" s="21" t="str">
        <f>IF(Step1_GenProfile!H92, ","&amp;itp&amp; IF(Step1_GenProfile!M92,"}};","},"), "")</f>
        <v>,20},</v>
      </c>
    </row>
    <row r="75" spans="1:3" ht="12.75" x14ac:dyDescent="0.2">
      <c r="A75" s="21" t="str">
        <f ca="1">IF(Step1_GenProfile!H93, "{"&amp;Step1_GenProfile!J93&amp;",","")</f>
        <v>{4.23272727272728,</v>
      </c>
      <c r="B75" s="22">
        <f ca="1">IF(Step1_GenProfile!H93, Step1_GenProfile!I93*60,"")</f>
        <v>240</v>
      </c>
      <c r="C75" s="21" t="str">
        <f>IF(Step1_GenProfile!H93, ","&amp;itp&amp; IF(Step1_GenProfile!M93,"}};","},"), "")</f>
        <v>,20},</v>
      </c>
    </row>
    <row r="76" spans="1:3" ht="12.75" x14ac:dyDescent="0.2">
      <c r="A76" s="21" t="str">
        <f ca="1">IF(Step1_GenProfile!H94, "{"&amp;Step1_GenProfile!J94&amp;",","")</f>
        <v>{4.31272727272728,</v>
      </c>
      <c r="B76" s="22">
        <f ca="1">IF(Step1_GenProfile!H94, Step1_GenProfile!I94*60,"")</f>
        <v>240</v>
      </c>
      <c r="C76" s="21" t="str">
        <f>IF(Step1_GenProfile!H94, ","&amp;itp&amp; IF(Step1_GenProfile!M94,"}};","},"), "")</f>
        <v>,20},</v>
      </c>
    </row>
    <row r="77" spans="1:3" ht="12.75" x14ac:dyDescent="0.2">
      <c r="A77" s="21" t="str">
        <f ca="1">IF(Step1_GenProfile!H95, "{"&amp;Step1_GenProfile!J95&amp;",","")</f>
        <v>{4.39272727272728,</v>
      </c>
      <c r="B77" s="22">
        <f ca="1">IF(Step1_GenProfile!H95, Step1_GenProfile!I95*60,"")</f>
        <v>240</v>
      </c>
      <c r="C77" s="21" t="str">
        <f>IF(Step1_GenProfile!H95, ","&amp;itp&amp; IF(Step1_GenProfile!M95,"}};","},"), "")</f>
        <v>,20},</v>
      </c>
    </row>
    <row r="78" spans="1:3" ht="12.75" x14ac:dyDescent="0.2">
      <c r="A78" s="21" t="str">
        <f ca="1">IF(Step1_GenProfile!H96, "{"&amp;Step1_GenProfile!J96&amp;",","")</f>
        <v>{4.47272727272728,</v>
      </c>
      <c r="B78" s="22">
        <f ca="1">IF(Step1_GenProfile!H96, Step1_GenProfile!I96*60,"")</f>
        <v>240</v>
      </c>
      <c r="C78" s="21" t="str">
        <f>IF(Step1_GenProfile!H96, ","&amp;itp&amp; IF(Step1_GenProfile!M96,"}};","},"), "")</f>
        <v>,20},</v>
      </c>
    </row>
    <row r="79" spans="1:3" ht="12.75" x14ac:dyDescent="0.2">
      <c r="A79" s="21" t="str">
        <f ca="1">IF(Step1_GenProfile!H97, "{"&amp;Step1_GenProfile!J97&amp;",","")</f>
        <v>{4.55272727272728,</v>
      </c>
      <c r="B79" s="22">
        <f ca="1">IF(Step1_GenProfile!H97, Step1_GenProfile!I97*60,"")</f>
        <v>240</v>
      </c>
      <c r="C79" s="21" t="str">
        <f>IF(Step1_GenProfile!H97, ","&amp;itp&amp; IF(Step1_GenProfile!M97,"}};","},"), "")</f>
        <v>,20},</v>
      </c>
    </row>
    <row r="80" spans="1:3" ht="12.75" x14ac:dyDescent="0.2">
      <c r="A80" s="21" t="str">
        <f ca="1">IF(Step1_GenProfile!H98, "{"&amp;Step1_GenProfile!J98&amp;",","")</f>
        <v>{4.63272727272728,</v>
      </c>
      <c r="B80" s="22">
        <f ca="1">IF(Step1_GenProfile!H98, Step1_GenProfile!I98*60,"")</f>
        <v>240</v>
      </c>
      <c r="C80" s="21" t="str">
        <f>IF(Step1_GenProfile!H98, ","&amp;itp&amp; IF(Step1_GenProfile!M98,"}};","},"), "")</f>
        <v>,20},</v>
      </c>
    </row>
    <row r="81" spans="1:3" ht="12.75" x14ac:dyDescent="0.2">
      <c r="A81" s="21" t="str">
        <f ca="1">IF(Step1_GenProfile!H99, "{"&amp;Step1_GenProfile!J99&amp;",","")</f>
        <v>{4.71272727272728,</v>
      </c>
      <c r="B81" s="22">
        <f ca="1">IF(Step1_GenProfile!H99, Step1_GenProfile!I99*60,"")</f>
        <v>240</v>
      </c>
      <c r="C81" s="21" t="str">
        <f>IF(Step1_GenProfile!H99, ","&amp;itp&amp; IF(Step1_GenProfile!M99,"}};","},"), "")</f>
        <v>,20},</v>
      </c>
    </row>
    <row r="82" spans="1:3" ht="12.75" x14ac:dyDescent="0.2">
      <c r="A82" s="21" t="str">
        <f ca="1">IF(Step1_GenProfile!H100, "{"&amp;Step1_GenProfile!J100&amp;",","")</f>
        <v>{4.79272727272728,</v>
      </c>
      <c r="B82" s="22">
        <f ca="1">IF(Step1_GenProfile!H100, Step1_GenProfile!I100*60,"")</f>
        <v>240</v>
      </c>
      <c r="C82" s="21" t="str">
        <f>IF(Step1_GenProfile!H100, ","&amp;itp&amp; IF(Step1_GenProfile!M100,"}};","},"), "")</f>
        <v>,20},</v>
      </c>
    </row>
    <row r="83" spans="1:3" ht="12.75" x14ac:dyDescent="0.2">
      <c r="A83" s="21" t="str">
        <f ca="1">IF(Step1_GenProfile!H101, "{"&amp;Step1_GenProfile!J101&amp;",","")</f>
        <v>{4.87272727272728,</v>
      </c>
      <c r="B83" s="22">
        <f ca="1">IF(Step1_GenProfile!H101, Step1_GenProfile!I101*60,"")</f>
        <v>240</v>
      </c>
      <c r="C83" s="21" t="str">
        <f>IF(Step1_GenProfile!H101, ","&amp;itp&amp; IF(Step1_GenProfile!M101,"}};","},"), "")</f>
        <v>,20},</v>
      </c>
    </row>
    <row r="84" spans="1:3" ht="12.75" x14ac:dyDescent="0.2">
      <c r="A84" s="21" t="str">
        <f ca="1">IF(Step1_GenProfile!H102, "{"&amp;Step1_GenProfile!J102&amp;",","")</f>
        <v>{4.95272727272728,</v>
      </c>
      <c r="B84" s="22">
        <f ca="1">IF(Step1_GenProfile!H102, Step1_GenProfile!I102*60,"")</f>
        <v>240</v>
      </c>
      <c r="C84" s="21" t="str">
        <f>IF(Step1_GenProfile!H102, ","&amp;itp&amp; IF(Step1_GenProfile!M102,"}};","},"), "")</f>
        <v>,20},</v>
      </c>
    </row>
    <row r="85" spans="1:3" ht="12.75" x14ac:dyDescent="0.2">
      <c r="A85" s="21" t="str">
        <f ca="1">IF(Step1_GenProfile!H103, "{"&amp;Step1_GenProfile!J103&amp;",","")</f>
        <v>{5.03272727272728,</v>
      </c>
      <c r="B85" s="22">
        <f ca="1">IF(Step1_GenProfile!H103, Step1_GenProfile!I103*60,"")</f>
        <v>240</v>
      </c>
      <c r="C85" s="21" t="str">
        <f>IF(Step1_GenProfile!H103, ","&amp;itp&amp; IF(Step1_GenProfile!M103,"}};","},"), "")</f>
        <v>,20},</v>
      </c>
    </row>
    <row r="86" spans="1:3" ht="12.75" x14ac:dyDescent="0.2">
      <c r="A86" s="21" t="str">
        <f ca="1">IF(Step1_GenProfile!H104, "{"&amp;Step1_GenProfile!J104&amp;",","")</f>
        <v>{5.11272727272728,</v>
      </c>
      <c r="B86" s="22">
        <f ca="1">IF(Step1_GenProfile!H104, Step1_GenProfile!I104*60,"")</f>
        <v>240</v>
      </c>
      <c r="C86" s="21" t="str">
        <f>IF(Step1_GenProfile!H104, ","&amp;itp&amp; IF(Step1_GenProfile!M104,"}};","},"), "")</f>
        <v>,20},</v>
      </c>
    </row>
    <row r="87" spans="1:3" ht="12.75" x14ac:dyDescent="0.2">
      <c r="A87" s="21" t="str">
        <f ca="1">IF(Step1_GenProfile!H105, "{"&amp;Step1_GenProfile!J105&amp;",","")</f>
        <v>{5.19272727272728,</v>
      </c>
      <c r="B87" s="22">
        <f ca="1">IF(Step1_GenProfile!H105, Step1_GenProfile!I105*60,"")</f>
        <v>240</v>
      </c>
      <c r="C87" s="21" t="str">
        <f>IF(Step1_GenProfile!H105, ","&amp;itp&amp; IF(Step1_GenProfile!M105,"}};","},"), "")</f>
        <v>,20},</v>
      </c>
    </row>
    <row r="88" spans="1:3" ht="12.75" x14ac:dyDescent="0.2">
      <c r="A88" s="21" t="str">
        <f ca="1">IF(Step1_GenProfile!H106, "{"&amp;Step1_GenProfile!J106&amp;",","")</f>
        <v>{5.27272727272728,</v>
      </c>
      <c r="B88" s="22">
        <f ca="1">IF(Step1_GenProfile!H106, Step1_GenProfile!I106*60,"")</f>
        <v>240</v>
      </c>
      <c r="C88" s="21" t="str">
        <f>IF(Step1_GenProfile!H106, ","&amp;itp&amp; IF(Step1_GenProfile!M106,"}};","},"), "")</f>
        <v>,20},</v>
      </c>
    </row>
    <row r="89" spans="1:3" ht="12.75" x14ac:dyDescent="0.2">
      <c r="A89" s="21" t="str">
        <f ca="1">IF(Step1_GenProfile!H107, "{"&amp;Step1_GenProfile!J107&amp;",","")</f>
        <v>{5.35272727272728,</v>
      </c>
      <c r="B89" s="22">
        <f ca="1">IF(Step1_GenProfile!H107, Step1_GenProfile!I107*60,"")</f>
        <v>240</v>
      </c>
      <c r="C89" s="21" t="str">
        <f>IF(Step1_GenProfile!H107, ","&amp;itp&amp; IF(Step1_GenProfile!M107,"}};","},"), "")</f>
        <v>,20},</v>
      </c>
    </row>
    <row r="90" spans="1:3" ht="12.75" x14ac:dyDescent="0.2">
      <c r="A90" s="21" t="str">
        <f ca="1">IF(Step1_GenProfile!H108, "{"&amp;Step1_GenProfile!J108&amp;",","")</f>
        <v>{5.43272727272728,</v>
      </c>
      <c r="B90" s="22">
        <f ca="1">IF(Step1_GenProfile!H108, Step1_GenProfile!I108*60,"")</f>
        <v>240</v>
      </c>
      <c r="C90" s="21" t="str">
        <f>IF(Step1_GenProfile!H108, ","&amp;itp&amp; IF(Step1_GenProfile!M108,"}};","},"), "")</f>
        <v>,20},</v>
      </c>
    </row>
    <row r="91" spans="1:3" ht="12.75" x14ac:dyDescent="0.2">
      <c r="A91" s="21" t="str">
        <f ca="1">IF(Step1_GenProfile!H109, "{"&amp;Step1_GenProfile!J109&amp;",","")</f>
        <v>{5.51272727272728,</v>
      </c>
      <c r="B91" s="22">
        <f ca="1">IF(Step1_GenProfile!H109, Step1_GenProfile!I109*60,"")</f>
        <v>240</v>
      </c>
      <c r="C91" s="21" t="str">
        <f>IF(Step1_GenProfile!H109, ","&amp;itp&amp; IF(Step1_GenProfile!M109,"}};","},"), "")</f>
        <v>,20},</v>
      </c>
    </row>
    <row r="92" spans="1:3" ht="12.75" x14ac:dyDescent="0.2">
      <c r="A92" s="21" t="str">
        <f ca="1">IF(Step1_GenProfile!H110, "{"&amp;Step1_GenProfile!J110&amp;",","")</f>
        <v>{5.59272727272728,</v>
      </c>
      <c r="B92" s="22">
        <f ca="1">IF(Step1_GenProfile!H110, Step1_GenProfile!I110*60,"")</f>
        <v>240</v>
      </c>
      <c r="C92" s="21" t="str">
        <f>IF(Step1_GenProfile!H110, ","&amp;itp&amp; IF(Step1_GenProfile!M110,"}};","},"), "")</f>
        <v>,20},</v>
      </c>
    </row>
    <row r="93" spans="1:3" ht="12.75" x14ac:dyDescent="0.2">
      <c r="A93" s="21" t="str">
        <f ca="1">IF(Step1_GenProfile!H111, "{"&amp;Step1_GenProfile!J111&amp;",","")</f>
        <v>{5.67272727272728,</v>
      </c>
      <c r="B93" s="22">
        <f ca="1">IF(Step1_GenProfile!H111, Step1_GenProfile!I111*60,"")</f>
        <v>240</v>
      </c>
      <c r="C93" s="21" t="str">
        <f>IF(Step1_GenProfile!H111, ","&amp;itp&amp; IF(Step1_GenProfile!M111,"}};","},"), "")</f>
        <v>,20},</v>
      </c>
    </row>
    <row r="94" spans="1:3" ht="12.75" x14ac:dyDescent="0.2">
      <c r="A94" s="21" t="str">
        <f ca="1">IF(Step1_GenProfile!H112, "{"&amp;Step1_GenProfile!J112&amp;",","")</f>
        <v>{5.75272727272728,</v>
      </c>
      <c r="B94" s="22">
        <f ca="1">IF(Step1_GenProfile!H112, Step1_GenProfile!I112*60,"")</f>
        <v>240</v>
      </c>
      <c r="C94" s="21" t="str">
        <f>IF(Step1_GenProfile!H112, ","&amp;itp&amp; IF(Step1_GenProfile!M112,"}};","},"), "")</f>
        <v>,20},</v>
      </c>
    </row>
    <row r="95" spans="1:3" ht="12.75" x14ac:dyDescent="0.2">
      <c r="A95" s="21" t="str">
        <f ca="1">IF(Step1_GenProfile!H113, "{"&amp;Step1_GenProfile!J113&amp;",","")</f>
        <v>{5.83272727272728,</v>
      </c>
      <c r="B95" s="22">
        <f ca="1">IF(Step1_GenProfile!H113, Step1_GenProfile!I113*60,"")</f>
        <v>240</v>
      </c>
      <c r="C95" s="21" t="str">
        <f>IF(Step1_GenProfile!H113, ","&amp;itp&amp; IF(Step1_GenProfile!M113,"}};","},"), "")</f>
        <v>,20},</v>
      </c>
    </row>
    <row r="96" spans="1:3" ht="12.75" x14ac:dyDescent="0.2">
      <c r="A96" s="21" t="str">
        <f ca="1">IF(Step1_GenProfile!H114, "{"&amp;Step1_GenProfile!J114&amp;",","")</f>
        <v>{5.91272727272728,</v>
      </c>
      <c r="B96" s="22">
        <f ca="1">IF(Step1_GenProfile!H114, Step1_GenProfile!I114*60,"")</f>
        <v>240</v>
      </c>
      <c r="C96" s="21" t="str">
        <f>IF(Step1_GenProfile!H114, ","&amp;itp&amp; IF(Step1_GenProfile!M114,"}};","},"), "")</f>
        <v>,20},</v>
      </c>
    </row>
    <row r="97" spans="1:3" ht="12.75" x14ac:dyDescent="0.2">
      <c r="A97" s="21" t="str">
        <f ca="1">IF(Step1_GenProfile!H115, "{"&amp;Step1_GenProfile!J115&amp;",","")</f>
        <v>{5.99272727272728,</v>
      </c>
      <c r="B97" s="22">
        <f ca="1">IF(Step1_GenProfile!H115, Step1_GenProfile!I115*60,"")</f>
        <v>240</v>
      </c>
      <c r="C97" s="21" t="str">
        <f>IF(Step1_GenProfile!H115, ","&amp;itp&amp; IF(Step1_GenProfile!M115,"}};","},"), "")</f>
        <v>,20},</v>
      </c>
    </row>
    <row r="98" spans="1:3" ht="12.75" x14ac:dyDescent="0.2">
      <c r="A98" s="21" t="str">
        <f ca="1">IF(Step1_GenProfile!H116, "{"&amp;Step1_GenProfile!J116&amp;",","")</f>
        <v>{6.07272727272728,</v>
      </c>
      <c r="B98" s="22">
        <f ca="1">IF(Step1_GenProfile!H116, Step1_GenProfile!I116*60,"")</f>
        <v>240</v>
      </c>
      <c r="C98" s="21" t="str">
        <f>IF(Step1_GenProfile!H116, ","&amp;itp&amp; IF(Step1_GenProfile!M116,"}};","},"), "")</f>
        <v>,20},</v>
      </c>
    </row>
    <row r="99" spans="1:3" ht="12.75" x14ac:dyDescent="0.2">
      <c r="A99" s="21" t="str">
        <f ca="1">IF(Step1_GenProfile!H117, "{"&amp;Step1_GenProfile!J117&amp;",","")</f>
        <v>{6.15272727272728,</v>
      </c>
      <c r="B99" s="22">
        <f ca="1">IF(Step1_GenProfile!H117, Step1_GenProfile!I117*60,"")</f>
        <v>240</v>
      </c>
      <c r="C99" s="21" t="str">
        <f>IF(Step1_GenProfile!H117, ","&amp;itp&amp; IF(Step1_GenProfile!M117,"}};","},"), "")</f>
        <v>,20},</v>
      </c>
    </row>
    <row r="100" spans="1:3" ht="12.75" x14ac:dyDescent="0.2">
      <c r="A100" s="21" t="str">
        <f ca="1">IF(Step1_GenProfile!H118, "{"&amp;Step1_GenProfile!J118&amp;",","")</f>
        <v>{6.23272727272728,</v>
      </c>
      <c r="B100" s="22">
        <f ca="1">IF(Step1_GenProfile!H118, Step1_GenProfile!I118*60,"")</f>
        <v>240</v>
      </c>
      <c r="C100" s="21" t="str">
        <f>IF(Step1_GenProfile!H118, ","&amp;itp&amp; IF(Step1_GenProfile!M118,"}};","},"), "")</f>
        <v>,20},</v>
      </c>
    </row>
    <row r="101" spans="1:3" ht="12.75" x14ac:dyDescent="0.2">
      <c r="A101" s="21" t="str">
        <f ca="1">IF(Step1_GenProfile!H119, "{"&amp;Step1_GenProfile!J119&amp;",","")</f>
        <v>{6.31272727272728,</v>
      </c>
      <c r="B101" s="22">
        <f ca="1">IF(Step1_GenProfile!H119, Step1_GenProfile!I119*60,"")</f>
        <v>240</v>
      </c>
      <c r="C101" s="21" t="str">
        <f>IF(Step1_GenProfile!H119, ","&amp;itp&amp; IF(Step1_GenProfile!M119,"}};","},"), "")</f>
        <v>,20},</v>
      </c>
    </row>
    <row r="102" spans="1:3" ht="12.75" x14ac:dyDescent="0.2">
      <c r="A102" s="21" t="str">
        <f ca="1">IF(Step1_GenProfile!H120, "{"&amp;Step1_GenProfile!J120&amp;",","")</f>
        <v>{6.39272727272728,</v>
      </c>
      <c r="B102" s="22">
        <f ca="1">IF(Step1_GenProfile!H120, Step1_GenProfile!I120*60,"")</f>
        <v>240</v>
      </c>
      <c r="C102" s="21" t="str">
        <f>IF(Step1_GenProfile!H120, ","&amp;itp&amp; IF(Step1_GenProfile!M120,"}};","},"), "")</f>
        <v>,20},</v>
      </c>
    </row>
    <row r="103" spans="1:3" ht="12.75" x14ac:dyDescent="0.2">
      <c r="A103" s="21" t="str">
        <f ca="1">IF(Step1_GenProfile!H121, "{"&amp;Step1_GenProfile!J121&amp;",","")</f>
        <v>{6.47272727272728,</v>
      </c>
      <c r="B103" s="22">
        <f ca="1">IF(Step1_GenProfile!H121, Step1_GenProfile!I121*60,"")</f>
        <v>240</v>
      </c>
      <c r="C103" s="21" t="str">
        <f>IF(Step1_GenProfile!H121, ","&amp;itp&amp; IF(Step1_GenProfile!M121,"}};","},"), "")</f>
        <v>,20},</v>
      </c>
    </row>
    <row r="104" spans="1:3" ht="12.75" x14ac:dyDescent="0.2">
      <c r="A104" s="21" t="str">
        <f ca="1">IF(Step1_GenProfile!H122, "{"&amp;Step1_GenProfile!J122&amp;",","")</f>
        <v>{6.55272727272728,</v>
      </c>
      <c r="B104" s="22">
        <f ca="1">IF(Step1_GenProfile!H122, Step1_GenProfile!I122*60,"")</f>
        <v>240</v>
      </c>
      <c r="C104" s="21" t="str">
        <f>IF(Step1_GenProfile!H122, ","&amp;itp&amp; IF(Step1_GenProfile!M122,"}};","},"), "")</f>
        <v>,20},</v>
      </c>
    </row>
    <row r="105" spans="1:3" ht="12.75" x14ac:dyDescent="0.2">
      <c r="A105" s="21" t="str">
        <f ca="1">IF(Step1_GenProfile!H123, "{"&amp;Step1_GenProfile!J123&amp;",","")</f>
        <v>{6.63272727272728,</v>
      </c>
      <c r="B105" s="22">
        <f ca="1">IF(Step1_GenProfile!H123, Step1_GenProfile!I123*60,"")</f>
        <v>240</v>
      </c>
      <c r="C105" s="21" t="str">
        <f>IF(Step1_GenProfile!H123, ","&amp;itp&amp; IF(Step1_GenProfile!M123,"}};","},"), "")</f>
        <v>,20},</v>
      </c>
    </row>
    <row r="106" spans="1:3" ht="12.75" x14ac:dyDescent="0.2">
      <c r="A106" s="21" t="str">
        <f ca="1">IF(Step1_GenProfile!H124, "{"&amp;Step1_GenProfile!J124&amp;",","")</f>
        <v>{6.71272727272728,</v>
      </c>
      <c r="B106" s="22">
        <f ca="1">IF(Step1_GenProfile!H124, Step1_GenProfile!I124*60,"")</f>
        <v>240</v>
      </c>
      <c r="C106" s="21" t="str">
        <f>IF(Step1_GenProfile!H124, ","&amp;itp&amp; IF(Step1_GenProfile!M124,"}};","},"), "")</f>
        <v>,20},</v>
      </c>
    </row>
    <row r="107" spans="1:3" ht="12.75" x14ac:dyDescent="0.2">
      <c r="A107" s="21" t="str">
        <f ca="1">IF(Step1_GenProfile!H125, "{"&amp;Step1_GenProfile!J125&amp;",","")</f>
        <v>{6.79272727272728,</v>
      </c>
      <c r="B107" s="22">
        <f ca="1">IF(Step1_GenProfile!H125, Step1_GenProfile!I125*60,"")</f>
        <v>240</v>
      </c>
      <c r="C107" s="21" t="str">
        <f>IF(Step1_GenProfile!H125, ","&amp;itp&amp; IF(Step1_GenProfile!M125,"}};","},"), "")</f>
        <v>,20},</v>
      </c>
    </row>
    <row r="108" spans="1:3" ht="12.75" x14ac:dyDescent="0.2">
      <c r="A108" s="21" t="str">
        <f ca="1">IF(Step1_GenProfile!H126, "{"&amp;Step1_GenProfile!J126&amp;",","")</f>
        <v>{6.87272727272728,</v>
      </c>
      <c r="B108" s="22">
        <f ca="1">IF(Step1_GenProfile!H126, Step1_GenProfile!I126*60,"")</f>
        <v>240</v>
      </c>
      <c r="C108" s="21" t="str">
        <f>IF(Step1_GenProfile!H126, ","&amp;itp&amp; IF(Step1_GenProfile!M126,"}};","},"), "")</f>
        <v>,20},</v>
      </c>
    </row>
    <row r="109" spans="1:3" ht="12.75" x14ac:dyDescent="0.2">
      <c r="A109" s="21" t="str">
        <f ca="1">IF(Step1_GenProfile!H127, "{"&amp;Step1_GenProfile!J127&amp;",","")</f>
        <v>{6.95272727272728,</v>
      </c>
      <c r="B109" s="22">
        <f ca="1">IF(Step1_GenProfile!H127, Step1_GenProfile!I127*60,"")</f>
        <v>240</v>
      </c>
      <c r="C109" s="21" t="str">
        <f>IF(Step1_GenProfile!H127, ","&amp;itp&amp; IF(Step1_GenProfile!M127,"}};","},"), "")</f>
        <v>,20},</v>
      </c>
    </row>
    <row r="110" spans="1:3" ht="12.75" x14ac:dyDescent="0.2">
      <c r="A110" s="21" t="str">
        <f ca="1">IF(Step1_GenProfile!H128, "{"&amp;Step1_GenProfile!J128&amp;",","")</f>
        <v>{7.03272727272728,</v>
      </c>
      <c r="B110" s="22">
        <f ca="1">IF(Step1_GenProfile!H128, Step1_GenProfile!I128*60,"")</f>
        <v>240</v>
      </c>
      <c r="C110" s="21" t="str">
        <f>IF(Step1_GenProfile!H128, ","&amp;itp&amp; IF(Step1_GenProfile!M128,"}};","},"), "")</f>
        <v>,20},</v>
      </c>
    </row>
    <row r="111" spans="1:3" ht="12.75" x14ac:dyDescent="0.2">
      <c r="A111" s="21" t="str">
        <f ca="1">IF(Step1_GenProfile!H129, "{"&amp;Step1_GenProfile!J129&amp;",","")</f>
        <v>{7.11272727272728,</v>
      </c>
      <c r="B111" s="22">
        <f ca="1">IF(Step1_GenProfile!H129, Step1_GenProfile!I129*60,"")</f>
        <v>240</v>
      </c>
      <c r="C111" s="21" t="str">
        <f>IF(Step1_GenProfile!H129, ","&amp;itp&amp; IF(Step1_GenProfile!M129,"}};","},"), "")</f>
        <v>,20},</v>
      </c>
    </row>
    <row r="112" spans="1:3" ht="12.75" x14ac:dyDescent="0.2">
      <c r="A112" s="21" t="str">
        <f ca="1">IF(Step1_GenProfile!H130, "{"&amp;Step1_GenProfile!J130&amp;",","")</f>
        <v>{7.19272727272728,</v>
      </c>
      <c r="B112" s="22">
        <f ca="1">IF(Step1_GenProfile!H130, Step1_GenProfile!I130*60,"")</f>
        <v>240</v>
      </c>
      <c r="C112" s="21" t="str">
        <f>IF(Step1_GenProfile!H130, ","&amp;itp&amp; IF(Step1_GenProfile!M130,"}};","},"), "")</f>
        <v>,20},</v>
      </c>
    </row>
    <row r="113" spans="1:3" ht="12.75" x14ac:dyDescent="0.2">
      <c r="A113" s="21" t="str">
        <f ca="1">IF(Step1_GenProfile!H131, "{"&amp;Step1_GenProfile!J131&amp;",","")</f>
        <v>{7.27272727272728,</v>
      </c>
      <c r="B113" s="22">
        <f ca="1">IF(Step1_GenProfile!H131, Step1_GenProfile!I131*60,"")</f>
        <v>240</v>
      </c>
      <c r="C113" s="21" t="str">
        <f>IF(Step1_GenProfile!H131, ","&amp;itp&amp; IF(Step1_GenProfile!M131,"}};","},"), "")</f>
        <v>,20},</v>
      </c>
    </row>
    <row r="114" spans="1:3" ht="12.75" x14ac:dyDescent="0.2">
      <c r="A114" s="21" t="str">
        <f ca="1">IF(Step1_GenProfile!H132, "{"&amp;Step1_GenProfile!J132&amp;",","")</f>
        <v>{7.35272727272728,</v>
      </c>
      <c r="B114" s="22">
        <f ca="1">IF(Step1_GenProfile!H132, Step1_GenProfile!I132*60,"")</f>
        <v>240</v>
      </c>
      <c r="C114" s="21" t="str">
        <f>IF(Step1_GenProfile!H132, ","&amp;itp&amp; IF(Step1_GenProfile!M132,"}};","},"), "")</f>
        <v>,20},</v>
      </c>
    </row>
    <row r="115" spans="1:3" ht="12.75" x14ac:dyDescent="0.2">
      <c r="A115" s="21" t="str">
        <f ca="1">IF(Step1_GenProfile!H133, "{"&amp;Step1_GenProfile!J133&amp;",","")</f>
        <v>{7.43272727272728,</v>
      </c>
      <c r="B115" s="22">
        <f ca="1">IF(Step1_GenProfile!H133, Step1_GenProfile!I133*60,"")</f>
        <v>240</v>
      </c>
      <c r="C115" s="21" t="str">
        <f>IF(Step1_GenProfile!H133, ","&amp;itp&amp; IF(Step1_GenProfile!M133,"}};","},"), "")</f>
        <v>,20},</v>
      </c>
    </row>
    <row r="116" spans="1:3" ht="12.75" x14ac:dyDescent="0.2">
      <c r="A116" s="21" t="str">
        <f ca="1">IF(Step1_GenProfile!H134, "{"&amp;Step1_GenProfile!J134&amp;",","")</f>
        <v>{7.51272727272728,</v>
      </c>
      <c r="B116" s="22">
        <f ca="1">IF(Step1_GenProfile!H134, Step1_GenProfile!I134*60,"")</f>
        <v>240</v>
      </c>
      <c r="C116" s="21" t="str">
        <f>IF(Step1_GenProfile!H134, ","&amp;itp&amp; IF(Step1_GenProfile!M134,"}};","},"), "")</f>
        <v>,20},</v>
      </c>
    </row>
    <row r="117" spans="1:3" ht="12.75" x14ac:dyDescent="0.2">
      <c r="A117" s="21" t="str">
        <f ca="1">IF(Step1_GenProfile!H135, "{"&amp;Step1_GenProfile!J135&amp;",","")</f>
        <v>{7.59272727272728,</v>
      </c>
      <c r="B117" s="22">
        <f ca="1">IF(Step1_GenProfile!H135, Step1_GenProfile!I135*60,"")</f>
        <v>240</v>
      </c>
      <c r="C117" s="21" t="str">
        <f>IF(Step1_GenProfile!H135, ","&amp;itp&amp; IF(Step1_GenProfile!M135,"}};","},"), "")</f>
        <v>,20},</v>
      </c>
    </row>
    <row r="118" spans="1:3" ht="12.75" x14ac:dyDescent="0.2">
      <c r="A118" s="21" t="str">
        <f ca="1">IF(Step1_GenProfile!H136, "{"&amp;Step1_GenProfile!J136&amp;",","")</f>
        <v>{7.67272727272728,</v>
      </c>
      <c r="B118" s="22">
        <f ca="1">IF(Step1_GenProfile!H136, Step1_GenProfile!I136*60,"")</f>
        <v>240</v>
      </c>
      <c r="C118" s="21" t="str">
        <f>IF(Step1_GenProfile!H136, ","&amp;itp&amp; IF(Step1_GenProfile!M136,"}};","},"), "")</f>
        <v>,20},</v>
      </c>
    </row>
    <row r="119" spans="1:3" ht="12.75" x14ac:dyDescent="0.2">
      <c r="A119" s="21" t="str">
        <f ca="1">IF(Step1_GenProfile!H137, "{"&amp;Step1_GenProfile!J137&amp;",","")</f>
        <v>{7.75272727272728,</v>
      </c>
      <c r="B119" s="22">
        <f ca="1">IF(Step1_GenProfile!H137, Step1_GenProfile!I137*60,"")</f>
        <v>240</v>
      </c>
      <c r="C119" s="21" t="str">
        <f>IF(Step1_GenProfile!H137, ","&amp;itp&amp; IF(Step1_GenProfile!M137,"}};","},"), "")</f>
        <v>,20},</v>
      </c>
    </row>
    <row r="120" spans="1:3" ht="12.75" x14ac:dyDescent="0.2">
      <c r="A120" s="21" t="str">
        <f ca="1">IF(Step1_GenProfile!H138, "{"&amp;Step1_GenProfile!J138&amp;",","")</f>
        <v>{7.83272727272728,</v>
      </c>
      <c r="B120" s="22">
        <f ca="1">IF(Step1_GenProfile!H138, Step1_GenProfile!I138*60,"")</f>
        <v>240</v>
      </c>
      <c r="C120" s="21" t="str">
        <f>IF(Step1_GenProfile!H138, ","&amp;itp&amp; IF(Step1_GenProfile!M138,"}};","},"), "")</f>
        <v>,20},</v>
      </c>
    </row>
    <row r="121" spans="1:3" ht="12.75" x14ac:dyDescent="0.2">
      <c r="A121" s="21" t="str">
        <f ca="1">IF(Step1_GenProfile!H139, "{"&amp;Step1_GenProfile!J139&amp;",","")</f>
        <v>{7.91272727272728,</v>
      </c>
      <c r="B121" s="22">
        <f ca="1">IF(Step1_GenProfile!H139, Step1_GenProfile!I139*60,"")</f>
        <v>240</v>
      </c>
      <c r="C121" s="21" t="str">
        <f>IF(Step1_GenProfile!H139, ","&amp;itp&amp; IF(Step1_GenProfile!M139,"}};","},"), "")</f>
        <v>,20},</v>
      </c>
    </row>
    <row r="122" spans="1:3" ht="12.75" x14ac:dyDescent="0.2">
      <c r="A122" s="21" t="str">
        <f ca="1">IF(Step1_GenProfile!H140, "{"&amp;Step1_GenProfile!J140&amp;",","")</f>
        <v>{7.99272727272728,</v>
      </c>
      <c r="B122" s="22">
        <f ca="1">IF(Step1_GenProfile!H140, Step1_GenProfile!I140*60,"")</f>
        <v>240</v>
      </c>
      <c r="C122" s="21" t="str">
        <f>IF(Step1_GenProfile!H140, ","&amp;itp&amp; IF(Step1_GenProfile!M140,"}};","},"), "")</f>
        <v>,20},</v>
      </c>
    </row>
    <row r="123" spans="1:3" ht="12.75" x14ac:dyDescent="0.2">
      <c r="A123" s="21" t="str">
        <f ca="1">IF(Step1_GenProfile!H141, "{"&amp;Step1_GenProfile!J141&amp;",","")</f>
        <v>{8.07272727272728,</v>
      </c>
      <c r="B123" s="22">
        <f ca="1">IF(Step1_GenProfile!H141, Step1_GenProfile!I141*60,"")</f>
        <v>240</v>
      </c>
      <c r="C123" s="21" t="str">
        <f>IF(Step1_GenProfile!H141, ","&amp;itp&amp; IF(Step1_GenProfile!M141,"}};","},"), "")</f>
        <v>,20},</v>
      </c>
    </row>
    <row r="124" spans="1:3" ht="12.75" x14ac:dyDescent="0.2">
      <c r="A124" s="21" t="str">
        <f ca="1">IF(Step1_GenProfile!H142, "{"&amp;Step1_GenProfile!J142&amp;",","")</f>
        <v>{8.15272727272728,</v>
      </c>
      <c r="B124" s="22">
        <f ca="1">IF(Step1_GenProfile!H142, Step1_GenProfile!I142*60,"")</f>
        <v>240</v>
      </c>
      <c r="C124" s="21" t="str">
        <f>IF(Step1_GenProfile!H142, ","&amp;itp&amp; IF(Step1_GenProfile!M142,"}};","},"), "")</f>
        <v>,20},</v>
      </c>
    </row>
    <row r="125" spans="1:3" ht="12.75" x14ac:dyDescent="0.2">
      <c r="A125" s="21" t="str">
        <f ca="1">IF(Step1_GenProfile!H143, "{"&amp;Step1_GenProfile!J143&amp;",","")</f>
        <v>{8.23272727272728,</v>
      </c>
      <c r="B125" s="22">
        <f ca="1">IF(Step1_GenProfile!H143, Step1_GenProfile!I143*60,"")</f>
        <v>240</v>
      </c>
      <c r="C125" s="21" t="str">
        <f>IF(Step1_GenProfile!H143, ","&amp;itp&amp; IF(Step1_GenProfile!M143,"}};","},"), "")</f>
        <v>,20},</v>
      </c>
    </row>
    <row r="126" spans="1:3" ht="12.75" x14ac:dyDescent="0.2">
      <c r="A126" s="21" t="str">
        <f ca="1">IF(Step1_GenProfile!H144, "{"&amp;Step1_GenProfile!J144&amp;",","")</f>
        <v>{8.31272727272728,</v>
      </c>
      <c r="B126" s="22">
        <f ca="1">IF(Step1_GenProfile!H144, Step1_GenProfile!I144*60,"")</f>
        <v>240</v>
      </c>
      <c r="C126" s="21" t="str">
        <f>IF(Step1_GenProfile!H144, ","&amp;itp&amp; IF(Step1_GenProfile!M144,"}};","},"), "")</f>
        <v>,20},</v>
      </c>
    </row>
    <row r="127" spans="1:3" ht="12.75" x14ac:dyDescent="0.2">
      <c r="A127" s="21" t="str">
        <f ca="1">IF(Step1_GenProfile!H145, "{"&amp;Step1_GenProfile!J145&amp;",","")</f>
        <v>{8.39272727272728,</v>
      </c>
      <c r="B127" s="22">
        <f ca="1">IF(Step1_GenProfile!H145, Step1_GenProfile!I145*60,"")</f>
        <v>240</v>
      </c>
      <c r="C127" s="21" t="str">
        <f>IF(Step1_GenProfile!H145, ","&amp;itp&amp; IF(Step1_GenProfile!M145,"}};","},"), "")</f>
        <v>,20},</v>
      </c>
    </row>
    <row r="128" spans="1:3" ht="12.75" x14ac:dyDescent="0.2">
      <c r="A128" s="21" t="str">
        <f ca="1">IF(Step1_GenProfile!H146, "{"&amp;Step1_GenProfile!J146&amp;",","")</f>
        <v>{8.47272727272728,</v>
      </c>
      <c r="B128" s="22">
        <f ca="1">IF(Step1_GenProfile!H146, Step1_GenProfile!I146*60,"")</f>
        <v>240</v>
      </c>
      <c r="C128" s="21" t="str">
        <f>IF(Step1_GenProfile!H146, ","&amp;itp&amp; IF(Step1_GenProfile!M146,"}};","},"), "")</f>
        <v>,20},</v>
      </c>
    </row>
    <row r="129" spans="1:3" ht="12.75" x14ac:dyDescent="0.2">
      <c r="A129" s="21" t="str">
        <f ca="1">IF(Step1_GenProfile!H147, "{"&amp;Step1_GenProfile!J147&amp;",","")</f>
        <v>{8.55272727272728,</v>
      </c>
      <c r="B129" s="22">
        <f ca="1">IF(Step1_GenProfile!H147, Step1_GenProfile!I147*60,"")</f>
        <v>240</v>
      </c>
      <c r="C129" s="21" t="str">
        <f>IF(Step1_GenProfile!H147, ","&amp;itp&amp; IF(Step1_GenProfile!M147,"}};","},"), "")</f>
        <v>,20},</v>
      </c>
    </row>
    <row r="130" spans="1:3" ht="12.75" x14ac:dyDescent="0.2">
      <c r="A130" s="21" t="str">
        <f ca="1">IF(Step1_GenProfile!H148, "{"&amp;Step1_GenProfile!J148&amp;",","")</f>
        <v>{8.63272727272728,</v>
      </c>
      <c r="B130" s="22">
        <f ca="1">IF(Step1_GenProfile!H148, Step1_GenProfile!I148*60,"")</f>
        <v>240</v>
      </c>
      <c r="C130" s="21" t="str">
        <f>IF(Step1_GenProfile!H148, ","&amp;itp&amp; IF(Step1_GenProfile!M148,"}};","},"), "")</f>
        <v>,20},</v>
      </c>
    </row>
    <row r="131" spans="1:3" ht="12.75" x14ac:dyDescent="0.2">
      <c r="A131" s="21" t="str">
        <f ca="1">IF(Step1_GenProfile!H149, "{"&amp;Step1_GenProfile!J149&amp;",","")</f>
        <v>{8.71272727272728,</v>
      </c>
      <c r="B131" s="22">
        <f ca="1">IF(Step1_GenProfile!H149, Step1_GenProfile!I149*60,"")</f>
        <v>240</v>
      </c>
      <c r="C131" s="21" t="str">
        <f>IF(Step1_GenProfile!H149, ","&amp;itp&amp; IF(Step1_GenProfile!M149,"}};","},"), "")</f>
        <v>,20},</v>
      </c>
    </row>
    <row r="132" spans="1:3" ht="12.75" x14ac:dyDescent="0.2">
      <c r="A132" s="21" t="str">
        <f ca="1">IF(Step1_GenProfile!H150, "{"&amp;Step1_GenProfile!J150&amp;",","")</f>
        <v>{8.79272727272728,</v>
      </c>
      <c r="B132" s="22">
        <f ca="1">IF(Step1_GenProfile!H150, Step1_GenProfile!I150*60,"")</f>
        <v>240</v>
      </c>
      <c r="C132" s="21" t="str">
        <f>IF(Step1_GenProfile!H150, ","&amp;itp&amp; IF(Step1_GenProfile!M150,"}};","},"), "")</f>
        <v>,20},</v>
      </c>
    </row>
    <row r="133" spans="1:3" ht="12.75" x14ac:dyDescent="0.2">
      <c r="A133" s="21" t="str">
        <f ca="1">IF(Step1_GenProfile!H151, "{"&amp;Step1_GenProfile!J151&amp;",","")</f>
        <v>{8.87272727272728,</v>
      </c>
      <c r="B133" s="22">
        <f ca="1">IF(Step1_GenProfile!H151, Step1_GenProfile!I151*60,"")</f>
        <v>240</v>
      </c>
      <c r="C133" s="21" t="str">
        <f>IF(Step1_GenProfile!H151, ","&amp;itp&amp; IF(Step1_GenProfile!M151,"}};","},"), "")</f>
        <v>,20},</v>
      </c>
    </row>
    <row r="134" spans="1:3" ht="12.75" x14ac:dyDescent="0.2">
      <c r="A134" s="21" t="str">
        <f ca="1">IF(Step1_GenProfile!H152, "{"&amp;Step1_GenProfile!J152&amp;",","")</f>
        <v>{8.95236363636364,</v>
      </c>
      <c r="B134" s="22">
        <f ca="1">IF(Step1_GenProfile!H152, Step1_GenProfile!I152*60,"")</f>
        <v>237.81818181818178</v>
      </c>
      <c r="C134" s="21" t="str">
        <f>IF(Step1_GenProfile!H152, ","&amp;itp&amp; IF(Step1_GenProfile!M152,"}};","},"), "")</f>
        <v>,20},</v>
      </c>
    </row>
    <row r="135" spans="1:3" ht="12.75" x14ac:dyDescent="0.2">
      <c r="A135" s="21" t="str">
        <f ca="1">IF(Step1_GenProfile!H153, "{"&amp;Step1_GenProfile!J153&amp;",","")</f>
        <v>{9.03109090909092,</v>
      </c>
      <c r="B135" s="22">
        <f ca="1">IF(Step1_GenProfile!H153, Step1_GenProfile!I153*60,"")</f>
        <v>234.54545454545456</v>
      </c>
      <c r="C135" s="21" t="str">
        <f>IF(Step1_GenProfile!H153, ","&amp;itp&amp; IF(Step1_GenProfile!M153,"}};","},"), "")</f>
        <v>,20},</v>
      </c>
    </row>
    <row r="136" spans="1:3" ht="12.75" x14ac:dyDescent="0.2">
      <c r="A136" s="21" t="str">
        <f ca="1">IF(Step1_GenProfile!H154, "{"&amp;Step1_GenProfile!J154&amp;",","")</f>
        <v>{9.10854545454546,</v>
      </c>
      <c r="B136" s="22">
        <f ca="1">IF(Step1_GenProfile!H154, Step1_GenProfile!I154*60,"")</f>
        <v>230.18181818181816</v>
      </c>
      <c r="C136" s="21" t="str">
        <f>IF(Step1_GenProfile!H154, ","&amp;itp&amp; IF(Step1_GenProfile!M154,"}};","},"), "")</f>
        <v>,20},</v>
      </c>
    </row>
    <row r="137" spans="1:3" ht="12.75" x14ac:dyDescent="0.2">
      <c r="A137" s="21" t="str">
        <f ca="1">IF(Step1_GenProfile!H155, "{"&amp;Step1_GenProfile!J155&amp;",","")</f>
        <v>{9.18436363636364,</v>
      </c>
      <c r="B137" s="22">
        <f ca="1">IF(Step1_GenProfile!H155, Step1_GenProfile!I155*60,"")</f>
        <v>224.72727272727275</v>
      </c>
      <c r="C137" s="21" t="str">
        <f>IF(Step1_GenProfile!H155, ","&amp;itp&amp; IF(Step1_GenProfile!M155,"}};","},"), "")</f>
        <v>,20},</v>
      </c>
    </row>
    <row r="138" spans="1:3" ht="12.75" x14ac:dyDescent="0.2">
      <c r="A138" s="21" t="str">
        <f ca="1">IF(Step1_GenProfile!H156, "{"&amp;Step1_GenProfile!J156&amp;",","")</f>
        <v>{9.25818181818182,</v>
      </c>
      <c r="B138" s="22">
        <f ca="1">IF(Step1_GenProfile!H156, Step1_GenProfile!I156*60,"")</f>
        <v>218.18181818181819</v>
      </c>
      <c r="C138" s="21" t="str">
        <f>IF(Step1_GenProfile!H156, ","&amp;itp&amp; IF(Step1_GenProfile!M156,"}};","},"), "")</f>
        <v>,20},</v>
      </c>
    </row>
    <row r="139" spans="1:3" ht="12.75" x14ac:dyDescent="0.2">
      <c r="A139" s="21" t="str">
        <f ca="1">IF(Step1_GenProfile!H157, "{"&amp;Step1_GenProfile!J157&amp;",","")</f>
        <v>{9.32963636363637,</v>
      </c>
      <c r="B139" s="22">
        <f ca="1">IF(Step1_GenProfile!H157, Step1_GenProfile!I157*60,"")</f>
        <v>210.54545454545448</v>
      </c>
      <c r="C139" s="21" t="str">
        <f>IF(Step1_GenProfile!H157, ","&amp;itp&amp; IF(Step1_GenProfile!M157,"}};","},"), "")</f>
        <v>,20},</v>
      </c>
    </row>
    <row r="140" spans="1:3" ht="12.75" x14ac:dyDescent="0.2">
      <c r="A140" s="21" t="str">
        <f ca="1">IF(Step1_GenProfile!H158, "{"&amp;Step1_GenProfile!J158&amp;",","")</f>
        <v>{9.39836363636364,</v>
      </c>
      <c r="B140" s="22">
        <f ca="1">IF(Step1_GenProfile!H158, Step1_GenProfile!I158*60,"")</f>
        <v>201.81818181818181</v>
      </c>
      <c r="C140" s="21" t="str">
        <f>IF(Step1_GenProfile!H158, ","&amp;itp&amp; IF(Step1_GenProfile!M158,"}};","},"), "")</f>
        <v>,20},</v>
      </c>
    </row>
    <row r="141" spans="1:3" ht="12.75" x14ac:dyDescent="0.2">
      <c r="A141" s="21" t="str">
        <f ca="1">IF(Step1_GenProfile!H159, "{"&amp;Step1_GenProfile!J159&amp;",","")</f>
        <v>{9.464,</v>
      </c>
      <c r="B141" s="22">
        <f ca="1">IF(Step1_GenProfile!H159, Step1_GenProfile!I159*60,"")</f>
        <v>191.99999999999997</v>
      </c>
      <c r="C141" s="21" t="str">
        <f>IF(Step1_GenProfile!H159, ","&amp;itp&amp; IF(Step1_GenProfile!M159,"}};","},"), "")</f>
        <v>,20},</v>
      </c>
    </row>
    <row r="142" spans="1:3" ht="12.75" x14ac:dyDescent="0.2">
      <c r="A142" s="21" t="str">
        <f ca="1">IF(Step1_GenProfile!H160, "{"&amp;Step1_GenProfile!J160&amp;",","")</f>
        <v>{9.52618181818182,</v>
      </c>
      <c r="B142" s="22">
        <f ca="1">IF(Step1_GenProfile!H160, Step1_GenProfile!I160*60,"")</f>
        <v>181.09090909090904</v>
      </c>
      <c r="C142" s="21" t="str">
        <f>IF(Step1_GenProfile!H160, ","&amp;itp&amp; IF(Step1_GenProfile!M160,"}};","},"), "")</f>
        <v>,20},</v>
      </c>
    </row>
    <row r="143" spans="1:3" ht="12.75" x14ac:dyDescent="0.2">
      <c r="A143" s="21" t="str">
        <f ca="1">IF(Step1_GenProfile!H161, "{"&amp;Step1_GenProfile!J161&amp;",","")</f>
        <v>{9.58454545454546,</v>
      </c>
      <c r="B143" s="22">
        <f ca="1">IF(Step1_GenProfile!H161, Step1_GenProfile!I161*60,"")</f>
        <v>169.09090909090904</v>
      </c>
      <c r="C143" s="21" t="str">
        <f>IF(Step1_GenProfile!H161, ","&amp;itp&amp; IF(Step1_GenProfile!M161,"}};","},"), "")</f>
        <v>,20},</v>
      </c>
    </row>
    <row r="144" spans="1:3" ht="12.75" x14ac:dyDescent="0.2">
      <c r="A144" s="21" t="str">
        <f ca="1">IF(Step1_GenProfile!H162, "{"&amp;Step1_GenProfile!J162&amp;",","")</f>
        <v>{9.63890909090909,</v>
      </c>
      <c r="B144" s="22">
        <f ca="1">IF(Step1_GenProfile!H162, Step1_GenProfile!I162*60,"")</f>
        <v>157.09090909090904</v>
      </c>
      <c r="C144" s="21" t="str">
        <f>IF(Step1_GenProfile!H162, ","&amp;itp&amp; IF(Step1_GenProfile!M162,"}};","},"), "")</f>
        <v>,20},</v>
      </c>
    </row>
    <row r="145" spans="1:3" ht="12.75" x14ac:dyDescent="0.2">
      <c r="A145" s="21" t="str">
        <f ca="1">IF(Step1_GenProfile!H163, "{"&amp;Step1_GenProfile!J163&amp;",","")</f>
        <v>{9.68927272727273,</v>
      </c>
      <c r="B145" s="22">
        <f ca="1">IF(Step1_GenProfile!H163, Step1_GenProfile!I163*60,"")</f>
        <v>145.09090909090904</v>
      </c>
      <c r="C145" s="21" t="str">
        <f>IF(Step1_GenProfile!H163, ","&amp;itp&amp; IF(Step1_GenProfile!M163,"}};","},"), "")</f>
        <v>,20},</v>
      </c>
    </row>
    <row r="146" spans="1:3" ht="12.75" x14ac:dyDescent="0.2">
      <c r="A146" s="21" t="str">
        <f ca="1">IF(Step1_GenProfile!H164, "{"&amp;Step1_GenProfile!J164&amp;",","")</f>
        <v>{9.73563636363637,</v>
      </c>
      <c r="B146" s="22">
        <f ca="1">IF(Step1_GenProfile!H164, Step1_GenProfile!I164*60,"")</f>
        <v>133.09090909090901</v>
      </c>
      <c r="C146" s="21" t="str">
        <f>IF(Step1_GenProfile!H164, ","&amp;itp&amp; IF(Step1_GenProfile!M164,"}};","},"), "")</f>
        <v>,20},</v>
      </c>
    </row>
    <row r="147" spans="1:3" ht="12.75" x14ac:dyDescent="0.2">
      <c r="A147" s="21" t="str">
        <f ca="1">IF(Step1_GenProfile!H165, "{"&amp;Step1_GenProfile!J165&amp;",","")</f>
        <v>{9.778,</v>
      </c>
      <c r="B147" s="22">
        <f ca="1">IF(Step1_GenProfile!H165, Step1_GenProfile!I165*60,"")</f>
        <v>121.09090909090901</v>
      </c>
      <c r="C147" s="21" t="str">
        <f>IF(Step1_GenProfile!H165, ","&amp;itp&amp; IF(Step1_GenProfile!M165,"}};","},"), "")</f>
        <v>,20},</v>
      </c>
    </row>
    <row r="148" spans="1:3" ht="12.75" x14ac:dyDescent="0.2">
      <c r="A148" s="21" t="str">
        <f ca="1">IF(Step1_GenProfile!H166, "{"&amp;Step1_GenProfile!J166&amp;",","")</f>
        <v>{9.81636363636364,</v>
      </c>
      <c r="B148" s="22">
        <f ca="1">IF(Step1_GenProfile!H166, Step1_GenProfile!I166*60,"")</f>
        <v>109.09090909090904</v>
      </c>
      <c r="C148" s="21" t="str">
        <f>IF(Step1_GenProfile!H166, ","&amp;itp&amp; IF(Step1_GenProfile!M166,"}};","},"), "")</f>
        <v>,20},</v>
      </c>
    </row>
    <row r="149" spans="1:3" ht="12.75" x14ac:dyDescent="0.2">
      <c r="A149" s="21" t="str">
        <f ca="1">IF(Step1_GenProfile!H167, "{"&amp;Step1_GenProfile!J167&amp;",","")</f>
        <v>{9.85072727272727,</v>
      </c>
      <c r="B149" s="22">
        <f ca="1">IF(Step1_GenProfile!H167, Step1_GenProfile!I167*60,"")</f>
        <v>97.090909090908994</v>
      </c>
      <c r="C149" s="21" t="str">
        <f>IF(Step1_GenProfile!H167, ","&amp;itp&amp; IF(Step1_GenProfile!M167,"}};","},"), "")</f>
        <v>,20},</v>
      </c>
    </row>
    <row r="150" spans="1:3" ht="12.75" x14ac:dyDescent="0.2">
      <c r="A150" s="21" t="str">
        <f ca="1">IF(Step1_GenProfile!H168, "{"&amp;Step1_GenProfile!J168&amp;",","")</f>
        <v>{9.88109090909091,</v>
      </c>
      <c r="B150" s="22">
        <f ca="1">IF(Step1_GenProfile!H168, Step1_GenProfile!I168*60,"")</f>
        <v>85.090909090908994</v>
      </c>
      <c r="C150" s="21" t="str">
        <f>IF(Step1_GenProfile!H168, ","&amp;itp&amp; IF(Step1_GenProfile!M168,"}};","},"), "")</f>
        <v>,20},</v>
      </c>
    </row>
    <row r="151" spans="1:3" ht="12.75" x14ac:dyDescent="0.2">
      <c r="A151" s="21" t="str">
        <f ca="1">IF(Step1_GenProfile!H169, "{"&amp;Step1_GenProfile!J169&amp;",","")</f>
        <v>{9.90745454545455,</v>
      </c>
      <c r="B151" s="22">
        <f ca="1">IF(Step1_GenProfile!H169, Step1_GenProfile!I169*60,"")</f>
        <v>73.090909090909008</v>
      </c>
      <c r="C151" s="21" t="str">
        <f>IF(Step1_GenProfile!H169, ","&amp;itp&amp; IF(Step1_GenProfile!M169,"}};","},"), "")</f>
        <v>,20},</v>
      </c>
    </row>
    <row r="152" spans="1:3" ht="12.75" x14ac:dyDescent="0.2">
      <c r="A152" s="21" t="str">
        <f ca="1">IF(Step1_GenProfile!H170, "{"&amp;Step1_GenProfile!J170&amp;",","")</f>
        <v>{9.92981818181818,</v>
      </c>
      <c r="B152" s="22">
        <f ca="1">IF(Step1_GenProfile!H170, Step1_GenProfile!I170*60,"")</f>
        <v>61.090909090909008</v>
      </c>
      <c r="C152" s="21" t="str">
        <f>IF(Step1_GenProfile!H170, ","&amp;itp&amp; IF(Step1_GenProfile!M170,"}};","},"), "")</f>
        <v>,20},</v>
      </c>
    </row>
    <row r="153" spans="1:3" ht="12.75" x14ac:dyDescent="0.2">
      <c r="A153" s="21" t="str">
        <f ca="1">IF(Step1_GenProfile!H171, "{"&amp;Step1_GenProfile!J171&amp;",","")</f>
        <v>{9.94818181818182,</v>
      </c>
      <c r="B153" s="22">
        <f ca="1">IF(Step1_GenProfile!H171, Step1_GenProfile!I171*60,"")</f>
        <v>49.090909090909037</v>
      </c>
      <c r="C153" s="21" t="str">
        <f ca="1">IF(Step1_GenProfile!H171, ","&amp;itp&amp; IF(Step1_GenProfile!M171,"}};","},"), "")</f>
        <v>,20},</v>
      </c>
    </row>
    <row r="154" spans="1:3" ht="12.75" x14ac:dyDescent="0.2">
      <c r="A154" s="21" t="str">
        <f ca="1">IF(Step1_GenProfile!H172, "{"&amp;Step1_GenProfile!J172&amp;",","")</f>
        <v>{9.96290909090909,</v>
      </c>
      <c r="B154" s="22">
        <f ca="1">IF(Step1_GenProfile!H172, Step1_GenProfile!I172*60,"")</f>
        <v>39.272727272727209</v>
      </c>
      <c r="C154" s="21" t="str">
        <f ca="1">IF(Step1_GenProfile!H172, ","&amp;itp&amp; IF(Step1_GenProfile!M172,"}};","},"), "")</f>
        <v>,20},</v>
      </c>
    </row>
    <row r="155" spans="1:3" ht="12.75" x14ac:dyDescent="0.2">
      <c r="A155" s="21" t="str">
        <f ca="1">IF(Step1_GenProfile!H173, "{"&amp;Step1_GenProfile!J173&amp;",","")</f>
        <v>{9.97454545454545,</v>
      </c>
      <c r="B155" s="22">
        <f ca="1">IF(Step1_GenProfile!H173, Step1_GenProfile!I173*60,"")</f>
        <v>30.54545454545449</v>
      </c>
      <c r="C155" s="21" t="str">
        <f ca="1">IF(Step1_GenProfile!H173, ","&amp;itp&amp; IF(Step1_GenProfile!M173,"}};","},"), "")</f>
        <v>,20},</v>
      </c>
    </row>
    <row r="156" spans="1:3" ht="12.75" x14ac:dyDescent="0.2">
      <c r="A156" s="21" t="str">
        <f ca="1">IF(Step1_GenProfile!H174, "{"&amp;Step1_GenProfile!J174&amp;",","")</f>
        <v>{9.98345454545455,</v>
      </c>
      <c r="B156" s="22">
        <f ca="1">IF(Step1_GenProfile!H174, Step1_GenProfile!I174*60,"")</f>
        <v>22.909090909090867</v>
      </c>
      <c r="C156" s="21" t="str">
        <f ca="1">IF(Step1_GenProfile!H174, ","&amp;itp&amp; IF(Step1_GenProfile!M174,"}};","},"), "")</f>
        <v>,20},</v>
      </c>
    </row>
    <row r="157" spans="1:3" ht="12.75" x14ac:dyDescent="0.2">
      <c r="A157" s="21" t="str">
        <f ca="1">IF(Step1_GenProfile!H175, "{"&amp;Step1_GenProfile!J175&amp;",","")</f>
        <v>{9.99,</v>
      </c>
      <c r="B157" s="22">
        <f ca="1">IF(Step1_GenProfile!H175, Step1_GenProfile!I175*60,"")</f>
        <v>16.363636363636324</v>
      </c>
      <c r="C157" s="21" t="str">
        <f ca="1">IF(Step1_GenProfile!H175, ","&amp;itp&amp; IF(Step1_GenProfile!M175,"}};","},"), "")</f>
        <v>,20},</v>
      </c>
    </row>
    <row r="158" spans="1:3" ht="12.75" x14ac:dyDescent="0.2">
      <c r="A158" s="21" t="str">
        <f ca="1">IF(Step1_GenProfile!H176, "{"&amp;Step1_GenProfile!J176&amp;",","")</f>
        <v>{9.99454545454545,</v>
      </c>
      <c r="B158" s="22">
        <f ca="1">IF(Step1_GenProfile!H176, Step1_GenProfile!I176*60,"")</f>
        <v>10.909090909090883</v>
      </c>
      <c r="C158" s="21" t="str">
        <f ca="1">IF(Step1_GenProfile!H176, ","&amp;itp&amp; IF(Step1_GenProfile!M176,"}};","},"), "")</f>
        <v>,20},</v>
      </c>
    </row>
    <row r="159" spans="1:3" ht="12.75" x14ac:dyDescent="0.2">
      <c r="A159" s="21" t="str">
        <f ca="1">IF(Step1_GenProfile!H177, "{"&amp;Step1_GenProfile!J177&amp;",","")</f>
        <v>{9.99745454545454,</v>
      </c>
      <c r="B159" s="22">
        <f ca="1">IF(Step1_GenProfile!H177, Step1_GenProfile!I177*60,"")</f>
        <v>6.5454545454545245</v>
      </c>
      <c r="C159" s="21" t="str">
        <f ca="1">IF(Step1_GenProfile!H177, ","&amp;itp&amp; IF(Step1_GenProfile!M177,"}};","},"), "")</f>
        <v>,20},</v>
      </c>
    </row>
    <row r="160" spans="1:3" ht="12.75" x14ac:dyDescent="0.2">
      <c r="A160" s="21" t="str">
        <f ca="1">IF(Step1_GenProfile!H178, "{"&amp;Step1_GenProfile!J178&amp;",","")</f>
        <v>{9.99909090909091,</v>
      </c>
      <c r="B160" s="22">
        <f ca="1">IF(Step1_GenProfile!H178, Step1_GenProfile!I178*60,"")</f>
        <v>3.2727272727272587</v>
      </c>
      <c r="C160" s="21" t="str">
        <f ca="1">IF(Step1_GenProfile!H178, ","&amp;itp&amp; IF(Step1_GenProfile!M178,"}};","},"), "")</f>
        <v>,20},</v>
      </c>
    </row>
    <row r="161" spans="1:3" ht="12.75" x14ac:dyDescent="0.2">
      <c r="A161" s="21" t="str">
        <f ca="1">IF(Step1_GenProfile!H179, "{"&amp;Step1_GenProfile!J179&amp;",","")</f>
        <v>{9.99981818181818,</v>
      </c>
      <c r="B161" s="22">
        <f ca="1">IF(Step1_GenProfile!H179, Step1_GenProfile!I179*60,"")</f>
        <v>1.0909090909090839</v>
      </c>
      <c r="C161" s="21" t="str">
        <f ca="1">IF(Step1_GenProfile!H179, ","&amp;itp&amp; IF(Step1_GenProfile!M179,"}};","},"), "")</f>
        <v>,20},</v>
      </c>
    </row>
    <row r="162" spans="1:3" ht="12.75" x14ac:dyDescent="0.2">
      <c r="A162" s="21" t="str">
        <f ca="1">IF(Step1_GenProfile!H180, "{"&amp;Step1_GenProfile!J180&amp;",","")</f>
        <v>{10,</v>
      </c>
      <c r="B162" s="22">
        <f ca="1">IF(Step1_GenProfile!H180, Step1_GenProfile!I180*60,"")</f>
        <v>0</v>
      </c>
      <c r="C162" s="21" t="str">
        <f ca="1">IF(Step1_GenProfile!H180, ","&amp;itp&amp; IF(Step1_GenProfile!M180,"}};","},"), "")</f>
        <v>,20}};</v>
      </c>
    </row>
    <row r="163" spans="1:3" ht="12.75" x14ac:dyDescent="0.2">
      <c r="A163" s="21" t="str">
        <f ca="1">IF(Step1_GenProfile!H181, "{"&amp;Step1_GenProfile!J181&amp;",","")</f>
        <v/>
      </c>
      <c r="B163" s="22" t="str">
        <f ca="1">IF(Step1_GenProfile!H181, Step1_GenProfile!I181*60,"")</f>
        <v/>
      </c>
      <c r="C163" s="21" t="str">
        <f ca="1">IF(Step1_GenProfile!H181, ","&amp;itp&amp; IF(Step1_GenProfile!M181,"}};","},"), "")</f>
        <v/>
      </c>
    </row>
    <row r="164" spans="1:3" ht="12.75" x14ac:dyDescent="0.2">
      <c r="A164" s="21" t="str">
        <f ca="1">IF(Step1_GenProfile!H182, "{"&amp;Step1_GenProfile!J182&amp;",","")</f>
        <v/>
      </c>
      <c r="B164" s="22" t="str">
        <f ca="1">IF(Step1_GenProfile!H182, Step1_GenProfile!I182*60,"")</f>
        <v/>
      </c>
      <c r="C164" s="21" t="str">
        <f ca="1">IF(Step1_GenProfile!H182, ","&amp;itp&amp; IF(Step1_GenProfile!M182,"}};","},"), "")</f>
        <v/>
      </c>
    </row>
    <row r="165" spans="1:3" ht="12.75" x14ac:dyDescent="0.2">
      <c r="A165" s="21" t="str">
        <f ca="1">IF(Step1_GenProfile!H183, "{"&amp;Step1_GenProfile!J183&amp;",","")</f>
        <v/>
      </c>
      <c r="B165" s="22" t="str">
        <f ca="1">IF(Step1_GenProfile!H183, Step1_GenProfile!I183*60,"")</f>
        <v/>
      </c>
      <c r="C165" s="21" t="str">
        <f ca="1">IF(Step1_GenProfile!H183, ","&amp;itp&amp; IF(Step1_GenProfile!M183,"}};","},"), "")</f>
        <v/>
      </c>
    </row>
    <row r="166" spans="1:3" ht="12.75" x14ac:dyDescent="0.2">
      <c r="A166" s="21" t="str">
        <f ca="1">IF(Step1_GenProfile!H184, "{"&amp;Step1_GenProfile!J184&amp;",","")</f>
        <v/>
      </c>
      <c r="B166" s="22" t="str">
        <f ca="1">IF(Step1_GenProfile!H184, Step1_GenProfile!I184*60,"")</f>
        <v/>
      </c>
      <c r="C166" s="21" t="str">
        <f ca="1">IF(Step1_GenProfile!H184, ","&amp;itp&amp; IF(Step1_GenProfile!M184,"}};","},"), "")</f>
        <v/>
      </c>
    </row>
    <row r="167" spans="1:3" ht="12.75" x14ac:dyDescent="0.2">
      <c r="A167" s="21" t="str">
        <f ca="1">IF(Step1_GenProfile!H185, "{"&amp;Step1_GenProfile!J185&amp;",","")</f>
        <v/>
      </c>
      <c r="B167" s="22" t="str">
        <f ca="1">IF(Step1_GenProfile!H185, Step1_GenProfile!I185*60,"")</f>
        <v/>
      </c>
      <c r="C167" s="21" t="str">
        <f ca="1">IF(Step1_GenProfile!H185, ","&amp;itp&amp; IF(Step1_GenProfile!M185,"}};","},"), "")</f>
        <v/>
      </c>
    </row>
    <row r="168" spans="1:3" ht="12.75" x14ac:dyDescent="0.2">
      <c r="A168" s="21" t="str">
        <f ca="1">IF(Step1_GenProfile!H186, "{"&amp;Step1_GenProfile!J186&amp;",","")</f>
        <v/>
      </c>
      <c r="B168" s="22" t="str">
        <f ca="1">IF(Step1_GenProfile!H186, Step1_GenProfile!I186*60,"")</f>
        <v/>
      </c>
      <c r="C168" s="21" t="str">
        <f ca="1">IF(Step1_GenProfile!H186, ","&amp;itp&amp; IF(Step1_GenProfile!M186,"}};","},"), "")</f>
        <v/>
      </c>
    </row>
    <row r="169" spans="1:3" ht="12.75" x14ac:dyDescent="0.2">
      <c r="A169" s="21" t="str">
        <f ca="1">IF(Step1_GenProfile!H187, "{"&amp;Step1_GenProfile!J187&amp;",","")</f>
        <v/>
      </c>
      <c r="B169" s="22" t="str">
        <f ca="1">IF(Step1_GenProfile!H187, Step1_GenProfile!I187*60,"")</f>
        <v/>
      </c>
      <c r="C169" s="21" t="str">
        <f ca="1">IF(Step1_GenProfile!H187, ","&amp;itp&amp; IF(Step1_GenProfile!M187,"}};","},"), "")</f>
        <v/>
      </c>
    </row>
    <row r="170" spans="1:3" ht="12.75" x14ac:dyDescent="0.2">
      <c r="A170" s="21" t="str">
        <f ca="1">IF(Step1_GenProfile!H188, "{"&amp;Step1_GenProfile!J188&amp;",","")</f>
        <v/>
      </c>
      <c r="B170" s="22" t="str">
        <f ca="1">IF(Step1_GenProfile!H188, Step1_GenProfile!I188*60,"")</f>
        <v/>
      </c>
      <c r="C170" s="21" t="str">
        <f ca="1">IF(Step1_GenProfile!H188, ","&amp;itp&amp; IF(Step1_GenProfile!M188,"}};","},"), "")</f>
        <v/>
      </c>
    </row>
    <row r="171" spans="1:3" ht="12.75" x14ac:dyDescent="0.2">
      <c r="A171" s="21" t="str">
        <f ca="1">IF(Step1_GenProfile!H189, "{"&amp;Step1_GenProfile!J189&amp;",","")</f>
        <v/>
      </c>
      <c r="B171" s="22" t="str">
        <f ca="1">IF(Step1_GenProfile!H189, Step1_GenProfile!I189*60,"")</f>
        <v/>
      </c>
      <c r="C171" s="21" t="str">
        <f ca="1">IF(Step1_GenProfile!H189, ","&amp;itp&amp; IF(Step1_GenProfile!M189,"}};","},"), "")</f>
        <v/>
      </c>
    </row>
    <row r="172" spans="1:3" ht="12.75" x14ac:dyDescent="0.2">
      <c r="A172" s="21" t="str">
        <f ca="1">IF(Step1_GenProfile!H190, "{"&amp;Step1_GenProfile!J190&amp;",","")</f>
        <v/>
      </c>
      <c r="B172" s="22" t="str">
        <f ca="1">IF(Step1_GenProfile!H190, Step1_GenProfile!I190*60,"")</f>
        <v/>
      </c>
      <c r="C172" s="21" t="str">
        <f ca="1">IF(Step1_GenProfile!H190, ","&amp;itp&amp; IF(Step1_GenProfile!M190,"}};","},"), "")</f>
        <v/>
      </c>
    </row>
    <row r="173" spans="1:3" ht="12.75" x14ac:dyDescent="0.2">
      <c r="A173" s="21" t="str">
        <f ca="1">IF(Step1_GenProfile!H191, "{"&amp;Step1_GenProfile!J191&amp;",","")</f>
        <v/>
      </c>
      <c r="B173" s="22" t="str">
        <f ca="1">IF(Step1_GenProfile!H191, Step1_GenProfile!I191*60,"")</f>
        <v/>
      </c>
      <c r="C173" s="21" t="str">
        <f ca="1">IF(Step1_GenProfile!H191, ","&amp;itp&amp; IF(Step1_GenProfile!M191,"}};","},"), "")</f>
        <v/>
      </c>
    </row>
    <row r="174" spans="1:3" ht="12.75" x14ac:dyDescent="0.2">
      <c r="A174" s="21" t="str">
        <f ca="1">IF(Step1_GenProfile!H192, "{"&amp;Step1_GenProfile!J192&amp;",","")</f>
        <v/>
      </c>
      <c r="B174" s="22" t="str">
        <f ca="1">IF(Step1_GenProfile!H192, Step1_GenProfile!I192*60,"")</f>
        <v/>
      </c>
      <c r="C174" s="21" t="str">
        <f ca="1">IF(Step1_GenProfile!H192, ","&amp;itp&amp; IF(Step1_GenProfile!M192,"}};","},"), "")</f>
        <v/>
      </c>
    </row>
    <row r="175" spans="1:3" ht="12.75" x14ac:dyDescent="0.2">
      <c r="A175" s="21" t="str">
        <f ca="1">IF(Step1_GenProfile!H193, "{"&amp;Step1_GenProfile!J193&amp;",","")</f>
        <v/>
      </c>
      <c r="B175" s="22" t="str">
        <f ca="1">IF(Step1_GenProfile!H193, Step1_GenProfile!I193*60,"")</f>
        <v/>
      </c>
      <c r="C175" s="21" t="str">
        <f ca="1">IF(Step1_GenProfile!H193, ","&amp;itp&amp; IF(Step1_GenProfile!M193,"}};","},"), "")</f>
        <v/>
      </c>
    </row>
    <row r="176" spans="1:3" ht="12.75" x14ac:dyDescent="0.2">
      <c r="A176" s="21" t="str">
        <f ca="1">IF(Step1_GenProfile!H194, "{"&amp;Step1_GenProfile!J194&amp;",","")</f>
        <v/>
      </c>
      <c r="B176" s="22" t="str">
        <f ca="1">IF(Step1_GenProfile!H194, Step1_GenProfile!I194*60,"")</f>
        <v/>
      </c>
      <c r="C176" s="21" t="str">
        <f ca="1">IF(Step1_GenProfile!H194, ","&amp;itp&amp; IF(Step1_GenProfile!M194,"}};","},"), "")</f>
        <v/>
      </c>
    </row>
    <row r="177" spans="1:3" ht="12.75" x14ac:dyDescent="0.2">
      <c r="A177" s="21" t="str">
        <f ca="1">IF(Step1_GenProfile!H195, "{"&amp;Step1_GenProfile!J195&amp;",","")</f>
        <v/>
      </c>
      <c r="B177" s="22" t="str">
        <f ca="1">IF(Step1_GenProfile!H195, Step1_GenProfile!I195*60,"")</f>
        <v/>
      </c>
      <c r="C177" s="21" t="str">
        <f ca="1">IF(Step1_GenProfile!H195, ","&amp;itp&amp; IF(Step1_GenProfile!M195,"}};","},"), "")</f>
        <v/>
      </c>
    </row>
    <row r="178" spans="1:3" ht="12.75" x14ac:dyDescent="0.2">
      <c r="A178" s="21" t="str">
        <f ca="1">IF(Step1_GenProfile!H196, "{"&amp;Step1_GenProfile!J196&amp;",","")</f>
        <v/>
      </c>
      <c r="B178" s="22" t="str">
        <f ca="1">IF(Step1_GenProfile!H196, Step1_GenProfile!I196*60,"")</f>
        <v/>
      </c>
      <c r="C178" s="21" t="str">
        <f ca="1">IF(Step1_GenProfile!H196, ","&amp;itp&amp; IF(Step1_GenProfile!M196,"}};","},"), "")</f>
        <v/>
      </c>
    </row>
    <row r="179" spans="1:3" ht="12.75" x14ac:dyDescent="0.2">
      <c r="A179" s="21" t="str">
        <f ca="1">IF(Step1_GenProfile!H197, "{"&amp;Step1_GenProfile!J197&amp;",","")</f>
        <v/>
      </c>
      <c r="B179" s="22" t="str">
        <f ca="1">IF(Step1_GenProfile!H197, Step1_GenProfile!I197*60,"")</f>
        <v/>
      </c>
      <c r="C179" s="21" t="str">
        <f ca="1">IF(Step1_GenProfile!H197, ","&amp;itp&amp; IF(Step1_GenProfile!M197,"}};","},"), "")</f>
        <v/>
      </c>
    </row>
    <row r="180" spans="1:3" ht="12.75" x14ac:dyDescent="0.2">
      <c r="A180" s="21" t="str">
        <f ca="1">IF(Step1_GenProfile!H198, "{"&amp;Step1_GenProfile!J198&amp;",","")</f>
        <v/>
      </c>
      <c r="B180" s="22" t="str">
        <f ca="1">IF(Step1_GenProfile!H198, Step1_GenProfile!I198*60,"")</f>
        <v/>
      </c>
      <c r="C180" s="21" t="str">
        <f ca="1">IF(Step1_GenProfile!H198, ","&amp;itp&amp; IF(Step1_GenProfile!M198,"}};","},"), "")</f>
        <v/>
      </c>
    </row>
    <row r="181" spans="1:3" ht="12.75" x14ac:dyDescent="0.2">
      <c r="A181" s="21" t="str">
        <f ca="1">IF(Step1_GenProfile!H199, "{"&amp;Step1_GenProfile!J199&amp;",","")</f>
        <v/>
      </c>
      <c r="B181" s="22" t="str">
        <f ca="1">IF(Step1_GenProfile!H199, Step1_GenProfile!I199*60,"")</f>
        <v/>
      </c>
      <c r="C181" s="21" t="str">
        <f ca="1">IF(Step1_GenProfile!H199, ","&amp;itp&amp; IF(Step1_GenProfile!M199,"}};","},"), "")</f>
        <v/>
      </c>
    </row>
    <row r="182" spans="1:3" ht="12.75" x14ac:dyDescent="0.2">
      <c r="A182" s="21" t="str">
        <f ca="1">IF(Step1_GenProfile!H200, "{"&amp;Step1_GenProfile!J200&amp;",","")</f>
        <v/>
      </c>
      <c r="B182" s="22" t="str">
        <f ca="1">IF(Step1_GenProfile!H200, Step1_GenProfile!I200*60,"")</f>
        <v/>
      </c>
      <c r="C182" s="21" t="str">
        <f ca="1">IF(Step1_GenProfile!H200, ","&amp;itp&amp; IF(Step1_GenProfile!M200,"}};","},"), "")</f>
        <v/>
      </c>
    </row>
    <row r="183" spans="1:3" ht="12.75" x14ac:dyDescent="0.2">
      <c r="A183" s="21" t="str">
        <f ca="1">IF(Step1_GenProfile!H201, "{"&amp;Step1_GenProfile!J201&amp;",","")</f>
        <v/>
      </c>
      <c r="B183" s="22" t="str">
        <f ca="1">IF(Step1_GenProfile!H201, Step1_GenProfile!I201*60,"")</f>
        <v/>
      </c>
      <c r="C183" s="21" t="str">
        <f ca="1">IF(Step1_GenProfile!H201, ","&amp;itp&amp; IF(Step1_GenProfile!M201,"}};","},"), "")</f>
        <v/>
      </c>
    </row>
    <row r="184" spans="1:3" ht="12.75" x14ac:dyDescent="0.2">
      <c r="A184" s="21" t="str">
        <f ca="1">IF(Step1_GenProfile!H202, "{"&amp;Step1_GenProfile!J202&amp;",","")</f>
        <v/>
      </c>
      <c r="B184" s="22" t="str">
        <f ca="1">IF(Step1_GenProfile!H202, Step1_GenProfile!I202*60,"")</f>
        <v/>
      </c>
      <c r="C184" s="21" t="str">
        <f ca="1">IF(Step1_GenProfile!H202, ","&amp;itp&amp; IF(Step1_GenProfile!M202,"}};","},"), "")</f>
        <v/>
      </c>
    </row>
    <row r="185" spans="1:3" ht="12.75" x14ac:dyDescent="0.2">
      <c r="A185" s="21" t="str">
        <f ca="1">IF(Step1_GenProfile!H203, "{"&amp;Step1_GenProfile!J203&amp;",","")</f>
        <v/>
      </c>
      <c r="B185" s="22" t="str">
        <f ca="1">IF(Step1_GenProfile!H203, Step1_GenProfile!I203*60,"")</f>
        <v/>
      </c>
      <c r="C185" s="21" t="str">
        <f ca="1">IF(Step1_GenProfile!H203, ","&amp;itp&amp; IF(Step1_GenProfile!M203,"}};","},"), "")</f>
        <v/>
      </c>
    </row>
    <row r="186" spans="1:3" ht="12.75" x14ac:dyDescent="0.2">
      <c r="A186" s="21" t="str">
        <f ca="1">IF(Step1_GenProfile!H204, "{"&amp;Step1_GenProfile!J204&amp;",","")</f>
        <v/>
      </c>
      <c r="B186" s="22" t="str">
        <f ca="1">IF(Step1_GenProfile!H204, Step1_GenProfile!I204*60,"")</f>
        <v/>
      </c>
      <c r="C186" s="21" t="str">
        <f ca="1">IF(Step1_GenProfile!H204, ","&amp;itp&amp; IF(Step1_GenProfile!M204,"}};","},"), "")</f>
        <v/>
      </c>
    </row>
    <row r="187" spans="1:3" ht="12.75" x14ac:dyDescent="0.2">
      <c r="A187" s="21" t="str">
        <f ca="1">IF(Step1_GenProfile!H205, "{"&amp;Step1_GenProfile!J205&amp;",","")</f>
        <v/>
      </c>
      <c r="B187" s="22" t="str">
        <f ca="1">IF(Step1_GenProfile!H205, Step1_GenProfile!I205*60,"")</f>
        <v/>
      </c>
      <c r="C187" s="21" t="str">
        <f ca="1">IF(Step1_GenProfile!H205, ","&amp;itp&amp; IF(Step1_GenProfile!M205,"}};","},"), "")</f>
        <v/>
      </c>
    </row>
    <row r="188" spans="1:3" ht="12.75" x14ac:dyDescent="0.2">
      <c r="A188" s="21" t="str">
        <f ca="1">IF(Step1_GenProfile!H206, "{"&amp;Step1_GenProfile!J206&amp;",","")</f>
        <v/>
      </c>
      <c r="B188" s="22" t="str">
        <f ca="1">IF(Step1_GenProfile!H206, Step1_GenProfile!I206*60,"")</f>
        <v/>
      </c>
      <c r="C188" s="21" t="str">
        <f ca="1">IF(Step1_GenProfile!H206, ","&amp;itp&amp; IF(Step1_GenProfile!M206,"}};","},"), "")</f>
        <v/>
      </c>
    </row>
    <row r="189" spans="1:3" ht="12.75" x14ac:dyDescent="0.2">
      <c r="A189" s="21" t="str">
        <f ca="1">IF(Step1_GenProfile!H207, "{"&amp;Step1_GenProfile!J207&amp;",","")</f>
        <v/>
      </c>
      <c r="B189" s="22" t="str">
        <f ca="1">IF(Step1_GenProfile!H207, Step1_GenProfile!I207*60,"")</f>
        <v/>
      </c>
      <c r="C189" s="21" t="str">
        <f ca="1">IF(Step1_GenProfile!H207, ","&amp;itp&amp; IF(Step1_GenProfile!M207,"}};","},"), "")</f>
        <v/>
      </c>
    </row>
    <row r="190" spans="1:3" ht="12.75" x14ac:dyDescent="0.2">
      <c r="A190" s="21" t="str">
        <f ca="1">IF(Step1_GenProfile!H208, "{"&amp;Step1_GenProfile!J208&amp;",","")</f>
        <v/>
      </c>
      <c r="B190" s="22" t="str">
        <f ca="1">IF(Step1_GenProfile!H208, Step1_GenProfile!I208*60,"")</f>
        <v/>
      </c>
      <c r="C190" s="21" t="str">
        <f ca="1">IF(Step1_GenProfile!H208, ","&amp;itp&amp; IF(Step1_GenProfile!M208,"}};","},"), "")</f>
        <v/>
      </c>
    </row>
    <row r="191" spans="1:3" ht="12.75" x14ac:dyDescent="0.2">
      <c r="A191" s="21" t="str">
        <f ca="1">IF(Step1_GenProfile!H209, "{"&amp;Step1_GenProfile!J209&amp;",","")</f>
        <v/>
      </c>
      <c r="B191" s="22" t="str">
        <f ca="1">IF(Step1_GenProfile!H209, Step1_GenProfile!I209*60,"")</f>
        <v/>
      </c>
      <c r="C191" s="21" t="str">
        <f ca="1">IF(Step1_GenProfile!H209, ","&amp;itp&amp; IF(Step1_GenProfile!M209,"}};","},"), "")</f>
        <v/>
      </c>
    </row>
    <row r="192" spans="1:3" ht="12.75" x14ac:dyDescent="0.2">
      <c r="A192" s="21" t="str">
        <f ca="1">IF(Step1_GenProfile!H210, "{"&amp;Step1_GenProfile!J210&amp;",","")</f>
        <v/>
      </c>
      <c r="B192" s="22" t="str">
        <f ca="1">IF(Step1_GenProfile!H210, Step1_GenProfile!I210*60,"")</f>
        <v/>
      </c>
      <c r="C192" s="21" t="str">
        <f ca="1">IF(Step1_GenProfile!H210, ","&amp;itp&amp; IF(Step1_GenProfile!M210,"}};","},"), "")</f>
        <v/>
      </c>
    </row>
    <row r="193" spans="1:3" ht="12.75" x14ac:dyDescent="0.2">
      <c r="A193" s="21" t="str">
        <f ca="1">IF(Step1_GenProfile!H211, "{"&amp;Step1_GenProfile!J211&amp;",","")</f>
        <v/>
      </c>
      <c r="B193" s="21" t="str">
        <f ca="1">IF(Step1_GenProfile!H211, Step1_GenProfile!I211*60,"")</f>
        <v/>
      </c>
      <c r="C193" s="21" t="str">
        <f ca="1">IF(Step1_GenProfile!H211, ","&amp;itp&amp; IF(Step1_GenProfile!M211,"}};","},"), "")</f>
        <v/>
      </c>
    </row>
    <row r="194" spans="1:3" ht="12.75" x14ac:dyDescent="0.2">
      <c r="A194" s="21" t="str">
        <f ca="1">IF(Step1_GenProfile!H212, "{"&amp;Step1_GenProfile!J212&amp;",","")</f>
        <v/>
      </c>
      <c r="B194" s="21" t="str">
        <f ca="1">IF(Step1_GenProfile!H212, Step1_GenProfile!I212*60,"")</f>
        <v/>
      </c>
      <c r="C194" s="21" t="str">
        <f ca="1">IF(Step1_GenProfile!H212, ","&amp;itp&amp; IF(Step1_GenProfile!M212,"}};","},"), "")</f>
        <v/>
      </c>
    </row>
    <row r="195" spans="1:3" ht="12.75" x14ac:dyDescent="0.2">
      <c r="A195" s="21" t="str">
        <f ca="1">IF(Step1_GenProfile!H213, "{"&amp;Step1_GenProfile!J213&amp;",","")</f>
        <v/>
      </c>
      <c r="B195" s="21" t="str">
        <f ca="1">IF(Step1_GenProfile!H213, Step1_GenProfile!I213*60,"")</f>
        <v/>
      </c>
      <c r="C195" s="21" t="str">
        <f ca="1">IF(Step1_GenProfile!H213, ","&amp;itp&amp; IF(Step1_GenProfile!M213,"}};","},"), "")</f>
        <v/>
      </c>
    </row>
    <row r="196" spans="1:3" ht="12.75" x14ac:dyDescent="0.2">
      <c r="A196" s="21" t="str">
        <f ca="1">IF(Step1_GenProfile!H214, "{"&amp;Step1_GenProfile!J214&amp;",","")</f>
        <v/>
      </c>
      <c r="B196" s="21" t="str">
        <f ca="1">IF(Step1_GenProfile!H214, Step1_GenProfile!I214*60,"")</f>
        <v/>
      </c>
      <c r="C196" s="21" t="str">
        <f ca="1">IF(Step1_GenProfile!H214, ","&amp;itp&amp; IF(Step1_GenProfile!M214,"}};","},"), "")</f>
        <v/>
      </c>
    </row>
    <row r="197" spans="1:3" ht="12.75" x14ac:dyDescent="0.2">
      <c r="A197" s="21" t="str">
        <f ca="1">IF(Step1_GenProfile!H215, "{"&amp;Step1_GenProfile!J215&amp;",","")</f>
        <v/>
      </c>
      <c r="B197" s="21" t="str">
        <f ca="1">IF(Step1_GenProfile!H215, Step1_GenProfile!I215*60,"")</f>
        <v/>
      </c>
      <c r="C197" s="21" t="str">
        <f ca="1">IF(Step1_GenProfile!H215, ","&amp;itp&amp; IF(Step1_GenProfile!M215,"}};","},"), "")</f>
        <v/>
      </c>
    </row>
    <row r="198" spans="1:3" ht="12.75" x14ac:dyDescent="0.2">
      <c r="A198" s="21" t="str">
        <f ca="1">IF(Step1_GenProfile!H216, "{"&amp;Step1_GenProfile!J216&amp;",","")</f>
        <v/>
      </c>
      <c r="B198" s="21" t="str">
        <f ca="1">IF(Step1_GenProfile!H216, Step1_GenProfile!I216*60,"")</f>
        <v/>
      </c>
      <c r="C198" s="21" t="str">
        <f ca="1">IF(Step1_GenProfile!H216, ","&amp;itp&amp; IF(Step1_GenProfile!M216,"}};","},"), "")</f>
        <v/>
      </c>
    </row>
    <row r="199" spans="1:3" ht="12.75" x14ac:dyDescent="0.2">
      <c r="A199" s="21" t="str">
        <f ca="1">IF(Step1_GenProfile!H217, "{"&amp;Step1_GenProfile!J217&amp;",","")</f>
        <v/>
      </c>
      <c r="B199" s="21" t="str">
        <f ca="1">IF(Step1_GenProfile!H217, Step1_GenProfile!I217*60,"")</f>
        <v/>
      </c>
      <c r="C199" s="21" t="str">
        <f ca="1">IF(Step1_GenProfile!H217, ","&amp;itp&amp; IF(Step1_GenProfile!M217,"}};","},"), "")</f>
        <v/>
      </c>
    </row>
    <row r="200" spans="1:3" ht="12.75" x14ac:dyDescent="0.2">
      <c r="A200" s="21" t="str">
        <f ca="1">IF(Step1_GenProfile!H218, "{"&amp;Step1_GenProfile!J218&amp;",","")</f>
        <v/>
      </c>
      <c r="B200" s="21" t="str">
        <f ca="1">IF(Step1_GenProfile!H218, Step1_GenProfile!I218*60,"")</f>
        <v/>
      </c>
      <c r="C200" s="21" t="str">
        <f ca="1">IF(Step1_GenProfile!H218, ","&amp;itp&amp; IF(Step1_GenProfile!M218,"}};","},"), "")</f>
        <v/>
      </c>
    </row>
    <row r="201" spans="1:3" ht="12.75" x14ac:dyDescent="0.2">
      <c r="A201" s="21" t="str">
        <f ca="1">IF(Step1_GenProfile!H219, "{"&amp;Step1_GenProfile!J219&amp;",","")</f>
        <v/>
      </c>
      <c r="B201" s="21" t="str">
        <f ca="1">IF(Step1_GenProfile!H219, Step1_GenProfile!I219*60,"")</f>
        <v/>
      </c>
      <c r="C201" s="21" t="str">
        <f ca="1">IF(Step1_GenProfile!H219, ","&amp;itp&amp; IF(Step1_GenProfile!M219,"}};","},"), "")</f>
        <v/>
      </c>
    </row>
    <row r="202" spans="1:3" ht="12.75" x14ac:dyDescent="0.2">
      <c r="A202" s="21" t="str">
        <f ca="1">IF(Step1_GenProfile!H220, "{"&amp;Step1_GenProfile!J220&amp;",","")</f>
        <v/>
      </c>
      <c r="B202" s="21" t="str">
        <f ca="1">IF(Step1_GenProfile!H220, Step1_GenProfile!I220*60,"")</f>
        <v/>
      </c>
      <c r="C202" s="21" t="str">
        <f ca="1">IF(Step1_GenProfile!H220, ","&amp;itp&amp; IF(Step1_GenProfile!M220,"}};","},"), "")</f>
        <v/>
      </c>
    </row>
    <row r="203" spans="1:3" ht="12.75" x14ac:dyDescent="0.2">
      <c r="A203" s="21" t="str">
        <f ca="1">IF(Step1_GenProfile!H221, "{"&amp;Step1_GenProfile!J221&amp;",","")</f>
        <v/>
      </c>
      <c r="B203" s="21" t="str">
        <f ca="1">IF(Step1_GenProfile!H221, Step1_GenProfile!I221*60,"")</f>
        <v/>
      </c>
      <c r="C203" s="21" t="str">
        <f ca="1">IF(Step1_GenProfile!H221, ","&amp;itp&amp; IF(Step1_GenProfile!M221,"}};","},"), "")</f>
        <v/>
      </c>
    </row>
    <row r="204" spans="1:3" ht="12.75" x14ac:dyDescent="0.2">
      <c r="A204" s="21" t="str">
        <f ca="1">IF(Step1_GenProfile!H222, "{"&amp;Step1_GenProfile!J222&amp;",","")</f>
        <v/>
      </c>
      <c r="B204" s="21" t="str">
        <f ca="1">IF(Step1_GenProfile!H222, Step1_GenProfile!I222*60,"")</f>
        <v/>
      </c>
      <c r="C204" s="21" t="str">
        <f ca="1">IF(Step1_GenProfile!H222, ","&amp;itp&amp; IF(Step1_GenProfile!M222,"}};","},"), "")</f>
        <v/>
      </c>
    </row>
    <row r="205" spans="1:3" ht="12.75" x14ac:dyDescent="0.2">
      <c r="A205" s="21" t="str">
        <f ca="1">IF(Step1_GenProfile!H223, "{"&amp;Step1_GenProfile!J223&amp;",","")</f>
        <v/>
      </c>
      <c r="B205" s="21" t="str">
        <f ca="1">IF(Step1_GenProfile!H223, Step1_GenProfile!I223*60,"")</f>
        <v/>
      </c>
      <c r="C205" s="21" t="str">
        <f ca="1">IF(Step1_GenProfile!H223, ","&amp;itp&amp; IF(Step1_GenProfile!M223,"}};","},"), "")</f>
        <v/>
      </c>
    </row>
    <row r="206" spans="1:3" ht="12.75" x14ac:dyDescent="0.2">
      <c r="A206" s="21" t="str">
        <f ca="1">IF(Step1_GenProfile!H224, "{"&amp;Step1_GenProfile!J224&amp;",","")</f>
        <v/>
      </c>
      <c r="B206" s="21" t="str">
        <f ca="1">IF(Step1_GenProfile!H224, Step1_GenProfile!I224*60,"")</f>
        <v/>
      </c>
      <c r="C206" s="21" t="str">
        <f ca="1">IF(Step1_GenProfile!H224, ","&amp;itp&amp; IF(Step1_GenProfile!M224,"}};","},"), "")</f>
        <v/>
      </c>
    </row>
    <row r="207" spans="1:3" ht="12.75" x14ac:dyDescent="0.2">
      <c r="A207" s="21" t="str">
        <f ca="1">IF(Step1_GenProfile!H225, "{"&amp;Step1_GenProfile!J225&amp;",","")</f>
        <v/>
      </c>
      <c r="B207" s="21" t="str">
        <f ca="1">IF(Step1_GenProfile!H225, Step1_GenProfile!I225*60,"")</f>
        <v/>
      </c>
      <c r="C207" s="21" t="str">
        <f ca="1">IF(Step1_GenProfile!H225, ","&amp;itp&amp; IF(Step1_GenProfile!M225,"}};","},"), "")</f>
        <v/>
      </c>
    </row>
    <row r="208" spans="1:3" ht="12.75" x14ac:dyDescent="0.2">
      <c r="A208" s="21" t="str">
        <f ca="1">IF(Step1_GenProfile!H226, "{"&amp;Step1_GenProfile!J226&amp;",","")</f>
        <v/>
      </c>
      <c r="B208" s="21" t="str">
        <f ca="1">IF(Step1_GenProfile!H226, Step1_GenProfile!I226*60,"")</f>
        <v/>
      </c>
      <c r="C208" s="21" t="str">
        <f ca="1">IF(Step1_GenProfile!H226, ","&amp;itp&amp; IF(Step1_GenProfile!M226,"}};","},"), "")</f>
        <v/>
      </c>
    </row>
    <row r="209" spans="1:3" ht="12.75" x14ac:dyDescent="0.2">
      <c r="A209" s="21" t="str">
        <f ca="1">IF(Step1_GenProfile!H227, "{"&amp;Step1_GenProfile!J227&amp;",","")</f>
        <v/>
      </c>
      <c r="B209" s="21" t="str">
        <f ca="1">IF(Step1_GenProfile!H227, Step1_GenProfile!I227*60,"")</f>
        <v/>
      </c>
      <c r="C209" s="21" t="str">
        <f ca="1">IF(Step1_GenProfile!H227, ","&amp;itp&amp; IF(Step1_GenProfile!M227,"}};","},"), "")</f>
        <v/>
      </c>
    </row>
    <row r="210" spans="1:3" ht="12.75" x14ac:dyDescent="0.2">
      <c r="A210" s="21" t="str">
        <f ca="1">IF(Step1_GenProfile!H228, "{"&amp;Step1_GenProfile!J228&amp;",","")</f>
        <v/>
      </c>
      <c r="B210" s="21" t="str">
        <f ca="1">IF(Step1_GenProfile!H228, Step1_GenProfile!I228*60,"")</f>
        <v/>
      </c>
      <c r="C210" s="21" t="str">
        <f ca="1">IF(Step1_GenProfile!H228, ","&amp;itp&amp; IF(Step1_GenProfile!M228,"}};","},"), "")</f>
        <v/>
      </c>
    </row>
    <row r="211" spans="1:3" ht="12.75" x14ac:dyDescent="0.2">
      <c r="A211" s="21" t="str">
        <f ca="1">IF(Step1_GenProfile!H229, "{"&amp;Step1_GenProfile!J229&amp;",","")</f>
        <v/>
      </c>
      <c r="B211" s="21" t="str">
        <f ca="1">IF(Step1_GenProfile!H229, Step1_GenProfile!I229*60,"")</f>
        <v/>
      </c>
      <c r="C211" s="21" t="str">
        <f ca="1">IF(Step1_GenProfile!H229, ","&amp;itp&amp; IF(Step1_GenProfile!M229,"}};","},"), "")</f>
        <v/>
      </c>
    </row>
    <row r="212" spans="1:3" ht="12.75" x14ac:dyDescent="0.2">
      <c r="A212" s="21" t="str">
        <f ca="1">IF(Step1_GenProfile!H230, "{"&amp;Step1_GenProfile!J230&amp;",","")</f>
        <v/>
      </c>
      <c r="B212" s="21" t="str">
        <f ca="1">IF(Step1_GenProfile!H230, Step1_GenProfile!I230*60,"")</f>
        <v/>
      </c>
      <c r="C212" s="21" t="str">
        <f ca="1">IF(Step1_GenProfile!H230, ","&amp;itp&amp; IF(Step1_GenProfile!M230,"}};","},"), "")</f>
        <v/>
      </c>
    </row>
    <row r="213" spans="1:3" ht="12.75" x14ac:dyDescent="0.2">
      <c r="A213" s="21" t="str">
        <f ca="1">IF(Step1_GenProfile!H231, "{"&amp;Step1_GenProfile!J231&amp;",","")</f>
        <v/>
      </c>
      <c r="B213" s="21" t="str">
        <f ca="1">IF(Step1_GenProfile!H231, Step1_GenProfile!I231*60,"")</f>
        <v/>
      </c>
      <c r="C213" s="21" t="str">
        <f ca="1">IF(Step1_GenProfile!H231, ","&amp;itp&amp; IF(Step1_GenProfile!M231,"}};","},"), "")</f>
        <v/>
      </c>
    </row>
    <row r="214" spans="1:3" ht="12.75" x14ac:dyDescent="0.2">
      <c r="A214" s="21" t="str">
        <f ca="1">IF(Step1_GenProfile!H232, "{"&amp;Step1_GenProfile!J232&amp;",","")</f>
        <v/>
      </c>
      <c r="B214" s="21" t="str">
        <f ca="1">IF(Step1_GenProfile!H232, Step1_GenProfile!I232*60,"")</f>
        <v/>
      </c>
      <c r="C214" s="21" t="str">
        <f ca="1">IF(Step1_GenProfile!H232, ","&amp;itp&amp; IF(Step1_GenProfile!M232,"}};","},"), "")</f>
        <v/>
      </c>
    </row>
    <row r="215" spans="1:3" ht="12.75" x14ac:dyDescent="0.2">
      <c r="A215" s="21" t="str">
        <f ca="1">IF(Step1_GenProfile!H233, "{"&amp;Step1_GenProfile!J233&amp;",","")</f>
        <v/>
      </c>
      <c r="B215" s="21" t="str">
        <f ca="1">IF(Step1_GenProfile!H233, Step1_GenProfile!I233*60,"")</f>
        <v/>
      </c>
      <c r="C215" s="21" t="str">
        <f ca="1">IF(Step1_GenProfile!H233, ","&amp;itp&amp; IF(Step1_GenProfile!M233,"}};","},"), "")</f>
        <v/>
      </c>
    </row>
    <row r="216" spans="1:3" ht="12.75" x14ac:dyDescent="0.2">
      <c r="A216" s="21" t="str">
        <f ca="1">IF(Step1_GenProfile!H234, "{"&amp;Step1_GenProfile!J234&amp;",","")</f>
        <v/>
      </c>
      <c r="B216" s="21" t="str">
        <f ca="1">IF(Step1_GenProfile!H234, Step1_GenProfile!I234*60,"")</f>
        <v/>
      </c>
      <c r="C216" s="21" t="str">
        <f ca="1">IF(Step1_GenProfile!H234, ","&amp;itp&amp; IF(Step1_GenProfile!M234,"}};","},"), "")</f>
        <v/>
      </c>
    </row>
    <row r="217" spans="1:3" ht="12.75" x14ac:dyDescent="0.2">
      <c r="A217" s="21" t="str">
        <f ca="1">IF(Step1_GenProfile!H235, "{"&amp;Step1_GenProfile!J235&amp;",","")</f>
        <v/>
      </c>
      <c r="B217" s="21" t="str">
        <f ca="1">IF(Step1_GenProfile!H235, Step1_GenProfile!I235*60,"")</f>
        <v/>
      </c>
      <c r="C217" s="21" t="str">
        <f ca="1">IF(Step1_GenProfile!H235, ","&amp;itp&amp; IF(Step1_GenProfile!M235,"}};","},"), "")</f>
        <v/>
      </c>
    </row>
    <row r="218" spans="1:3" ht="12.75" x14ac:dyDescent="0.2">
      <c r="A218" s="21" t="str">
        <f ca="1">IF(Step1_GenProfile!H236, "{"&amp;Step1_GenProfile!J236&amp;",","")</f>
        <v/>
      </c>
      <c r="B218" s="21" t="str">
        <f ca="1">IF(Step1_GenProfile!H236, Step1_GenProfile!I236*60,"")</f>
        <v/>
      </c>
      <c r="C218" s="21" t="str">
        <f ca="1">IF(Step1_GenProfile!H236, ","&amp;itp&amp; IF(Step1_GenProfile!M236,"}};","},"), "")</f>
        <v/>
      </c>
    </row>
    <row r="219" spans="1:3" ht="12.75" x14ac:dyDescent="0.2">
      <c r="A219" s="21" t="str">
        <f ca="1">IF(Step1_GenProfile!H237, "{"&amp;Step1_GenProfile!J237&amp;",","")</f>
        <v/>
      </c>
      <c r="B219" s="21" t="str">
        <f ca="1">IF(Step1_GenProfile!H237, Step1_GenProfile!I237*60,"")</f>
        <v/>
      </c>
      <c r="C219" s="21" t="str">
        <f ca="1">IF(Step1_GenProfile!H237, ","&amp;itp&amp; IF(Step1_GenProfile!M237,"}};","},"), "")</f>
        <v/>
      </c>
    </row>
    <row r="220" spans="1:3" ht="12.75" x14ac:dyDescent="0.2">
      <c r="A220" s="21" t="str">
        <f ca="1">IF(Step1_GenProfile!H238, "{"&amp;Step1_GenProfile!J238&amp;",","")</f>
        <v/>
      </c>
      <c r="B220" s="21" t="str">
        <f ca="1">IF(Step1_GenProfile!H238, Step1_GenProfile!I238*60,"")</f>
        <v/>
      </c>
      <c r="C220" s="21" t="str">
        <f ca="1">IF(Step1_GenProfile!H238, ","&amp;itp&amp; IF(Step1_GenProfile!M238,"}};","},"), "")</f>
        <v/>
      </c>
    </row>
    <row r="221" spans="1:3" ht="12.75" x14ac:dyDescent="0.2">
      <c r="A221" s="21" t="str">
        <f ca="1">IF(Step1_GenProfile!H239, "{"&amp;Step1_GenProfile!J239&amp;",","")</f>
        <v/>
      </c>
      <c r="B221" s="21" t="str">
        <f ca="1">IF(Step1_GenProfile!H239, Step1_GenProfile!I239*60,"")</f>
        <v/>
      </c>
      <c r="C221" s="21" t="str">
        <f ca="1">IF(Step1_GenProfile!H239, ","&amp;itp&amp; IF(Step1_GenProfile!M239,"}};","},"), "")</f>
        <v/>
      </c>
    </row>
    <row r="222" spans="1:3" ht="12.75" x14ac:dyDescent="0.2">
      <c r="A222" s="21" t="str">
        <f ca="1">IF(Step1_GenProfile!H240, "{"&amp;Step1_GenProfile!J240&amp;",","")</f>
        <v/>
      </c>
      <c r="B222" s="21" t="str">
        <f ca="1">IF(Step1_GenProfile!H240, Step1_GenProfile!I240*60,"")</f>
        <v/>
      </c>
      <c r="C222" s="21" t="str">
        <f ca="1">IF(Step1_GenProfile!H240, ","&amp;itp&amp; IF(Step1_GenProfile!M240,"}};","},"), "")</f>
        <v/>
      </c>
    </row>
    <row r="223" spans="1:3" ht="12.75" x14ac:dyDescent="0.2">
      <c r="A223" s="21" t="str">
        <f ca="1">IF(Step1_GenProfile!H241, "{"&amp;Step1_GenProfile!J241&amp;",","")</f>
        <v/>
      </c>
      <c r="B223" s="21" t="str">
        <f ca="1">IF(Step1_GenProfile!H241, Step1_GenProfile!I241*60,"")</f>
        <v/>
      </c>
      <c r="C223" s="21" t="str">
        <f ca="1">IF(Step1_GenProfile!H241, ","&amp;itp&amp; IF(Step1_GenProfile!M241,"}};","},"), "")</f>
        <v/>
      </c>
    </row>
    <row r="224" spans="1:3" ht="12.75" x14ac:dyDescent="0.2">
      <c r="A224" s="21" t="str">
        <f ca="1">IF(Step1_GenProfile!H242, "{"&amp;Step1_GenProfile!J242&amp;",","")</f>
        <v/>
      </c>
      <c r="B224" s="21" t="str">
        <f ca="1">IF(Step1_GenProfile!H242, Step1_GenProfile!I242*60,"")</f>
        <v/>
      </c>
      <c r="C224" s="21" t="str">
        <f ca="1">IF(Step1_GenProfile!H242, ","&amp;itp&amp; IF(Step1_GenProfile!M242,"}};","},"), "")</f>
        <v/>
      </c>
    </row>
    <row r="225" spans="1:3" ht="12.75" x14ac:dyDescent="0.2">
      <c r="A225" s="21" t="str">
        <f ca="1">IF(Step1_GenProfile!H243, "{"&amp;Step1_GenProfile!J243&amp;",","")</f>
        <v/>
      </c>
      <c r="B225" s="21" t="str">
        <f ca="1">IF(Step1_GenProfile!H243, Step1_GenProfile!I243*60,"")</f>
        <v/>
      </c>
      <c r="C225" s="21" t="str">
        <f ca="1">IF(Step1_GenProfile!H243, ","&amp;itp&amp; IF(Step1_GenProfile!M243,"}};","},"), "")</f>
        <v/>
      </c>
    </row>
    <row r="226" spans="1:3" ht="12.75" x14ac:dyDescent="0.2">
      <c r="A226" s="21" t="str">
        <f ca="1">IF(Step1_GenProfile!H244, "{"&amp;Step1_GenProfile!J244&amp;",","")</f>
        <v/>
      </c>
      <c r="B226" s="21" t="str">
        <f ca="1">IF(Step1_GenProfile!H244, Step1_GenProfile!I244*60,"")</f>
        <v/>
      </c>
      <c r="C226" s="21" t="str">
        <f ca="1">IF(Step1_GenProfile!H244, ","&amp;itp&amp; IF(Step1_GenProfile!M244,"}};","},"), "")</f>
        <v/>
      </c>
    </row>
    <row r="227" spans="1:3" ht="12.75" x14ac:dyDescent="0.2">
      <c r="A227" s="21" t="str">
        <f ca="1">IF(Step1_GenProfile!H245, "{"&amp;Step1_GenProfile!J245&amp;",","")</f>
        <v/>
      </c>
      <c r="B227" s="21" t="str">
        <f ca="1">IF(Step1_GenProfile!H245, Step1_GenProfile!I245*60,"")</f>
        <v/>
      </c>
      <c r="C227" s="21" t="str">
        <f ca="1">IF(Step1_GenProfile!H245, ","&amp;itp&amp; IF(Step1_GenProfile!M245,"}};","},"), "")</f>
        <v/>
      </c>
    </row>
    <row r="228" spans="1:3" ht="12.75" x14ac:dyDescent="0.2">
      <c r="A228" s="21" t="str">
        <f ca="1">IF(Step1_GenProfile!H246, "{"&amp;Step1_GenProfile!J246&amp;",","")</f>
        <v/>
      </c>
      <c r="B228" s="21" t="str">
        <f ca="1">IF(Step1_GenProfile!H246, Step1_GenProfile!I246*60,"")</f>
        <v/>
      </c>
      <c r="C228" s="21" t="str">
        <f ca="1">IF(Step1_GenProfile!H246, ","&amp;itp&amp; IF(Step1_GenProfile!M246,"}};","},"), "")</f>
        <v/>
      </c>
    </row>
    <row r="229" spans="1:3" ht="12.75" x14ac:dyDescent="0.2">
      <c r="A229" s="21" t="str">
        <f ca="1">IF(Step1_GenProfile!H247, "{"&amp;Step1_GenProfile!J247&amp;",","")</f>
        <v/>
      </c>
      <c r="B229" s="21" t="str">
        <f ca="1">IF(Step1_GenProfile!H247, Step1_GenProfile!I247*60,"")</f>
        <v/>
      </c>
      <c r="C229" s="21" t="str">
        <f ca="1">IF(Step1_GenProfile!H247, ","&amp;itp&amp; IF(Step1_GenProfile!M247,"}};","},"), "")</f>
        <v/>
      </c>
    </row>
    <row r="230" spans="1:3" ht="12.75" x14ac:dyDescent="0.2">
      <c r="A230" s="21" t="str">
        <f ca="1">IF(Step1_GenProfile!H248, "{"&amp;Step1_GenProfile!J248&amp;",","")</f>
        <v/>
      </c>
      <c r="B230" s="21" t="str">
        <f ca="1">IF(Step1_GenProfile!H248, Step1_GenProfile!I248*60,"")</f>
        <v/>
      </c>
      <c r="C230" s="21" t="str">
        <f ca="1">IF(Step1_GenProfile!H248, ","&amp;itp&amp; IF(Step1_GenProfile!M248,"}};","},"), "")</f>
        <v/>
      </c>
    </row>
    <row r="231" spans="1:3" ht="12.75" x14ac:dyDescent="0.2">
      <c r="A231" s="21" t="str">
        <f ca="1">IF(Step1_GenProfile!H249, "{"&amp;Step1_GenProfile!J249&amp;",","")</f>
        <v/>
      </c>
      <c r="B231" s="21" t="str">
        <f ca="1">IF(Step1_GenProfile!H249, Step1_GenProfile!I249*60,"")</f>
        <v/>
      </c>
      <c r="C231" s="21" t="str">
        <f ca="1">IF(Step1_GenProfile!H249, ","&amp;itp&amp; IF(Step1_GenProfile!M249,"}};","},"), "")</f>
        <v/>
      </c>
    </row>
    <row r="232" spans="1:3" ht="12.75" x14ac:dyDescent="0.2">
      <c r="A232" s="21" t="str">
        <f ca="1">IF(Step1_GenProfile!H250, "{"&amp;Step1_GenProfile!J250&amp;",","")</f>
        <v/>
      </c>
      <c r="B232" s="21" t="str">
        <f ca="1">IF(Step1_GenProfile!H250, Step1_GenProfile!I250*60,"")</f>
        <v/>
      </c>
      <c r="C232" s="21" t="str">
        <f ca="1">IF(Step1_GenProfile!H250, ","&amp;itp&amp; IF(Step1_GenProfile!M250,"}};","},"), "")</f>
        <v/>
      </c>
    </row>
    <row r="233" spans="1:3" ht="12.75" x14ac:dyDescent="0.2">
      <c r="A233" s="21" t="str">
        <f ca="1">IF(Step1_GenProfile!H251, "{"&amp;Step1_GenProfile!J251&amp;",","")</f>
        <v/>
      </c>
      <c r="B233" s="21" t="str">
        <f ca="1">IF(Step1_GenProfile!H251, Step1_GenProfile!I251*60,"")</f>
        <v/>
      </c>
      <c r="C233" s="21" t="str">
        <f ca="1">IF(Step1_GenProfile!H251, ","&amp;itp&amp; IF(Step1_GenProfile!M251,"}};","},"), "")</f>
        <v/>
      </c>
    </row>
    <row r="234" spans="1:3" ht="12.75" x14ac:dyDescent="0.2">
      <c r="A234" s="21" t="str">
        <f ca="1">IF(Step1_GenProfile!H252, "{"&amp;Step1_GenProfile!J252&amp;",","")</f>
        <v/>
      </c>
      <c r="B234" s="21" t="str">
        <f ca="1">IF(Step1_GenProfile!H252, Step1_GenProfile!I252*60,"")</f>
        <v/>
      </c>
      <c r="C234" s="21" t="str">
        <f ca="1">IF(Step1_GenProfile!H252, ","&amp;itp&amp; IF(Step1_GenProfile!M252,"}};","},"), "")</f>
        <v/>
      </c>
    </row>
    <row r="235" spans="1:3" ht="12.75" x14ac:dyDescent="0.2">
      <c r="A235" s="21" t="str">
        <f ca="1">IF(Step1_GenProfile!H253, "{"&amp;Step1_GenProfile!J253&amp;",","")</f>
        <v/>
      </c>
      <c r="B235" s="21" t="str">
        <f ca="1">IF(Step1_GenProfile!H253, Step1_GenProfile!I253*60,"")</f>
        <v/>
      </c>
      <c r="C235" s="21" t="str">
        <f ca="1">IF(Step1_GenProfile!H253, ","&amp;itp&amp; IF(Step1_GenProfile!M253,"}};","},"), "")</f>
        <v/>
      </c>
    </row>
    <row r="236" spans="1:3" ht="12.75" x14ac:dyDescent="0.2">
      <c r="A236" s="21" t="str">
        <f ca="1">IF(Step1_GenProfile!H254, "{"&amp;Step1_GenProfile!J254&amp;",","")</f>
        <v/>
      </c>
      <c r="B236" s="21" t="str">
        <f ca="1">IF(Step1_GenProfile!H254, Step1_GenProfile!I254*60,"")</f>
        <v/>
      </c>
      <c r="C236" s="21" t="str">
        <f ca="1">IF(Step1_GenProfile!H254, ","&amp;itp&amp; IF(Step1_GenProfile!M254,"}};","},"), "")</f>
        <v/>
      </c>
    </row>
    <row r="237" spans="1:3" ht="12.75" x14ac:dyDescent="0.2">
      <c r="A237" s="21" t="str">
        <f ca="1">IF(Step1_GenProfile!H255, "{"&amp;Step1_GenProfile!J255&amp;",","")</f>
        <v/>
      </c>
      <c r="B237" s="21" t="str">
        <f ca="1">IF(Step1_GenProfile!H255, Step1_GenProfile!I255*60,"")</f>
        <v/>
      </c>
      <c r="C237" s="21" t="str">
        <f ca="1">IF(Step1_GenProfile!H255, ","&amp;itp&amp; IF(Step1_GenProfile!M255,"}};","},"), "")</f>
        <v/>
      </c>
    </row>
    <row r="238" spans="1:3" ht="12.75" x14ac:dyDescent="0.2">
      <c r="A238" s="21" t="str">
        <f ca="1">IF(Step1_GenProfile!H256, "{"&amp;Step1_GenProfile!J256&amp;",","")</f>
        <v/>
      </c>
      <c r="B238" s="21" t="str">
        <f ca="1">IF(Step1_GenProfile!H256, Step1_GenProfile!I256*60,"")</f>
        <v/>
      </c>
      <c r="C238" s="21" t="str">
        <f ca="1">IF(Step1_GenProfile!H256, ","&amp;itp&amp; IF(Step1_GenProfile!M256,"}};","},"), "")</f>
        <v/>
      </c>
    </row>
    <row r="239" spans="1:3" ht="12.75" x14ac:dyDescent="0.2">
      <c r="A239" s="21" t="str">
        <f ca="1">IF(Step1_GenProfile!H257, "{"&amp;Step1_GenProfile!J257&amp;",","")</f>
        <v/>
      </c>
      <c r="B239" s="21" t="str">
        <f ca="1">IF(Step1_GenProfile!H257, Step1_GenProfile!I257*60,"")</f>
        <v/>
      </c>
      <c r="C239" s="21" t="str">
        <f ca="1">IF(Step1_GenProfile!H257, ","&amp;itp&amp; IF(Step1_GenProfile!M257,"}};","},"), "")</f>
        <v/>
      </c>
    </row>
    <row r="240" spans="1:3" ht="12.75" x14ac:dyDescent="0.2">
      <c r="A240" s="21" t="str">
        <f ca="1">IF(Step1_GenProfile!H258, "{"&amp;Step1_GenProfile!J258&amp;",","")</f>
        <v/>
      </c>
      <c r="B240" s="21" t="str">
        <f ca="1">IF(Step1_GenProfile!H258, Step1_GenProfile!I258*60,"")</f>
        <v/>
      </c>
      <c r="C240" s="21" t="str">
        <f ca="1">IF(Step1_GenProfile!H258, ","&amp;itp&amp; IF(Step1_GenProfile!M258,"}};","},"), "")</f>
        <v/>
      </c>
    </row>
    <row r="241" spans="1:3" ht="12.75" x14ac:dyDescent="0.2">
      <c r="A241" s="21" t="str">
        <f ca="1">IF(Step1_GenProfile!H259, "{"&amp;Step1_GenProfile!J259&amp;",","")</f>
        <v/>
      </c>
      <c r="B241" s="21" t="str">
        <f ca="1">IF(Step1_GenProfile!H259, Step1_GenProfile!I259*60,"")</f>
        <v/>
      </c>
      <c r="C241" s="21" t="str">
        <f ca="1">IF(Step1_GenProfile!H259, ","&amp;itp&amp; IF(Step1_GenProfile!M259,"}};","},"), "")</f>
        <v/>
      </c>
    </row>
    <row r="242" spans="1:3" ht="12.75" x14ac:dyDescent="0.2">
      <c r="A242" s="21" t="str">
        <f ca="1">IF(Step1_GenProfile!H260, "{"&amp;Step1_GenProfile!J260&amp;",","")</f>
        <v/>
      </c>
      <c r="B242" s="21" t="str">
        <f ca="1">IF(Step1_GenProfile!H260, Step1_GenProfile!I260*60,"")</f>
        <v/>
      </c>
      <c r="C242" s="21" t="str">
        <f ca="1">IF(Step1_GenProfile!H260, ","&amp;itp&amp; IF(Step1_GenProfile!M260,"}};","},"), "")</f>
        <v/>
      </c>
    </row>
    <row r="243" spans="1:3" ht="12.75" x14ac:dyDescent="0.2">
      <c r="A243" s="21" t="str">
        <f ca="1">IF(Step1_GenProfile!H261, "{"&amp;Step1_GenProfile!J261&amp;",","")</f>
        <v/>
      </c>
      <c r="B243" s="21" t="str">
        <f ca="1">IF(Step1_GenProfile!H261, Step1_GenProfile!I261*60,"")</f>
        <v/>
      </c>
      <c r="C243" s="21" t="str">
        <f ca="1">IF(Step1_GenProfile!H261, ","&amp;itp&amp; IF(Step1_GenProfile!M261,"}};","},"), "")</f>
        <v/>
      </c>
    </row>
    <row r="244" spans="1:3" ht="12.75" x14ac:dyDescent="0.2">
      <c r="A244" s="21" t="str">
        <f ca="1">IF(Step1_GenProfile!H262, "{"&amp;Step1_GenProfile!J262&amp;",","")</f>
        <v/>
      </c>
      <c r="B244" s="21" t="str">
        <f ca="1">IF(Step1_GenProfile!H262, Step1_GenProfile!I262*60,"")</f>
        <v/>
      </c>
      <c r="C244" s="21" t="str">
        <f ca="1">IF(Step1_GenProfile!H262, ","&amp;itp&amp; IF(Step1_GenProfile!M262,"}};","},"), "")</f>
        <v/>
      </c>
    </row>
    <row r="245" spans="1:3" ht="12.75" x14ac:dyDescent="0.2">
      <c r="A245" s="21" t="str">
        <f ca="1">IF(Step1_GenProfile!H263, "{"&amp;Step1_GenProfile!J263&amp;",","")</f>
        <v/>
      </c>
      <c r="B245" s="21" t="str">
        <f ca="1">IF(Step1_GenProfile!H263, Step1_GenProfile!I263*60,"")</f>
        <v/>
      </c>
      <c r="C245" s="21" t="str">
        <f ca="1">IF(Step1_GenProfile!H263, ","&amp;itp&amp; IF(Step1_GenProfile!M263,"}};","},"), "")</f>
        <v/>
      </c>
    </row>
    <row r="246" spans="1:3" ht="12.75" x14ac:dyDescent="0.2">
      <c r="A246" s="21" t="str">
        <f ca="1">IF(Step1_GenProfile!H264, "{"&amp;Step1_GenProfile!J264&amp;",","")</f>
        <v/>
      </c>
      <c r="B246" s="21" t="str">
        <f ca="1">IF(Step1_GenProfile!H264, Step1_GenProfile!I264*60,"")</f>
        <v/>
      </c>
      <c r="C246" s="21" t="str">
        <f ca="1">IF(Step1_GenProfile!H264, ","&amp;itp&amp; IF(Step1_GenProfile!M264,"}};","},"), "")</f>
        <v/>
      </c>
    </row>
    <row r="247" spans="1:3" ht="12.75" x14ac:dyDescent="0.2">
      <c r="A247" s="21" t="str">
        <f ca="1">IF(Step1_GenProfile!H265, "{"&amp;Step1_GenProfile!J265&amp;",","")</f>
        <v/>
      </c>
      <c r="B247" s="21" t="str">
        <f ca="1">IF(Step1_GenProfile!H265, Step1_GenProfile!I265*60,"")</f>
        <v/>
      </c>
      <c r="C247" s="21" t="str">
        <f ca="1">IF(Step1_GenProfile!H265, ","&amp;itp&amp; IF(Step1_GenProfile!M265,"}};","},"), "")</f>
        <v/>
      </c>
    </row>
    <row r="248" spans="1:3" ht="12.75" x14ac:dyDescent="0.2">
      <c r="A248" s="21" t="str">
        <f ca="1">IF(Step1_GenProfile!H266, "{"&amp;Step1_GenProfile!J266&amp;",","")</f>
        <v/>
      </c>
      <c r="B248" s="21" t="str">
        <f ca="1">IF(Step1_GenProfile!H266, Step1_GenProfile!I266*60,"")</f>
        <v/>
      </c>
      <c r="C248" s="21" t="str">
        <f ca="1">IF(Step1_GenProfile!H266, ","&amp;itp&amp; IF(Step1_GenProfile!M266,"}};","},"), "")</f>
        <v/>
      </c>
    </row>
    <row r="249" spans="1:3" ht="12.75" x14ac:dyDescent="0.2">
      <c r="A249" s="21" t="str">
        <f ca="1">IF(Step1_GenProfile!H267, "{"&amp;Step1_GenProfile!J267&amp;",","")</f>
        <v/>
      </c>
      <c r="B249" s="21" t="str">
        <f ca="1">IF(Step1_GenProfile!H267, Step1_GenProfile!I267*60,"")</f>
        <v/>
      </c>
      <c r="C249" s="21" t="str">
        <f ca="1">IF(Step1_GenProfile!H267, ","&amp;itp&amp; IF(Step1_GenProfile!M267,"}};","},"), "")</f>
        <v/>
      </c>
    </row>
    <row r="250" spans="1:3" ht="12.75" x14ac:dyDescent="0.2">
      <c r="A250" s="21" t="str">
        <f ca="1">IF(Step1_GenProfile!H268, "{"&amp;Step1_GenProfile!J268&amp;",","")</f>
        <v/>
      </c>
      <c r="B250" s="21" t="str">
        <f ca="1">IF(Step1_GenProfile!H268, Step1_GenProfile!I268*60,"")</f>
        <v/>
      </c>
      <c r="C250" s="21" t="str">
        <f ca="1">IF(Step1_GenProfile!H268, ","&amp;itp&amp; IF(Step1_GenProfile!M268,"}};","},"), "")</f>
        <v/>
      </c>
    </row>
    <row r="251" spans="1:3" ht="12.75" x14ac:dyDescent="0.2">
      <c r="A251" s="21" t="str">
        <f ca="1">IF(Step1_GenProfile!H269, "{"&amp;Step1_GenProfile!J269&amp;",","")</f>
        <v/>
      </c>
      <c r="B251" s="21" t="str">
        <f ca="1">IF(Step1_GenProfile!H269, Step1_GenProfile!I269*60,"")</f>
        <v/>
      </c>
      <c r="C251" s="21" t="str">
        <f ca="1">IF(Step1_GenProfile!H269, ","&amp;itp&amp; IF(Step1_GenProfile!M269,"}};","},"), "")</f>
        <v/>
      </c>
    </row>
    <row r="252" spans="1:3" ht="12.75" x14ac:dyDescent="0.2">
      <c r="A252" s="21" t="str">
        <f ca="1">IF(Step1_GenProfile!H270, "{"&amp;Step1_GenProfile!J270&amp;",","")</f>
        <v/>
      </c>
      <c r="B252" s="21" t="str">
        <f ca="1">IF(Step1_GenProfile!H270, Step1_GenProfile!I270*60,"")</f>
        <v/>
      </c>
      <c r="C252" s="21" t="str">
        <f ca="1">IF(Step1_GenProfile!H270, ","&amp;itp&amp; IF(Step1_GenProfile!M270,"}};","},"), "")</f>
        <v/>
      </c>
    </row>
    <row r="253" spans="1:3" ht="12.75" x14ac:dyDescent="0.2">
      <c r="A253" s="21" t="str">
        <f ca="1">IF(Step1_GenProfile!H271, "{"&amp;Step1_GenProfile!J271&amp;",","")</f>
        <v/>
      </c>
      <c r="B253" s="21" t="str">
        <f ca="1">IF(Step1_GenProfile!H271, Step1_GenProfile!I271*60,"")</f>
        <v/>
      </c>
      <c r="C253" s="21" t="str">
        <f ca="1">IF(Step1_GenProfile!H271, ","&amp;itp&amp; IF(Step1_GenProfile!M271,"}};","},"), "")</f>
        <v/>
      </c>
    </row>
    <row r="254" spans="1:3" ht="12.75" x14ac:dyDescent="0.2">
      <c r="A254" s="21" t="str">
        <f ca="1">IF(Step1_GenProfile!H272, "{"&amp;Step1_GenProfile!J272&amp;",","")</f>
        <v/>
      </c>
      <c r="B254" s="21" t="str">
        <f ca="1">IF(Step1_GenProfile!H272, Step1_GenProfile!I272*60,"")</f>
        <v/>
      </c>
      <c r="C254" s="21" t="str">
        <f ca="1">IF(Step1_GenProfile!H272, ","&amp;itp&amp; IF(Step1_GenProfile!M272,"}};","},"), "")</f>
        <v/>
      </c>
    </row>
    <row r="255" spans="1:3" ht="12.75" x14ac:dyDescent="0.2">
      <c r="A255" s="21" t="str">
        <f ca="1">IF(Step1_GenProfile!H273, "{"&amp;Step1_GenProfile!J273&amp;",","")</f>
        <v/>
      </c>
      <c r="B255" s="21" t="str">
        <f ca="1">IF(Step1_GenProfile!H273, Step1_GenProfile!I273*60,"")</f>
        <v/>
      </c>
      <c r="C255" s="21" t="str">
        <f ca="1">IF(Step1_GenProfile!H273, ","&amp;itp&amp; IF(Step1_GenProfile!M273,"}};","},"), "")</f>
        <v/>
      </c>
    </row>
    <row r="256" spans="1:3" ht="12.75" x14ac:dyDescent="0.2">
      <c r="A256" s="21" t="str">
        <f ca="1">IF(Step1_GenProfile!H274, "{"&amp;Step1_GenProfile!J274&amp;",","")</f>
        <v/>
      </c>
      <c r="B256" s="21" t="str">
        <f ca="1">IF(Step1_GenProfile!H274, Step1_GenProfile!I274*60,"")</f>
        <v/>
      </c>
      <c r="C256" s="21" t="str">
        <f ca="1">IF(Step1_GenProfile!H274, ","&amp;itp&amp; IF(Step1_GenProfile!M274,"}};","},"), "")</f>
        <v/>
      </c>
    </row>
    <row r="257" spans="1:3" ht="12.75" x14ac:dyDescent="0.2">
      <c r="A257" s="21" t="str">
        <f ca="1">IF(Step1_GenProfile!H275, "{"&amp;Step1_GenProfile!J275&amp;",","")</f>
        <v/>
      </c>
      <c r="B257" s="21" t="str">
        <f ca="1">IF(Step1_GenProfile!H275, Step1_GenProfile!I275*60,"")</f>
        <v/>
      </c>
      <c r="C257" s="21" t="str">
        <f ca="1">IF(Step1_GenProfile!H275, ","&amp;itp&amp; IF(Step1_GenProfile!M275,"}};","},"), "")</f>
        <v/>
      </c>
    </row>
    <row r="258" spans="1:3" ht="12.75" x14ac:dyDescent="0.2">
      <c r="A258" s="21" t="str">
        <f ca="1">IF(Step1_GenProfile!H276, "{"&amp;Step1_GenProfile!J276&amp;",","")</f>
        <v/>
      </c>
      <c r="B258" s="21" t="str">
        <f ca="1">IF(Step1_GenProfile!H276, Step1_GenProfile!I276*60,"")</f>
        <v/>
      </c>
      <c r="C258" s="21" t="str">
        <f ca="1">IF(Step1_GenProfile!H276, ","&amp;itp&amp; IF(Step1_GenProfile!M276,"}};","},"), "")</f>
        <v/>
      </c>
    </row>
    <row r="259" spans="1:3" ht="12.75" x14ac:dyDescent="0.2">
      <c r="A259" s="21" t="str">
        <f ca="1">IF(Step1_GenProfile!H277, "{"&amp;Step1_GenProfile!J277&amp;",","")</f>
        <v/>
      </c>
      <c r="B259" s="21" t="str">
        <f ca="1">IF(Step1_GenProfile!H277, Step1_GenProfile!I277*60,"")</f>
        <v/>
      </c>
      <c r="C259" s="21" t="str">
        <f ca="1">IF(Step1_GenProfile!H277, ","&amp;itp&amp; IF(Step1_GenProfile!M277,"}};","},"), "")</f>
        <v/>
      </c>
    </row>
    <row r="260" spans="1:3" ht="12.75" x14ac:dyDescent="0.2">
      <c r="A260" s="21" t="str">
        <f ca="1">IF(Step1_GenProfile!H278, "{"&amp;Step1_GenProfile!J278&amp;",","")</f>
        <v/>
      </c>
      <c r="B260" s="21" t="str">
        <f ca="1">IF(Step1_GenProfile!H278, Step1_GenProfile!I278*60,"")</f>
        <v/>
      </c>
      <c r="C260" s="21" t="str">
        <f ca="1">IF(Step1_GenProfile!H278, ","&amp;itp&amp; IF(Step1_GenProfile!M278,"}};","},"), "")</f>
        <v/>
      </c>
    </row>
    <row r="261" spans="1:3" ht="12.75" x14ac:dyDescent="0.2">
      <c r="A261" s="21" t="str">
        <f ca="1">IF(Step1_GenProfile!H279, "{"&amp;Step1_GenProfile!J279&amp;",","")</f>
        <v/>
      </c>
      <c r="B261" s="21" t="str">
        <f ca="1">IF(Step1_GenProfile!H279, Step1_GenProfile!I279*60,"")</f>
        <v/>
      </c>
      <c r="C261" s="21" t="str">
        <f ca="1">IF(Step1_GenProfile!H279, ","&amp;itp&amp; IF(Step1_GenProfile!M279,"}};","},"), "")</f>
        <v/>
      </c>
    </row>
    <row r="262" spans="1:3" ht="12.75" x14ac:dyDescent="0.2">
      <c r="A262" s="21" t="str">
        <f ca="1">IF(Step1_GenProfile!H280, "{"&amp;Step1_GenProfile!J280&amp;",","")</f>
        <v/>
      </c>
      <c r="B262" s="21" t="str">
        <f ca="1">IF(Step1_GenProfile!H280, Step1_GenProfile!I280*60,"")</f>
        <v/>
      </c>
      <c r="C262" s="21" t="str">
        <f ca="1">IF(Step1_GenProfile!H280, ","&amp;itp&amp; IF(Step1_GenProfile!M280,"}};","},"), "")</f>
        <v/>
      </c>
    </row>
    <row r="263" spans="1:3" ht="12.75" x14ac:dyDescent="0.2">
      <c r="A263" s="21" t="str">
        <f ca="1">IF(Step1_GenProfile!H281, "{"&amp;Step1_GenProfile!J281&amp;",","")</f>
        <v/>
      </c>
      <c r="B263" s="21" t="str">
        <f ca="1">IF(Step1_GenProfile!H281, Step1_GenProfile!I281*60,"")</f>
        <v/>
      </c>
      <c r="C263" s="21" t="str">
        <f ca="1">IF(Step1_GenProfile!H281, ","&amp;itp&amp; IF(Step1_GenProfile!M281,"}};","},"), "")</f>
        <v/>
      </c>
    </row>
    <row r="264" spans="1:3" ht="12.75" x14ac:dyDescent="0.2">
      <c r="A264" s="21" t="str">
        <f ca="1">IF(Step1_GenProfile!H282, "{"&amp;Step1_GenProfile!J282&amp;",","")</f>
        <v/>
      </c>
      <c r="B264" s="21" t="str">
        <f ca="1">IF(Step1_GenProfile!H282, Step1_GenProfile!I282*60,"")</f>
        <v/>
      </c>
      <c r="C264" s="21" t="str">
        <f ca="1">IF(Step1_GenProfile!H282, ","&amp;itp&amp; IF(Step1_GenProfile!M282,"}};","},"), "")</f>
        <v/>
      </c>
    </row>
    <row r="265" spans="1:3" ht="12.75" x14ac:dyDescent="0.2">
      <c r="A265" s="21" t="str">
        <f ca="1">IF(Step1_GenProfile!H283, "{"&amp;Step1_GenProfile!J283&amp;",","")</f>
        <v/>
      </c>
      <c r="B265" s="21" t="str">
        <f ca="1">IF(Step1_GenProfile!H283, Step1_GenProfile!I283*60,"")</f>
        <v/>
      </c>
      <c r="C265" s="21" t="str">
        <f ca="1">IF(Step1_GenProfile!H283, ","&amp;itp&amp; IF(Step1_GenProfile!M283,"}};","},"), "")</f>
        <v/>
      </c>
    </row>
    <row r="266" spans="1:3" ht="12.75" x14ac:dyDescent="0.2">
      <c r="A266" s="21" t="str">
        <f ca="1">IF(Step1_GenProfile!H284, "{"&amp;Step1_GenProfile!J284&amp;",","")</f>
        <v/>
      </c>
      <c r="B266" s="21" t="str">
        <f ca="1">IF(Step1_GenProfile!H284, Step1_GenProfile!I284*60,"")</f>
        <v/>
      </c>
      <c r="C266" s="21" t="str">
        <f ca="1">IF(Step1_GenProfile!H284, ","&amp;itp&amp; IF(Step1_GenProfile!M284,"}};","},"), "")</f>
        <v/>
      </c>
    </row>
    <row r="267" spans="1:3" ht="12.75" x14ac:dyDescent="0.2">
      <c r="A267" s="21" t="str">
        <f ca="1">IF(Step1_GenProfile!H285, "{"&amp;Step1_GenProfile!J285&amp;",","")</f>
        <v/>
      </c>
      <c r="B267" s="21" t="str">
        <f ca="1">IF(Step1_GenProfile!H285, Step1_GenProfile!I285*60,"")</f>
        <v/>
      </c>
      <c r="C267" s="21" t="str">
        <f ca="1">IF(Step1_GenProfile!H285, ","&amp;itp&amp; IF(Step1_GenProfile!M285,"}};","},"), "")</f>
        <v/>
      </c>
    </row>
    <row r="268" spans="1:3" ht="12.75" x14ac:dyDescent="0.2">
      <c r="A268" s="21" t="str">
        <f ca="1">IF(Step1_GenProfile!H286, "{"&amp;Step1_GenProfile!J286&amp;",","")</f>
        <v/>
      </c>
      <c r="B268" s="21" t="str">
        <f ca="1">IF(Step1_GenProfile!H286, Step1_GenProfile!I286*60,"")</f>
        <v/>
      </c>
      <c r="C268" s="21" t="str">
        <f ca="1">IF(Step1_GenProfile!H286, ","&amp;itp&amp; IF(Step1_GenProfile!M286,"}};","},"), "")</f>
        <v/>
      </c>
    </row>
    <row r="269" spans="1:3" ht="12.75" x14ac:dyDescent="0.2">
      <c r="A269" s="21" t="str">
        <f ca="1">IF(Step1_GenProfile!H287, "{"&amp;Step1_GenProfile!J287&amp;",","")</f>
        <v/>
      </c>
      <c r="B269" s="21" t="str">
        <f ca="1">IF(Step1_GenProfile!H287, Step1_GenProfile!I287*60,"")</f>
        <v/>
      </c>
      <c r="C269" s="21" t="str">
        <f ca="1">IF(Step1_GenProfile!H287, ","&amp;itp&amp; IF(Step1_GenProfile!M287,"}};","},"), "")</f>
        <v/>
      </c>
    </row>
    <row r="270" spans="1:3" ht="12.75" x14ac:dyDescent="0.2">
      <c r="A270" s="21" t="str">
        <f ca="1">IF(Step1_GenProfile!H288, "{"&amp;Step1_GenProfile!J288&amp;",","")</f>
        <v/>
      </c>
      <c r="B270" s="21" t="str">
        <f ca="1">IF(Step1_GenProfile!H288, Step1_GenProfile!I288*60,"")</f>
        <v/>
      </c>
      <c r="C270" s="21" t="str">
        <f ca="1">IF(Step1_GenProfile!H288, ","&amp;itp&amp; IF(Step1_GenProfile!M288,"}};","},"), "")</f>
        <v/>
      </c>
    </row>
    <row r="271" spans="1:3" ht="12.75" x14ac:dyDescent="0.2">
      <c r="A271" s="21" t="str">
        <f ca="1">IF(Step1_GenProfile!H289, "{"&amp;Step1_GenProfile!J289&amp;",","")</f>
        <v/>
      </c>
      <c r="B271" s="21" t="str">
        <f ca="1">IF(Step1_GenProfile!H289, Step1_GenProfile!I289*60,"")</f>
        <v/>
      </c>
      <c r="C271" s="21" t="str">
        <f ca="1">IF(Step1_GenProfile!H289, ","&amp;itp&amp; IF(Step1_GenProfile!M289,"}};","},"), "")</f>
        <v/>
      </c>
    </row>
    <row r="272" spans="1:3" ht="12.75" x14ac:dyDescent="0.2">
      <c r="A272" s="21" t="str">
        <f ca="1">IF(Step1_GenProfile!H290, "{"&amp;Step1_GenProfile!J290&amp;",","")</f>
        <v/>
      </c>
      <c r="B272" s="21" t="str">
        <f ca="1">IF(Step1_GenProfile!H290, Step1_GenProfile!I290*60,"")</f>
        <v/>
      </c>
      <c r="C272" s="21" t="str">
        <f ca="1">IF(Step1_GenProfile!H290, ","&amp;itp&amp; IF(Step1_GenProfile!M290,"}};","},"), "")</f>
        <v/>
      </c>
    </row>
    <row r="273" spans="1:3" ht="12.75" x14ac:dyDescent="0.2">
      <c r="A273" s="21" t="str">
        <f ca="1">IF(Step1_GenProfile!H291, "{"&amp;Step1_GenProfile!J291&amp;",","")</f>
        <v/>
      </c>
      <c r="B273" s="21" t="str">
        <f ca="1">IF(Step1_GenProfile!H291, Step1_GenProfile!I291*60,"")</f>
        <v/>
      </c>
      <c r="C273" s="21" t="str">
        <f ca="1">IF(Step1_GenProfile!H291, ","&amp;itp&amp; IF(Step1_GenProfile!M291,"}};","},"), "")</f>
        <v/>
      </c>
    </row>
    <row r="274" spans="1:3" ht="12.75" x14ac:dyDescent="0.2">
      <c r="A274" s="21" t="str">
        <f ca="1">IF(Step1_GenProfile!H292, "{"&amp;Step1_GenProfile!J292&amp;",","")</f>
        <v/>
      </c>
      <c r="B274" s="21" t="str">
        <f ca="1">IF(Step1_GenProfile!H292, Step1_GenProfile!I292*60,"")</f>
        <v/>
      </c>
      <c r="C274" s="21" t="str">
        <f ca="1">IF(Step1_GenProfile!H292, ","&amp;itp&amp; IF(Step1_GenProfile!M292,"}};","},"), "")</f>
        <v/>
      </c>
    </row>
    <row r="275" spans="1:3" ht="12.75" x14ac:dyDescent="0.2">
      <c r="A275" s="21" t="str">
        <f ca="1">IF(Step1_GenProfile!H293, "{"&amp;Step1_GenProfile!J293&amp;",","")</f>
        <v/>
      </c>
      <c r="B275" s="21" t="str">
        <f ca="1">IF(Step1_GenProfile!H293, Step1_GenProfile!I293*60,"")</f>
        <v/>
      </c>
      <c r="C275" s="21" t="str">
        <f ca="1">IF(Step1_GenProfile!H293, ","&amp;itp&amp; IF(Step1_GenProfile!M293,"}};","},"), "")</f>
        <v/>
      </c>
    </row>
    <row r="276" spans="1:3" ht="12.75" x14ac:dyDescent="0.2">
      <c r="A276" s="21" t="str">
        <f ca="1">IF(Step1_GenProfile!H294, "{"&amp;Step1_GenProfile!J294&amp;",","")</f>
        <v/>
      </c>
      <c r="B276" s="21" t="str">
        <f ca="1">IF(Step1_GenProfile!H294, Step1_GenProfile!I294*60,"")</f>
        <v/>
      </c>
      <c r="C276" s="21" t="str">
        <f ca="1">IF(Step1_GenProfile!H294, ","&amp;itp&amp; IF(Step1_GenProfile!M294,"}};","},"), "")</f>
        <v/>
      </c>
    </row>
    <row r="277" spans="1:3" ht="12.75" x14ac:dyDescent="0.2">
      <c r="A277" s="21" t="str">
        <f ca="1">IF(Step1_GenProfile!H295, "{"&amp;Step1_GenProfile!J295&amp;",","")</f>
        <v/>
      </c>
      <c r="B277" s="21" t="str">
        <f ca="1">IF(Step1_GenProfile!H295, Step1_GenProfile!I295*60,"")</f>
        <v/>
      </c>
      <c r="C277" s="21" t="str">
        <f ca="1">IF(Step1_GenProfile!H295, ","&amp;itp&amp; IF(Step1_GenProfile!M295,"}};","},"), "")</f>
        <v/>
      </c>
    </row>
    <row r="278" spans="1:3" ht="12.75" x14ac:dyDescent="0.2">
      <c r="A278" s="21" t="str">
        <f ca="1">IF(Step1_GenProfile!H296, "{"&amp;Step1_GenProfile!J296&amp;",","")</f>
        <v/>
      </c>
      <c r="B278" s="21" t="str">
        <f ca="1">IF(Step1_GenProfile!H296, Step1_GenProfile!I296*60,"")</f>
        <v/>
      </c>
      <c r="C278" s="21" t="str">
        <f ca="1">IF(Step1_GenProfile!H296, ","&amp;itp&amp; IF(Step1_GenProfile!M296,"}};","},"), "")</f>
        <v/>
      </c>
    </row>
    <row r="279" spans="1:3" ht="12.75" x14ac:dyDescent="0.2">
      <c r="A279" s="21" t="str">
        <f ca="1">IF(Step1_GenProfile!H297, "{"&amp;Step1_GenProfile!J297&amp;",","")</f>
        <v/>
      </c>
      <c r="B279" s="21" t="str">
        <f ca="1">IF(Step1_GenProfile!H297, Step1_GenProfile!I297*60,"")</f>
        <v/>
      </c>
      <c r="C279" s="21" t="str">
        <f ca="1">IF(Step1_GenProfile!H297, ","&amp;itp&amp; IF(Step1_GenProfile!M297,"}};","},"), "")</f>
        <v/>
      </c>
    </row>
    <row r="280" spans="1:3" ht="12.75" x14ac:dyDescent="0.2">
      <c r="A280" s="21" t="str">
        <f ca="1">IF(Step1_GenProfile!H298, "{"&amp;Step1_GenProfile!J298&amp;",","")</f>
        <v/>
      </c>
      <c r="B280" s="21" t="str">
        <f ca="1">IF(Step1_GenProfile!H298, Step1_GenProfile!I298*60,"")</f>
        <v/>
      </c>
      <c r="C280" s="21" t="str">
        <f ca="1">IF(Step1_GenProfile!H298, ","&amp;itp&amp; IF(Step1_GenProfile!M298,"}};","},"), "")</f>
        <v/>
      </c>
    </row>
    <row r="281" spans="1:3" ht="12.75" x14ac:dyDescent="0.2">
      <c r="A281" s="21" t="str">
        <f ca="1">IF(Step1_GenProfile!H299, "{"&amp;Step1_GenProfile!J299&amp;",","")</f>
        <v/>
      </c>
      <c r="B281" s="21" t="str">
        <f ca="1">IF(Step1_GenProfile!H299, Step1_GenProfile!I299*60,"")</f>
        <v/>
      </c>
      <c r="C281" s="21" t="str">
        <f ca="1">IF(Step1_GenProfile!H299, ","&amp;itp&amp; IF(Step1_GenProfile!M299,"}};","},"), "")</f>
        <v/>
      </c>
    </row>
    <row r="282" spans="1:3" ht="12.75" x14ac:dyDescent="0.2">
      <c r="A282" s="21" t="str">
        <f ca="1">IF(Step1_GenProfile!H300, "{"&amp;Step1_GenProfile!J300&amp;",","")</f>
        <v/>
      </c>
      <c r="B282" s="21" t="str">
        <f ca="1">IF(Step1_GenProfile!H300, Step1_GenProfile!I300*60,"")</f>
        <v/>
      </c>
      <c r="C282" s="21" t="str">
        <f ca="1">IF(Step1_GenProfile!H300, ","&amp;itp&amp; IF(Step1_GenProfile!M300,"}};","},"), "")</f>
        <v/>
      </c>
    </row>
    <row r="283" spans="1:3" ht="12.75" x14ac:dyDescent="0.2">
      <c r="A283" s="21" t="str">
        <f ca="1">IF(Step1_GenProfile!H301, "{"&amp;Step1_GenProfile!J301&amp;",","")</f>
        <v/>
      </c>
      <c r="B283" s="21" t="str">
        <f ca="1">IF(Step1_GenProfile!H301, Step1_GenProfile!I301*60,"")</f>
        <v/>
      </c>
      <c r="C283" s="21" t="str">
        <f ca="1">IF(Step1_GenProfile!H301, ","&amp;itp&amp; IF(Step1_GenProfile!M301,"}};","},"), "")</f>
        <v/>
      </c>
    </row>
    <row r="284" spans="1:3" ht="12.75" x14ac:dyDescent="0.2">
      <c r="A284" s="21" t="str">
        <f ca="1">IF(Step1_GenProfile!H302, "{"&amp;Step1_GenProfile!J302&amp;",","")</f>
        <v/>
      </c>
      <c r="B284" s="21" t="str">
        <f ca="1">IF(Step1_GenProfile!H302, Step1_GenProfile!I302*60,"")</f>
        <v/>
      </c>
      <c r="C284" s="21" t="str">
        <f ca="1">IF(Step1_GenProfile!H302, ","&amp;itp&amp; IF(Step1_GenProfile!M302,"}};","},"), "")</f>
        <v/>
      </c>
    </row>
    <row r="285" spans="1:3" ht="12.75" x14ac:dyDescent="0.2">
      <c r="A285" s="21" t="str">
        <f ca="1">IF(Step1_GenProfile!H303, "{"&amp;Step1_GenProfile!J303&amp;",","")</f>
        <v/>
      </c>
      <c r="B285" s="21" t="str">
        <f ca="1">IF(Step1_GenProfile!H303, Step1_GenProfile!I303*60,"")</f>
        <v/>
      </c>
      <c r="C285" s="21" t="str">
        <f ca="1">IF(Step1_GenProfile!H303, ","&amp;itp&amp; IF(Step1_GenProfile!M303,"}};","},"), "")</f>
        <v/>
      </c>
    </row>
    <row r="286" spans="1:3" ht="12.75" x14ac:dyDescent="0.2">
      <c r="A286" s="21" t="str">
        <f ca="1">IF(Step1_GenProfile!H304, "{"&amp;Step1_GenProfile!J304&amp;",","")</f>
        <v/>
      </c>
      <c r="B286" s="21" t="str">
        <f ca="1">IF(Step1_GenProfile!H304, Step1_GenProfile!I304*60,"")</f>
        <v/>
      </c>
      <c r="C286" s="21" t="str">
        <f ca="1">IF(Step1_GenProfile!H304, ","&amp;itp&amp; IF(Step1_GenProfile!M304,"}};","},"), "")</f>
        <v/>
      </c>
    </row>
    <row r="287" spans="1:3" ht="12.75" x14ac:dyDescent="0.2">
      <c r="A287" s="21" t="str">
        <f ca="1">IF(Step1_GenProfile!H305, "{"&amp;Step1_GenProfile!J305&amp;",","")</f>
        <v/>
      </c>
      <c r="B287" s="21" t="str">
        <f ca="1">IF(Step1_GenProfile!H305, Step1_GenProfile!I305*60,"")</f>
        <v/>
      </c>
      <c r="C287" s="21" t="str">
        <f ca="1">IF(Step1_GenProfile!H305, ","&amp;itp&amp; IF(Step1_GenProfile!M305,"}};","},"), "")</f>
        <v/>
      </c>
    </row>
    <row r="288" spans="1:3" ht="12.75" x14ac:dyDescent="0.2">
      <c r="A288" s="21" t="str">
        <f ca="1">IF(Step1_GenProfile!H306, "{"&amp;Step1_GenProfile!J306&amp;",","")</f>
        <v/>
      </c>
      <c r="B288" s="21" t="str">
        <f ca="1">IF(Step1_GenProfile!H306, Step1_GenProfile!I306*60,"")</f>
        <v/>
      </c>
      <c r="C288" s="21" t="str">
        <f ca="1">IF(Step1_GenProfile!H306, ","&amp;itp&amp; IF(Step1_GenProfile!M306,"}};","},"), "")</f>
        <v/>
      </c>
    </row>
    <row r="289" spans="1:3" ht="12.75" x14ac:dyDescent="0.2">
      <c r="A289" s="21" t="str">
        <f ca="1">IF(Step1_GenProfile!H307, "{"&amp;Step1_GenProfile!J307&amp;",","")</f>
        <v/>
      </c>
      <c r="B289" s="21" t="str">
        <f ca="1">IF(Step1_GenProfile!H307, Step1_GenProfile!I307*60,"")</f>
        <v/>
      </c>
      <c r="C289" s="21" t="str">
        <f ca="1">IF(Step1_GenProfile!H307, ","&amp;itp&amp; IF(Step1_GenProfile!M307,"}};","},"), "")</f>
        <v/>
      </c>
    </row>
    <row r="290" spans="1:3" ht="12.75" x14ac:dyDescent="0.2">
      <c r="A290" s="21" t="str">
        <f ca="1">IF(Step1_GenProfile!H308, "{"&amp;Step1_GenProfile!J308&amp;",","")</f>
        <v/>
      </c>
      <c r="B290" s="21" t="str">
        <f ca="1">IF(Step1_GenProfile!H308, Step1_GenProfile!I308*60,"")</f>
        <v/>
      </c>
      <c r="C290" s="21" t="str">
        <f ca="1">IF(Step1_GenProfile!H308, ","&amp;itp&amp; IF(Step1_GenProfile!M308,"}};","},"), "")</f>
        <v/>
      </c>
    </row>
    <row r="291" spans="1:3" ht="12.75" x14ac:dyDescent="0.2">
      <c r="A291" s="21" t="str">
        <f ca="1">IF(Step1_GenProfile!H309, "{"&amp;Step1_GenProfile!J309&amp;",","")</f>
        <v/>
      </c>
      <c r="B291" s="21" t="str">
        <f ca="1">IF(Step1_GenProfile!H309, Step1_GenProfile!I309*60,"")</f>
        <v/>
      </c>
      <c r="C291" s="21" t="str">
        <f ca="1">IF(Step1_GenProfile!H309, ","&amp;itp&amp; IF(Step1_GenProfile!M309,"}};","},"), "")</f>
        <v/>
      </c>
    </row>
    <row r="292" spans="1:3" ht="12.75" x14ac:dyDescent="0.2">
      <c r="A292" s="21" t="str">
        <f ca="1">IF(Step1_GenProfile!H310, "{"&amp;Step1_GenProfile!J310&amp;",","")</f>
        <v/>
      </c>
      <c r="B292" s="21" t="str">
        <f ca="1">IF(Step1_GenProfile!H310, Step1_GenProfile!I310*60,"")</f>
        <v/>
      </c>
      <c r="C292" s="21" t="str">
        <f ca="1">IF(Step1_GenProfile!H310, ","&amp;itp&amp; IF(Step1_GenProfile!M310,"}};","},"), "")</f>
        <v/>
      </c>
    </row>
    <row r="293" spans="1:3" ht="12.75" x14ac:dyDescent="0.2">
      <c r="A293" s="21" t="str">
        <f ca="1">IF(Step1_GenProfile!H311, "{"&amp;Step1_GenProfile!J311&amp;",","")</f>
        <v/>
      </c>
      <c r="B293" s="21" t="str">
        <f ca="1">IF(Step1_GenProfile!H311, Step1_GenProfile!I311*60,"")</f>
        <v/>
      </c>
      <c r="C293" s="21" t="str">
        <f ca="1">IF(Step1_GenProfile!H311, ","&amp;itp&amp; IF(Step1_GenProfile!M311,"}};","},"), "")</f>
        <v/>
      </c>
    </row>
    <row r="294" spans="1:3" ht="12.75" x14ac:dyDescent="0.2">
      <c r="A294" s="21" t="str">
        <f ca="1">IF(Step1_GenProfile!H312, "{"&amp;Step1_GenProfile!J312&amp;",","")</f>
        <v/>
      </c>
      <c r="B294" s="21" t="str">
        <f ca="1">IF(Step1_GenProfile!H312, Step1_GenProfile!I312*60,"")</f>
        <v/>
      </c>
      <c r="C294" s="21" t="str">
        <f ca="1">IF(Step1_GenProfile!H312, ","&amp;itp&amp; IF(Step1_GenProfile!M312,"}};","},"), "")</f>
        <v/>
      </c>
    </row>
    <row r="295" spans="1:3" ht="12.75" x14ac:dyDescent="0.2">
      <c r="A295" s="21" t="str">
        <f ca="1">IF(Step1_GenProfile!H313, "{"&amp;Step1_GenProfile!J313&amp;",","")</f>
        <v/>
      </c>
      <c r="B295" s="21" t="str">
        <f ca="1">IF(Step1_GenProfile!H313, Step1_GenProfile!I313*60,"")</f>
        <v/>
      </c>
      <c r="C295" s="21" t="str">
        <f ca="1">IF(Step1_GenProfile!H313, ","&amp;itp&amp; IF(Step1_GenProfile!M313,"}};","},"), "")</f>
        <v/>
      </c>
    </row>
    <row r="296" spans="1:3" ht="12.75" x14ac:dyDescent="0.2">
      <c r="A296" s="21" t="str">
        <f ca="1">IF(Step1_GenProfile!H314, "{"&amp;Step1_GenProfile!J314&amp;",","")</f>
        <v/>
      </c>
      <c r="B296" s="21" t="str">
        <f ca="1">IF(Step1_GenProfile!H314, Step1_GenProfile!I314*60,"")</f>
        <v/>
      </c>
      <c r="C296" s="21" t="str">
        <f ca="1">IF(Step1_GenProfile!H314, ","&amp;itp&amp; IF(Step1_GenProfile!M314,"}};","},"), "")</f>
        <v/>
      </c>
    </row>
    <row r="297" spans="1:3" ht="12.75" x14ac:dyDescent="0.2">
      <c r="A297" s="21" t="str">
        <f ca="1">IF(Step1_GenProfile!H315, "{"&amp;Step1_GenProfile!J315&amp;",","")</f>
        <v/>
      </c>
      <c r="B297" s="21" t="str">
        <f ca="1">IF(Step1_GenProfile!H315, Step1_GenProfile!I315*60,"")</f>
        <v/>
      </c>
      <c r="C297" s="21" t="str">
        <f ca="1">IF(Step1_GenProfile!H315, ","&amp;itp&amp; IF(Step1_GenProfile!M315,"}};","},"), "")</f>
        <v/>
      </c>
    </row>
    <row r="298" spans="1:3" ht="12.75" x14ac:dyDescent="0.2">
      <c r="A298" s="21" t="str">
        <f ca="1">IF(Step1_GenProfile!H316, "{"&amp;Step1_GenProfile!J316&amp;",","")</f>
        <v/>
      </c>
      <c r="B298" s="21" t="str">
        <f ca="1">IF(Step1_GenProfile!H316, Step1_GenProfile!I316*60,"")</f>
        <v/>
      </c>
      <c r="C298" s="21" t="str">
        <f ca="1">IF(Step1_GenProfile!H316, ","&amp;itp&amp; IF(Step1_GenProfile!M316,"}};","},"), "")</f>
        <v/>
      </c>
    </row>
    <row r="299" spans="1:3" ht="12.75" x14ac:dyDescent="0.2">
      <c r="A299" s="21" t="str">
        <f ca="1">IF(Step1_GenProfile!H317, "{"&amp;Step1_GenProfile!J317&amp;",","")</f>
        <v/>
      </c>
      <c r="B299" s="21" t="str">
        <f ca="1">IF(Step1_GenProfile!H317, Step1_GenProfile!I317*60,"")</f>
        <v/>
      </c>
      <c r="C299" s="21" t="str">
        <f ca="1">IF(Step1_GenProfile!H317, ","&amp;itp&amp; IF(Step1_GenProfile!M317,"}};","},"), "")</f>
        <v/>
      </c>
    </row>
    <row r="300" spans="1:3" ht="12.75" x14ac:dyDescent="0.2">
      <c r="A300" s="21" t="str">
        <f ca="1">IF(Step1_GenProfile!H318, "{"&amp;Step1_GenProfile!J318&amp;",","")</f>
        <v/>
      </c>
      <c r="B300" s="21" t="str">
        <f ca="1">IF(Step1_GenProfile!H318, Step1_GenProfile!I318*60,"")</f>
        <v/>
      </c>
      <c r="C300" s="21" t="str">
        <f ca="1">IF(Step1_GenProfile!H318, ","&amp;itp&amp; IF(Step1_GenProfile!M318,"}};","},"), "")</f>
        <v/>
      </c>
    </row>
    <row r="301" spans="1:3" ht="12.75" x14ac:dyDescent="0.2">
      <c r="A301" s="21" t="str">
        <f ca="1">IF(Step1_GenProfile!H319, "{"&amp;Step1_GenProfile!J319&amp;",","")</f>
        <v/>
      </c>
      <c r="B301" s="21" t="str">
        <f ca="1">IF(Step1_GenProfile!H319, Step1_GenProfile!I319*60,"")</f>
        <v/>
      </c>
      <c r="C301" s="21" t="str">
        <f ca="1">IF(Step1_GenProfile!H319, ","&amp;itp&amp; IF(Step1_GenProfile!M319,"}};","},"), "")</f>
        <v/>
      </c>
    </row>
    <row r="302" spans="1:3" ht="12.75" x14ac:dyDescent="0.2">
      <c r="A302" s="21" t="str">
        <f ca="1">IF(Step1_GenProfile!H320, "{"&amp;Step1_GenProfile!J320&amp;",","")</f>
        <v/>
      </c>
      <c r="B302" s="21" t="str">
        <f ca="1">IF(Step1_GenProfile!H320, Step1_GenProfile!I320*60,"")</f>
        <v/>
      </c>
      <c r="C302" s="21" t="str">
        <f ca="1">IF(Step1_GenProfile!H320, ","&amp;itp&amp; IF(Step1_GenProfile!M320,"}};","},"), "")</f>
        <v/>
      </c>
    </row>
    <row r="303" spans="1:3" ht="12.75" x14ac:dyDescent="0.2">
      <c r="A303" s="21" t="str">
        <f ca="1">IF(Step1_GenProfile!H321, "{"&amp;Step1_GenProfile!J321&amp;",","")</f>
        <v/>
      </c>
      <c r="B303" s="21" t="str">
        <f ca="1">IF(Step1_GenProfile!H321, Step1_GenProfile!I321*60,"")</f>
        <v/>
      </c>
      <c r="C303" s="21" t="str">
        <f ca="1">IF(Step1_GenProfile!H321, ","&amp;itp&amp; IF(Step1_GenProfile!M321,"}};","},"), "")</f>
        <v/>
      </c>
    </row>
    <row r="304" spans="1:3" ht="12.75" x14ac:dyDescent="0.2">
      <c r="A304" s="21" t="str">
        <f ca="1">IF(Step1_GenProfile!H322, "{"&amp;Step1_GenProfile!J322&amp;",","")</f>
        <v/>
      </c>
      <c r="B304" s="21" t="str">
        <f ca="1">IF(Step1_GenProfile!H322, Step1_GenProfile!I322*60,"")</f>
        <v/>
      </c>
      <c r="C304" s="21" t="str">
        <f ca="1">IF(Step1_GenProfile!H322, ","&amp;itp&amp; IF(Step1_GenProfile!M322,"}};","},"), "")</f>
        <v/>
      </c>
    </row>
    <row r="305" spans="1:3" ht="12.75" x14ac:dyDescent="0.2">
      <c r="A305" s="21" t="str">
        <f ca="1">IF(Step1_GenProfile!H323, "{"&amp;Step1_GenProfile!J323&amp;",","")</f>
        <v/>
      </c>
      <c r="B305" s="21" t="str">
        <f ca="1">IF(Step1_GenProfile!H323, Step1_GenProfile!I323*60,"")</f>
        <v/>
      </c>
      <c r="C305" s="21" t="str">
        <f ca="1">IF(Step1_GenProfile!H323, ","&amp;itp&amp; IF(Step1_GenProfile!M323,"}};","},"), "")</f>
        <v/>
      </c>
    </row>
    <row r="306" spans="1:3" ht="12.75" x14ac:dyDescent="0.2">
      <c r="A306" s="21" t="str">
        <f ca="1">IF(Step1_GenProfile!H324, "{"&amp;Step1_GenProfile!J324&amp;",","")</f>
        <v/>
      </c>
      <c r="B306" s="21" t="str">
        <f ca="1">IF(Step1_GenProfile!H324, Step1_GenProfile!I324*60,"")</f>
        <v/>
      </c>
      <c r="C306" s="21" t="str">
        <f ca="1">IF(Step1_GenProfile!H324, ","&amp;itp&amp; IF(Step1_GenProfile!M324,"}};","},"), "")</f>
        <v/>
      </c>
    </row>
    <row r="307" spans="1:3" ht="12.75" x14ac:dyDescent="0.2">
      <c r="A307" s="21" t="str">
        <f ca="1">IF(Step1_GenProfile!H325, "{"&amp;Step1_GenProfile!J325&amp;",","")</f>
        <v/>
      </c>
      <c r="B307" s="21" t="str">
        <f ca="1">IF(Step1_GenProfile!H325, Step1_GenProfile!I325*60,"")</f>
        <v/>
      </c>
      <c r="C307" s="21" t="str">
        <f ca="1">IF(Step1_GenProfile!H325, ","&amp;itp&amp; IF(Step1_GenProfile!M325,"}};","},"), "")</f>
        <v/>
      </c>
    </row>
    <row r="308" spans="1:3" ht="12.75" x14ac:dyDescent="0.2">
      <c r="A308" s="21" t="str">
        <f ca="1">IF(Step1_GenProfile!H326, "{"&amp;Step1_GenProfile!J326&amp;",","")</f>
        <v/>
      </c>
      <c r="B308" s="21" t="str">
        <f ca="1">IF(Step1_GenProfile!H326, Step1_GenProfile!I326*60,"")</f>
        <v/>
      </c>
      <c r="C308" s="21" t="str">
        <f ca="1">IF(Step1_GenProfile!H326, ","&amp;itp&amp; IF(Step1_GenProfile!M326,"}};","},"), "")</f>
        <v/>
      </c>
    </row>
    <row r="309" spans="1:3" ht="12.75" x14ac:dyDescent="0.2">
      <c r="A309" s="21" t="str">
        <f ca="1">IF(Step1_GenProfile!H327, "{"&amp;Step1_GenProfile!J327&amp;",","")</f>
        <v/>
      </c>
      <c r="B309" s="21" t="str">
        <f ca="1">IF(Step1_GenProfile!H327, Step1_GenProfile!I327*60,"")</f>
        <v/>
      </c>
      <c r="C309" s="21" t="str">
        <f ca="1">IF(Step1_GenProfile!H327, ","&amp;itp&amp; IF(Step1_GenProfile!M327,"}};","},"), "")</f>
        <v/>
      </c>
    </row>
    <row r="310" spans="1:3" ht="12.75" x14ac:dyDescent="0.2">
      <c r="A310" s="21" t="str">
        <f ca="1">IF(Step1_GenProfile!H328, "{"&amp;Step1_GenProfile!J328&amp;",","")</f>
        <v/>
      </c>
      <c r="B310" s="21" t="str">
        <f ca="1">IF(Step1_GenProfile!H328, Step1_GenProfile!I328*60,"")</f>
        <v/>
      </c>
      <c r="C310" s="21" t="str">
        <f ca="1">IF(Step1_GenProfile!H328, ","&amp;itp&amp; IF(Step1_GenProfile!M328,"}};","},"), "")</f>
        <v/>
      </c>
    </row>
    <row r="311" spans="1:3" ht="12.75" x14ac:dyDescent="0.2">
      <c r="A311" s="21" t="str">
        <f ca="1">IF(Step1_GenProfile!H329, "{"&amp;Step1_GenProfile!J329&amp;",","")</f>
        <v/>
      </c>
      <c r="B311" s="21" t="str">
        <f ca="1">IF(Step1_GenProfile!H329, Step1_GenProfile!I329*60,"")</f>
        <v/>
      </c>
      <c r="C311" s="21" t="str">
        <f ca="1">IF(Step1_GenProfile!H329, ","&amp;itp&amp; IF(Step1_GenProfile!M329,"}};","},"), "")</f>
        <v/>
      </c>
    </row>
    <row r="312" spans="1:3" ht="12.75" x14ac:dyDescent="0.2">
      <c r="A312" s="21" t="str">
        <f ca="1">IF(Step1_GenProfile!H330, "{"&amp;Step1_GenProfile!J330&amp;",","")</f>
        <v/>
      </c>
      <c r="B312" s="21" t="str">
        <f ca="1">IF(Step1_GenProfile!H330, Step1_GenProfile!I330*60,"")</f>
        <v/>
      </c>
      <c r="C312" s="21" t="str">
        <f ca="1">IF(Step1_GenProfile!H330, ","&amp;itp&amp; IF(Step1_GenProfile!M330,"}};","},"), "")</f>
        <v/>
      </c>
    </row>
    <row r="313" spans="1:3" ht="12.75" x14ac:dyDescent="0.2">
      <c r="A313" s="21" t="str">
        <f ca="1">IF(Step1_GenProfile!H331, "{"&amp;Step1_GenProfile!J331&amp;",","")</f>
        <v/>
      </c>
      <c r="B313" s="21" t="str">
        <f ca="1">IF(Step1_GenProfile!H331, Step1_GenProfile!I331*60,"")</f>
        <v/>
      </c>
      <c r="C313" s="21" t="str">
        <f ca="1">IF(Step1_GenProfile!H331, ","&amp;itp&amp; IF(Step1_GenProfile!M331,"}};","},"), "")</f>
        <v/>
      </c>
    </row>
    <row r="314" spans="1:3" ht="12.75" x14ac:dyDescent="0.2">
      <c r="A314" s="21" t="str">
        <f ca="1">IF(Step1_GenProfile!H332, "{"&amp;Step1_GenProfile!J332&amp;",","")</f>
        <v/>
      </c>
      <c r="B314" s="21" t="str">
        <f ca="1">IF(Step1_GenProfile!H332, Step1_GenProfile!I332*60,"")</f>
        <v/>
      </c>
      <c r="C314" s="21" t="str">
        <f ca="1">IF(Step1_GenProfile!H332, ","&amp;itp&amp; IF(Step1_GenProfile!M332,"}};","},"), "")</f>
        <v/>
      </c>
    </row>
    <row r="315" spans="1:3" ht="12.75" x14ac:dyDescent="0.2">
      <c r="A315" s="21" t="str">
        <f ca="1">IF(Step1_GenProfile!H333, "{"&amp;Step1_GenProfile!J333&amp;",","")</f>
        <v/>
      </c>
      <c r="B315" s="21" t="str">
        <f ca="1">IF(Step1_GenProfile!H333, Step1_GenProfile!I333*60,"")</f>
        <v/>
      </c>
      <c r="C315" s="21" t="str">
        <f ca="1">IF(Step1_GenProfile!H333, ","&amp;itp&amp; IF(Step1_GenProfile!M333,"}};","},"), "")</f>
        <v/>
      </c>
    </row>
    <row r="316" spans="1:3" ht="12.75" x14ac:dyDescent="0.2">
      <c r="A316" s="21" t="str">
        <f ca="1">IF(Step1_GenProfile!H334, "{"&amp;Step1_GenProfile!J334&amp;",","")</f>
        <v/>
      </c>
      <c r="B316" s="21" t="str">
        <f ca="1">IF(Step1_GenProfile!H334, Step1_GenProfile!I334*60,"")</f>
        <v/>
      </c>
      <c r="C316" s="21" t="str">
        <f ca="1">IF(Step1_GenProfile!H334, ","&amp;itp&amp; IF(Step1_GenProfile!M334,"}};","},"), "")</f>
        <v/>
      </c>
    </row>
    <row r="317" spans="1:3" ht="12.75" x14ac:dyDescent="0.2">
      <c r="A317" s="21" t="str">
        <f ca="1">IF(Step1_GenProfile!H335, "{"&amp;Step1_GenProfile!J335&amp;",","")</f>
        <v/>
      </c>
      <c r="B317" s="21" t="str">
        <f ca="1">IF(Step1_GenProfile!H335, Step1_GenProfile!I335*60,"")</f>
        <v/>
      </c>
      <c r="C317" s="21" t="str">
        <f ca="1">IF(Step1_GenProfile!H335, ","&amp;itp&amp; IF(Step1_GenProfile!M335,"}};","},"), "")</f>
        <v/>
      </c>
    </row>
    <row r="318" spans="1:3" ht="12.75" x14ac:dyDescent="0.2">
      <c r="A318" s="21" t="str">
        <f ca="1">IF(Step1_GenProfile!H336, "{"&amp;Step1_GenProfile!J336&amp;",","")</f>
        <v/>
      </c>
      <c r="B318" s="21" t="str">
        <f ca="1">IF(Step1_GenProfile!H336, Step1_GenProfile!I336*60,"")</f>
        <v/>
      </c>
      <c r="C318" s="21" t="str">
        <f ca="1">IF(Step1_GenProfile!H336, ","&amp;itp&amp; IF(Step1_GenProfile!M336,"}};","},"), "")</f>
        <v/>
      </c>
    </row>
    <row r="319" spans="1:3" ht="12.75" x14ac:dyDescent="0.2">
      <c r="A319" s="21" t="str">
        <f ca="1">IF(Step1_GenProfile!H337, "{"&amp;Step1_GenProfile!J337&amp;",","")</f>
        <v/>
      </c>
      <c r="B319" s="21" t="str">
        <f ca="1">IF(Step1_GenProfile!H337, Step1_GenProfile!I337*60,"")</f>
        <v/>
      </c>
      <c r="C319" s="21" t="str">
        <f ca="1">IF(Step1_GenProfile!H337, ","&amp;itp&amp; IF(Step1_GenProfile!M337,"}};","},"), "")</f>
        <v/>
      </c>
    </row>
    <row r="320" spans="1:3" ht="12.75" x14ac:dyDescent="0.2">
      <c r="A320" s="21" t="str">
        <f ca="1">IF(Step1_GenProfile!H338, "{"&amp;Step1_GenProfile!J338&amp;",","")</f>
        <v/>
      </c>
      <c r="B320" s="21" t="str">
        <f ca="1">IF(Step1_GenProfile!H338, Step1_GenProfile!I338*60,"")</f>
        <v/>
      </c>
      <c r="C320" s="21" t="str">
        <f ca="1">IF(Step1_GenProfile!H338, ","&amp;itp&amp; IF(Step1_GenProfile!M338,"}};","},"), "")</f>
        <v/>
      </c>
    </row>
    <row r="321" spans="1:3" ht="12.75" x14ac:dyDescent="0.2">
      <c r="A321" s="21" t="str">
        <f ca="1">IF(Step1_GenProfile!H339, "{"&amp;Step1_GenProfile!J339&amp;",","")</f>
        <v/>
      </c>
      <c r="B321" s="21" t="str">
        <f ca="1">IF(Step1_GenProfile!H339, Step1_GenProfile!I339*60,"")</f>
        <v/>
      </c>
      <c r="C321" s="21" t="str">
        <f ca="1">IF(Step1_GenProfile!H339, ","&amp;itp&amp; IF(Step1_GenProfile!M339,"}};","},"), "")</f>
        <v/>
      </c>
    </row>
    <row r="322" spans="1:3" ht="12.75" x14ac:dyDescent="0.2">
      <c r="A322" s="21" t="str">
        <f ca="1">IF(Step1_GenProfile!H340, "{"&amp;Step1_GenProfile!J340&amp;",","")</f>
        <v/>
      </c>
      <c r="B322" s="21" t="str">
        <f ca="1">IF(Step1_GenProfile!H340, Step1_GenProfile!I340*60,"")</f>
        <v/>
      </c>
      <c r="C322" s="21" t="str">
        <f ca="1">IF(Step1_GenProfile!H340, ","&amp;itp&amp; IF(Step1_GenProfile!M340,"}};","},"), "")</f>
        <v/>
      </c>
    </row>
    <row r="323" spans="1:3" ht="12.75" x14ac:dyDescent="0.2">
      <c r="A323" s="21" t="str">
        <f ca="1">IF(Step1_GenProfile!H341, "{"&amp;Step1_GenProfile!J341&amp;",","")</f>
        <v/>
      </c>
      <c r="B323" s="21" t="str">
        <f ca="1">IF(Step1_GenProfile!H341, Step1_GenProfile!I341*60,"")</f>
        <v/>
      </c>
      <c r="C323" s="21" t="str">
        <f ca="1">IF(Step1_GenProfile!H341, ","&amp;itp&amp; IF(Step1_GenProfile!M341,"}};","},"), "")</f>
        <v/>
      </c>
    </row>
    <row r="324" spans="1:3" ht="12.75" x14ac:dyDescent="0.2">
      <c r="A324" s="21" t="str">
        <f ca="1">IF(Step1_GenProfile!H342, "{"&amp;Step1_GenProfile!J342&amp;",","")</f>
        <v/>
      </c>
      <c r="B324" s="21" t="str">
        <f ca="1">IF(Step1_GenProfile!H342, Step1_GenProfile!I342*60,"")</f>
        <v/>
      </c>
      <c r="C324" s="21" t="str">
        <f ca="1">IF(Step1_GenProfile!H342, ","&amp;itp&amp; IF(Step1_GenProfile!M342,"}};","},"), "")</f>
        <v/>
      </c>
    </row>
    <row r="325" spans="1:3" ht="12.75" x14ac:dyDescent="0.2">
      <c r="A325" s="21" t="str">
        <f ca="1">IF(Step1_GenProfile!H343, "{"&amp;Step1_GenProfile!J343&amp;",","")</f>
        <v/>
      </c>
      <c r="B325" s="21" t="str">
        <f ca="1">IF(Step1_GenProfile!H343, Step1_GenProfile!I343*60,"")</f>
        <v/>
      </c>
      <c r="C325" s="21" t="str">
        <f ca="1">IF(Step1_GenProfile!H343, ","&amp;itp&amp; IF(Step1_GenProfile!M343,"}};","},"), "")</f>
        <v/>
      </c>
    </row>
    <row r="326" spans="1:3" ht="12.75" x14ac:dyDescent="0.2">
      <c r="A326" s="21" t="str">
        <f ca="1">IF(Step1_GenProfile!H344, "{"&amp;Step1_GenProfile!J344&amp;",","")</f>
        <v/>
      </c>
      <c r="B326" s="21" t="str">
        <f ca="1">IF(Step1_GenProfile!H344, Step1_GenProfile!I344*60,"")</f>
        <v/>
      </c>
      <c r="C326" s="21" t="str">
        <f ca="1">IF(Step1_GenProfile!H344, ","&amp;itp&amp; IF(Step1_GenProfile!M344,"}};","},"), "")</f>
        <v/>
      </c>
    </row>
    <row r="327" spans="1:3" ht="12.75" x14ac:dyDescent="0.2">
      <c r="A327" s="21" t="str">
        <f ca="1">IF(Step1_GenProfile!H345, "{"&amp;Step1_GenProfile!J345&amp;",","")</f>
        <v/>
      </c>
      <c r="B327" s="21" t="str">
        <f ca="1">IF(Step1_GenProfile!H345, Step1_GenProfile!I345*60,"")</f>
        <v/>
      </c>
      <c r="C327" s="21" t="str">
        <f ca="1">IF(Step1_GenProfile!H345, ","&amp;itp&amp; IF(Step1_GenProfile!M345,"}};","},"), "")</f>
        <v/>
      </c>
    </row>
    <row r="328" spans="1:3" ht="12.75" x14ac:dyDescent="0.2">
      <c r="A328" s="21" t="str">
        <f ca="1">IF(Step1_GenProfile!H346, "{"&amp;Step1_GenProfile!J346&amp;",","")</f>
        <v/>
      </c>
      <c r="B328" s="21" t="str">
        <f ca="1">IF(Step1_GenProfile!H346, Step1_GenProfile!I346*60,"")</f>
        <v/>
      </c>
      <c r="C328" s="21" t="str">
        <f ca="1">IF(Step1_GenProfile!H346, ","&amp;itp&amp; IF(Step1_GenProfile!M346,"}};","},"), "")</f>
        <v/>
      </c>
    </row>
    <row r="329" spans="1:3" ht="12.75" x14ac:dyDescent="0.2">
      <c r="A329" s="21" t="str">
        <f ca="1">IF(Step1_GenProfile!H347, "{"&amp;Step1_GenProfile!J347&amp;",","")</f>
        <v/>
      </c>
      <c r="B329" s="21" t="str">
        <f ca="1">IF(Step1_GenProfile!H347, Step1_GenProfile!I347*60,"")</f>
        <v/>
      </c>
      <c r="C329" s="21" t="str">
        <f ca="1">IF(Step1_GenProfile!H347, ","&amp;itp&amp; IF(Step1_GenProfile!M347,"}};","},"), "")</f>
        <v/>
      </c>
    </row>
    <row r="330" spans="1:3" ht="12.75" x14ac:dyDescent="0.2">
      <c r="A330" s="21" t="str">
        <f ca="1">IF(Step1_GenProfile!H348, "{"&amp;Step1_GenProfile!J348&amp;",","")</f>
        <v/>
      </c>
      <c r="B330" s="21" t="str">
        <f ca="1">IF(Step1_GenProfile!H348, Step1_GenProfile!I348*60,"")</f>
        <v/>
      </c>
      <c r="C330" s="21" t="str">
        <f ca="1">IF(Step1_GenProfile!H348, ","&amp;itp&amp; IF(Step1_GenProfile!M348,"}};","},"), "")</f>
        <v/>
      </c>
    </row>
    <row r="331" spans="1:3" ht="12.75" x14ac:dyDescent="0.2">
      <c r="A331" s="21" t="str">
        <f ca="1">IF(Step1_GenProfile!H349, "{"&amp;Step1_GenProfile!J349&amp;",","")</f>
        <v/>
      </c>
      <c r="B331" s="21" t="str">
        <f ca="1">IF(Step1_GenProfile!H349, Step1_GenProfile!I349*60,"")</f>
        <v/>
      </c>
      <c r="C331" s="21" t="str">
        <f ca="1">IF(Step1_GenProfile!H349, ","&amp;itp&amp; IF(Step1_GenProfile!M349,"}};","},"), "")</f>
        <v/>
      </c>
    </row>
    <row r="332" spans="1:3" ht="12.75" x14ac:dyDescent="0.2">
      <c r="A332" s="21" t="str">
        <f ca="1">IF(Step1_GenProfile!H350, "{"&amp;Step1_GenProfile!J350&amp;",","")</f>
        <v/>
      </c>
      <c r="B332" s="21" t="str">
        <f ca="1">IF(Step1_GenProfile!H350, Step1_GenProfile!I350*60,"")</f>
        <v/>
      </c>
      <c r="C332" s="21" t="str">
        <f ca="1">IF(Step1_GenProfile!H350, ","&amp;itp&amp; IF(Step1_GenProfile!M350,"}};","},"), "")</f>
        <v/>
      </c>
    </row>
    <row r="333" spans="1:3" ht="12.75" x14ac:dyDescent="0.2">
      <c r="A333" s="21" t="str">
        <f ca="1">IF(Step1_GenProfile!H351, "{"&amp;Step1_GenProfile!J351&amp;",","")</f>
        <v/>
      </c>
      <c r="B333" s="21" t="str">
        <f ca="1">IF(Step1_GenProfile!H351, Step1_GenProfile!I351*60,"")</f>
        <v/>
      </c>
      <c r="C333" s="21" t="str">
        <f ca="1">IF(Step1_GenProfile!H351, ","&amp;itp&amp; IF(Step1_GenProfile!M351,"}};","},"), "")</f>
        <v/>
      </c>
    </row>
    <row r="334" spans="1:3" ht="12.75" x14ac:dyDescent="0.2">
      <c r="A334" s="21" t="str">
        <f ca="1">IF(Step1_GenProfile!H352, "{"&amp;Step1_GenProfile!J352&amp;",","")</f>
        <v/>
      </c>
      <c r="B334" s="21" t="str">
        <f ca="1">IF(Step1_GenProfile!H352, Step1_GenProfile!I352*60,"")</f>
        <v/>
      </c>
      <c r="C334" s="21" t="str">
        <f ca="1">IF(Step1_GenProfile!H352, ","&amp;itp&amp; IF(Step1_GenProfile!M352,"}};","},"), "")</f>
        <v/>
      </c>
    </row>
    <row r="335" spans="1:3" ht="12.75" x14ac:dyDescent="0.2">
      <c r="A335" s="21" t="str">
        <f ca="1">IF(Step1_GenProfile!H353, "{"&amp;Step1_GenProfile!J353&amp;",","")</f>
        <v/>
      </c>
      <c r="B335" s="21" t="str">
        <f ca="1">IF(Step1_GenProfile!H353, Step1_GenProfile!I353*60,"")</f>
        <v/>
      </c>
      <c r="C335" s="21" t="str">
        <f ca="1">IF(Step1_GenProfile!H353, ","&amp;itp&amp; IF(Step1_GenProfile!M353,"}};","},"), "")</f>
        <v/>
      </c>
    </row>
    <row r="336" spans="1:3" ht="12.75" x14ac:dyDescent="0.2">
      <c r="A336" s="21" t="str">
        <f ca="1">IF(Step1_GenProfile!H354, "{"&amp;Step1_GenProfile!J354&amp;",","")</f>
        <v/>
      </c>
      <c r="B336" s="21" t="str">
        <f ca="1">IF(Step1_GenProfile!H354, Step1_GenProfile!I354*60,"")</f>
        <v/>
      </c>
      <c r="C336" s="21" t="str">
        <f ca="1">IF(Step1_GenProfile!H354, ","&amp;itp&amp; IF(Step1_GenProfile!M354,"}};","},"), "")</f>
        <v/>
      </c>
    </row>
    <row r="337" spans="1:3" ht="12.75" x14ac:dyDescent="0.2">
      <c r="A337" s="21" t="str">
        <f ca="1">IF(Step1_GenProfile!H355, "{"&amp;Step1_GenProfile!J355&amp;",","")</f>
        <v/>
      </c>
      <c r="B337" s="21" t="str">
        <f ca="1">IF(Step1_GenProfile!H355, Step1_GenProfile!I355*60,"")</f>
        <v/>
      </c>
      <c r="C337" s="21" t="str">
        <f ca="1">IF(Step1_GenProfile!H355, ","&amp;itp&amp; IF(Step1_GenProfile!M355,"}};","},"), "")</f>
        <v/>
      </c>
    </row>
    <row r="338" spans="1:3" ht="12.75" x14ac:dyDescent="0.2">
      <c r="A338" s="21" t="str">
        <f ca="1">IF(Step1_GenProfile!H356, "{"&amp;Step1_GenProfile!J356&amp;",","")</f>
        <v/>
      </c>
      <c r="B338" s="21" t="str">
        <f ca="1">IF(Step1_GenProfile!H356, Step1_GenProfile!I356*60,"")</f>
        <v/>
      </c>
      <c r="C338" s="21" t="str">
        <f ca="1">IF(Step1_GenProfile!H356, ","&amp;itp&amp; IF(Step1_GenProfile!M356,"}};","},"), "")</f>
        <v/>
      </c>
    </row>
    <row r="339" spans="1:3" ht="12.75" x14ac:dyDescent="0.2">
      <c r="A339" s="21" t="str">
        <f ca="1">IF(Step1_GenProfile!H357, "{"&amp;Step1_GenProfile!J357&amp;",","")</f>
        <v/>
      </c>
      <c r="B339" s="21" t="str">
        <f ca="1">IF(Step1_GenProfile!H357, Step1_GenProfile!I357*60,"")</f>
        <v/>
      </c>
      <c r="C339" s="21" t="str">
        <f ca="1">IF(Step1_GenProfile!H357, ","&amp;itp&amp; IF(Step1_GenProfile!M357,"}};","},"), "")</f>
        <v/>
      </c>
    </row>
    <row r="340" spans="1:3" ht="12.75" x14ac:dyDescent="0.2">
      <c r="A340" s="21" t="str">
        <f ca="1">IF(Step1_GenProfile!H358, "{"&amp;Step1_GenProfile!J358&amp;",","")</f>
        <v/>
      </c>
      <c r="B340" s="21" t="str">
        <f ca="1">IF(Step1_GenProfile!H358, Step1_GenProfile!I358*60,"")</f>
        <v/>
      </c>
      <c r="C340" s="21" t="str">
        <f ca="1">IF(Step1_GenProfile!H358, ","&amp;itp&amp; IF(Step1_GenProfile!M358,"}};","},"), "")</f>
        <v/>
      </c>
    </row>
    <row r="341" spans="1:3" ht="12.75" x14ac:dyDescent="0.2">
      <c r="A341" s="21" t="str">
        <f ca="1">IF(Step1_GenProfile!H359, "{"&amp;Step1_GenProfile!J359&amp;",","")</f>
        <v/>
      </c>
      <c r="B341" s="21" t="str">
        <f ca="1">IF(Step1_GenProfile!H359, Step1_GenProfile!I359*60,"")</f>
        <v/>
      </c>
      <c r="C341" s="21" t="str">
        <f ca="1">IF(Step1_GenProfile!H359, ","&amp;itp&amp; IF(Step1_GenProfile!M359,"}};","},"), "")</f>
        <v/>
      </c>
    </row>
    <row r="342" spans="1:3" ht="12.75" x14ac:dyDescent="0.2">
      <c r="A342" s="21" t="str">
        <f ca="1">IF(Step1_GenProfile!H360, "{"&amp;Step1_GenProfile!J360&amp;",","")</f>
        <v/>
      </c>
      <c r="B342" s="21" t="str">
        <f ca="1">IF(Step1_GenProfile!H360, Step1_GenProfile!I360*60,"")</f>
        <v/>
      </c>
      <c r="C342" s="21" t="str">
        <f ca="1">IF(Step1_GenProfile!H360, ","&amp;itp&amp; IF(Step1_GenProfile!M360,"}};","},"), "")</f>
        <v/>
      </c>
    </row>
    <row r="343" spans="1:3" ht="12.75" x14ac:dyDescent="0.2">
      <c r="A343" s="21" t="str">
        <f ca="1">IF(Step1_GenProfile!H361, "{"&amp;Step1_GenProfile!J361&amp;",","")</f>
        <v/>
      </c>
      <c r="B343" s="21" t="str">
        <f ca="1">IF(Step1_GenProfile!H361, Step1_GenProfile!I361*60,"")</f>
        <v/>
      </c>
      <c r="C343" s="21" t="str">
        <f ca="1">IF(Step1_GenProfile!H361, ","&amp;itp&amp; IF(Step1_GenProfile!M361,"}};","},"), "")</f>
        <v/>
      </c>
    </row>
    <row r="344" spans="1:3" ht="12.75" x14ac:dyDescent="0.2">
      <c r="A344" s="21" t="str">
        <f ca="1">IF(Step1_GenProfile!H362, "{"&amp;Step1_GenProfile!J362&amp;",","")</f>
        <v/>
      </c>
      <c r="B344" s="21" t="str">
        <f ca="1">IF(Step1_GenProfile!H362, Step1_GenProfile!I362*60,"")</f>
        <v/>
      </c>
      <c r="C344" s="21" t="str">
        <f ca="1">IF(Step1_GenProfile!H362, ","&amp;itp&amp; IF(Step1_GenProfile!M362,"}};","},"), "")</f>
        <v/>
      </c>
    </row>
    <row r="345" spans="1:3" ht="12.75" x14ac:dyDescent="0.2">
      <c r="A345" s="21" t="str">
        <f ca="1">IF(Step1_GenProfile!H363, "{"&amp;Step1_GenProfile!J363&amp;",","")</f>
        <v/>
      </c>
      <c r="B345" s="21" t="str">
        <f ca="1">IF(Step1_GenProfile!H363, Step1_GenProfile!I363*60,"")</f>
        <v/>
      </c>
      <c r="C345" s="21" t="str">
        <f ca="1">IF(Step1_GenProfile!H363, ","&amp;itp&amp; IF(Step1_GenProfile!M363,"}};","},"), "")</f>
        <v/>
      </c>
    </row>
    <row r="346" spans="1:3" ht="12.75" x14ac:dyDescent="0.2">
      <c r="A346" s="21" t="str">
        <f ca="1">IF(Step1_GenProfile!H364, "{"&amp;Step1_GenProfile!J364&amp;",","")</f>
        <v/>
      </c>
      <c r="B346" s="21" t="str">
        <f ca="1">IF(Step1_GenProfile!H364, Step1_GenProfile!I364*60,"")</f>
        <v/>
      </c>
      <c r="C346" s="21" t="str">
        <f ca="1">IF(Step1_GenProfile!H364, ","&amp;itp&amp; IF(Step1_GenProfile!M364,"}};","},"), "")</f>
        <v/>
      </c>
    </row>
    <row r="347" spans="1:3" ht="12.75" x14ac:dyDescent="0.2">
      <c r="A347" s="21" t="str">
        <f ca="1">IF(Step1_GenProfile!H365, "{"&amp;Step1_GenProfile!J365&amp;",","")</f>
        <v/>
      </c>
      <c r="B347" s="21" t="str">
        <f ca="1">IF(Step1_GenProfile!H365, Step1_GenProfile!I365*60,"")</f>
        <v/>
      </c>
      <c r="C347" s="21" t="str">
        <f ca="1">IF(Step1_GenProfile!H365, ","&amp;itp&amp; IF(Step1_GenProfile!M365,"}};","},"), "")</f>
        <v/>
      </c>
    </row>
    <row r="348" spans="1:3" ht="12.75" x14ac:dyDescent="0.2">
      <c r="A348" s="21" t="str">
        <f ca="1">IF(Step1_GenProfile!H366, "{"&amp;Step1_GenProfile!J366&amp;",","")</f>
        <v/>
      </c>
      <c r="B348" s="21" t="str">
        <f ca="1">IF(Step1_GenProfile!H366, Step1_GenProfile!I366*60,"")</f>
        <v/>
      </c>
      <c r="C348" s="21" t="str">
        <f ca="1">IF(Step1_GenProfile!H366, ","&amp;itp&amp; IF(Step1_GenProfile!M366,"}};","},"), "")</f>
        <v/>
      </c>
    </row>
    <row r="349" spans="1:3" ht="12.75" x14ac:dyDescent="0.2">
      <c r="A349" s="21" t="str">
        <f ca="1">IF(Step1_GenProfile!H367, "{"&amp;Step1_GenProfile!J367&amp;",","")</f>
        <v/>
      </c>
      <c r="B349" s="21" t="str">
        <f ca="1">IF(Step1_GenProfile!H367, Step1_GenProfile!I367*60,"")</f>
        <v/>
      </c>
      <c r="C349" s="21" t="str">
        <f ca="1">IF(Step1_GenProfile!H367, ","&amp;itp&amp; IF(Step1_GenProfile!M367,"}};","},"), "")</f>
        <v/>
      </c>
    </row>
    <row r="350" spans="1:3" ht="12.75" x14ac:dyDescent="0.2">
      <c r="A350" s="21" t="str">
        <f ca="1">IF(Step1_GenProfile!H368, "{"&amp;Step1_GenProfile!J368&amp;",","")</f>
        <v/>
      </c>
      <c r="B350" s="21" t="str">
        <f ca="1">IF(Step1_GenProfile!H368, Step1_GenProfile!I368*60,"")</f>
        <v/>
      </c>
      <c r="C350" s="21" t="str">
        <f ca="1">IF(Step1_GenProfile!H368, ","&amp;itp&amp; IF(Step1_GenProfile!M368,"}};","},"), "")</f>
        <v/>
      </c>
    </row>
    <row r="351" spans="1:3" ht="12.75" x14ac:dyDescent="0.2">
      <c r="A351" s="21" t="str">
        <f ca="1">IF(Step1_GenProfile!H369, "{"&amp;Step1_GenProfile!J369&amp;",","")</f>
        <v/>
      </c>
      <c r="B351" s="21" t="str">
        <f ca="1">IF(Step1_GenProfile!H369, Step1_GenProfile!I369*60,"")</f>
        <v/>
      </c>
      <c r="C351" s="21" t="str">
        <f ca="1">IF(Step1_GenProfile!H369, ","&amp;itp&amp; IF(Step1_GenProfile!M369,"}};","},"), "")</f>
        <v/>
      </c>
    </row>
    <row r="352" spans="1:3" ht="12.75" x14ac:dyDescent="0.2">
      <c r="A352" s="21" t="str">
        <f ca="1">IF(Step1_GenProfile!H370, "{"&amp;Step1_GenProfile!J370&amp;",","")</f>
        <v/>
      </c>
      <c r="B352" s="21" t="str">
        <f ca="1">IF(Step1_GenProfile!H370, Step1_GenProfile!I370*60,"")</f>
        <v/>
      </c>
      <c r="C352" s="21" t="str">
        <f ca="1">IF(Step1_GenProfile!H370, ","&amp;itp&amp; IF(Step1_GenProfile!M370,"}};","},"), "")</f>
        <v/>
      </c>
    </row>
    <row r="353" spans="1:3" ht="12.75" x14ac:dyDescent="0.2">
      <c r="A353" s="21" t="str">
        <f ca="1">IF(Step1_GenProfile!H371, "{"&amp;Step1_GenProfile!J371&amp;",","")</f>
        <v/>
      </c>
      <c r="B353" s="21" t="str">
        <f ca="1">IF(Step1_GenProfile!H371, Step1_GenProfile!I371*60,"")</f>
        <v/>
      </c>
      <c r="C353" s="21" t="str">
        <f ca="1">IF(Step1_GenProfile!H371, ","&amp;itp&amp; IF(Step1_GenProfile!M371,"}};","},"), "")</f>
        <v/>
      </c>
    </row>
    <row r="354" spans="1:3" ht="12.75" x14ac:dyDescent="0.2">
      <c r="A354" s="21" t="str">
        <f ca="1">IF(Step1_GenProfile!H372, "{"&amp;Step1_GenProfile!J372&amp;",","")</f>
        <v/>
      </c>
      <c r="B354" s="21" t="str">
        <f ca="1">IF(Step1_GenProfile!H372, Step1_GenProfile!I372*60,"")</f>
        <v/>
      </c>
      <c r="C354" s="21" t="str">
        <f ca="1">IF(Step1_GenProfile!H372, ","&amp;itp&amp; IF(Step1_GenProfile!M372,"}};","},"), "")</f>
        <v/>
      </c>
    </row>
    <row r="355" spans="1:3" ht="12.75" x14ac:dyDescent="0.2">
      <c r="A355" s="21" t="str">
        <f ca="1">IF(Step1_GenProfile!H373, "{"&amp;Step1_GenProfile!J373&amp;",","")</f>
        <v/>
      </c>
      <c r="B355" s="21" t="str">
        <f ca="1">IF(Step1_GenProfile!H373, Step1_GenProfile!I373*60,"")</f>
        <v/>
      </c>
      <c r="C355" s="21" t="str">
        <f ca="1">IF(Step1_GenProfile!H373, ","&amp;itp&amp; IF(Step1_GenProfile!M373,"}};","},"), "")</f>
        <v/>
      </c>
    </row>
    <row r="356" spans="1:3" ht="12.75" x14ac:dyDescent="0.2">
      <c r="A356" s="21" t="str">
        <f ca="1">IF(Step1_GenProfile!H374, "{"&amp;Step1_GenProfile!J374&amp;",","")</f>
        <v/>
      </c>
      <c r="B356" s="21" t="str">
        <f ca="1">IF(Step1_GenProfile!H374, Step1_GenProfile!I374*60,"")</f>
        <v/>
      </c>
      <c r="C356" s="21" t="str">
        <f ca="1">IF(Step1_GenProfile!H374, ","&amp;itp&amp; IF(Step1_GenProfile!M374,"}};","},"), "")</f>
        <v/>
      </c>
    </row>
    <row r="357" spans="1:3" ht="12.75" x14ac:dyDescent="0.2">
      <c r="A357" s="21" t="str">
        <f ca="1">IF(Step1_GenProfile!H375, "{"&amp;Step1_GenProfile!J375&amp;",","")</f>
        <v/>
      </c>
      <c r="B357" s="21" t="str">
        <f ca="1">IF(Step1_GenProfile!H375, Step1_GenProfile!I375*60,"")</f>
        <v/>
      </c>
      <c r="C357" s="21" t="str">
        <f ca="1">IF(Step1_GenProfile!H375, ","&amp;itp&amp; IF(Step1_GenProfile!M375,"}};","},"), "")</f>
        <v/>
      </c>
    </row>
    <row r="358" spans="1:3" ht="12.75" x14ac:dyDescent="0.2">
      <c r="A358" s="21" t="str">
        <f ca="1">IF(Step1_GenProfile!H376, "{"&amp;Step1_GenProfile!J376&amp;",","")</f>
        <v/>
      </c>
      <c r="B358" s="21" t="str">
        <f ca="1">IF(Step1_GenProfile!H376, Step1_GenProfile!I376*60,"")</f>
        <v/>
      </c>
      <c r="C358" s="21" t="str">
        <f ca="1">IF(Step1_GenProfile!H376, ","&amp;itp&amp; IF(Step1_GenProfile!M376,"}};","},"), "")</f>
        <v/>
      </c>
    </row>
    <row r="359" spans="1:3" ht="12.75" x14ac:dyDescent="0.2">
      <c r="A359" s="21" t="str">
        <f ca="1">IF(Step1_GenProfile!H377, "{"&amp;Step1_GenProfile!J377&amp;",","")</f>
        <v/>
      </c>
      <c r="B359" s="21" t="str">
        <f ca="1">IF(Step1_GenProfile!H377, Step1_GenProfile!I377*60,"")</f>
        <v/>
      </c>
      <c r="C359" s="21" t="str">
        <f ca="1">IF(Step1_GenProfile!H377, ","&amp;itp&amp; IF(Step1_GenProfile!M377,"}};","},"), "")</f>
        <v/>
      </c>
    </row>
    <row r="360" spans="1:3" ht="12.75" x14ac:dyDescent="0.2">
      <c r="A360" s="21" t="str">
        <f ca="1">IF(Step1_GenProfile!H378, "{"&amp;Step1_GenProfile!J378&amp;",","")</f>
        <v/>
      </c>
      <c r="B360" s="21" t="str">
        <f ca="1">IF(Step1_GenProfile!H378, Step1_GenProfile!I378*60,"")</f>
        <v/>
      </c>
      <c r="C360" s="21" t="str">
        <f ca="1">IF(Step1_GenProfile!H378, ","&amp;itp&amp; IF(Step1_GenProfile!M378,"}};","},"), "")</f>
        <v/>
      </c>
    </row>
    <row r="361" spans="1:3" ht="12.75" x14ac:dyDescent="0.2">
      <c r="A361" s="21" t="str">
        <f ca="1">IF(Step1_GenProfile!H379, "{"&amp;Step1_GenProfile!J379&amp;",","")</f>
        <v/>
      </c>
      <c r="B361" s="21" t="str">
        <f ca="1">IF(Step1_GenProfile!H379, Step1_GenProfile!I379*60,"")</f>
        <v/>
      </c>
      <c r="C361" s="21" t="str">
        <f ca="1">IF(Step1_GenProfile!H379, ","&amp;itp&amp; IF(Step1_GenProfile!M379,"}};","},"), "")</f>
        <v/>
      </c>
    </row>
    <row r="362" spans="1:3" ht="12.75" x14ac:dyDescent="0.2">
      <c r="A362" s="21" t="str">
        <f ca="1">IF(Step1_GenProfile!H380, "{"&amp;Step1_GenProfile!J380&amp;",","")</f>
        <v/>
      </c>
      <c r="B362" s="21" t="str">
        <f ca="1">IF(Step1_GenProfile!H380, Step1_GenProfile!I380*60,"")</f>
        <v/>
      </c>
      <c r="C362" s="21" t="str">
        <f ca="1">IF(Step1_GenProfile!H380, ","&amp;itp&amp; IF(Step1_GenProfile!M380,"}};","},"), "")</f>
        <v/>
      </c>
    </row>
    <row r="363" spans="1:3" ht="12.75" x14ac:dyDescent="0.2">
      <c r="A363" s="21" t="str">
        <f ca="1">IF(Step1_GenProfile!H381, "{"&amp;Step1_GenProfile!J381&amp;",","")</f>
        <v/>
      </c>
      <c r="B363" s="21" t="str">
        <f ca="1">IF(Step1_GenProfile!H381, Step1_GenProfile!I381*60,"")</f>
        <v/>
      </c>
      <c r="C363" s="21" t="str">
        <f ca="1">IF(Step1_GenProfile!H381, ","&amp;itp&amp; IF(Step1_GenProfile!M381,"}};","},"), "")</f>
        <v/>
      </c>
    </row>
    <row r="364" spans="1:3" ht="12.75" x14ac:dyDescent="0.2">
      <c r="A364" s="21" t="str">
        <f ca="1">IF(Step1_GenProfile!H382, "{"&amp;Step1_GenProfile!J382&amp;",","")</f>
        <v/>
      </c>
      <c r="B364" s="21" t="str">
        <f ca="1">IF(Step1_GenProfile!H382, Step1_GenProfile!I382*60,"")</f>
        <v/>
      </c>
      <c r="C364" s="21" t="str">
        <f ca="1">IF(Step1_GenProfile!H382, ","&amp;itp&amp; IF(Step1_GenProfile!M382,"}};","},"), "")</f>
        <v/>
      </c>
    </row>
    <row r="365" spans="1:3" ht="12.75" x14ac:dyDescent="0.2">
      <c r="A365" s="21" t="str">
        <f ca="1">IF(Step1_GenProfile!H383, "{"&amp;Step1_GenProfile!J383&amp;",","")</f>
        <v/>
      </c>
      <c r="B365" s="21" t="str">
        <f ca="1">IF(Step1_GenProfile!H383, Step1_GenProfile!I383*60,"")</f>
        <v/>
      </c>
      <c r="C365" s="21" t="str">
        <f ca="1">IF(Step1_GenProfile!H383, ","&amp;itp&amp; IF(Step1_GenProfile!M383,"}};","},"), "")</f>
        <v/>
      </c>
    </row>
    <row r="366" spans="1:3" ht="12.75" x14ac:dyDescent="0.2">
      <c r="A366" s="21" t="str">
        <f ca="1">IF(Step1_GenProfile!H384, "{"&amp;Step1_GenProfile!J384&amp;",","")</f>
        <v/>
      </c>
      <c r="B366" s="21" t="str">
        <f ca="1">IF(Step1_GenProfile!H384, Step1_GenProfile!I384*60,"")</f>
        <v/>
      </c>
      <c r="C366" s="21" t="str">
        <f ca="1">IF(Step1_GenProfile!H384, ","&amp;itp&amp; IF(Step1_GenProfile!M384,"}};","},"), "")</f>
        <v/>
      </c>
    </row>
    <row r="367" spans="1:3" ht="12.75" x14ac:dyDescent="0.2">
      <c r="A367" s="21" t="str">
        <f ca="1">IF(Step1_GenProfile!H385, "{"&amp;Step1_GenProfile!J385&amp;",","")</f>
        <v/>
      </c>
      <c r="B367" s="21" t="str">
        <f ca="1">IF(Step1_GenProfile!H385, Step1_GenProfile!I385*60,"")</f>
        <v/>
      </c>
      <c r="C367" s="21" t="str">
        <f ca="1">IF(Step1_GenProfile!H385, ","&amp;itp&amp; IF(Step1_GenProfile!M385,"}};","},"), "")</f>
        <v/>
      </c>
    </row>
    <row r="368" spans="1:3" ht="12.75" x14ac:dyDescent="0.2">
      <c r="A368" s="21" t="str">
        <f ca="1">IF(Step1_GenProfile!H386, "{"&amp;Step1_GenProfile!J386&amp;",","")</f>
        <v/>
      </c>
      <c r="B368" s="21" t="str">
        <f ca="1">IF(Step1_GenProfile!H386, Step1_GenProfile!I386*60,"")</f>
        <v/>
      </c>
      <c r="C368" s="21" t="str">
        <f ca="1">IF(Step1_GenProfile!H386, ","&amp;itp&amp; IF(Step1_GenProfile!M386,"}};","},"), "")</f>
        <v/>
      </c>
    </row>
    <row r="369" spans="1:3" ht="12.75" x14ac:dyDescent="0.2">
      <c r="A369" s="21" t="str">
        <f ca="1">IF(Step1_GenProfile!H387, "{"&amp;Step1_GenProfile!J387&amp;",","")</f>
        <v/>
      </c>
      <c r="B369" s="21" t="str">
        <f ca="1">IF(Step1_GenProfile!H387, Step1_GenProfile!I387*60,"")</f>
        <v/>
      </c>
      <c r="C369" s="21" t="str">
        <f ca="1">IF(Step1_GenProfile!H387, ","&amp;itp&amp; IF(Step1_GenProfile!M387,"}};","},"), "")</f>
        <v/>
      </c>
    </row>
    <row r="370" spans="1:3" ht="12.75" x14ac:dyDescent="0.2">
      <c r="A370" s="21" t="str">
        <f ca="1">IF(Step1_GenProfile!H388, "{"&amp;Step1_GenProfile!J388&amp;",","")</f>
        <v/>
      </c>
      <c r="B370" s="21" t="str">
        <f ca="1">IF(Step1_GenProfile!H388, Step1_GenProfile!I388*60,"")</f>
        <v/>
      </c>
      <c r="C370" s="21" t="str">
        <f ca="1">IF(Step1_GenProfile!H388, ","&amp;itp&amp; IF(Step1_GenProfile!M388,"}};","},"), "")</f>
        <v/>
      </c>
    </row>
    <row r="371" spans="1:3" ht="12.75" x14ac:dyDescent="0.2">
      <c r="A371" s="21" t="str">
        <f ca="1">IF(Step1_GenProfile!H389, "{"&amp;Step1_GenProfile!J389&amp;",","")</f>
        <v/>
      </c>
      <c r="B371" s="21" t="str">
        <f ca="1">IF(Step1_GenProfile!H389, Step1_GenProfile!I389*60,"")</f>
        <v/>
      </c>
      <c r="C371" s="21" t="str">
        <f ca="1">IF(Step1_GenProfile!H389, ","&amp;itp&amp; IF(Step1_GenProfile!M389,"}};","},"), "")</f>
        <v/>
      </c>
    </row>
    <row r="372" spans="1:3" ht="12.75" x14ac:dyDescent="0.2">
      <c r="A372" s="21" t="str">
        <f ca="1">IF(Step1_GenProfile!H390, "{"&amp;Step1_GenProfile!J390&amp;",","")</f>
        <v/>
      </c>
      <c r="B372" s="21" t="str">
        <f ca="1">IF(Step1_GenProfile!H390, Step1_GenProfile!I390*60,"")</f>
        <v/>
      </c>
      <c r="C372" s="21" t="str">
        <f ca="1">IF(Step1_GenProfile!H390, ","&amp;itp&amp; IF(Step1_GenProfile!M390,"}};","},"), "")</f>
        <v/>
      </c>
    </row>
    <row r="373" spans="1:3" ht="12.75" x14ac:dyDescent="0.2">
      <c r="A373" s="21" t="str">
        <f ca="1">IF(Step1_GenProfile!H391, "{"&amp;Step1_GenProfile!J391&amp;",","")</f>
        <v/>
      </c>
      <c r="B373" s="21" t="str">
        <f ca="1">IF(Step1_GenProfile!H391, Step1_GenProfile!I391*60,"")</f>
        <v/>
      </c>
      <c r="C373" s="21" t="str">
        <f ca="1">IF(Step1_GenProfile!H391, ","&amp;itp&amp; IF(Step1_GenProfile!M391,"}};","},"), "")</f>
        <v/>
      </c>
    </row>
    <row r="374" spans="1:3" ht="12.75" x14ac:dyDescent="0.2">
      <c r="A374" s="21" t="str">
        <f ca="1">IF(Step1_GenProfile!H392, "{"&amp;Step1_GenProfile!J392&amp;",","")</f>
        <v/>
      </c>
      <c r="B374" s="21" t="str">
        <f ca="1">IF(Step1_GenProfile!H392, Step1_GenProfile!I392*60,"")</f>
        <v/>
      </c>
      <c r="C374" s="21" t="str">
        <f ca="1">IF(Step1_GenProfile!H392, ","&amp;itp&amp; IF(Step1_GenProfile!M392,"}};","},"), "")</f>
        <v/>
      </c>
    </row>
    <row r="375" spans="1:3" ht="12.75" x14ac:dyDescent="0.2">
      <c r="A375" s="21" t="str">
        <f ca="1">IF(Step1_GenProfile!H393, "{"&amp;Step1_GenProfile!J393&amp;",","")</f>
        <v/>
      </c>
      <c r="B375" s="21" t="str">
        <f ca="1">IF(Step1_GenProfile!H393, Step1_GenProfile!I393*60,"")</f>
        <v/>
      </c>
      <c r="C375" s="21" t="str">
        <f ca="1">IF(Step1_GenProfile!H393, ","&amp;itp&amp; IF(Step1_GenProfile!M393,"}};","},"), "")</f>
        <v/>
      </c>
    </row>
    <row r="376" spans="1:3" ht="12.75" x14ac:dyDescent="0.2">
      <c r="A376" s="21" t="str">
        <f ca="1">IF(Step1_GenProfile!H394, "{"&amp;Step1_GenProfile!J394&amp;",","")</f>
        <v/>
      </c>
      <c r="B376" s="21" t="str">
        <f ca="1">IF(Step1_GenProfile!H394, Step1_GenProfile!I394*60,"")</f>
        <v/>
      </c>
      <c r="C376" s="21" t="str">
        <f ca="1">IF(Step1_GenProfile!H394, ","&amp;itp&amp; IF(Step1_GenProfile!M394,"}};","},"), "")</f>
        <v/>
      </c>
    </row>
    <row r="377" spans="1:3" ht="12.75" x14ac:dyDescent="0.2">
      <c r="A377" s="21" t="str">
        <f ca="1">IF(Step1_GenProfile!H395, "{"&amp;Step1_GenProfile!J395&amp;",","")</f>
        <v/>
      </c>
      <c r="B377" s="21" t="str">
        <f ca="1">IF(Step1_GenProfile!H395, Step1_GenProfile!I395*60,"")</f>
        <v/>
      </c>
      <c r="C377" s="21" t="str">
        <f ca="1">IF(Step1_GenProfile!H395, ","&amp;itp&amp; IF(Step1_GenProfile!M395,"}};","},"), "")</f>
        <v/>
      </c>
    </row>
    <row r="378" spans="1:3" ht="12.75" x14ac:dyDescent="0.2">
      <c r="A378" s="21" t="str">
        <f ca="1">IF(Step1_GenProfile!H396, "{"&amp;Step1_GenProfile!J396&amp;",","")</f>
        <v/>
      </c>
      <c r="B378" s="21" t="str">
        <f ca="1">IF(Step1_GenProfile!H396, Step1_GenProfile!I396*60,"")</f>
        <v/>
      </c>
      <c r="C378" s="21" t="str">
        <f ca="1">IF(Step1_GenProfile!H396, ","&amp;itp&amp; IF(Step1_GenProfile!M396,"}};","},"), "")</f>
        <v/>
      </c>
    </row>
    <row r="379" spans="1:3" ht="12.75" x14ac:dyDescent="0.2">
      <c r="A379" s="21" t="str">
        <f ca="1">IF(Step1_GenProfile!H397, "{"&amp;Step1_GenProfile!J397&amp;",","")</f>
        <v/>
      </c>
      <c r="B379" s="21" t="str">
        <f ca="1">IF(Step1_GenProfile!H397, Step1_GenProfile!I397*60,"")</f>
        <v/>
      </c>
      <c r="C379" s="21" t="str">
        <f ca="1">IF(Step1_GenProfile!H397, ","&amp;itp&amp; IF(Step1_GenProfile!M397,"}};","},"), "")</f>
        <v/>
      </c>
    </row>
    <row r="380" spans="1:3" ht="12.75" x14ac:dyDescent="0.2">
      <c r="A380" s="21" t="str">
        <f ca="1">IF(Step1_GenProfile!H398, "{"&amp;Step1_GenProfile!J398&amp;",","")</f>
        <v/>
      </c>
      <c r="B380" s="21" t="str">
        <f ca="1">IF(Step1_GenProfile!H398, Step1_GenProfile!I398*60,"")</f>
        <v/>
      </c>
      <c r="C380" s="21" t="str">
        <f ca="1">IF(Step1_GenProfile!H398, ","&amp;itp&amp; IF(Step1_GenProfile!M398,"}};","},"), "")</f>
        <v/>
      </c>
    </row>
    <row r="381" spans="1:3" ht="12.75" x14ac:dyDescent="0.2">
      <c r="A381" s="21" t="str">
        <f ca="1">IF(Step1_GenProfile!H399, "{"&amp;Step1_GenProfile!J399&amp;",","")</f>
        <v/>
      </c>
      <c r="B381" s="21" t="str">
        <f ca="1">IF(Step1_GenProfile!H399, Step1_GenProfile!I399*60,"")</f>
        <v/>
      </c>
      <c r="C381" s="21" t="str">
        <f ca="1">IF(Step1_GenProfile!H399, ","&amp;itp&amp; IF(Step1_GenProfile!M399,"}};","},"), "")</f>
        <v/>
      </c>
    </row>
    <row r="382" spans="1:3" ht="12.75" x14ac:dyDescent="0.2">
      <c r="A382" s="21" t="str">
        <f ca="1">IF(Step1_GenProfile!H400, "{"&amp;Step1_GenProfile!J400&amp;",","")</f>
        <v/>
      </c>
      <c r="B382" s="21" t="str">
        <f ca="1">IF(Step1_GenProfile!H400, Step1_GenProfile!I400*60,"")</f>
        <v/>
      </c>
      <c r="C382" s="21" t="str">
        <f ca="1">IF(Step1_GenProfile!H400, ","&amp;itp&amp; IF(Step1_GenProfile!M400,"}};","},"), "")</f>
        <v/>
      </c>
    </row>
    <row r="383" spans="1:3" ht="12.75" x14ac:dyDescent="0.2">
      <c r="A383" s="21" t="str">
        <f ca="1">IF(Step1_GenProfile!H401, "{"&amp;Step1_GenProfile!J401&amp;",","")</f>
        <v/>
      </c>
      <c r="B383" s="21" t="str">
        <f ca="1">IF(Step1_GenProfile!H401, Step1_GenProfile!I401*60,"")</f>
        <v/>
      </c>
      <c r="C383" s="21" t="str">
        <f ca="1">IF(Step1_GenProfile!H401, ","&amp;itp&amp; IF(Step1_GenProfile!M401,"}};","},"), "")</f>
        <v/>
      </c>
    </row>
    <row r="384" spans="1:3" ht="12.75" x14ac:dyDescent="0.2">
      <c r="A384" s="21" t="str">
        <f ca="1">IF(Step1_GenProfile!H402, "{"&amp;Step1_GenProfile!J402&amp;",","")</f>
        <v/>
      </c>
      <c r="B384" s="21" t="str">
        <f ca="1">IF(Step1_GenProfile!H402, Step1_GenProfile!I402*60,"")</f>
        <v/>
      </c>
      <c r="C384" s="21" t="str">
        <f ca="1">IF(Step1_GenProfile!H402, ","&amp;itp&amp; IF(Step1_GenProfile!M402,"}};","},"), "")</f>
        <v/>
      </c>
    </row>
    <row r="385" spans="1:3" ht="12.75" x14ac:dyDescent="0.2">
      <c r="A385" s="21" t="str">
        <f ca="1">IF(Step1_GenProfile!H403, "{"&amp;Step1_GenProfile!J403&amp;",","")</f>
        <v/>
      </c>
      <c r="B385" s="21" t="str">
        <f ca="1">IF(Step1_GenProfile!H403, Step1_GenProfile!I403*60,"")</f>
        <v/>
      </c>
      <c r="C385" s="21" t="str">
        <f ca="1">IF(Step1_GenProfile!H403, ","&amp;itp&amp; IF(Step1_GenProfile!M403,"}};","},"), "")</f>
        <v/>
      </c>
    </row>
    <row r="386" spans="1:3" ht="12.75" x14ac:dyDescent="0.2">
      <c r="A386" s="21" t="str">
        <f ca="1">IF(Step1_GenProfile!H404, "{"&amp;Step1_GenProfile!J404&amp;",","")</f>
        <v/>
      </c>
      <c r="B386" s="21" t="str">
        <f ca="1">IF(Step1_GenProfile!H404, Step1_GenProfile!I404*60,"")</f>
        <v/>
      </c>
      <c r="C386" s="21" t="str">
        <f ca="1">IF(Step1_GenProfile!H404, ","&amp;itp&amp; IF(Step1_GenProfile!M404,"}};","},"), "")</f>
        <v/>
      </c>
    </row>
    <row r="387" spans="1:3" ht="12.75" x14ac:dyDescent="0.2">
      <c r="A387" s="21" t="str">
        <f ca="1">IF(Step1_GenProfile!H405, "{"&amp;Step1_GenProfile!J405&amp;",","")</f>
        <v/>
      </c>
      <c r="B387" s="21" t="str">
        <f ca="1">IF(Step1_GenProfile!H405, Step1_GenProfile!I405*60,"")</f>
        <v/>
      </c>
      <c r="C387" s="21" t="str">
        <f ca="1">IF(Step1_GenProfile!H405, ","&amp;itp&amp; IF(Step1_GenProfile!M405,"}};","},"), "")</f>
        <v/>
      </c>
    </row>
    <row r="388" spans="1:3" ht="12.75" x14ac:dyDescent="0.2">
      <c r="A388" s="21" t="str">
        <f ca="1">IF(Step1_GenProfile!H406, "{"&amp;Step1_GenProfile!J406&amp;",","")</f>
        <v/>
      </c>
      <c r="B388" s="21" t="str">
        <f ca="1">IF(Step1_GenProfile!H406, Step1_GenProfile!I406*60,"")</f>
        <v/>
      </c>
      <c r="C388" s="21" t="str">
        <f ca="1">IF(Step1_GenProfile!H406, ","&amp;itp&amp; IF(Step1_GenProfile!M406,"}};","},"), "")</f>
        <v/>
      </c>
    </row>
    <row r="389" spans="1:3" ht="12.75" x14ac:dyDescent="0.2">
      <c r="A389" s="21" t="str">
        <f ca="1">IF(Step1_GenProfile!H407, "{"&amp;Step1_GenProfile!J407&amp;",","")</f>
        <v/>
      </c>
      <c r="B389" s="21" t="str">
        <f ca="1">IF(Step1_GenProfile!H407, Step1_GenProfile!I407*60,"")</f>
        <v/>
      </c>
      <c r="C389" s="21" t="str">
        <f ca="1">IF(Step1_GenProfile!H407, ","&amp;itp&amp; IF(Step1_GenProfile!M407,"}};","},"), "")</f>
        <v/>
      </c>
    </row>
    <row r="390" spans="1:3" ht="12.75" x14ac:dyDescent="0.2">
      <c r="A390" s="21" t="str">
        <f ca="1">IF(Step1_GenProfile!H408, "{"&amp;Step1_GenProfile!J408&amp;",","")</f>
        <v/>
      </c>
      <c r="B390" s="21" t="str">
        <f ca="1">IF(Step1_GenProfile!H408, Step1_GenProfile!I408*60,"")</f>
        <v/>
      </c>
      <c r="C390" s="21" t="str">
        <f ca="1">IF(Step1_GenProfile!H408, ","&amp;itp&amp; IF(Step1_GenProfile!M408,"}};","},"), "")</f>
        <v/>
      </c>
    </row>
    <row r="391" spans="1:3" ht="12.75" x14ac:dyDescent="0.2">
      <c r="A391" s="21" t="str">
        <f ca="1">IF(Step1_GenProfile!H409, "{"&amp;Step1_GenProfile!J409&amp;",","")</f>
        <v/>
      </c>
      <c r="B391" s="21" t="str">
        <f ca="1">IF(Step1_GenProfile!H409, Step1_GenProfile!I409*60,"")</f>
        <v/>
      </c>
      <c r="C391" s="21" t="str">
        <f ca="1">IF(Step1_GenProfile!H409, ","&amp;itp&amp; IF(Step1_GenProfile!M409,"}};","},"), "")</f>
        <v/>
      </c>
    </row>
    <row r="392" spans="1:3" ht="12.75" x14ac:dyDescent="0.2">
      <c r="A392" s="21" t="str">
        <f ca="1">IF(Step1_GenProfile!H410, "{"&amp;Step1_GenProfile!J410&amp;",","")</f>
        <v/>
      </c>
      <c r="B392" s="21" t="str">
        <f ca="1">IF(Step1_GenProfile!H410, Step1_GenProfile!I410*60,"")</f>
        <v/>
      </c>
      <c r="C392" s="21" t="str">
        <f ca="1">IF(Step1_GenProfile!H410, ","&amp;itp&amp; IF(Step1_GenProfile!M410,"}};","},"), "")</f>
        <v/>
      </c>
    </row>
    <row r="393" spans="1:3" ht="12.75" x14ac:dyDescent="0.2">
      <c r="A393" s="21" t="str">
        <f ca="1">IF(Step1_GenProfile!H411, "{"&amp;Step1_GenProfile!J411&amp;",","")</f>
        <v/>
      </c>
      <c r="B393" s="21" t="str">
        <f ca="1">IF(Step1_GenProfile!H411, Step1_GenProfile!I411*60,"")</f>
        <v/>
      </c>
      <c r="C393" s="21" t="str">
        <f ca="1">IF(Step1_GenProfile!H411, ","&amp;itp&amp; IF(Step1_GenProfile!M411,"}};","},"), "")</f>
        <v/>
      </c>
    </row>
    <row r="394" spans="1:3" ht="12.75" x14ac:dyDescent="0.2">
      <c r="A394" s="21" t="str">
        <f ca="1">IF(Step1_GenProfile!H412, "{"&amp;Step1_GenProfile!J412&amp;",","")</f>
        <v/>
      </c>
      <c r="B394" s="21" t="str">
        <f ca="1">IF(Step1_GenProfile!H412, Step1_GenProfile!I412*60,"")</f>
        <v/>
      </c>
      <c r="C394" s="21" t="str">
        <f ca="1">IF(Step1_GenProfile!H412, ","&amp;itp&amp; IF(Step1_GenProfile!M412,"}};","},"), "")</f>
        <v/>
      </c>
    </row>
    <row r="395" spans="1:3" ht="12.75" x14ac:dyDescent="0.2">
      <c r="A395" s="21" t="str">
        <f ca="1">IF(Step1_GenProfile!H413, "{"&amp;Step1_GenProfile!J413&amp;",","")</f>
        <v/>
      </c>
      <c r="B395" s="21" t="str">
        <f ca="1">IF(Step1_GenProfile!H413, Step1_GenProfile!I413*60,"")</f>
        <v/>
      </c>
      <c r="C395" s="21" t="str">
        <f ca="1">IF(Step1_GenProfile!H413, ","&amp;itp&amp; IF(Step1_GenProfile!M413,"}};","},"), "")</f>
        <v/>
      </c>
    </row>
    <row r="396" spans="1:3" ht="12.75" x14ac:dyDescent="0.2">
      <c r="A396" s="21" t="str">
        <f ca="1">IF(Step1_GenProfile!H414, "{"&amp;Step1_GenProfile!J414&amp;",","")</f>
        <v/>
      </c>
      <c r="B396" s="21" t="str">
        <f ca="1">IF(Step1_GenProfile!H414, Step1_GenProfile!I414*60,"")</f>
        <v/>
      </c>
      <c r="C396" s="21" t="str">
        <f ca="1">IF(Step1_GenProfile!H414, ","&amp;itp&amp; IF(Step1_GenProfile!M414,"}};","},"), "")</f>
        <v/>
      </c>
    </row>
    <row r="397" spans="1:3" ht="12.75" x14ac:dyDescent="0.2">
      <c r="A397" s="21" t="str">
        <f ca="1">IF(Step1_GenProfile!H415, "{"&amp;Step1_GenProfile!J415&amp;",","")</f>
        <v/>
      </c>
      <c r="B397" s="21" t="str">
        <f ca="1">IF(Step1_GenProfile!H415, Step1_GenProfile!I415*60,"")</f>
        <v/>
      </c>
      <c r="C397" s="21" t="str">
        <f ca="1">IF(Step1_GenProfile!H415, ","&amp;itp&amp; IF(Step1_GenProfile!M415,"}};","},"), "")</f>
        <v/>
      </c>
    </row>
    <row r="398" spans="1:3" ht="12.75" x14ac:dyDescent="0.2">
      <c r="A398" s="21" t="str">
        <f ca="1">IF(Step1_GenProfile!H416, "{"&amp;Step1_GenProfile!J416&amp;",","")</f>
        <v/>
      </c>
      <c r="B398" s="21" t="str">
        <f ca="1">IF(Step1_GenProfile!H416, Step1_GenProfile!I416*60,"")</f>
        <v/>
      </c>
      <c r="C398" s="21" t="str">
        <f ca="1">IF(Step1_GenProfile!H416, ","&amp;itp&amp; IF(Step1_GenProfile!M416,"}};","},"), "")</f>
        <v/>
      </c>
    </row>
    <row r="399" spans="1:3" ht="12.75" x14ac:dyDescent="0.2">
      <c r="A399" s="21" t="str">
        <f ca="1">IF(Step1_GenProfile!H417, "{"&amp;Step1_GenProfile!J417&amp;",","")</f>
        <v/>
      </c>
      <c r="B399" s="21" t="str">
        <f ca="1">IF(Step1_GenProfile!H417, Step1_GenProfile!I417*60,"")</f>
        <v/>
      </c>
      <c r="C399" s="21" t="str">
        <f ca="1">IF(Step1_GenProfile!H417, ","&amp;itp&amp; IF(Step1_GenProfile!M417,"}};","},"), "")</f>
        <v/>
      </c>
    </row>
    <row r="400" spans="1:3" ht="12.75" x14ac:dyDescent="0.2">
      <c r="A400" s="21" t="str">
        <f ca="1">IF(Step1_GenProfile!H418, "{"&amp;Step1_GenProfile!J418&amp;",","")</f>
        <v/>
      </c>
      <c r="B400" s="21" t="str">
        <f ca="1">IF(Step1_GenProfile!H418, Step1_GenProfile!I418*60,"")</f>
        <v/>
      </c>
      <c r="C400" s="21" t="str">
        <f ca="1">IF(Step1_GenProfile!H418, ","&amp;itp&amp; IF(Step1_GenProfile!M418,"}};","},"), "")</f>
        <v/>
      </c>
    </row>
    <row r="401" spans="1:3" ht="12.75" x14ac:dyDescent="0.2">
      <c r="A401" s="21" t="str">
        <f ca="1">IF(Step1_GenProfile!H419, "{"&amp;Step1_GenProfile!J419&amp;",","")</f>
        <v/>
      </c>
      <c r="B401" s="21" t="str">
        <f ca="1">IF(Step1_GenProfile!H419, Step1_GenProfile!I419*60,"")</f>
        <v/>
      </c>
      <c r="C401" s="21" t="str">
        <f ca="1">IF(Step1_GenProfile!H419, ","&amp;itp&amp; IF(Step1_GenProfile!M419,"}};","},"), "")</f>
        <v/>
      </c>
    </row>
    <row r="402" spans="1:3" ht="12.75" x14ac:dyDescent="0.2">
      <c r="A402" s="21" t="str">
        <f ca="1">IF(Step1_GenProfile!H420, "{"&amp;Step1_GenProfile!J420&amp;",","")</f>
        <v/>
      </c>
      <c r="B402" s="21" t="str">
        <f ca="1">IF(Step1_GenProfile!H420, Step1_GenProfile!I420*60,"")</f>
        <v/>
      </c>
      <c r="C402" s="21" t="str">
        <f ca="1">IF(Step1_GenProfile!H420, ","&amp;itp&amp; IF(Step1_GenProfile!M420,"}};","},"), "")</f>
        <v/>
      </c>
    </row>
    <row r="403" spans="1:3" ht="12.75" x14ac:dyDescent="0.2">
      <c r="A403" s="21" t="str">
        <f ca="1">IF(Step1_GenProfile!H421, "{"&amp;Step1_GenProfile!J421&amp;",","")</f>
        <v/>
      </c>
      <c r="B403" s="21" t="str">
        <f ca="1">IF(Step1_GenProfile!H421, Step1_GenProfile!I421*60,"")</f>
        <v/>
      </c>
      <c r="C403" s="21" t="str">
        <f ca="1">IF(Step1_GenProfile!H421, ","&amp;itp&amp; IF(Step1_GenProfile!M421,"}};","},"), "")</f>
        <v/>
      </c>
    </row>
    <row r="404" spans="1:3" ht="12.75" x14ac:dyDescent="0.2">
      <c r="A404" s="21" t="str">
        <f ca="1">IF(Step1_GenProfile!H422, "{"&amp;Step1_GenProfile!J422&amp;",","")</f>
        <v/>
      </c>
      <c r="B404" s="21" t="str">
        <f ca="1">IF(Step1_GenProfile!H422, Step1_GenProfile!I422*60,"")</f>
        <v/>
      </c>
      <c r="C404" s="21" t="str">
        <f ca="1">IF(Step1_GenProfile!H422, ","&amp;itp&amp; IF(Step1_GenProfile!M422,"}};","},"), "")</f>
        <v/>
      </c>
    </row>
    <row r="405" spans="1:3" ht="12.75" x14ac:dyDescent="0.2">
      <c r="A405" s="21" t="str">
        <f ca="1">IF(Step1_GenProfile!H423, "{"&amp;Step1_GenProfile!J423&amp;",","")</f>
        <v/>
      </c>
      <c r="B405" s="21" t="str">
        <f ca="1">IF(Step1_GenProfile!H423, Step1_GenProfile!I423*60,"")</f>
        <v/>
      </c>
      <c r="C405" s="21" t="str">
        <f ca="1">IF(Step1_GenProfile!H423, ","&amp;itp&amp; IF(Step1_GenProfile!M423,"}};","},"), "")</f>
        <v/>
      </c>
    </row>
    <row r="406" spans="1:3" ht="12.75" x14ac:dyDescent="0.2">
      <c r="A406" s="21" t="str">
        <f ca="1">IF(Step1_GenProfile!H424, "{"&amp;Step1_GenProfile!J424&amp;",","")</f>
        <v/>
      </c>
      <c r="B406" s="21" t="str">
        <f ca="1">IF(Step1_GenProfile!H424, Step1_GenProfile!I424*60,"")</f>
        <v/>
      </c>
      <c r="C406" s="21" t="str">
        <f ca="1">IF(Step1_GenProfile!H424, ","&amp;itp&amp; IF(Step1_GenProfile!M424,"}};","},"), "")</f>
        <v/>
      </c>
    </row>
    <row r="407" spans="1:3" ht="12.75" x14ac:dyDescent="0.2">
      <c r="A407" s="21" t="str">
        <f ca="1">IF(Step1_GenProfile!H425, "{"&amp;Step1_GenProfile!J425&amp;",","")</f>
        <v/>
      </c>
      <c r="B407" s="21" t="str">
        <f ca="1">IF(Step1_GenProfile!H425, Step1_GenProfile!I425*60,"")</f>
        <v/>
      </c>
      <c r="C407" s="21" t="str">
        <f ca="1">IF(Step1_GenProfile!H425, ","&amp;itp&amp; IF(Step1_GenProfile!M425,"}};","},"), "")</f>
        <v/>
      </c>
    </row>
    <row r="408" spans="1:3" ht="12.75" x14ac:dyDescent="0.2">
      <c r="A408" s="21" t="str">
        <f>IF(Step1_GenProfile!H426, "{"&amp;Step1_GenProfile!J426&amp;",","")</f>
        <v/>
      </c>
      <c r="B408" s="21" t="str">
        <f>IF(Step1_GenProfile!H426, Step1_GenProfile!I426*60,"")</f>
        <v/>
      </c>
      <c r="C408" s="21" t="str">
        <f>IF(Step1_GenProfile!H426, ","&amp;itp&amp; IF(Step1_GenProfile!M426,"}};","},"), "")</f>
        <v/>
      </c>
    </row>
    <row r="409" spans="1:3" ht="12.75" x14ac:dyDescent="0.2">
      <c r="A409" s="21" t="str">
        <f>IF(Step1_GenProfile!H427, "{"&amp;Step1_GenProfile!J427&amp;",","")</f>
        <v/>
      </c>
      <c r="B409" s="21" t="str">
        <f>IF(Step1_GenProfile!H427, Step1_GenProfile!I427*60,"")</f>
        <v/>
      </c>
      <c r="C409" s="21" t="str">
        <f>IF(Step1_GenProfile!H427, ","&amp;itp&amp; IF(Step1_GenProfile!M427,"}};","},"), "")</f>
        <v/>
      </c>
    </row>
    <row r="410" spans="1:3" ht="12.75" x14ac:dyDescent="0.2">
      <c r="A410" s="21" t="str">
        <f>IF(Step1_GenProfile!H428, "{"&amp;Step1_GenProfile!J428&amp;",","")</f>
        <v/>
      </c>
      <c r="B410" s="21" t="str">
        <f>IF(Step1_GenProfile!H428, Step1_GenProfile!I428*60,"")</f>
        <v/>
      </c>
      <c r="C410" s="21" t="str">
        <f>IF(Step1_GenProfile!H428, ","&amp;itp&amp; IF(Step1_GenProfile!M428,"}};","},"), "")</f>
        <v/>
      </c>
    </row>
    <row r="411" spans="1:3" ht="12.75" x14ac:dyDescent="0.2">
      <c r="A411" s="21" t="str">
        <f>IF(Step1_GenProfile!H429, "{"&amp;Step1_GenProfile!J429&amp;",","")</f>
        <v/>
      </c>
      <c r="B411" s="21" t="str">
        <f>IF(Step1_GenProfile!H429, Step1_GenProfile!I429*60,"")</f>
        <v/>
      </c>
      <c r="C411" s="21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3"/>
  <sheetViews>
    <sheetView workbookViewId="0"/>
  </sheetViews>
  <sheetFormatPr defaultColWidth="17.28515625" defaultRowHeight="15" customHeight="1" x14ac:dyDescent="0.2"/>
  <cols>
    <col min="1" max="1" width="5.85546875" customWidth="1"/>
    <col min="2" max="2" width="32.42578125" customWidth="1"/>
    <col min="4" max="4" width="39.5703125" customWidth="1"/>
  </cols>
  <sheetData>
    <row r="1" spans="1:4" ht="15" customHeight="1" x14ac:dyDescent="0.2">
      <c r="A1" s="18"/>
      <c r="B1" s="18"/>
      <c r="C1" s="18"/>
      <c r="D1" s="18"/>
    </row>
    <row r="2" spans="1:4" ht="15" customHeight="1" x14ac:dyDescent="0.2">
      <c r="A2" s="18"/>
      <c r="B2" s="18"/>
      <c r="C2" s="18"/>
      <c r="D2" s="18"/>
    </row>
    <row r="3" spans="1:4" ht="15" customHeight="1" x14ac:dyDescent="0.2">
      <c r="A3" s="18"/>
      <c r="B3" s="18"/>
      <c r="C3" s="18"/>
      <c r="D3" s="18"/>
    </row>
    <row r="4" spans="1:4" ht="15" customHeight="1" x14ac:dyDescent="0.2">
      <c r="A4" s="18"/>
      <c r="B4" s="18"/>
      <c r="C4" s="18"/>
      <c r="D4" s="18"/>
    </row>
    <row r="5" spans="1:4" ht="15" customHeight="1" x14ac:dyDescent="0.2">
      <c r="A5" s="20" t="s">
        <v>35</v>
      </c>
      <c r="B5" s="20"/>
      <c r="C5" s="20"/>
      <c r="D5" s="21"/>
    </row>
    <row r="6" spans="1:4" ht="15" customHeight="1" x14ac:dyDescent="0.2">
      <c r="A6" s="20" t="s">
        <v>36</v>
      </c>
      <c r="B6" s="20"/>
      <c r="C6" s="20"/>
      <c r="D6" s="21"/>
    </row>
    <row r="7" spans="1:4" ht="15" customHeight="1" x14ac:dyDescent="0.2">
      <c r="A7" s="20"/>
      <c r="B7" s="20" t="str">
        <f ca="1">"public static final int kNumPoints =" &amp; COUNT(C9:C1204) &amp; ";"</f>
        <v>public static final int kNumPoints =155;</v>
      </c>
      <c r="C7" s="20"/>
      <c r="D7" s="21"/>
    </row>
    <row r="8" spans="1:4" ht="15" customHeight="1" x14ac:dyDescent="0.2">
      <c r="A8" s="20"/>
      <c r="B8" s="21" t="s">
        <v>37</v>
      </c>
      <c r="C8" s="21" t="s">
        <v>33</v>
      </c>
      <c r="D8" s="21" t="s">
        <v>28</v>
      </c>
    </row>
    <row r="9" spans="1:4" ht="15" customHeight="1" x14ac:dyDescent="0.2">
      <c r="A9" s="20"/>
      <c r="B9" s="20" t="s">
        <v>38</v>
      </c>
      <c r="C9" s="21"/>
      <c r="D9" s="21"/>
    </row>
    <row r="10" spans="1:4" ht="15" customHeight="1" x14ac:dyDescent="0.2">
      <c r="A10" s="21"/>
      <c r="B10" s="21" t="str">
        <f>IF(Step1_GenProfile!H26, "{"&amp;Step1_GenProfile!J26&amp;",","")</f>
        <v>{0,</v>
      </c>
      <c r="C10" s="22">
        <f>IF(Step1_GenProfile!H26, Step1_GenProfile!I26*60,"")</f>
        <v>0</v>
      </c>
      <c r="D10" s="21" t="str">
        <f>IF(Step1_GenProfile!H26, ","&amp;itp&amp; IF(Step1_GenProfile!M26,"}};","},"), "")</f>
        <v>,20},</v>
      </c>
    </row>
    <row r="11" spans="1:4" ht="15" customHeight="1" x14ac:dyDescent="0.2">
      <c r="A11" s="21"/>
      <c r="B11" s="21" t="str">
        <f ca="1">IF(Step1_GenProfile!H27, "{"&amp;Step1_GenProfile!J27&amp;",","")</f>
        <v>{0.000363636363636364,</v>
      </c>
      <c r="C11" s="22">
        <f ca="1">IF(Step1_GenProfile!H27, Step1_GenProfile!I27*60,"")</f>
        <v>2.1818181818181821</v>
      </c>
      <c r="D11" s="21" t="str">
        <f>IF(Step1_GenProfile!H27, ","&amp;itp&amp; IF(Step1_GenProfile!M27,"}};","},"), "")</f>
        <v>,20},</v>
      </c>
    </row>
    <row r="12" spans="1:4" ht="15" customHeight="1" x14ac:dyDescent="0.2">
      <c r="A12" s="21"/>
      <c r="B12" s="21" t="str">
        <f ca="1">IF(Step1_GenProfile!H28, "{"&amp;Step1_GenProfile!J28&amp;",","")</f>
        <v>{0.00163636363636364,</v>
      </c>
      <c r="C12" s="22">
        <f ca="1">IF(Step1_GenProfile!H28, Step1_GenProfile!I28*60,"")</f>
        <v>5.454545454545455</v>
      </c>
      <c r="D12" s="21" t="str">
        <f>IF(Step1_GenProfile!H28, ","&amp;itp&amp; IF(Step1_GenProfile!M28,"}};","},"), "")</f>
        <v>,20},</v>
      </c>
    </row>
    <row r="13" spans="1:4" ht="15" customHeight="1" x14ac:dyDescent="0.2">
      <c r="A13" s="21"/>
      <c r="B13" s="21" t="str">
        <f ca="1">IF(Step1_GenProfile!H29, "{"&amp;Step1_GenProfile!J29&amp;",","")</f>
        <v>{0.00418181818181818,</v>
      </c>
      <c r="C13" s="22">
        <f ca="1">IF(Step1_GenProfile!H29, Step1_GenProfile!I29*60,"")</f>
        <v>9.8181818181818201</v>
      </c>
      <c r="D13" s="21" t="str">
        <f>IF(Step1_GenProfile!H29, ","&amp;itp&amp; IF(Step1_GenProfile!M29,"}};","},"), "")</f>
        <v>,20},</v>
      </c>
    </row>
    <row r="14" spans="1:4" ht="15" customHeight="1" x14ac:dyDescent="0.2">
      <c r="A14" s="21"/>
      <c r="B14" s="21" t="str">
        <f ca="1">IF(Step1_GenProfile!H30, "{"&amp;Step1_GenProfile!J30&amp;",","")</f>
        <v>{0.00836363636363636,</v>
      </c>
      <c r="C14" s="22">
        <f ca="1">IF(Step1_GenProfile!H30, Step1_GenProfile!I30*60,"")</f>
        <v>15.272727272727272</v>
      </c>
      <c r="D14" s="21" t="str">
        <f>IF(Step1_GenProfile!H30, ","&amp;itp&amp; IF(Step1_GenProfile!M30,"}};","},"), "")</f>
        <v>,20},</v>
      </c>
    </row>
    <row r="15" spans="1:4" ht="15" customHeight="1" x14ac:dyDescent="0.2">
      <c r="A15" s="21"/>
      <c r="B15" s="21" t="str">
        <f ca="1">IF(Step1_GenProfile!H31, "{"&amp;Step1_GenProfile!J31&amp;",","")</f>
        <v>{0.0145454545454545,</v>
      </c>
      <c r="C15" s="22">
        <f ca="1">IF(Step1_GenProfile!H31, Step1_GenProfile!I31*60,"")</f>
        <v>21.81818181818182</v>
      </c>
      <c r="D15" s="21" t="str">
        <f>IF(Step1_GenProfile!H31, ","&amp;itp&amp; IF(Step1_GenProfile!M31,"}};","},"), "")</f>
        <v>,20},</v>
      </c>
    </row>
    <row r="16" spans="1:4" ht="15" customHeight="1" x14ac:dyDescent="0.2">
      <c r="A16" s="21"/>
      <c r="B16" s="21" t="str">
        <f ca="1">IF(Step1_GenProfile!H32, "{"&amp;Step1_GenProfile!J32&amp;",","")</f>
        <v>{0.0230909090909091,</v>
      </c>
      <c r="C16" s="22">
        <f ca="1">IF(Step1_GenProfile!H32, Step1_GenProfile!I32*60,"")</f>
        <v>29.454545454545457</v>
      </c>
      <c r="D16" s="21" t="str">
        <f>IF(Step1_GenProfile!H32, ","&amp;itp&amp; IF(Step1_GenProfile!M32,"}};","},"), "")</f>
        <v>,20},</v>
      </c>
    </row>
    <row r="17" spans="1:4" ht="15" customHeight="1" x14ac:dyDescent="0.2">
      <c r="A17" s="21"/>
      <c r="B17" s="21" t="str">
        <f ca="1">IF(Step1_GenProfile!H33, "{"&amp;Step1_GenProfile!J33&amp;",","")</f>
        <v>{0.0343636363636364,</v>
      </c>
      <c r="C17" s="22">
        <f ca="1">IF(Step1_GenProfile!H33, Step1_GenProfile!I33*60,"")</f>
        <v>38.18181818181818</v>
      </c>
      <c r="D17" s="21" t="str">
        <f>IF(Step1_GenProfile!H33, ","&amp;itp&amp; IF(Step1_GenProfile!M33,"}};","},"), "")</f>
        <v>,20},</v>
      </c>
    </row>
    <row r="18" spans="1:4" ht="15" customHeight="1" x14ac:dyDescent="0.2">
      <c r="A18" s="21"/>
      <c r="B18" s="21" t="str">
        <f ca="1">IF(Step1_GenProfile!H34, "{"&amp;Step1_GenProfile!J34&amp;",","")</f>
        <v>{0.0487272727272727,</v>
      </c>
      <c r="C18" s="22">
        <f ca="1">IF(Step1_GenProfile!H34, Step1_GenProfile!I34*60,"")</f>
        <v>47.999999999999993</v>
      </c>
      <c r="D18" s="21" t="str">
        <f>IF(Step1_GenProfile!H34, ","&amp;itp&amp; IF(Step1_GenProfile!M34,"}};","},"), "")</f>
        <v>,20},</v>
      </c>
    </row>
    <row r="19" spans="1:4" ht="15" customHeight="1" x14ac:dyDescent="0.2">
      <c r="A19" s="21"/>
      <c r="B19" s="21" t="str">
        <f ca="1">IF(Step1_GenProfile!H35, "{"&amp;Step1_GenProfile!J35&amp;",","")</f>
        <v>{0.0665454545454545,</v>
      </c>
      <c r="C19" s="22">
        <f ca="1">IF(Step1_GenProfile!H35, Step1_GenProfile!I35*60,"")</f>
        <v>58.909090909090914</v>
      </c>
      <c r="D19" s="21" t="str">
        <f>IF(Step1_GenProfile!H35, ","&amp;itp&amp; IF(Step1_GenProfile!M35,"}};","},"), "")</f>
        <v>,20},</v>
      </c>
    </row>
    <row r="20" spans="1:4" ht="15" customHeight="1" x14ac:dyDescent="0.2">
      <c r="A20" s="21"/>
      <c r="B20" s="21" t="str">
        <f ca="1">IF(Step1_GenProfile!H36, "{"&amp;Step1_GenProfile!J36&amp;",","")</f>
        <v>{0.0881818181818182,</v>
      </c>
      <c r="C20" s="22">
        <f ca="1">IF(Step1_GenProfile!H36, Step1_GenProfile!I36*60,"")</f>
        <v>70.909090909090907</v>
      </c>
      <c r="D20" s="21" t="str">
        <f>IF(Step1_GenProfile!H36, ","&amp;itp&amp; IF(Step1_GenProfile!M36,"}};","},"), "")</f>
        <v>,20},</v>
      </c>
    </row>
    <row r="21" spans="1:4" ht="15" customHeight="1" x14ac:dyDescent="0.2">
      <c r="A21" s="21"/>
      <c r="B21" s="21" t="str">
        <f ca="1">IF(Step1_GenProfile!H37, "{"&amp;Step1_GenProfile!J37&amp;",","")</f>
        <v>{0.113818181818182,</v>
      </c>
      <c r="C21" s="22">
        <f ca="1">IF(Step1_GenProfile!H37, Step1_GenProfile!I37*60,"")</f>
        <v>82.909090909090907</v>
      </c>
      <c r="D21" s="21" t="str">
        <f>IF(Step1_GenProfile!H37, ","&amp;itp&amp; IF(Step1_GenProfile!M37,"}};","},"), "")</f>
        <v>,20},</v>
      </c>
    </row>
    <row r="22" spans="1:4" ht="15" customHeight="1" x14ac:dyDescent="0.2">
      <c r="A22" s="21"/>
      <c r="B22" s="21" t="str">
        <f ca="1">IF(Step1_GenProfile!H38, "{"&amp;Step1_GenProfile!J38&amp;",","")</f>
        <v>{0.143454545454545,</v>
      </c>
      <c r="C22" s="22">
        <f ca="1">IF(Step1_GenProfile!H38, Step1_GenProfile!I38*60,"")</f>
        <v>94.909090909090907</v>
      </c>
      <c r="D22" s="21" t="str">
        <f>IF(Step1_GenProfile!H38, ","&amp;itp&amp; IF(Step1_GenProfile!M38,"}};","},"), "")</f>
        <v>,20},</v>
      </c>
    </row>
    <row r="23" spans="1:4" ht="15" customHeight="1" x14ac:dyDescent="0.2">
      <c r="A23" s="21"/>
      <c r="B23" s="21" t="str">
        <f ca="1">IF(Step1_GenProfile!H39, "{"&amp;Step1_GenProfile!J39&amp;",","")</f>
        <v>{0.177090909090909,</v>
      </c>
      <c r="C23" s="22">
        <f ca="1">IF(Step1_GenProfile!H39, Step1_GenProfile!I39*60,"")</f>
        <v>106.90909090909092</v>
      </c>
      <c r="D23" s="21" t="str">
        <f>IF(Step1_GenProfile!H39, ","&amp;itp&amp; IF(Step1_GenProfile!M39,"}};","},"), "")</f>
        <v>,20},</v>
      </c>
    </row>
    <row r="24" spans="1:4" ht="15" customHeight="1" x14ac:dyDescent="0.2">
      <c r="A24" s="21"/>
      <c r="B24" s="21" t="str">
        <f ca="1">IF(Step1_GenProfile!H40, "{"&amp;Step1_GenProfile!J40&amp;",","")</f>
        <v>{0.214727272727273,</v>
      </c>
      <c r="C24" s="22">
        <f ca="1">IF(Step1_GenProfile!H40, Step1_GenProfile!I40*60,"")</f>
        <v>118.90909090909092</v>
      </c>
      <c r="D24" s="21" t="str">
        <f>IF(Step1_GenProfile!H40, ","&amp;itp&amp; IF(Step1_GenProfile!M40,"}};","},"), "")</f>
        <v>,20},</v>
      </c>
    </row>
    <row r="25" spans="1:4" ht="15" customHeight="1" x14ac:dyDescent="0.2">
      <c r="A25" s="21"/>
      <c r="B25" s="21" t="str">
        <f ca="1">IF(Step1_GenProfile!H41, "{"&amp;Step1_GenProfile!J41&amp;",","")</f>
        <v>{0.256363636363636,</v>
      </c>
      <c r="C25" s="22">
        <f ca="1">IF(Step1_GenProfile!H41, Step1_GenProfile!I41*60,"")</f>
        <v>130.90909090909091</v>
      </c>
      <c r="D25" s="21" t="str">
        <f>IF(Step1_GenProfile!H41, ","&amp;itp&amp; IF(Step1_GenProfile!M41,"}};","},"), "")</f>
        <v>,20},</v>
      </c>
    </row>
    <row r="26" spans="1:4" ht="15" customHeight="1" x14ac:dyDescent="0.2">
      <c r="A26" s="21"/>
      <c r="B26" s="21" t="str">
        <f ca="1">IF(Step1_GenProfile!H42, "{"&amp;Step1_GenProfile!J42&amp;",","")</f>
        <v>{0.302,</v>
      </c>
      <c r="C26" s="22">
        <f ca="1">IF(Step1_GenProfile!H42, Step1_GenProfile!I42*60,"")</f>
        <v>142.90909090909091</v>
      </c>
      <c r="D26" s="21" t="str">
        <f>IF(Step1_GenProfile!H42, ","&amp;itp&amp; IF(Step1_GenProfile!M42,"}};","},"), "")</f>
        <v>,20},</v>
      </c>
    </row>
    <row r="27" spans="1:4" ht="15" customHeight="1" x14ac:dyDescent="0.2">
      <c r="A27" s="21"/>
      <c r="B27" s="21" t="str">
        <f ca="1">IF(Step1_GenProfile!H43, "{"&amp;Step1_GenProfile!J43&amp;",","")</f>
        <v>{0.351636363636364,</v>
      </c>
      <c r="C27" s="22">
        <f ca="1">IF(Step1_GenProfile!H43, Step1_GenProfile!I43*60,"")</f>
        <v>154.90909090909093</v>
      </c>
      <c r="D27" s="21" t="str">
        <f>IF(Step1_GenProfile!H43, ","&amp;itp&amp; IF(Step1_GenProfile!M43,"}};","},"), "")</f>
        <v>,20},</v>
      </c>
    </row>
    <row r="28" spans="1:4" ht="15" customHeight="1" x14ac:dyDescent="0.2">
      <c r="A28" s="21"/>
      <c r="B28" s="21" t="str">
        <f ca="1">IF(Step1_GenProfile!H44, "{"&amp;Step1_GenProfile!J44&amp;",","")</f>
        <v>{0.405272727272727,</v>
      </c>
      <c r="C28" s="22">
        <f ca="1">IF(Step1_GenProfile!H44, Step1_GenProfile!I44*60,"")</f>
        <v>166.90909090909093</v>
      </c>
      <c r="D28" s="21" t="str">
        <f>IF(Step1_GenProfile!H44, ","&amp;itp&amp; IF(Step1_GenProfile!M44,"}};","},"), "")</f>
        <v>,20},</v>
      </c>
    </row>
    <row r="29" spans="1:4" ht="15" customHeight="1" x14ac:dyDescent="0.2">
      <c r="A29" s="21"/>
      <c r="B29" s="21" t="str">
        <f ca="1">IF(Step1_GenProfile!H45, "{"&amp;Step1_GenProfile!J45&amp;",","")</f>
        <v>{0.462909090909091,</v>
      </c>
      <c r="C29" s="22">
        <f ca="1">IF(Step1_GenProfile!H45, Step1_GenProfile!I45*60,"")</f>
        <v>178.90909090909093</v>
      </c>
      <c r="D29" s="21" t="str">
        <f>IF(Step1_GenProfile!H45, ","&amp;itp&amp; IF(Step1_GenProfile!M45,"}};","},"), "")</f>
        <v>,20},</v>
      </c>
    </row>
    <row r="30" spans="1:4" ht="15" customHeight="1" x14ac:dyDescent="0.2">
      <c r="A30" s="21"/>
      <c r="B30" s="21" t="str">
        <f ca="1">IF(Step1_GenProfile!H46, "{"&amp;Step1_GenProfile!J46&amp;",","")</f>
        <v>{0.524545454545455,</v>
      </c>
      <c r="C30" s="22">
        <f ca="1">IF(Step1_GenProfile!H46, Step1_GenProfile!I46*60,"")</f>
        <v>190.90909090909091</v>
      </c>
      <c r="D30" s="21" t="str">
        <f>IF(Step1_GenProfile!H46, ","&amp;itp&amp; IF(Step1_GenProfile!M46,"}};","},"), "")</f>
        <v>,20},</v>
      </c>
    </row>
    <row r="31" spans="1:4" ht="15" customHeight="1" x14ac:dyDescent="0.2">
      <c r="A31" s="21"/>
      <c r="B31" s="21" t="str">
        <f ca="1">IF(Step1_GenProfile!H47, "{"&amp;Step1_GenProfile!J47&amp;",","")</f>
        <v>{0.589818181818182,</v>
      </c>
      <c r="C31" s="22">
        <f ca="1">IF(Step1_GenProfile!H47, Step1_GenProfile!I47*60,"")</f>
        <v>200.72727272727275</v>
      </c>
      <c r="D31" s="21" t="str">
        <f>IF(Step1_GenProfile!H47, ","&amp;itp&amp; IF(Step1_GenProfile!M47,"}};","},"), "")</f>
        <v>,20},</v>
      </c>
    </row>
    <row r="32" spans="1:4" ht="15" customHeight="1" x14ac:dyDescent="0.2">
      <c r="A32" s="21"/>
      <c r="B32" s="21" t="str">
        <f ca="1">IF(Step1_GenProfile!H48, "{"&amp;Step1_GenProfile!J48&amp;",","")</f>
        <v>{0.658181818181818,</v>
      </c>
      <c r="C32" s="22">
        <f ca="1">IF(Step1_GenProfile!H48, Step1_GenProfile!I48*60,"")</f>
        <v>209.4545454545455</v>
      </c>
      <c r="D32" s="21" t="str">
        <f>IF(Step1_GenProfile!H48, ","&amp;itp&amp; IF(Step1_GenProfile!M48,"}};","},"), "")</f>
        <v>,20},</v>
      </c>
    </row>
    <row r="33" spans="1:4" ht="15" customHeight="1" x14ac:dyDescent="0.2">
      <c r="A33" s="21"/>
      <c r="B33" s="21" t="str">
        <f ca="1">IF(Step1_GenProfile!H49, "{"&amp;Step1_GenProfile!J49&amp;",","")</f>
        <v>{0.729272727272727,</v>
      </c>
      <c r="C33" s="22">
        <f ca="1">IF(Step1_GenProfile!H49, Step1_GenProfile!I49*60,"")</f>
        <v>217.09090909090912</v>
      </c>
      <c r="D33" s="21" t="str">
        <f>IF(Step1_GenProfile!H49, ","&amp;itp&amp; IF(Step1_GenProfile!M49,"}};","},"), "")</f>
        <v>,20},</v>
      </c>
    </row>
    <row r="34" spans="1:4" ht="15" customHeight="1" x14ac:dyDescent="0.2">
      <c r="A34" s="21"/>
      <c r="B34" s="21" t="str">
        <f ca="1">IF(Step1_GenProfile!H50, "{"&amp;Step1_GenProfile!J50&amp;",","")</f>
        <v>{0.802727272727273,</v>
      </c>
      <c r="C34" s="22">
        <f ca="1">IF(Step1_GenProfile!H50, Step1_GenProfile!I50*60,"")</f>
        <v>223.63636363636363</v>
      </c>
      <c r="D34" s="21" t="str">
        <f>IF(Step1_GenProfile!H50, ","&amp;itp&amp; IF(Step1_GenProfile!M50,"}};","},"), "")</f>
        <v>,20},</v>
      </c>
    </row>
    <row r="35" spans="1:4" ht="15" customHeight="1" x14ac:dyDescent="0.2">
      <c r="A35" s="21"/>
      <c r="B35" s="21" t="str">
        <f ca="1">IF(Step1_GenProfile!H51, "{"&amp;Step1_GenProfile!J51&amp;",","")</f>
        <v>{0.878181818181818,</v>
      </c>
      <c r="C35" s="22">
        <f ca="1">IF(Step1_GenProfile!H51, Step1_GenProfile!I51*60,"")</f>
        <v>229.09090909090909</v>
      </c>
      <c r="D35" s="21" t="str">
        <f>IF(Step1_GenProfile!H51, ","&amp;itp&amp; IF(Step1_GenProfile!M51,"}};","},"), "")</f>
        <v>,20},</v>
      </c>
    </row>
    <row r="36" spans="1:4" ht="15" customHeight="1" x14ac:dyDescent="0.2">
      <c r="A36" s="21"/>
      <c r="B36" s="21" t="str">
        <f ca="1">IF(Step1_GenProfile!H52, "{"&amp;Step1_GenProfile!J52&amp;",","")</f>
        <v>{0.955272727272727,</v>
      </c>
      <c r="C36" s="22">
        <f ca="1">IF(Step1_GenProfile!H52, Step1_GenProfile!I52*60,"")</f>
        <v>233.45454545454547</v>
      </c>
      <c r="D36" s="21" t="str">
        <f>IF(Step1_GenProfile!H52, ","&amp;itp&amp; IF(Step1_GenProfile!M52,"}};","},"), "")</f>
        <v>,20},</v>
      </c>
    </row>
    <row r="37" spans="1:4" ht="15" customHeight="1" x14ac:dyDescent="0.2">
      <c r="A37" s="21"/>
      <c r="B37" s="21" t="str">
        <f ca="1">IF(Step1_GenProfile!H53, "{"&amp;Step1_GenProfile!J53&amp;",","")</f>
        <v>{1.03363636363636,</v>
      </c>
      <c r="C37" s="22">
        <f ca="1">IF(Step1_GenProfile!H53, Step1_GenProfile!I53*60,"")</f>
        <v>236.72727272727275</v>
      </c>
      <c r="D37" s="21" t="str">
        <f>IF(Step1_GenProfile!H53, ","&amp;itp&amp; IF(Step1_GenProfile!M53,"}};","},"), "")</f>
        <v>,20},</v>
      </c>
    </row>
    <row r="38" spans="1:4" ht="15" customHeight="1" x14ac:dyDescent="0.2">
      <c r="A38" s="21"/>
      <c r="B38" s="21" t="str">
        <f ca="1">IF(Step1_GenProfile!H54, "{"&amp;Step1_GenProfile!J54&amp;",","")</f>
        <v>{1.11290909090909,</v>
      </c>
      <c r="C38" s="22">
        <f ca="1">IF(Step1_GenProfile!H54, Step1_GenProfile!I54*60,"")</f>
        <v>238.90909090909088</v>
      </c>
      <c r="D38" s="21" t="str">
        <f>IF(Step1_GenProfile!H54, ","&amp;itp&amp; IF(Step1_GenProfile!M54,"}};","},"), "")</f>
        <v>,20},</v>
      </c>
    </row>
    <row r="39" spans="1:4" ht="15" customHeight="1" x14ac:dyDescent="0.2">
      <c r="A39" s="21"/>
      <c r="B39" s="21" t="str">
        <f ca="1">IF(Step1_GenProfile!H55, "{"&amp;Step1_GenProfile!J55&amp;",","")</f>
        <v>{1.19272727272727,</v>
      </c>
      <c r="C39" s="22">
        <f ca="1">IF(Step1_GenProfile!H55, Step1_GenProfile!I55*60,"")</f>
        <v>240</v>
      </c>
      <c r="D39" s="21" t="str">
        <f>IF(Step1_GenProfile!H55, ","&amp;itp&amp; IF(Step1_GenProfile!M55,"}};","},"), "")</f>
        <v>,20},</v>
      </c>
    </row>
    <row r="40" spans="1:4" ht="15" customHeight="1" x14ac:dyDescent="0.2">
      <c r="A40" s="21"/>
      <c r="B40" s="21" t="str">
        <f ca="1">IF(Step1_GenProfile!H56, "{"&amp;Step1_GenProfile!J56&amp;",","")</f>
        <v>{1.27272727272727,</v>
      </c>
      <c r="C40" s="22">
        <f ca="1">IF(Step1_GenProfile!H56, Step1_GenProfile!I56*60,"")</f>
        <v>240</v>
      </c>
      <c r="D40" s="21" t="str">
        <f>IF(Step1_GenProfile!H56, ","&amp;itp&amp; IF(Step1_GenProfile!M56,"}};","},"), "")</f>
        <v>,20},</v>
      </c>
    </row>
    <row r="41" spans="1:4" ht="15" customHeight="1" x14ac:dyDescent="0.2">
      <c r="A41" s="21"/>
      <c r="B41" s="21" t="str">
        <f ca="1">IF(Step1_GenProfile!H57, "{"&amp;Step1_GenProfile!J57&amp;",","")</f>
        <v>{1.35272727272727,</v>
      </c>
      <c r="C41" s="22">
        <f ca="1">IF(Step1_GenProfile!H57, Step1_GenProfile!I57*60,"")</f>
        <v>240</v>
      </c>
      <c r="D41" s="21" t="str">
        <f>IF(Step1_GenProfile!H57, ","&amp;itp&amp; IF(Step1_GenProfile!M57,"}};","},"), "")</f>
        <v>,20},</v>
      </c>
    </row>
    <row r="42" spans="1:4" ht="15" customHeight="1" x14ac:dyDescent="0.2">
      <c r="A42" s="21"/>
      <c r="B42" s="21" t="str">
        <f ca="1">IF(Step1_GenProfile!H58, "{"&amp;Step1_GenProfile!J58&amp;",","")</f>
        <v>{1.43272727272727,</v>
      </c>
      <c r="C42" s="22">
        <f ca="1">IF(Step1_GenProfile!H58, Step1_GenProfile!I58*60,"")</f>
        <v>240</v>
      </c>
      <c r="D42" s="21" t="str">
        <f>IF(Step1_GenProfile!H58, ","&amp;itp&amp; IF(Step1_GenProfile!M58,"}};","},"), "")</f>
        <v>,20},</v>
      </c>
    </row>
    <row r="43" spans="1:4" ht="12.75" x14ac:dyDescent="0.2">
      <c r="A43" s="21"/>
      <c r="B43" s="21" t="str">
        <f ca="1">IF(Step1_GenProfile!H59, "{"&amp;Step1_GenProfile!J59&amp;",","")</f>
        <v>{1.51272727272727,</v>
      </c>
      <c r="C43" s="22">
        <f ca="1">IF(Step1_GenProfile!H59, Step1_GenProfile!I59*60,"")</f>
        <v>240</v>
      </c>
      <c r="D43" s="21" t="str">
        <f>IF(Step1_GenProfile!H59, ","&amp;itp&amp; IF(Step1_GenProfile!M59,"}};","},"), "")</f>
        <v>,20},</v>
      </c>
    </row>
    <row r="44" spans="1:4" ht="12.75" x14ac:dyDescent="0.2">
      <c r="A44" s="21"/>
      <c r="B44" s="21" t="str">
        <f ca="1">IF(Step1_GenProfile!H60, "{"&amp;Step1_GenProfile!J60&amp;",","")</f>
        <v>{1.59272727272727,</v>
      </c>
      <c r="C44" s="22">
        <f ca="1">IF(Step1_GenProfile!H60, Step1_GenProfile!I60*60,"")</f>
        <v>240</v>
      </c>
      <c r="D44" s="21" t="str">
        <f>IF(Step1_GenProfile!H60, ","&amp;itp&amp; IF(Step1_GenProfile!M60,"}};","},"), "")</f>
        <v>,20},</v>
      </c>
    </row>
    <row r="45" spans="1:4" ht="12.75" x14ac:dyDescent="0.2">
      <c r="A45" s="21"/>
      <c r="B45" s="21" t="str">
        <f ca="1">IF(Step1_GenProfile!H61, "{"&amp;Step1_GenProfile!J61&amp;",","")</f>
        <v>{1.67272727272727,</v>
      </c>
      <c r="C45" s="22">
        <f ca="1">IF(Step1_GenProfile!H61, Step1_GenProfile!I61*60,"")</f>
        <v>240</v>
      </c>
      <c r="D45" s="21" t="str">
        <f>IF(Step1_GenProfile!H61, ","&amp;itp&amp; IF(Step1_GenProfile!M61,"}};","},"), "")</f>
        <v>,20},</v>
      </c>
    </row>
    <row r="46" spans="1:4" ht="12.75" x14ac:dyDescent="0.2">
      <c r="A46" s="21"/>
      <c r="B46" s="21" t="str">
        <f ca="1">IF(Step1_GenProfile!H62, "{"&amp;Step1_GenProfile!J62&amp;",","")</f>
        <v>{1.75272727272727,</v>
      </c>
      <c r="C46" s="22">
        <f ca="1">IF(Step1_GenProfile!H62, Step1_GenProfile!I62*60,"")</f>
        <v>240</v>
      </c>
      <c r="D46" s="21" t="str">
        <f>IF(Step1_GenProfile!H62, ","&amp;itp&amp; IF(Step1_GenProfile!M62,"}};","},"), "")</f>
        <v>,20},</v>
      </c>
    </row>
    <row r="47" spans="1:4" ht="12.75" x14ac:dyDescent="0.2">
      <c r="A47" s="21"/>
      <c r="B47" s="21" t="str">
        <f ca="1">IF(Step1_GenProfile!H63, "{"&amp;Step1_GenProfile!J63&amp;",","")</f>
        <v>{1.83272727272727,</v>
      </c>
      <c r="C47" s="22">
        <f ca="1">IF(Step1_GenProfile!H63, Step1_GenProfile!I63*60,"")</f>
        <v>240</v>
      </c>
      <c r="D47" s="21" t="str">
        <f>IF(Step1_GenProfile!H63, ","&amp;itp&amp; IF(Step1_GenProfile!M63,"}};","},"), "")</f>
        <v>,20},</v>
      </c>
    </row>
    <row r="48" spans="1:4" ht="12.75" x14ac:dyDescent="0.2">
      <c r="A48" s="21"/>
      <c r="B48" s="21" t="str">
        <f ca="1">IF(Step1_GenProfile!H64, "{"&amp;Step1_GenProfile!J64&amp;",","")</f>
        <v>{1.91272727272727,</v>
      </c>
      <c r="C48" s="22">
        <f ca="1">IF(Step1_GenProfile!H64, Step1_GenProfile!I64*60,"")</f>
        <v>240</v>
      </c>
      <c r="D48" s="21" t="str">
        <f>IF(Step1_GenProfile!H64, ","&amp;itp&amp; IF(Step1_GenProfile!M64,"}};","},"), "")</f>
        <v>,20},</v>
      </c>
    </row>
    <row r="49" spans="1:4" ht="12.75" x14ac:dyDescent="0.2">
      <c r="A49" s="21"/>
      <c r="B49" s="21" t="str">
        <f ca="1">IF(Step1_GenProfile!H65, "{"&amp;Step1_GenProfile!J65&amp;",","")</f>
        <v>{1.99272727272727,</v>
      </c>
      <c r="C49" s="22">
        <f ca="1">IF(Step1_GenProfile!H65, Step1_GenProfile!I65*60,"")</f>
        <v>240</v>
      </c>
      <c r="D49" s="21" t="str">
        <f>IF(Step1_GenProfile!H65, ","&amp;itp&amp; IF(Step1_GenProfile!M65,"}};","},"), "")</f>
        <v>,20},</v>
      </c>
    </row>
    <row r="50" spans="1:4" ht="12.75" x14ac:dyDescent="0.2">
      <c r="A50" s="21"/>
      <c r="B50" s="21" t="str">
        <f ca="1">IF(Step1_GenProfile!H66, "{"&amp;Step1_GenProfile!J66&amp;",","")</f>
        <v>{2.07272727272727,</v>
      </c>
      <c r="C50" s="22">
        <f ca="1">IF(Step1_GenProfile!H66, Step1_GenProfile!I66*60,"")</f>
        <v>240</v>
      </c>
      <c r="D50" s="21" t="str">
        <f>IF(Step1_GenProfile!H66, ","&amp;itp&amp; IF(Step1_GenProfile!M66,"}};","},"), "")</f>
        <v>,20},</v>
      </c>
    </row>
    <row r="51" spans="1:4" ht="12.75" x14ac:dyDescent="0.2">
      <c r="A51" s="21"/>
      <c r="B51" s="21" t="str">
        <f ca="1">IF(Step1_GenProfile!H67, "{"&amp;Step1_GenProfile!J67&amp;",","")</f>
        <v>{2.15272727272727,</v>
      </c>
      <c r="C51" s="22">
        <f ca="1">IF(Step1_GenProfile!H67, Step1_GenProfile!I67*60,"")</f>
        <v>240</v>
      </c>
      <c r="D51" s="21" t="str">
        <f>IF(Step1_GenProfile!H67, ","&amp;itp&amp; IF(Step1_GenProfile!M67,"}};","},"), "")</f>
        <v>,20},</v>
      </c>
    </row>
    <row r="52" spans="1:4" ht="12.75" x14ac:dyDescent="0.2">
      <c r="A52" s="21"/>
      <c r="B52" s="21" t="str">
        <f ca="1">IF(Step1_GenProfile!H68, "{"&amp;Step1_GenProfile!J68&amp;",","")</f>
        <v>{2.23272727272727,</v>
      </c>
      <c r="C52" s="22">
        <f ca="1">IF(Step1_GenProfile!H68, Step1_GenProfile!I68*60,"")</f>
        <v>240</v>
      </c>
      <c r="D52" s="21" t="str">
        <f>IF(Step1_GenProfile!H68, ","&amp;itp&amp; IF(Step1_GenProfile!M68,"}};","},"), "")</f>
        <v>,20},</v>
      </c>
    </row>
    <row r="53" spans="1:4" ht="12.75" x14ac:dyDescent="0.2">
      <c r="A53" s="21"/>
      <c r="B53" s="21" t="str">
        <f ca="1">IF(Step1_GenProfile!H69, "{"&amp;Step1_GenProfile!J69&amp;",","")</f>
        <v>{2.31272727272727,</v>
      </c>
      <c r="C53" s="22">
        <f ca="1">IF(Step1_GenProfile!H69, Step1_GenProfile!I69*60,"")</f>
        <v>240</v>
      </c>
      <c r="D53" s="21" t="str">
        <f>IF(Step1_GenProfile!H69, ","&amp;itp&amp; IF(Step1_GenProfile!M69,"}};","},"), "")</f>
        <v>,20},</v>
      </c>
    </row>
    <row r="54" spans="1:4" ht="12.75" x14ac:dyDescent="0.2">
      <c r="A54" s="21"/>
      <c r="B54" s="21" t="str">
        <f ca="1">IF(Step1_GenProfile!H70, "{"&amp;Step1_GenProfile!J70&amp;",","")</f>
        <v>{2.39272727272727,</v>
      </c>
      <c r="C54" s="22">
        <f ca="1">IF(Step1_GenProfile!H70, Step1_GenProfile!I70*60,"")</f>
        <v>240</v>
      </c>
      <c r="D54" s="21" t="str">
        <f>IF(Step1_GenProfile!H70, ","&amp;itp&amp; IF(Step1_GenProfile!M70,"}};","},"), "")</f>
        <v>,20},</v>
      </c>
    </row>
    <row r="55" spans="1:4" ht="12.75" x14ac:dyDescent="0.2">
      <c r="A55" s="21"/>
      <c r="B55" s="21" t="str">
        <f ca="1">IF(Step1_GenProfile!H71, "{"&amp;Step1_GenProfile!J71&amp;",","")</f>
        <v>{2.47272727272727,</v>
      </c>
      <c r="C55" s="22">
        <f ca="1">IF(Step1_GenProfile!H71, Step1_GenProfile!I71*60,"")</f>
        <v>240</v>
      </c>
      <c r="D55" s="21" t="str">
        <f>IF(Step1_GenProfile!H71, ","&amp;itp&amp; IF(Step1_GenProfile!M71,"}};","},"), "")</f>
        <v>,20},</v>
      </c>
    </row>
    <row r="56" spans="1:4" ht="12.75" x14ac:dyDescent="0.2">
      <c r="A56" s="21"/>
      <c r="B56" s="21" t="str">
        <f ca="1">IF(Step1_GenProfile!H72, "{"&amp;Step1_GenProfile!J72&amp;",","")</f>
        <v>{2.55272727272727,</v>
      </c>
      <c r="C56" s="22">
        <f ca="1">IF(Step1_GenProfile!H72, Step1_GenProfile!I72*60,"")</f>
        <v>240</v>
      </c>
      <c r="D56" s="21" t="str">
        <f>IF(Step1_GenProfile!H72, ","&amp;itp&amp; IF(Step1_GenProfile!M72,"}};","},"), "")</f>
        <v>,20},</v>
      </c>
    </row>
    <row r="57" spans="1:4" ht="12.75" x14ac:dyDescent="0.2">
      <c r="A57" s="21"/>
      <c r="B57" s="21" t="str">
        <f ca="1">IF(Step1_GenProfile!H73, "{"&amp;Step1_GenProfile!J73&amp;",","")</f>
        <v>{2.63272727272727,</v>
      </c>
      <c r="C57" s="22">
        <f ca="1">IF(Step1_GenProfile!H73, Step1_GenProfile!I73*60,"")</f>
        <v>240</v>
      </c>
      <c r="D57" s="21" t="str">
        <f>IF(Step1_GenProfile!H73, ","&amp;itp&amp; IF(Step1_GenProfile!M73,"}};","},"), "")</f>
        <v>,20},</v>
      </c>
    </row>
    <row r="58" spans="1:4" ht="12.75" x14ac:dyDescent="0.2">
      <c r="A58" s="21"/>
      <c r="B58" s="21" t="str">
        <f ca="1">IF(Step1_GenProfile!H74, "{"&amp;Step1_GenProfile!J74&amp;",","")</f>
        <v>{2.71272727272727,</v>
      </c>
      <c r="C58" s="22">
        <f ca="1">IF(Step1_GenProfile!H74, Step1_GenProfile!I74*60,"")</f>
        <v>240</v>
      </c>
      <c r="D58" s="21" t="str">
        <f>IF(Step1_GenProfile!H74, ","&amp;itp&amp; IF(Step1_GenProfile!M74,"}};","},"), "")</f>
        <v>,20},</v>
      </c>
    </row>
    <row r="59" spans="1:4" ht="12.75" x14ac:dyDescent="0.2">
      <c r="A59" s="21"/>
      <c r="B59" s="21" t="str">
        <f ca="1">IF(Step1_GenProfile!H75, "{"&amp;Step1_GenProfile!J75&amp;",","")</f>
        <v>{2.79272727272727,</v>
      </c>
      <c r="C59" s="22">
        <f ca="1">IF(Step1_GenProfile!H75, Step1_GenProfile!I75*60,"")</f>
        <v>240</v>
      </c>
      <c r="D59" s="21" t="str">
        <f>IF(Step1_GenProfile!H75, ","&amp;itp&amp; IF(Step1_GenProfile!M75,"}};","},"), "")</f>
        <v>,20},</v>
      </c>
    </row>
    <row r="60" spans="1:4" ht="12.75" x14ac:dyDescent="0.2">
      <c r="A60" s="21"/>
      <c r="B60" s="21" t="str">
        <f ca="1">IF(Step1_GenProfile!H76, "{"&amp;Step1_GenProfile!J76&amp;",","")</f>
        <v>{2.87272727272727,</v>
      </c>
      <c r="C60" s="22">
        <f ca="1">IF(Step1_GenProfile!H76, Step1_GenProfile!I76*60,"")</f>
        <v>240</v>
      </c>
      <c r="D60" s="21" t="str">
        <f>IF(Step1_GenProfile!H76, ","&amp;itp&amp; IF(Step1_GenProfile!M76,"}};","},"), "")</f>
        <v>,20},</v>
      </c>
    </row>
    <row r="61" spans="1:4" ht="12.75" x14ac:dyDescent="0.2">
      <c r="A61" s="21"/>
      <c r="B61" s="21" t="str">
        <f ca="1">IF(Step1_GenProfile!H77, "{"&amp;Step1_GenProfile!J77&amp;",","")</f>
        <v>{2.95272727272727,</v>
      </c>
      <c r="C61" s="22">
        <f ca="1">IF(Step1_GenProfile!H77, Step1_GenProfile!I77*60,"")</f>
        <v>240</v>
      </c>
      <c r="D61" s="21" t="str">
        <f>IF(Step1_GenProfile!H77, ","&amp;itp&amp; IF(Step1_GenProfile!M77,"}};","},"), "")</f>
        <v>,20},</v>
      </c>
    </row>
    <row r="62" spans="1:4" ht="12.75" x14ac:dyDescent="0.2">
      <c r="A62" s="21"/>
      <c r="B62" s="21" t="str">
        <f ca="1">IF(Step1_GenProfile!H78, "{"&amp;Step1_GenProfile!J78&amp;",","")</f>
        <v>{3.03272727272727,</v>
      </c>
      <c r="C62" s="22">
        <f ca="1">IF(Step1_GenProfile!H78, Step1_GenProfile!I78*60,"")</f>
        <v>240</v>
      </c>
      <c r="D62" s="21" t="str">
        <f>IF(Step1_GenProfile!H78, ","&amp;itp&amp; IF(Step1_GenProfile!M78,"}};","},"), "")</f>
        <v>,20},</v>
      </c>
    </row>
    <row r="63" spans="1:4" ht="12.75" x14ac:dyDescent="0.2">
      <c r="A63" s="21"/>
      <c r="B63" s="21" t="str">
        <f ca="1">IF(Step1_GenProfile!H79, "{"&amp;Step1_GenProfile!J79&amp;",","")</f>
        <v>{3.11272727272727,</v>
      </c>
      <c r="C63" s="22">
        <f ca="1">IF(Step1_GenProfile!H79, Step1_GenProfile!I79*60,"")</f>
        <v>240</v>
      </c>
      <c r="D63" s="21" t="str">
        <f>IF(Step1_GenProfile!H79, ","&amp;itp&amp; IF(Step1_GenProfile!M79,"}};","},"), "")</f>
        <v>,20},</v>
      </c>
    </row>
    <row r="64" spans="1:4" ht="12.75" x14ac:dyDescent="0.2">
      <c r="A64" s="21"/>
      <c r="B64" s="21" t="str">
        <f ca="1">IF(Step1_GenProfile!H80, "{"&amp;Step1_GenProfile!J80&amp;",","")</f>
        <v>{3.19272727272727,</v>
      </c>
      <c r="C64" s="22">
        <f ca="1">IF(Step1_GenProfile!H80, Step1_GenProfile!I80*60,"")</f>
        <v>240</v>
      </c>
      <c r="D64" s="21" t="str">
        <f>IF(Step1_GenProfile!H80, ","&amp;itp&amp; IF(Step1_GenProfile!M80,"}};","},"), "")</f>
        <v>,20},</v>
      </c>
    </row>
    <row r="65" spans="1:4" ht="12.75" x14ac:dyDescent="0.2">
      <c r="A65" s="21"/>
      <c r="B65" s="21" t="str">
        <f ca="1">IF(Step1_GenProfile!H81, "{"&amp;Step1_GenProfile!J81&amp;",","")</f>
        <v>{3.27272727272727,</v>
      </c>
      <c r="C65" s="22">
        <f ca="1">IF(Step1_GenProfile!H81, Step1_GenProfile!I81*60,"")</f>
        <v>240</v>
      </c>
      <c r="D65" s="21" t="str">
        <f>IF(Step1_GenProfile!H81, ","&amp;itp&amp; IF(Step1_GenProfile!M81,"}};","},"), "")</f>
        <v>,20},</v>
      </c>
    </row>
    <row r="66" spans="1:4" ht="12.75" x14ac:dyDescent="0.2">
      <c r="A66" s="21"/>
      <c r="B66" s="21" t="str">
        <f ca="1">IF(Step1_GenProfile!H82, "{"&amp;Step1_GenProfile!J82&amp;",","")</f>
        <v>{3.35272727272727,</v>
      </c>
      <c r="C66" s="22">
        <f ca="1">IF(Step1_GenProfile!H82, Step1_GenProfile!I82*60,"")</f>
        <v>240</v>
      </c>
      <c r="D66" s="21" t="str">
        <f>IF(Step1_GenProfile!H82, ","&amp;itp&amp; IF(Step1_GenProfile!M82,"}};","},"), "")</f>
        <v>,20},</v>
      </c>
    </row>
    <row r="67" spans="1:4" ht="12.75" x14ac:dyDescent="0.2">
      <c r="A67" s="21"/>
      <c r="B67" s="21" t="str">
        <f ca="1">IF(Step1_GenProfile!H83, "{"&amp;Step1_GenProfile!J83&amp;",","")</f>
        <v>{3.43272727272727,</v>
      </c>
      <c r="C67" s="22">
        <f ca="1">IF(Step1_GenProfile!H83, Step1_GenProfile!I83*60,"")</f>
        <v>240</v>
      </c>
      <c r="D67" s="21" t="str">
        <f>IF(Step1_GenProfile!H83, ","&amp;itp&amp; IF(Step1_GenProfile!M83,"}};","},"), "")</f>
        <v>,20},</v>
      </c>
    </row>
    <row r="68" spans="1:4" ht="12.75" x14ac:dyDescent="0.2">
      <c r="A68" s="21"/>
      <c r="B68" s="21" t="str">
        <f ca="1">IF(Step1_GenProfile!H84, "{"&amp;Step1_GenProfile!J84&amp;",","")</f>
        <v>{3.51272727272727,</v>
      </c>
      <c r="C68" s="22">
        <f ca="1">IF(Step1_GenProfile!H84, Step1_GenProfile!I84*60,"")</f>
        <v>240</v>
      </c>
      <c r="D68" s="21" t="str">
        <f>IF(Step1_GenProfile!H84, ","&amp;itp&amp; IF(Step1_GenProfile!M84,"}};","},"), "")</f>
        <v>,20},</v>
      </c>
    </row>
    <row r="69" spans="1:4" ht="12.75" x14ac:dyDescent="0.2">
      <c r="A69" s="21"/>
      <c r="B69" s="21" t="str">
        <f ca="1">IF(Step1_GenProfile!H85, "{"&amp;Step1_GenProfile!J85&amp;",","")</f>
        <v>{3.59272727272727,</v>
      </c>
      <c r="C69" s="22">
        <f ca="1">IF(Step1_GenProfile!H85, Step1_GenProfile!I85*60,"")</f>
        <v>240</v>
      </c>
      <c r="D69" s="21" t="str">
        <f>IF(Step1_GenProfile!H85, ","&amp;itp&amp; IF(Step1_GenProfile!M85,"}};","},"), "")</f>
        <v>,20},</v>
      </c>
    </row>
    <row r="70" spans="1:4" ht="12.75" x14ac:dyDescent="0.2">
      <c r="A70" s="21"/>
      <c r="B70" s="21" t="str">
        <f ca="1">IF(Step1_GenProfile!H86, "{"&amp;Step1_GenProfile!J86&amp;",","")</f>
        <v>{3.67272727272728,</v>
      </c>
      <c r="C70" s="22">
        <f ca="1">IF(Step1_GenProfile!H86, Step1_GenProfile!I86*60,"")</f>
        <v>240</v>
      </c>
      <c r="D70" s="21" t="str">
        <f>IF(Step1_GenProfile!H86, ","&amp;itp&amp; IF(Step1_GenProfile!M86,"}};","},"), "")</f>
        <v>,20},</v>
      </c>
    </row>
    <row r="71" spans="1:4" ht="12.75" x14ac:dyDescent="0.2">
      <c r="A71" s="21"/>
      <c r="B71" s="21" t="str">
        <f ca="1">IF(Step1_GenProfile!H87, "{"&amp;Step1_GenProfile!J87&amp;",","")</f>
        <v>{3.75272727272728,</v>
      </c>
      <c r="C71" s="22">
        <f ca="1">IF(Step1_GenProfile!H87, Step1_GenProfile!I87*60,"")</f>
        <v>240</v>
      </c>
      <c r="D71" s="21" t="str">
        <f>IF(Step1_GenProfile!H87, ","&amp;itp&amp; IF(Step1_GenProfile!M87,"}};","},"), "")</f>
        <v>,20},</v>
      </c>
    </row>
    <row r="72" spans="1:4" ht="12.75" x14ac:dyDescent="0.2">
      <c r="A72" s="21"/>
      <c r="B72" s="21" t="str">
        <f ca="1">IF(Step1_GenProfile!H88, "{"&amp;Step1_GenProfile!J88&amp;",","")</f>
        <v>{3.83272727272728,</v>
      </c>
      <c r="C72" s="22">
        <f ca="1">IF(Step1_GenProfile!H88, Step1_GenProfile!I88*60,"")</f>
        <v>240</v>
      </c>
      <c r="D72" s="21" t="str">
        <f>IF(Step1_GenProfile!H88, ","&amp;itp&amp; IF(Step1_GenProfile!M88,"}};","},"), "")</f>
        <v>,20},</v>
      </c>
    </row>
    <row r="73" spans="1:4" ht="12.75" x14ac:dyDescent="0.2">
      <c r="A73" s="21"/>
      <c r="B73" s="21" t="str">
        <f ca="1">IF(Step1_GenProfile!H89, "{"&amp;Step1_GenProfile!J89&amp;",","")</f>
        <v>{3.91272727272728,</v>
      </c>
      <c r="C73" s="22">
        <f ca="1">IF(Step1_GenProfile!H89, Step1_GenProfile!I89*60,"")</f>
        <v>240</v>
      </c>
      <c r="D73" s="21" t="str">
        <f>IF(Step1_GenProfile!H89, ","&amp;itp&amp; IF(Step1_GenProfile!M89,"}};","},"), "")</f>
        <v>,20},</v>
      </c>
    </row>
    <row r="74" spans="1:4" ht="12.75" x14ac:dyDescent="0.2">
      <c r="A74" s="21"/>
      <c r="B74" s="21" t="str">
        <f ca="1">IF(Step1_GenProfile!H90, "{"&amp;Step1_GenProfile!J90&amp;",","")</f>
        <v>{3.99272727272728,</v>
      </c>
      <c r="C74" s="22">
        <f ca="1">IF(Step1_GenProfile!H90, Step1_GenProfile!I90*60,"")</f>
        <v>240</v>
      </c>
      <c r="D74" s="21" t="str">
        <f>IF(Step1_GenProfile!H90, ","&amp;itp&amp; IF(Step1_GenProfile!M90,"}};","},"), "")</f>
        <v>,20},</v>
      </c>
    </row>
    <row r="75" spans="1:4" ht="12.75" x14ac:dyDescent="0.2">
      <c r="A75" s="21"/>
      <c r="B75" s="21" t="str">
        <f ca="1">IF(Step1_GenProfile!H91, "{"&amp;Step1_GenProfile!J91&amp;",","")</f>
        <v>{4.07272727272727,</v>
      </c>
      <c r="C75" s="22">
        <f ca="1">IF(Step1_GenProfile!H91, Step1_GenProfile!I91*60,"")</f>
        <v>240</v>
      </c>
      <c r="D75" s="21" t="str">
        <f>IF(Step1_GenProfile!H91, ","&amp;itp&amp; IF(Step1_GenProfile!M91,"}};","},"), "")</f>
        <v>,20},</v>
      </c>
    </row>
    <row r="76" spans="1:4" ht="12.75" x14ac:dyDescent="0.2">
      <c r="A76" s="21"/>
      <c r="B76" s="21" t="str">
        <f ca="1">IF(Step1_GenProfile!H92, "{"&amp;Step1_GenProfile!J92&amp;",","")</f>
        <v>{4.15272727272728,</v>
      </c>
      <c r="C76" s="22">
        <f ca="1">IF(Step1_GenProfile!H92, Step1_GenProfile!I92*60,"")</f>
        <v>240</v>
      </c>
      <c r="D76" s="21" t="str">
        <f>IF(Step1_GenProfile!H92, ","&amp;itp&amp; IF(Step1_GenProfile!M92,"}};","},"), "")</f>
        <v>,20},</v>
      </c>
    </row>
    <row r="77" spans="1:4" ht="12.75" x14ac:dyDescent="0.2">
      <c r="A77" s="21"/>
      <c r="B77" s="21" t="str">
        <f ca="1">IF(Step1_GenProfile!H93, "{"&amp;Step1_GenProfile!J93&amp;",","")</f>
        <v>{4.23272727272728,</v>
      </c>
      <c r="C77" s="22">
        <f ca="1">IF(Step1_GenProfile!H93, Step1_GenProfile!I93*60,"")</f>
        <v>240</v>
      </c>
      <c r="D77" s="21" t="str">
        <f>IF(Step1_GenProfile!H93, ","&amp;itp&amp; IF(Step1_GenProfile!M93,"}};","},"), "")</f>
        <v>,20},</v>
      </c>
    </row>
    <row r="78" spans="1:4" ht="12.75" x14ac:dyDescent="0.2">
      <c r="A78" s="21"/>
      <c r="B78" s="21" t="str">
        <f ca="1">IF(Step1_GenProfile!H94, "{"&amp;Step1_GenProfile!J94&amp;",","")</f>
        <v>{4.31272727272728,</v>
      </c>
      <c r="C78" s="22">
        <f ca="1">IF(Step1_GenProfile!H94, Step1_GenProfile!I94*60,"")</f>
        <v>240</v>
      </c>
      <c r="D78" s="21" t="str">
        <f>IF(Step1_GenProfile!H94, ","&amp;itp&amp; IF(Step1_GenProfile!M94,"}};","},"), "")</f>
        <v>,20},</v>
      </c>
    </row>
    <row r="79" spans="1:4" ht="12.75" x14ac:dyDescent="0.2">
      <c r="A79" s="21"/>
      <c r="B79" s="21" t="str">
        <f ca="1">IF(Step1_GenProfile!H95, "{"&amp;Step1_GenProfile!J95&amp;",","")</f>
        <v>{4.39272727272728,</v>
      </c>
      <c r="C79" s="22">
        <f ca="1">IF(Step1_GenProfile!H95, Step1_GenProfile!I95*60,"")</f>
        <v>240</v>
      </c>
      <c r="D79" s="21" t="str">
        <f>IF(Step1_GenProfile!H95, ","&amp;itp&amp; IF(Step1_GenProfile!M95,"}};","},"), "")</f>
        <v>,20},</v>
      </c>
    </row>
    <row r="80" spans="1:4" ht="12.75" x14ac:dyDescent="0.2">
      <c r="A80" s="21"/>
      <c r="B80" s="21" t="str">
        <f ca="1">IF(Step1_GenProfile!H96, "{"&amp;Step1_GenProfile!J96&amp;",","")</f>
        <v>{4.47272727272728,</v>
      </c>
      <c r="C80" s="22">
        <f ca="1">IF(Step1_GenProfile!H96, Step1_GenProfile!I96*60,"")</f>
        <v>240</v>
      </c>
      <c r="D80" s="21" t="str">
        <f>IF(Step1_GenProfile!H96, ","&amp;itp&amp; IF(Step1_GenProfile!M96,"}};","},"), "")</f>
        <v>,20},</v>
      </c>
    </row>
    <row r="81" spans="1:4" ht="12.75" x14ac:dyDescent="0.2">
      <c r="A81" s="21"/>
      <c r="B81" s="21" t="str">
        <f ca="1">IF(Step1_GenProfile!H97, "{"&amp;Step1_GenProfile!J97&amp;",","")</f>
        <v>{4.55272727272728,</v>
      </c>
      <c r="C81" s="22">
        <f ca="1">IF(Step1_GenProfile!H97, Step1_GenProfile!I97*60,"")</f>
        <v>240</v>
      </c>
      <c r="D81" s="21" t="str">
        <f>IF(Step1_GenProfile!H97, ","&amp;itp&amp; IF(Step1_GenProfile!M97,"}};","},"), "")</f>
        <v>,20},</v>
      </c>
    </row>
    <row r="82" spans="1:4" ht="12.75" x14ac:dyDescent="0.2">
      <c r="A82" s="21"/>
      <c r="B82" s="21" t="str">
        <f ca="1">IF(Step1_GenProfile!H98, "{"&amp;Step1_GenProfile!J98&amp;",","")</f>
        <v>{4.63272727272728,</v>
      </c>
      <c r="C82" s="22">
        <f ca="1">IF(Step1_GenProfile!H98, Step1_GenProfile!I98*60,"")</f>
        <v>240</v>
      </c>
      <c r="D82" s="21" t="str">
        <f>IF(Step1_GenProfile!H98, ","&amp;itp&amp; IF(Step1_GenProfile!M98,"}};","},"), "")</f>
        <v>,20},</v>
      </c>
    </row>
    <row r="83" spans="1:4" ht="12.75" x14ac:dyDescent="0.2">
      <c r="A83" s="21"/>
      <c r="B83" s="21" t="str">
        <f ca="1">IF(Step1_GenProfile!H99, "{"&amp;Step1_GenProfile!J99&amp;",","")</f>
        <v>{4.71272727272728,</v>
      </c>
      <c r="C83" s="22">
        <f ca="1">IF(Step1_GenProfile!H99, Step1_GenProfile!I99*60,"")</f>
        <v>240</v>
      </c>
      <c r="D83" s="21" t="str">
        <f>IF(Step1_GenProfile!H99, ","&amp;itp&amp; IF(Step1_GenProfile!M99,"}};","},"), "")</f>
        <v>,20},</v>
      </c>
    </row>
    <row r="84" spans="1:4" ht="12.75" x14ac:dyDescent="0.2">
      <c r="A84" s="21"/>
      <c r="B84" s="21" t="str">
        <f ca="1">IF(Step1_GenProfile!H100, "{"&amp;Step1_GenProfile!J100&amp;",","")</f>
        <v>{4.79272727272728,</v>
      </c>
      <c r="C84" s="22">
        <f ca="1">IF(Step1_GenProfile!H100, Step1_GenProfile!I100*60,"")</f>
        <v>240</v>
      </c>
      <c r="D84" s="21" t="str">
        <f>IF(Step1_GenProfile!H100, ","&amp;itp&amp; IF(Step1_GenProfile!M100,"}};","},"), "")</f>
        <v>,20},</v>
      </c>
    </row>
    <row r="85" spans="1:4" ht="12.75" x14ac:dyDescent="0.2">
      <c r="A85" s="21"/>
      <c r="B85" s="21" t="str">
        <f ca="1">IF(Step1_GenProfile!H101, "{"&amp;Step1_GenProfile!J101&amp;",","")</f>
        <v>{4.87272727272728,</v>
      </c>
      <c r="C85" s="22">
        <f ca="1">IF(Step1_GenProfile!H101, Step1_GenProfile!I101*60,"")</f>
        <v>240</v>
      </c>
      <c r="D85" s="21" t="str">
        <f>IF(Step1_GenProfile!H101, ","&amp;itp&amp; IF(Step1_GenProfile!M101,"}};","},"), "")</f>
        <v>,20},</v>
      </c>
    </row>
    <row r="86" spans="1:4" ht="12.75" x14ac:dyDescent="0.2">
      <c r="A86" s="21"/>
      <c r="B86" s="21" t="str">
        <f ca="1">IF(Step1_GenProfile!H102, "{"&amp;Step1_GenProfile!J102&amp;",","")</f>
        <v>{4.95272727272728,</v>
      </c>
      <c r="C86" s="22">
        <f ca="1">IF(Step1_GenProfile!H102, Step1_GenProfile!I102*60,"")</f>
        <v>240</v>
      </c>
      <c r="D86" s="21" t="str">
        <f>IF(Step1_GenProfile!H102, ","&amp;itp&amp; IF(Step1_GenProfile!M102,"}};","},"), "")</f>
        <v>,20},</v>
      </c>
    </row>
    <row r="87" spans="1:4" ht="12.75" x14ac:dyDescent="0.2">
      <c r="A87" s="21"/>
      <c r="B87" s="21" t="str">
        <f ca="1">IF(Step1_GenProfile!H103, "{"&amp;Step1_GenProfile!J103&amp;",","")</f>
        <v>{5.03272727272728,</v>
      </c>
      <c r="C87" s="22">
        <f ca="1">IF(Step1_GenProfile!H103, Step1_GenProfile!I103*60,"")</f>
        <v>240</v>
      </c>
      <c r="D87" s="21" t="str">
        <f>IF(Step1_GenProfile!H103, ","&amp;itp&amp; IF(Step1_GenProfile!M103,"}};","},"), "")</f>
        <v>,20},</v>
      </c>
    </row>
    <row r="88" spans="1:4" ht="12.75" x14ac:dyDescent="0.2">
      <c r="A88" s="21"/>
      <c r="B88" s="21" t="str">
        <f ca="1">IF(Step1_GenProfile!H104, "{"&amp;Step1_GenProfile!J104&amp;",","")</f>
        <v>{5.11272727272728,</v>
      </c>
      <c r="C88" s="22">
        <f ca="1">IF(Step1_GenProfile!H104, Step1_GenProfile!I104*60,"")</f>
        <v>240</v>
      </c>
      <c r="D88" s="21" t="str">
        <f>IF(Step1_GenProfile!H104, ","&amp;itp&amp; IF(Step1_GenProfile!M104,"}};","},"), "")</f>
        <v>,20},</v>
      </c>
    </row>
    <row r="89" spans="1:4" ht="12.75" x14ac:dyDescent="0.2">
      <c r="A89" s="21"/>
      <c r="B89" s="21" t="str">
        <f ca="1">IF(Step1_GenProfile!H105, "{"&amp;Step1_GenProfile!J105&amp;",","")</f>
        <v>{5.19272727272728,</v>
      </c>
      <c r="C89" s="22">
        <f ca="1">IF(Step1_GenProfile!H105, Step1_GenProfile!I105*60,"")</f>
        <v>240</v>
      </c>
      <c r="D89" s="21" t="str">
        <f>IF(Step1_GenProfile!H105, ","&amp;itp&amp; IF(Step1_GenProfile!M105,"}};","},"), "")</f>
        <v>,20},</v>
      </c>
    </row>
    <row r="90" spans="1:4" ht="12.75" x14ac:dyDescent="0.2">
      <c r="A90" s="21"/>
      <c r="B90" s="21" t="str">
        <f ca="1">IF(Step1_GenProfile!H106, "{"&amp;Step1_GenProfile!J106&amp;",","")</f>
        <v>{5.27272727272728,</v>
      </c>
      <c r="C90" s="22">
        <f ca="1">IF(Step1_GenProfile!H106, Step1_GenProfile!I106*60,"")</f>
        <v>240</v>
      </c>
      <c r="D90" s="21" t="str">
        <f>IF(Step1_GenProfile!H106, ","&amp;itp&amp; IF(Step1_GenProfile!M106,"}};","},"), "")</f>
        <v>,20},</v>
      </c>
    </row>
    <row r="91" spans="1:4" ht="12.75" x14ac:dyDescent="0.2">
      <c r="A91" s="21"/>
      <c r="B91" s="21" t="str">
        <f ca="1">IF(Step1_GenProfile!H107, "{"&amp;Step1_GenProfile!J107&amp;",","")</f>
        <v>{5.35272727272728,</v>
      </c>
      <c r="C91" s="22">
        <f ca="1">IF(Step1_GenProfile!H107, Step1_GenProfile!I107*60,"")</f>
        <v>240</v>
      </c>
      <c r="D91" s="21" t="str">
        <f>IF(Step1_GenProfile!H107, ","&amp;itp&amp; IF(Step1_GenProfile!M107,"}};","},"), "")</f>
        <v>,20},</v>
      </c>
    </row>
    <row r="92" spans="1:4" ht="12.75" x14ac:dyDescent="0.2">
      <c r="A92" s="21"/>
      <c r="B92" s="21" t="str">
        <f ca="1">IF(Step1_GenProfile!H108, "{"&amp;Step1_GenProfile!J108&amp;",","")</f>
        <v>{5.43272727272728,</v>
      </c>
      <c r="C92" s="22">
        <f ca="1">IF(Step1_GenProfile!H108, Step1_GenProfile!I108*60,"")</f>
        <v>240</v>
      </c>
      <c r="D92" s="21" t="str">
        <f>IF(Step1_GenProfile!H108, ","&amp;itp&amp; IF(Step1_GenProfile!M108,"}};","},"), "")</f>
        <v>,20},</v>
      </c>
    </row>
    <row r="93" spans="1:4" ht="12.75" x14ac:dyDescent="0.2">
      <c r="A93" s="21"/>
      <c r="B93" s="21" t="str">
        <f ca="1">IF(Step1_GenProfile!H109, "{"&amp;Step1_GenProfile!J109&amp;",","")</f>
        <v>{5.51272727272728,</v>
      </c>
      <c r="C93" s="22">
        <f ca="1">IF(Step1_GenProfile!H109, Step1_GenProfile!I109*60,"")</f>
        <v>240</v>
      </c>
      <c r="D93" s="21" t="str">
        <f>IF(Step1_GenProfile!H109, ","&amp;itp&amp; IF(Step1_GenProfile!M109,"}};","},"), "")</f>
        <v>,20},</v>
      </c>
    </row>
    <row r="94" spans="1:4" ht="12.75" x14ac:dyDescent="0.2">
      <c r="A94" s="21"/>
      <c r="B94" s="21" t="str">
        <f ca="1">IF(Step1_GenProfile!H110, "{"&amp;Step1_GenProfile!J110&amp;",","")</f>
        <v>{5.59272727272728,</v>
      </c>
      <c r="C94" s="22">
        <f ca="1">IF(Step1_GenProfile!H110, Step1_GenProfile!I110*60,"")</f>
        <v>240</v>
      </c>
      <c r="D94" s="21" t="str">
        <f>IF(Step1_GenProfile!H110, ","&amp;itp&amp; IF(Step1_GenProfile!M110,"}};","},"), "")</f>
        <v>,20},</v>
      </c>
    </row>
    <row r="95" spans="1:4" ht="12.75" x14ac:dyDescent="0.2">
      <c r="A95" s="21"/>
      <c r="B95" s="21" t="str">
        <f ca="1">IF(Step1_GenProfile!H111, "{"&amp;Step1_GenProfile!J111&amp;",","")</f>
        <v>{5.67272727272728,</v>
      </c>
      <c r="C95" s="22">
        <f ca="1">IF(Step1_GenProfile!H111, Step1_GenProfile!I111*60,"")</f>
        <v>240</v>
      </c>
      <c r="D95" s="21" t="str">
        <f>IF(Step1_GenProfile!H111, ","&amp;itp&amp; IF(Step1_GenProfile!M111,"}};","},"), "")</f>
        <v>,20},</v>
      </c>
    </row>
    <row r="96" spans="1:4" ht="12.75" x14ac:dyDescent="0.2">
      <c r="A96" s="21"/>
      <c r="B96" s="21" t="str">
        <f ca="1">IF(Step1_GenProfile!H112, "{"&amp;Step1_GenProfile!J112&amp;",","")</f>
        <v>{5.75272727272728,</v>
      </c>
      <c r="C96" s="22">
        <f ca="1">IF(Step1_GenProfile!H112, Step1_GenProfile!I112*60,"")</f>
        <v>240</v>
      </c>
      <c r="D96" s="21" t="str">
        <f>IF(Step1_GenProfile!H112, ","&amp;itp&amp; IF(Step1_GenProfile!M112,"}};","},"), "")</f>
        <v>,20},</v>
      </c>
    </row>
    <row r="97" spans="1:4" ht="12.75" x14ac:dyDescent="0.2">
      <c r="A97" s="21"/>
      <c r="B97" s="21" t="str">
        <f ca="1">IF(Step1_GenProfile!H113, "{"&amp;Step1_GenProfile!J113&amp;",","")</f>
        <v>{5.83272727272728,</v>
      </c>
      <c r="C97" s="22">
        <f ca="1">IF(Step1_GenProfile!H113, Step1_GenProfile!I113*60,"")</f>
        <v>240</v>
      </c>
      <c r="D97" s="21" t="str">
        <f>IF(Step1_GenProfile!H113, ","&amp;itp&amp; IF(Step1_GenProfile!M113,"}};","},"), "")</f>
        <v>,20},</v>
      </c>
    </row>
    <row r="98" spans="1:4" ht="12.75" x14ac:dyDescent="0.2">
      <c r="A98" s="21"/>
      <c r="B98" s="21" t="str">
        <f ca="1">IF(Step1_GenProfile!H114, "{"&amp;Step1_GenProfile!J114&amp;",","")</f>
        <v>{5.91272727272728,</v>
      </c>
      <c r="C98" s="22">
        <f ca="1">IF(Step1_GenProfile!H114, Step1_GenProfile!I114*60,"")</f>
        <v>240</v>
      </c>
      <c r="D98" s="21" t="str">
        <f>IF(Step1_GenProfile!H114, ","&amp;itp&amp; IF(Step1_GenProfile!M114,"}};","},"), "")</f>
        <v>,20},</v>
      </c>
    </row>
    <row r="99" spans="1:4" ht="12.75" x14ac:dyDescent="0.2">
      <c r="A99" s="21"/>
      <c r="B99" s="21" t="str">
        <f ca="1">IF(Step1_GenProfile!H115, "{"&amp;Step1_GenProfile!J115&amp;",","")</f>
        <v>{5.99272727272728,</v>
      </c>
      <c r="C99" s="22">
        <f ca="1">IF(Step1_GenProfile!H115, Step1_GenProfile!I115*60,"")</f>
        <v>240</v>
      </c>
      <c r="D99" s="21" t="str">
        <f>IF(Step1_GenProfile!H115, ","&amp;itp&amp; IF(Step1_GenProfile!M115,"}};","},"), "")</f>
        <v>,20},</v>
      </c>
    </row>
    <row r="100" spans="1:4" ht="12.75" x14ac:dyDescent="0.2">
      <c r="A100" s="21"/>
      <c r="B100" s="21" t="str">
        <f ca="1">IF(Step1_GenProfile!H116, "{"&amp;Step1_GenProfile!J116&amp;",","")</f>
        <v>{6.07272727272728,</v>
      </c>
      <c r="C100" s="22">
        <f ca="1">IF(Step1_GenProfile!H116, Step1_GenProfile!I116*60,"")</f>
        <v>240</v>
      </c>
      <c r="D100" s="21" t="str">
        <f>IF(Step1_GenProfile!H116, ","&amp;itp&amp; IF(Step1_GenProfile!M116,"}};","},"), "")</f>
        <v>,20},</v>
      </c>
    </row>
    <row r="101" spans="1:4" ht="12.75" x14ac:dyDescent="0.2">
      <c r="A101" s="21"/>
      <c r="B101" s="21" t="str">
        <f ca="1">IF(Step1_GenProfile!H117, "{"&amp;Step1_GenProfile!J117&amp;",","")</f>
        <v>{6.15272727272728,</v>
      </c>
      <c r="C101" s="22">
        <f ca="1">IF(Step1_GenProfile!H117, Step1_GenProfile!I117*60,"")</f>
        <v>240</v>
      </c>
      <c r="D101" s="21" t="str">
        <f>IF(Step1_GenProfile!H117, ","&amp;itp&amp; IF(Step1_GenProfile!M117,"}};","},"), "")</f>
        <v>,20},</v>
      </c>
    </row>
    <row r="102" spans="1:4" ht="12.75" x14ac:dyDescent="0.2">
      <c r="A102" s="21"/>
      <c r="B102" s="21" t="str">
        <f ca="1">IF(Step1_GenProfile!H118, "{"&amp;Step1_GenProfile!J118&amp;",","")</f>
        <v>{6.23272727272728,</v>
      </c>
      <c r="C102" s="22">
        <f ca="1">IF(Step1_GenProfile!H118, Step1_GenProfile!I118*60,"")</f>
        <v>240</v>
      </c>
      <c r="D102" s="21" t="str">
        <f>IF(Step1_GenProfile!H118, ","&amp;itp&amp; IF(Step1_GenProfile!M118,"}};","},"), "")</f>
        <v>,20},</v>
      </c>
    </row>
    <row r="103" spans="1:4" ht="12.75" x14ac:dyDescent="0.2">
      <c r="A103" s="21"/>
      <c r="B103" s="21" t="str">
        <f ca="1">IF(Step1_GenProfile!H119, "{"&amp;Step1_GenProfile!J119&amp;",","")</f>
        <v>{6.31272727272728,</v>
      </c>
      <c r="C103" s="22">
        <f ca="1">IF(Step1_GenProfile!H119, Step1_GenProfile!I119*60,"")</f>
        <v>240</v>
      </c>
      <c r="D103" s="21" t="str">
        <f>IF(Step1_GenProfile!H119, ","&amp;itp&amp; IF(Step1_GenProfile!M119,"}};","},"), "")</f>
        <v>,20},</v>
      </c>
    </row>
    <row r="104" spans="1:4" ht="12.75" x14ac:dyDescent="0.2">
      <c r="A104" s="21"/>
      <c r="B104" s="21" t="str">
        <f ca="1">IF(Step1_GenProfile!H120, "{"&amp;Step1_GenProfile!J120&amp;",","")</f>
        <v>{6.39272727272728,</v>
      </c>
      <c r="C104" s="22">
        <f ca="1">IF(Step1_GenProfile!H120, Step1_GenProfile!I120*60,"")</f>
        <v>240</v>
      </c>
      <c r="D104" s="21" t="str">
        <f>IF(Step1_GenProfile!H120, ","&amp;itp&amp; IF(Step1_GenProfile!M120,"}};","},"), "")</f>
        <v>,20},</v>
      </c>
    </row>
    <row r="105" spans="1:4" ht="12.75" x14ac:dyDescent="0.2">
      <c r="A105" s="21"/>
      <c r="B105" s="21" t="str">
        <f ca="1">IF(Step1_GenProfile!H121, "{"&amp;Step1_GenProfile!J121&amp;",","")</f>
        <v>{6.47272727272728,</v>
      </c>
      <c r="C105" s="22">
        <f ca="1">IF(Step1_GenProfile!H121, Step1_GenProfile!I121*60,"")</f>
        <v>240</v>
      </c>
      <c r="D105" s="21" t="str">
        <f>IF(Step1_GenProfile!H121, ","&amp;itp&amp; IF(Step1_GenProfile!M121,"}};","},"), "")</f>
        <v>,20},</v>
      </c>
    </row>
    <row r="106" spans="1:4" ht="12.75" x14ac:dyDescent="0.2">
      <c r="A106" s="21"/>
      <c r="B106" s="21" t="str">
        <f ca="1">IF(Step1_GenProfile!H122, "{"&amp;Step1_GenProfile!J122&amp;",","")</f>
        <v>{6.55272727272728,</v>
      </c>
      <c r="C106" s="22">
        <f ca="1">IF(Step1_GenProfile!H122, Step1_GenProfile!I122*60,"")</f>
        <v>240</v>
      </c>
      <c r="D106" s="21" t="str">
        <f>IF(Step1_GenProfile!H122, ","&amp;itp&amp; IF(Step1_GenProfile!M122,"}};","},"), "")</f>
        <v>,20},</v>
      </c>
    </row>
    <row r="107" spans="1:4" ht="12.75" x14ac:dyDescent="0.2">
      <c r="A107" s="21"/>
      <c r="B107" s="21" t="str">
        <f ca="1">IF(Step1_GenProfile!H123, "{"&amp;Step1_GenProfile!J123&amp;",","")</f>
        <v>{6.63272727272728,</v>
      </c>
      <c r="C107" s="22">
        <f ca="1">IF(Step1_GenProfile!H123, Step1_GenProfile!I123*60,"")</f>
        <v>240</v>
      </c>
      <c r="D107" s="21" t="str">
        <f>IF(Step1_GenProfile!H123, ","&amp;itp&amp; IF(Step1_GenProfile!M123,"}};","},"), "")</f>
        <v>,20},</v>
      </c>
    </row>
    <row r="108" spans="1:4" ht="12.75" x14ac:dyDescent="0.2">
      <c r="A108" s="21"/>
      <c r="B108" s="21" t="str">
        <f ca="1">IF(Step1_GenProfile!H124, "{"&amp;Step1_GenProfile!J124&amp;",","")</f>
        <v>{6.71272727272728,</v>
      </c>
      <c r="C108" s="22">
        <f ca="1">IF(Step1_GenProfile!H124, Step1_GenProfile!I124*60,"")</f>
        <v>240</v>
      </c>
      <c r="D108" s="21" t="str">
        <f>IF(Step1_GenProfile!H124, ","&amp;itp&amp; IF(Step1_GenProfile!M124,"}};","},"), "")</f>
        <v>,20},</v>
      </c>
    </row>
    <row r="109" spans="1:4" ht="12.75" x14ac:dyDescent="0.2">
      <c r="A109" s="21"/>
      <c r="B109" s="21" t="str">
        <f ca="1">IF(Step1_GenProfile!H125, "{"&amp;Step1_GenProfile!J125&amp;",","")</f>
        <v>{6.79272727272728,</v>
      </c>
      <c r="C109" s="22">
        <f ca="1">IF(Step1_GenProfile!H125, Step1_GenProfile!I125*60,"")</f>
        <v>240</v>
      </c>
      <c r="D109" s="21" t="str">
        <f>IF(Step1_GenProfile!H125, ","&amp;itp&amp; IF(Step1_GenProfile!M125,"}};","},"), "")</f>
        <v>,20},</v>
      </c>
    </row>
    <row r="110" spans="1:4" ht="12.75" x14ac:dyDescent="0.2">
      <c r="A110" s="21"/>
      <c r="B110" s="21" t="str">
        <f ca="1">IF(Step1_GenProfile!H126, "{"&amp;Step1_GenProfile!J126&amp;",","")</f>
        <v>{6.87272727272728,</v>
      </c>
      <c r="C110" s="22">
        <f ca="1">IF(Step1_GenProfile!H126, Step1_GenProfile!I126*60,"")</f>
        <v>240</v>
      </c>
      <c r="D110" s="21" t="str">
        <f>IF(Step1_GenProfile!H126, ","&amp;itp&amp; IF(Step1_GenProfile!M126,"}};","},"), "")</f>
        <v>,20},</v>
      </c>
    </row>
    <row r="111" spans="1:4" ht="12.75" x14ac:dyDescent="0.2">
      <c r="A111" s="21"/>
      <c r="B111" s="21" t="str">
        <f ca="1">IF(Step1_GenProfile!H127, "{"&amp;Step1_GenProfile!J127&amp;",","")</f>
        <v>{6.95272727272728,</v>
      </c>
      <c r="C111" s="22">
        <f ca="1">IF(Step1_GenProfile!H127, Step1_GenProfile!I127*60,"")</f>
        <v>240</v>
      </c>
      <c r="D111" s="21" t="str">
        <f>IF(Step1_GenProfile!H127, ","&amp;itp&amp; IF(Step1_GenProfile!M127,"}};","},"), "")</f>
        <v>,20},</v>
      </c>
    </row>
    <row r="112" spans="1:4" ht="12.75" x14ac:dyDescent="0.2">
      <c r="A112" s="21"/>
      <c r="B112" s="21" t="str">
        <f ca="1">IF(Step1_GenProfile!H128, "{"&amp;Step1_GenProfile!J128&amp;",","")</f>
        <v>{7.03272727272728,</v>
      </c>
      <c r="C112" s="22">
        <f ca="1">IF(Step1_GenProfile!H128, Step1_GenProfile!I128*60,"")</f>
        <v>240</v>
      </c>
      <c r="D112" s="21" t="str">
        <f>IF(Step1_GenProfile!H128, ","&amp;itp&amp; IF(Step1_GenProfile!M128,"}};","},"), "")</f>
        <v>,20},</v>
      </c>
    </row>
    <row r="113" spans="1:4" ht="12.75" x14ac:dyDescent="0.2">
      <c r="A113" s="21"/>
      <c r="B113" s="21" t="str">
        <f ca="1">IF(Step1_GenProfile!H129, "{"&amp;Step1_GenProfile!J129&amp;",","")</f>
        <v>{7.11272727272728,</v>
      </c>
      <c r="C113" s="22">
        <f ca="1">IF(Step1_GenProfile!H129, Step1_GenProfile!I129*60,"")</f>
        <v>240</v>
      </c>
      <c r="D113" s="21" t="str">
        <f>IF(Step1_GenProfile!H129, ","&amp;itp&amp; IF(Step1_GenProfile!M129,"}};","},"), "")</f>
        <v>,20},</v>
      </c>
    </row>
    <row r="114" spans="1:4" ht="12.75" x14ac:dyDescent="0.2">
      <c r="A114" s="21"/>
      <c r="B114" s="21" t="str">
        <f ca="1">IF(Step1_GenProfile!H130, "{"&amp;Step1_GenProfile!J130&amp;",","")</f>
        <v>{7.19272727272728,</v>
      </c>
      <c r="C114" s="22">
        <f ca="1">IF(Step1_GenProfile!H130, Step1_GenProfile!I130*60,"")</f>
        <v>240</v>
      </c>
      <c r="D114" s="21" t="str">
        <f>IF(Step1_GenProfile!H130, ","&amp;itp&amp; IF(Step1_GenProfile!M130,"}};","},"), "")</f>
        <v>,20},</v>
      </c>
    </row>
    <row r="115" spans="1:4" ht="12.75" x14ac:dyDescent="0.2">
      <c r="A115" s="21"/>
      <c r="B115" s="21" t="str">
        <f ca="1">IF(Step1_GenProfile!H131, "{"&amp;Step1_GenProfile!J131&amp;",","")</f>
        <v>{7.27272727272728,</v>
      </c>
      <c r="C115" s="22">
        <f ca="1">IF(Step1_GenProfile!H131, Step1_GenProfile!I131*60,"")</f>
        <v>240</v>
      </c>
      <c r="D115" s="21" t="str">
        <f>IF(Step1_GenProfile!H131, ","&amp;itp&amp; IF(Step1_GenProfile!M131,"}};","},"), "")</f>
        <v>,20},</v>
      </c>
    </row>
    <row r="116" spans="1:4" ht="12.75" x14ac:dyDescent="0.2">
      <c r="A116" s="21"/>
      <c r="B116" s="21" t="str">
        <f ca="1">IF(Step1_GenProfile!H132, "{"&amp;Step1_GenProfile!J132&amp;",","")</f>
        <v>{7.35272727272728,</v>
      </c>
      <c r="C116" s="22">
        <f ca="1">IF(Step1_GenProfile!H132, Step1_GenProfile!I132*60,"")</f>
        <v>240</v>
      </c>
      <c r="D116" s="21" t="str">
        <f>IF(Step1_GenProfile!H132, ","&amp;itp&amp; IF(Step1_GenProfile!M132,"}};","},"), "")</f>
        <v>,20},</v>
      </c>
    </row>
    <row r="117" spans="1:4" ht="12.75" x14ac:dyDescent="0.2">
      <c r="A117" s="21"/>
      <c r="B117" s="21" t="str">
        <f ca="1">IF(Step1_GenProfile!H133, "{"&amp;Step1_GenProfile!J133&amp;",","")</f>
        <v>{7.43272727272728,</v>
      </c>
      <c r="C117" s="22">
        <f ca="1">IF(Step1_GenProfile!H133, Step1_GenProfile!I133*60,"")</f>
        <v>240</v>
      </c>
      <c r="D117" s="21" t="str">
        <f>IF(Step1_GenProfile!H133, ","&amp;itp&amp; IF(Step1_GenProfile!M133,"}};","},"), "")</f>
        <v>,20},</v>
      </c>
    </row>
    <row r="118" spans="1:4" ht="12.75" x14ac:dyDescent="0.2">
      <c r="A118" s="21"/>
      <c r="B118" s="21" t="str">
        <f ca="1">IF(Step1_GenProfile!H134, "{"&amp;Step1_GenProfile!J134&amp;",","")</f>
        <v>{7.51272727272728,</v>
      </c>
      <c r="C118" s="22">
        <f ca="1">IF(Step1_GenProfile!H134, Step1_GenProfile!I134*60,"")</f>
        <v>240</v>
      </c>
      <c r="D118" s="21" t="str">
        <f>IF(Step1_GenProfile!H134, ","&amp;itp&amp; IF(Step1_GenProfile!M134,"}};","},"), "")</f>
        <v>,20},</v>
      </c>
    </row>
    <row r="119" spans="1:4" ht="12.75" x14ac:dyDescent="0.2">
      <c r="A119" s="21"/>
      <c r="B119" s="21" t="str">
        <f ca="1">IF(Step1_GenProfile!H135, "{"&amp;Step1_GenProfile!J135&amp;",","")</f>
        <v>{7.59272727272728,</v>
      </c>
      <c r="C119" s="22">
        <f ca="1">IF(Step1_GenProfile!H135, Step1_GenProfile!I135*60,"")</f>
        <v>240</v>
      </c>
      <c r="D119" s="21" t="str">
        <f>IF(Step1_GenProfile!H135, ","&amp;itp&amp; IF(Step1_GenProfile!M135,"}};","},"), "")</f>
        <v>,20},</v>
      </c>
    </row>
    <row r="120" spans="1:4" ht="12.75" x14ac:dyDescent="0.2">
      <c r="A120" s="21"/>
      <c r="B120" s="21" t="str">
        <f ca="1">IF(Step1_GenProfile!H136, "{"&amp;Step1_GenProfile!J136&amp;",","")</f>
        <v>{7.67272727272728,</v>
      </c>
      <c r="C120" s="22">
        <f ca="1">IF(Step1_GenProfile!H136, Step1_GenProfile!I136*60,"")</f>
        <v>240</v>
      </c>
      <c r="D120" s="21" t="str">
        <f>IF(Step1_GenProfile!H136, ","&amp;itp&amp; IF(Step1_GenProfile!M136,"}};","},"), "")</f>
        <v>,20},</v>
      </c>
    </row>
    <row r="121" spans="1:4" ht="12.75" x14ac:dyDescent="0.2">
      <c r="A121" s="21"/>
      <c r="B121" s="21" t="str">
        <f ca="1">IF(Step1_GenProfile!H137, "{"&amp;Step1_GenProfile!J137&amp;",","")</f>
        <v>{7.75272727272728,</v>
      </c>
      <c r="C121" s="22">
        <f ca="1">IF(Step1_GenProfile!H137, Step1_GenProfile!I137*60,"")</f>
        <v>240</v>
      </c>
      <c r="D121" s="21" t="str">
        <f>IF(Step1_GenProfile!H137, ","&amp;itp&amp; IF(Step1_GenProfile!M137,"}};","},"), "")</f>
        <v>,20},</v>
      </c>
    </row>
    <row r="122" spans="1:4" ht="12.75" x14ac:dyDescent="0.2">
      <c r="A122" s="21"/>
      <c r="B122" s="21" t="str">
        <f ca="1">IF(Step1_GenProfile!H138, "{"&amp;Step1_GenProfile!J138&amp;",","")</f>
        <v>{7.83272727272728,</v>
      </c>
      <c r="C122" s="22">
        <f ca="1">IF(Step1_GenProfile!H138, Step1_GenProfile!I138*60,"")</f>
        <v>240</v>
      </c>
      <c r="D122" s="21" t="str">
        <f>IF(Step1_GenProfile!H138, ","&amp;itp&amp; IF(Step1_GenProfile!M138,"}};","},"), "")</f>
        <v>,20},</v>
      </c>
    </row>
    <row r="123" spans="1:4" ht="12.75" x14ac:dyDescent="0.2">
      <c r="A123" s="21"/>
      <c r="B123" s="21" t="str">
        <f ca="1">IF(Step1_GenProfile!H139, "{"&amp;Step1_GenProfile!J139&amp;",","")</f>
        <v>{7.91272727272728,</v>
      </c>
      <c r="C123" s="22">
        <f ca="1">IF(Step1_GenProfile!H139, Step1_GenProfile!I139*60,"")</f>
        <v>240</v>
      </c>
      <c r="D123" s="21" t="str">
        <f>IF(Step1_GenProfile!H139, ","&amp;itp&amp; IF(Step1_GenProfile!M139,"}};","},"), "")</f>
        <v>,20},</v>
      </c>
    </row>
    <row r="124" spans="1:4" ht="12.75" x14ac:dyDescent="0.2">
      <c r="A124" s="21"/>
      <c r="B124" s="21" t="str">
        <f ca="1">IF(Step1_GenProfile!H140, "{"&amp;Step1_GenProfile!J140&amp;",","")</f>
        <v>{7.99272727272728,</v>
      </c>
      <c r="C124" s="22">
        <f ca="1">IF(Step1_GenProfile!H140, Step1_GenProfile!I140*60,"")</f>
        <v>240</v>
      </c>
      <c r="D124" s="21" t="str">
        <f>IF(Step1_GenProfile!H140, ","&amp;itp&amp; IF(Step1_GenProfile!M140,"}};","},"), "")</f>
        <v>,20},</v>
      </c>
    </row>
    <row r="125" spans="1:4" ht="12.75" x14ac:dyDescent="0.2">
      <c r="A125" s="21"/>
      <c r="B125" s="21" t="str">
        <f ca="1">IF(Step1_GenProfile!H141, "{"&amp;Step1_GenProfile!J141&amp;",","")</f>
        <v>{8.07272727272728,</v>
      </c>
      <c r="C125" s="22">
        <f ca="1">IF(Step1_GenProfile!H141, Step1_GenProfile!I141*60,"")</f>
        <v>240</v>
      </c>
      <c r="D125" s="21" t="str">
        <f>IF(Step1_GenProfile!H141, ","&amp;itp&amp; IF(Step1_GenProfile!M141,"}};","},"), "")</f>
        <v>,20},</v>
      </c>
    </row>
    <row r="126" spans="1:4" ht="12.75" x14ac:dyDescent="0.2">
      <c r="A126" s="21"/>
      <c r="B126" s="21" t="str">
        <f ca="1">IF(Step1_GenProfile!H142, "{"&amp;Step1_GenProfile!J142&amp;",","")</f>
        <v>{8.15272727272728,</v>
      </c>
      <c r="C126" s="22">
        <f ca="1">IF(Step1_GenProfile!H142, Step1_GenProfile!I142*60,"")</f>
        <v>240</v>
      </c>
      <c r="D126" s="21" t="str">
        <f>IF(Step1_GenProfile!H142, ","&amp;itp&amp; IF(Step1_GenProfile!M142,"}};","},"), "")</f>
        <v>,20},</v>
      </c>
    </row>
    <row r="127" spans="1:4" ht="12.75" x14ac:dyDescent="0.2">
      <c r="A127" s="21"/>
      <c r="B127" s="21" t="str">
        <f ca="1">IF(Step1_GenProfile!H143, "{"&amp;Step1_GenProfile!J143&amp;",","")</f>
        <v>{8.23272727272728,</v>
      </c>
      <c r="C127" s="22">
        <f ca="1">IF(Step1_GenProfile!H143, Step1_GenProfile!I143*60,"")</f>
        <v>240</v>
      </c>
      <c r="D127" s="21" t="str">
        <f>IF(Step1_GenProfile!H143, ","&amp;itp&amp; IF(Step1_GenProfile!M143,"}};","},"), "")</f>
        <v>,20},</v>
      </c>
    </row>
    <row r="128" spans="1:4" ht="12.75" x14ac:dyDescent="0.2">
      <c r="A128" s="21"/>
      <c r="B128" s="21" t="str">
        <f ca="1">IF(Step1_GenProfile!H144, "{"&amp;Step1_GenProfile!J144&amp;",","")</f>
        <v>{8.31272727272728,</v>
      </c>
      <c r="C128" s="22">
        <f ca="1">IF(Step1_GenProfile!H144, Step1_GenProfile!I144*60,"")</f>
        <v>240</v>
      </c>
      <c r="D128" s="21" t="str">
        <f>IF(Step1_GenProfile!H144, ","&amp;itp&amp; IF(Step1_GenProfile!M144,"}};","},"), "")</f>
        <v>,20},</v>
      </c>
    </row>
    <row r="129" spans="1:4" ht="12.75" x14ac:dyDescent="0.2">
      <c r="A129" s="21"/>
      <c r="B129" s="21" t="str">
        <f ca="1">IF(Step1_GenProfile!H145, "{"&amp;Step1_GenProfile!J145&amp;",","")</f>
        <v>{8.39272727272728,</v>
      </c>
      <c r="C129" s="22">
        <f ca="1">IF(Step1_GenProfile!H145, Step1_GenProfile!I145*60,"")</f>
        <v>240</v>
      </c>
      <c r="D129" s="21" t="str">
        <f>IF(Step1_GenProfile!H145, ","&amp;itp&amp; IF(Step1_GenProfile!M145,"}};","},"), "")</f>
        <v>,20},</v>
      </c>
    </row>
    <row r="130" spans="1:4" ht="12.75" x14ac:dyDescent="0.2">
      <c r="A130" s="21"/>
      <c r="B130" s="21" t="str">
        <f ca="1">IF(Step1_GenProfile!H146, "{"&amp;Step1_GenProfile!J146&amp;",","")</f>
        <v>{8.47272727272728,</v>
      </c>
      <c r="C130" s="22">
        <f ca="1">IF(Step1_GenProfile!H146, Step1_GenProfile!I146*60,"")</f>
        <v>240</v>
      </c>
      <c r="D130" s="21" t="str">
        <f>IF(Step1_GenProfile!H146, ","&amp;itp&amp; IF(Step1_GenProfile!M146,"}};","},"), "")</f>
        <v>,20},</v>
      </c>
    </row>
    <row r="131" spans="1:4" ht="12.75" x14ac:dyDescent="0.2">
      <c r="A131" s="21"/>
      <c r="B131" s="21" t="str">
        <f ca="1">IF(Step1_GenProfile!H147, "{"&amp;Step1_GenProfile!J147&amp;",","")</f>
        <v>{8.55272727272728,</v>
      </c>
      <c r="C131" s="22">
        <f ca="1">IF(Step1_GenProfile!H147, Step1_GenProfile!I147*60,"")</f>
        <v>240</v>
      </c>
      <c r="D131" s="21" t="str">
        <f>IF(Step1_GenProfile!H147, ","&amp;itp&amp; IF(Step1_GenProfile!M147,"}};","},"), "")</f>
        <v>,20},</v>
      </c>
    </row>
    <row r="132" spans="1:4" ht="12.75" x14ac:dyDescent="0.2">
      <c r="A132" s="21"/>
      <c r="B132" s="21" t="str">
        <f ca="1">IF(Step1_GenProfile!H148, "{"&amp;Step1_GenProfile!J148&amp;",","")</f>
        <v>{8.63272727272728,</v>
      </c>
      <c r="C132" s="22">
        <f ca="1">IF(Step1_GenProfile!H148, Step1_GenProfile!I148*60,"")</f>
        <v>240</v>
      </c>
      <c r="D132" s="21" t="str">
        <f>IF(Step1_GenProfile!H148, ","&amp;itp&amp; IF(Step1_GenProfile!M148,"}};","},"), "")</f>
        <v>,20},</v>
      </c>
    </row>
    <row r="133" spans="1:4" ht="12.75" x14ac:dyDescent="0.2">
      <c r="A133" s="21"/>
      <c r="B133" s="21" t="str">
        <f ca="1">IF(Step1_GenProfile!H149, "{"&amp;Step1_GenProfile!J149&amp;",","")</f>
        <v>{8.71272727272728,</v>
      </c>
      <c r="C133" s="22">
        <f ca="1">IF(Step1_GenProfile!H149, Step1_GenProfile!I149*60,"")</f>
        <v>240</v>
      </c>
      <c r="D133" s="21" t="str">
        <f>IF(Step1_GenProfile!H149, ","&amp;itp&amp; IF(Step1_GenProfile!M149,"}};","},"), "")</f>
        <v>,20},</v>
      </c>
    </row>
    <row r="134" spans="1:4" ht="12.75" x14ac:dyDescent="0.2">
      <c r="A134" s="21"/>
      <c r="B134" s="21" t="str">
        <f ca="1">IF(Step1_GenProfile!H150, "{"&amp;Step1_GenProfile!J150&amp;",","")</f>
        <v>{8.79272727272728,</v>
      </c>
      <c r="C134" s="22">
        <f ca="1">IF(Step1_GenProfile!H150, Step1_GenProfile!I150*60,"")</f>
        <v>240</v>
      </c>
      <c r="D134" s="21" t="str">
        <f>IF(Step1_GenProfile!H150, ","&amp;itp&amp; IF(Step1_GenProfile!M150,"}};","},"), "")</f>
        <v>,20},</v>
      </c>
    </row>
    <row r="135" spans="1:4" ht="12.75" x14ac:dyDescent="0.2">
      <c r="A135" s="21"/>
      <c r="B135" s="21" t="str">
        <f ca="1">IF(Step1_GenProfile!H151, "{"&amp;Step1_GenProfile!J151&amp;",","")</f>
        <v>{8.87272727272728,</v>
      </c>
      <c r="C135" s="22">
        <f ca="1">IF(Step1_GenProfile!H151, Step1_GenProfile!I151*60,"")</f>
        <v>240</v>
      </c>
      <c r="D135" s="21" t="str">
        <f>IF(Step1_GenProfile!H151, ","&amp;itp&amp; IF(Step1_GenProfile!M151,"}};","},"), "")</f>
        <v>,20},</v>
      </c>
    </row>
    <row r="136" spans="1:4" ht="12.75" x14ac:dyDescent="0.2">
      <c r="A136" s="21"/>
      <c r="B136" s="21" t="str">
        <f ca="1">IF(Step1_GenProfile!H152, "{"&amp;Step1_GenProfile!J152&amp;",","")</f>
        <v>{8.95236363636364,</v>
      </c>
      <c r="C136" s="22">
        <f ca="1">IF(Step1_GenProfile!H152, Step1_GenProfile!I152*60,"")</f>
        <v>237.81818181818178</v>
      </c>
      <c r="D136" s="21" t="str">
        <f>IF(Step1_GenProfile!H152, ","&amp;itp&amp; IF(Step1_GenProfile!M152,"}};","},"), "")</f>
        <v>,20},</v>
      </c>
    </row>
    <row r="137" spans="1:4" ht="12.75" x14ac:dyDescent="0.2">
      <c r="A137" s="21"/>
      <c r="B137" s="21" t="str">
        <f ca="1">IF(Step1_GenProfile!H153, "{"&amp;Step1_GenProfile!J153&amp;",","")</f>
        <v>{9.03109090909092,</v>
      </c>
      <c r="C137" s="22">
        <f ca="1">IF(Step1_GenProfile!H153, Step1_GenProfile!I153*60,"")</f>
        <v>234.54545454545456</v>
      </c>
      <c r="D137" s="21" t="str">
        <f>IF(Step1_GenProfile!H153, ","&amp;itp&amp; IF(Step1_GenProfile!M153,"}};","},"), "")</f>
        <v>,20},</v>
      </c>
    </row>
    <row r="138" spans="1:4" ht="12.75" x14ac:dyDescent="0.2">
      <c r="A138" s="21"/>
      <c r="B138" s="21" t="str">
        <f ca="1">IF(Step1_GenProfile!H154, "{"&amp;Step1_GenProfile!J154&amp;",","")</f>
        <v>{9.10854545454546,</v>
      </c>
      <c r="C138" s="22">
        <f ca="1">IF(Step1_GenProfile!H154, Step1_GenProfile!I154*60,"")</f>
        <v>230.18181818181816</v>
      </c>
      <c r="D138" s="21" t="str">
        <f>IF(Step1_GenProfile!H154, ","&amp;itp&amp; IF(Step1_GenProfile!M154,"}};","},"), "")</f>
        <v>,20},</v>
      </c>
    </row>
    <row r="139" spans="1:4" ht="12.75" x14ac:dyDescent="0.2">
      <c r="A139" s="21"/>
      <c r="B139" s="21" t="str">
        <f ca="1">IF(Step1_GenProfile!H155, "{"&amp;Step1_GenProfile!J155&amp;",","")</f>
        <v>{9.18436363636364,</v>
      </c>
      <c r="C139" s="22">
        <f ca="1">IF(Step1_GenProfile!H155, Step1_GenProfile!I155*60,"")</f>
        <v>224.72727272727275</v>
      </c>
      <c r="D139" s="21" t="str">
        <f>IF(Step1_GenProfile!H155, ","&amp;itp&amp; IF(Step1_GenProfile!M155,"}};","},"), "")</f>
        <v>,20},</v>
      </c>
    </row>
    <row r="140" spans="1:4" ht="12.75" x14ac:dyDescent="0.2">
      <c r="A140" s="21"/>
      <c r="B140" s="21" t="str">
        <f ca="1">IF(Step1_GenProfile!H156, "{"&amp;Step1_GenProfile!J156&amp;",","")</f>
        <v>{9.25818181818182,</v>
      </c>
      <c r="C140" s="22">
        <f ca="1">IF(Step1_GenProfile!H156, Step1_GenProfile!I156*60,"")</f>
        <v>218.18181818181819</v>
      </c>
      <c r="D140" s="21" t="str">
        <f>IF(Step1_GenProfile!H156, ","&amp;itp&amp; IF(Step1_GenProfile!M156,"}};","},"), "")</f>
        <v>,20},</v>
      </c>
    </row>
    <row r="141" spans="1:4" ht="12.75" x14ac:dyDescent="0.2">
      <c r="A141" s="21"/>
      <c r="B141" s="21" t="str">
        <f ca="1">IF(Step1_GenProfile!H157, "{"&amp;Step1_GenProfile!J157&amp;",","")</f>
        <v>{9.32963636363637,</v>
      </c>
      <c r="C141" s="22">
        <f ca="1">IF(Step1_GenProfile!H157, Step1_GenProfile!I157*60,"")</f>
        <v>210.54545454545448</v>
      </c>
      <c r="D141" s="21" t="str">
        <f>IF(Step1_GenProfile!H157, ","&amp;itp&amp; IF(Step1_GenProfile!M157,"}};","},"), "")</f>
        <v>,20},</v>
      </c>
    </row>
    <row r="142" spans="1:4" ht="12.75" x14ac:dyDescent="0.2">
      <c r="A142" s="21"/>
      <c r="B142" s="21" t="str">
        <f ca="1">IF(Step1_GenProfile!H158, "{"&amp;Step1_GenProfile!J158&amp;",","")</f>
        <v>{9.39836363636364,</v>
      </c>
      <c r="C142" s="22">
        <f ca="1">IF(Step1_GenProfile!H158, Step1_GenProfile!I158*60,"")</f>
        <v>201.81818181818181</v>
      </c>
      <c r="D142" s="21" t="str">
        <f>IF(Step1_GenProfile!H158, ","&amp;itp&amp; IF(Step1_GenProfile!M158,"}};","},"), "")</f>
        <v>,20},</v>
      </c>
    </row>
    <row r="143" spans="1:4" ht="12.75" x14ac:dyDescent="0.2">
      <c r="A143" s="21"/>
      <c r="B143" s="21" t="str">
        <f ca="1">IF(Step1_GenProfile!H159, "{"&amp;Step1_GenProfile!J159&amp;",","")</f>
        <v>{9.464,</v>
      </c>
      <c r="C143" s="22">
        <f ca="1">IF(Step1_GenProfile!H159, Step1_GenProfile!I159*60,"")</f>
        <v>191.99999999999997</v>
      </c>
      <c r="D143" s="21" t="str">
        <f>IF(Step1_GenProfile!H159, ","&amp;itp&amp; IF(Step1_GenProfile!M159,"}};","},"), "")</f>
        <v>,20},</v>
      </c>
    </row>
    <row r="144" spans="1:4" ht="12.75" x14ac:dyDescent="0.2">
      <c r="A144" s="21"/>
      <c r="B144" s="21" t="str">
        <f ca="1">IF(Step1_GenProfile!H160, "{"&amp;Step1_GenProfile!J160&amp;",","")</f>
        <v>{9.52618181818182,</v>
      </c>
      <c r="C144" s="22">
        <f ca="1">IF(Step1_GenProfile!H160, Step1_GenProfile!I160*60,"")</f>
        <v>181.09090909090904</v>
      </c>
      <c r="D144" s="21" t="str">
        <f>IF(Step1_GenProfile!H160, ","&amp;itp&amp; IF(Step1_GenProfile!M160,"}};","},"), "")</f>
        <v>,20},</v>
      </c>
    </row>
    <row r="145" spans="1:4" ht="12.75" x14ac:dyDescent="0.2">
      <c r="A145" s="21"/>
      <c r="B145" s="21" t="str">
        <f ca="1">IF(Step1_GenProfile!H161, "{"&amp;Step1_GenProfile!J161&amp;",","")</f>
        <v>{9.58454545454546,</v>
      </c>
      <c r="C145" s="22">
        <f ca="1">IF(Step1_GenProfile!H161, Step1_GenProfile!I161*60,"")</f>
        <v>169.09090909090904</v>
      </c>
      <c r="D145" s="21" t="str">
        <f>IF(Step1_GenProfile!H161, ","&amp;itp&amp; IF(Step1_GenProfile!M161,"}};","},"), "")</f>
        <v>,20},</v>
      </c>
    </row>
    <row r="146" spans="1:4" ht="12.75" x14ac:dyDescent="0.2">
      <c r="A146" s="21"/>
      <c r="B146" s="21" t="str">
        <f ca="1">IF(Step1_GenProfile!H162, "{"&amp;Step1_GenProfile!J162&amp;",","")</f>
        <v>{9.63890909090909,</v>
      </c>
      <c r="C146" s="22">
        <f ca="1">IF(Step1_GenProfile!H162, Step1_GenProfile!I162*60,"")</f>
        <v>157.09090909090904</v>
      </c>
      <c r="D146" s="21" t="str">
        <f>IF(Step1_GenProfile!H162, ","&amp;itp&amp; IF(Step1_GenProfile!M162,"}};","},"), "")</f>
        <v>,20},</v>
      </c>
    </row>
    <row r="147" spans="1:4" ht="12.75" x14ac:dyDescent="0.2">
      <c r="A147" s="21"/>
      <c r="B147" s="21" t="str">
        <f ca="1">IF(Step1_GenProfile!H163, "{"&amp;Step1_GenProfile!J163&amp;",","")</f>
        <v>{9.68927272727273,</v>
      </c>
      <c r="C147" s="22">
        <f ca="1">IF(Step1_GenProfile!H163, Step1_GenProfile!I163*60,"")</f>
        <v>145.09090909090904</v>
      </c>
      <c r="D147" s="21" t="str">
        <f>IF(Step1_GenProfile!H163, ","&amp;itp&amp; IF(Step1_GenProfile!M163,"}};","},"), "")</f>
        <v>,20},</v>
      </c>
    </row>
    <row r="148" spans="1:4" ht="12.75" x14ac:dyDescent="0.2">
      <c r="A148" s="21"/>
      <c r="B148" s="21" t="str">
        <f ca="1">IF(Step1_GenProfile!H164, "{"&amp;Step1_GenProfile!J164&amp;",","")</f>
        <v>{9.73563636363637,</v>
      </c>
      <c r="C148" s="22">
        <f ca="1">IF(Step1_GenProfile!H164, Step1_GenProfile!I164*60,"")</f>
        <v>133.09090909090901</v>
      </c>
      <c r="D148" s="21" t="str">
        <f>IF(Step1_GenProfile!H164, ","&amp;itp&amp; IF(Step1_GenProfile!M164,"}};","},"), "")</f>
        <v>,20},</v>
      </c>
    </row>
    <row r="149" spans="1:4" ht="12.75" x14ac:dyDescent="0.2">
      <c r="A149" s="21"/>
      <c r="B149" s="21" t="str">
        <f ca="1">IF(Step1_GenProfile!H165, "{"&amp;Step1_GenProfile!J165&amp;",","")</f>
        <v>{9.778,</v>
      </c>
      <c r="C149" s="22">
        <f ca="1">IF(Step1_GenProfile!H165, Step1_GenProfile!I165*60,"")</f>
        <v>121.09090909090901</v>
      </c>
      <c r="D149" s="21" t="str">
        <f>IF(Step1_GenProfile!H165, ","&amp;itp&amp; IF(Step1_GenProfile!M165,"}};","},"), "")</f>
        <v>,20},</v>
      </c>
    </row>
    <row r="150" spans="1:4" ht="12.75" x14ac:dyDescent="0.2">
      <c r="A150" s="21"/>
      <c r="B150" s="21" t="str">
        <f ca="1">IF(Step1_GenProfile!H166, "{"&amp;Step1_GenProfile!J166&amp;",","")</f>
        <v>{9.81636363636364,</v>
      </c>
      <c r="C150" s="22">
        <f ca="1">IF(Step1_GenProfile!H166, Step1_GenProfile!I166*60,"")</f>
        <v>109.09090909090904</v>
      </c>
      <c r="D150" s="21" t="str">
        <f>IF(Step1_GenProfile!H166, ","&amp;itp&amp; IF(Step1_GenProfile!M166,"}};","},"), "")</f>
        <v>,20},</v>
      </c>
    </row>
    <row r="151" spans="1:4" ht="12.75" x14ac:dyDescent="0.2">
      <c r="A151" s="21"/>
      <c r="B151" s="21" t="str">
        <f ca="1">IF(Step1_GenProfile!H167, "{"&amp;Step1_GenProfile!J167&amp;",","")</f>
        <v>{9.85072727272727,</v>
      </c>
      <c r="C151" s="22">
        <f ca="1">IF(Step1_GenProfile!H167, Step1_GenProfile!I167*60,"")</f>
        <v>97.090909090908994</v>
      </c>
      <c r="D151" s="21" t="str">
        <f>IF(Step1_GenProfile!H167, ","&amp;itp&amp; IF(Step1_GenProfile!M167,"}};","},"), "")</f>
        <v>,20},</v>
      </c>
    </row>
    <row r="152" spans="1:4" ht="12.75" x14ac:dyDescent="0.2">
      <c r="A152" s="21"/>
      <c r="B152" s="21" t="str">
        <f ca="1">IF(Step1_GenProfile!H168, "{"&amp;Step1_GenProfile!J168&amp;",","")</f>
        <v>{9.88109090909091,</v>
      </c>
      <c r="C152" s="22">
        <f ca="1">IF(Step1_GenProfile!H168, Step1_GenProfile!I168*60,"")</f>
        <v>85.090909090908994</v>
      </c>
      <c r="D152" s="21" t="str">
        <f>IF(Step1_GenProfile!H168, ","&amp;itp&amp; IF(Step1_GenProfile!M168,"}};","},"), "")</f>
        <v>,20},</v>
      </c>
    </row>
    <row r="153" spans="1:4" ht="12.75" x14ac:dyDescent="0.2">
      <c r="A153" s="21"/>
      <c r="B153" s="21" t="str">
        <f ca="1">IF(Step1_GenProfile!H169, "{"&amp;Step1_GenProfile!J169&amp;",","")</f>
        <v>{9.90745454545455,</v>
      </c>
      <c r="C153" s="22">
        <f ca="1">IF(Step1_GenProfile!H169, Step1_GenProfile!I169*60,"")</f>
        <v>73.090909090909008</v>
      </c>
      <c r="D153" s="21" t="str">
        <f>IF(Step1_GenProfile!H169, ","&amp;itp&amp; IF(Step1_GenProfile!M169,"}};","},"), "")</f>
        <v>,20},</v>
      </c>
    </row>
    <row r="154" spans="1:4" ht="12.75" x14ac:dyDescent="0.2">
      <c r="A154" s="21"/>
      <c r="B154" s="21" t="str">
        <f ca="1">IF(Step1_GenProfile!H170, "{"&amp;Step1_GenProfile!J170&amp;",","")</f>
        <v>{9.92981818181818,</v>
      </c>
      <c r="C154" s="22">
        <f ca="1">IF(Step1_GenProfile!H170, Step1_GenProfile!I170*60,"")</f>
        <v>61.090909090909008</v>
      </c>
      <c r="D154" s="21" t="str">
        <f>IF(Step1_GenProfile!H170, ","&amp;itp&amp; IF(Step1_GenProfile!M170,"}};","},"), "")</f>
        <v>,20},</v>
      </c>
    </row>
    <row r="155" spans="1:4" ht="12.75" x14ac:dyDescent="0.2">
      <c r="A155" s="21"/>
      <c r="B155" s="21" t="str">
        <f ca="1">IF(Step1_GenProfile!H171, "{"&amp;Step1_GenProfile!J171&amp;",","")</f>
        <v>{9.94818181818182,</v>
      </c>
      <c r="C155" s="22">
        <f ca="1">IF(Step1_GenProfile!H171, Step1_GenProfile!I171*60,"")</f>
        <v>49.090909090909037</v>
      </c>
      <c r="D155" s="21" t="str">
        <f ca="1">IF(Step1_GenProfile!H171, ","&amp;itp&amp; IF(Step1_GenProfile!M171,"}};","},"), "")</f>
        <v>,20},</v>
      </c>
    </row>
    <row r="156" spans="1:4" ht="12.75" x14ac:dyDescent="0.2">
      <c r="A156" s="21"/>
      <c r="B156" s="21" t="str">
        <f ca="1">IF(Step1_GenProfile!H172, "{"&amp;Step1_GenProfile!J172&amp;",","")</f>
        <v>{9.96290909090909,</v>
      </c>
      <c r="C156" s="22">
        <f ca="1">IF(Step1_GenProfile!H172, Step1_GenProfile!I172*60,"")</f>
        <v>39.272727272727209</v>
      </c>
      <c r="D156" s="21" t="str">
        <f ca="1">IF(Step1_GenProfile!H172, ","&amp;itp&amp; IF(Step1_GenProfile!M172,"}};","},"), "")</f>
        <v>,20},</v>
      </c>
    </row>
    <row r="157" spans="1:4" ht="12.75" x14ac:dyDescent="0.2">
      <c r="A157" s="21"/>
      <c r="B157" s="21" t="str">
        <f ca="1">IF(Step1_GenProfile!H173, "{"&amp;Step1_GenProfile!J173&amp;",","")</f>
        <v>{9.97454545454545,</v>
      </c>
      <c r="C157" s="22">
        <f ca="1">IF(Step1_GenProfile!H173, Step1_GenProfile!I173*60,"")</f>
        <v>30.54545454545449</v>
      </c>
      <c r="D157" s="21" t="str">
        <f ca="1">IF(Step1_GenProfile!H173, ","&amp;itp&amp; IF(Step1_GenProfile!M173,"}};","},"), "")</f>
        <v>,20},</v>
      </c>
    </row>
    <row r="158" spans="1:4" ht="12.75" x14ac:dyDescent="0.2">
      <c r="A158" s="21"/>
      <c r="B158" s="21" t="str">
        <f ca="1">IF(Step1_GenProfile!H174, "{"&amp;Step1_GenProfile!J174&amp;",","")</f>
        <v>{9.98345454545455,</v>
      </c>
      <c r="C158" s="22">
        <f ca="1">IF(Step1_GenProfile!H174, Step1_GenProfile!I174*60,"")</f>
        <v>22.909090909090867</v>
      </c>
      <c r="D158" s="21" t="str">
        <f ca="1">IF(Step1_GenProfile!H174, ","&amp;itp&amp; IF(Step1_GenProfile!M174,"}};","},"), "")</f>
        <v>,20},</v>
      </c>
    </row>
    <row r="159" spans="1:4" ht="12.75" x14ac:dyDescent="0.2">
      <c r="A159" s="21"/>
      <c r="B159" s="21" t="str">
        <f ca="1">IF(Step1_GenProfile!H175, "{"&amp;Step1_GenProfile!J175&amp;",","")</f>
        <v>{9.99,</v>
      </c>
      <c r="C159" s="22">
        <f ca="1">IF(Step1_GenProfile!H175, Step1_GenProfile!I175*60,"")</f>
        <v>16.363636363636324</v>
      </c>
      <c r="D159" s="21" t="str">
        <f ca="1">IF(Step1_GenProfile!H175, ","&amp;itp&amp; IF(Step1_GenProfile!M175,"}};","},"), "")</f>
        <v>,20},</v>
      </c>
    </row>
    <row r="160" spans="1:4" ht="12.75" x14ac:dyDescent="0.2">
      <c r="A160" s="21"/>
      <c r="B160" s="21" t="str">
        <f ca="1">IF(Step1_GenProfile!H176, "{"&amp;Step1_GenProfile!J176&amp;",","")</f>
        <v>{9.99454545454545,</v>
      </c>
      <c r="C160" s="22">
        <f ca="1">IF(Step1_GenProfile!H176, Step1_GenProfile!I176*60,"")</f>
        <v>10.909090909090883</v>
      </c>
      <c r="D160" s="21" t="str">
        <f ca="1">IF(Step1_GenProfile!H176, ","&amp;itp&amp; IF(Step1_GenProfile!M176,"}};","},"), "")</f>
        <v>,20},</v>
      </c>
    </row>
    <row r="161" spans="1:4" ht="12.75" x14ac:dyDescent="0.2">
      <c r="A161" s="21"/>
      <c r="B161" s="21" t="str">
        <f ca="1">IF(Step1_GenProfile!H177, "{"&amp;Step1_GenProfile!J177&amp;",","")</f>
        <v>{9.99745454545454,</v>
      </c>
      <c r="C161" s="22">
        <f ca="1">IF(Step1_GenProfile!H177, Step1_GenProfile!I177*60,"")</f>
        <v>6.5454545454545245</v>
      </c>
      <c r="D161" s="21" t="str">
        <f ca="1">IF(Step1_GenProfile!H177, ","&amp;itp&amp; IF(Step1_GenProfile!M177,"}};","},"), "")</f>
        <v>,20},</v>
      </c>
    </row>
    <row r="162" spans="1:4" ht="12.75" x14ac:dyDescent="0.2">
      <c r="A162" s="21"/>
      <c r="B162" s="21" t="str">
        <f ca="1">IF(Step1_GenProfile!H178, "{"&amp;Step1_GenProfile!J178&amp;",","")</f>
        <v>{9.99909090909091,</v>
      </c>
      <c r="C162" s="22">
        <f ca="1">IF(Step1_GenProfile!H178, Step1_GenProfile!I178*60,"")</f>
        <v>3.2727272727272587</v>
      </c>
      <c r="D162" s="21" t="str">
        <f ca="1">IF(Step1_GenProfile!H178, ","&amp;itp&amp; IF(Step1_GenProfile!M178,"}};","},"), "")</f>
        <v>,20},</v>
      </c>
    </row>
    <row r="163" spans="1:4" ht="12.75" x14ac:dyDescent="0.2">
      <c r="A163" s="21"/>
      <c r="B163" s="21" t="str">
        <f ca="1">IF(Step1_GenProfile!H179, "{"&amp;Step1_GenProfile!J179&amp;",","")</f>
        <v>{9.99981818181818,</v>
      </c>
      <c r="C163" s="22">
        <f ca="1">IF(Step1_GenProfile!H179, Step1_GenProfile!I179*60,"")</f>
        <v>1.0909090909090839</v>
      </c>
      <c r="D163" s="21" t="str">
        <f ca="1">IF(Step1_GenProfile!H179, ","&amp;itp&amp; IF(Step1_GenProfile!M179,"}};","},"), "")</f>
        <v>,20},</v>
      </c>
    </row>
    <row r="164" spans="1:4" ht="12.75" x14ac:dyDescent="0.2">
      <c r="A164" s="21"/>
      <c r="B164" s="21" t="str">
        <f ca="1">IF(Step1_GenProfile!H180, "{"&amp;Step1_GenProfile!J180&amp;",","")</f>
        <v>{10,</v>
      </c>
      <c r="C164" s="22">
        <f ca="1">IF(Step1_GenProfile!H180, Step1_GenProfile!I180*60,"")</f>
        <v>0</v>
      </c>
      <c r="D164" s="21" t="str">
        <f ca="1">IF(Step1_GenProfile!H180, ","&amp;itp&amp; IF(Step1_GenProfile!M180,"}};","},"), "")</f>
        <v>,20}};</v>
      </c>
    </row>
    <row r="165" spans="1:4" ht="12.75" x14ac:dyDescent="0.2">
      <c r="A165" s="21"/>
      <c r="B165" s="21" t="str">
        <f ca="1">IF(Step1_GenProfile!H181, "{"&amp;Step1_GenProfile!J181&amp;",","")</f>
        <v/>
      </c>
      <c r="C165" s="22" t="str">
        <f ca="1">IF(Step1_GenProfile!H181, Step1_GenProfile!I181*60,"")</f>
        <v/>
      </c>
      <c r="D165" s="21" t="str">
        <f ca="1">IF(Step1_GenProfile!H181, ","&amp;itp&amp; IF(Step1_GenProfile!M181,"}};","},"), "")</f>
        <v/>
      </c>
    </row>
    <row r="166" spans="1:4" ht="12.75" x14ac:dyDescent="0.2">
      <c r="A166" s="21"/>
      <c r="B166" s="21" t="str">
        <f ca="1">IF(Step1_GenProfile!H182, "{"&amp;Step1_GenProfile!J182&amp;",","")</f>
        <v/>
      </c>
      <c r="C166" s="22" t="str">
        <f ca="1">IF(Step1_GenProfile!H182, Step1_GenProfile!I182*60,"")</f>
        <v/>
      </c>
      <c r="D166" s="21" t="str">
        <f ca="1">IF(Step1_GenProfile!H182, ","&amp;itp&amp; IF(Step1_GenProfile!M182,"}};","},"), "")</f>
        <v/>
      </c>
    </row>
    <row r="167" spans="1:4" ht="12.75" x14ac:dyDescent="0.2">
      <c r="A167" s="21"/>
      <c r="B167" s="21" t="str">
        <f ca="1">IF(Step1_GenProfile!H183, "{"&amp;Step1_GenProfile!J183&amp;",","")</f>
        <v/>
      </c>
      <c r="C167" s="22" t="str">
        <f ca="1">IF(Step1_GenProfile!H183, Step1_GenProfile!I183*60,"")</f>
        <v/>
      </c>
      <c r="D167" s="21" t="str">
        <f ca="1">IF(Step1_GenProfile!H183, ","&amp;itp&amp; IF(Step1_GenProfile!M183,"}};","},"), "")</f>
        <v/>
      </c>
    </row>
    <row r="168" spans="1:4" ht="12.75" x14ac:dyDescent="0.2">
      <c r="A168" s="21"/>
      <c r="B168" s="21" t="str">
        <f ca="1">IF(Step1_GenProfile!H184, "{"&amp;Step1_GenProfile!J184&amp;",","")</f>
        <v/>
      </c>
      <c r="C168" s="22" t="str">
        <f ca="1">IF(Step1_GenProfile!H184, Step1_GenProfile!I184*60,"")</f>
        <v/>
      </c>
      <c r="D168" s="21" t="str">
        <f ca="1">IF(Step1_GenProfile!H184, ","&amp;itp&amp; IF(Step1_GenProfile!M184,"}};","},"), "")</f>
        <v/>
      </c>
    </row>
    <row r="169" spans="1:4" ht="12.75" x14ac:dyDescent="0.2">
      <c r="A169" s="21"/>
      <c r="B169" s="21" t="str">
        <f ca="1">IF(Step1_GenProfile!H185, "{"&amp;Step1_GenProfile!J185&amp;",","")</f>
        <v/>
      </c>
      <c r="C169" s="22" t="str">
        <f ca="1">IF(Step1_GenProfile!H185, Step1_GenProfile!I185*60,"")</f>
        <v/>
      </c>
      <c r="D169" s="21" t="str">
        <f ca="1">IF(Step1_GenProfile!H185, ","&amp;itp&amp; IF(Step1_GenProfile!M185,"}};","},"), "")</f>
        <v/>
      </c>
    </row>
    <row r="170" spans="1:4" ht="12.75" x14ac:dyDescent="0.2">
      <c r="A170" s="21"/>
      <c r="B170" s="21" t="str">
        <f ca="1">IF(Step1_GenProfile!H186, "{"&amp;Step1_GenProfile!J186&amp;",","")</f>
        <v/>
      </c>
      <c r="C170" s="22" t="str">
        <f ca="1">IF(Step1_GenProfile!H186, Step1_GenProfile!I186*60,"")</f>
        <v/>
      </c>
      <c r="D170" s="21" t="str">
        <f ca="1">IF(Step1_GenProfile!H186, ","&amp;itp&amp; IF(Step1_GenProfile!M186,"}};","},"), "")</f>
        <v/>
      </c>
    </row>
    <row r="171" spans="1:4" ht="12.75" x14ac:dyDescent="0.2">
      <c r="A171" s="21"/>
      <c r="B171" s="21" t="str">
        <f ca="1">IF(Step1_GenProfile!H187, "{"&amp;Step1_GenProfile!J187&amp;",","")</f>
        <v/>
      </c>
      <c r="C171" s="22" t="str">
        <f ca="1">IF(Step1_GenProfile!H187, Step1_GenProfile!I187*60,"")</f>
        <v/>
      </c>
      <c r="D171" s="21" t="str">
        <f ca="1">IF(Step1_GenProfile!H187, ","&amp;itp&amp; IF(Step1_GenProfile!M187,"}};","},"), "")</f>
        <v/>
      </c>
    </row>
    <row r="172" spans="1:4" ht="12.75" x14ac:dyDescent="0.2">
      <c r="A172" s="21"/>
      <c r="B172" s="21" t="str">
        <f ca="1">IF(Step1_GenProfile!H188, "{"&amp;Step1_GenProfile!J188&amp;",","")</f>
        <v/>
      </c>
      <c r="C172" s="22" t="str">
        <f ca="1">IF(Step1_GenProfile!H188, Step1_GenProfile!I188*60,"")</f>
        <v/>
      </c>
      <c r="D172" s="21" t="str">
        <f ca="1">IF(Step1_GenProfile!H188, ","&amp;itp&amp; IF(Step1_GenProfile!M188,"}};","},"), "")</f>
        <v/>
      </c>
    </row>
    <row r="173" spans="1:4" ht="12.75" x14ac:dyDescent="0.2">
      <c r="A173" s="21"/>
      <c r="B173" s="21" t="str">
        <f ca="1">IF(Step1_GenProfile!H189, "{"&amp;Step1_GenProfile!J189&amp;",","")</f>
        <v/>
      </c>
      <c r="C173" s="22" t="str">
        <f ca="1">IF(Step1_GenProfile!H189, Step1_GenProfile!I189*60,"")</f>
        <v/>
      </c>
      <c r="D173" s="21" t="str">
        <f ca="1">IF(Step1_GenProfile!H189, ","&amp;itp&amp; IF(Step1_GenProfile!M189,"}};","},"), "")</f>
        <v/>
      </c>
    </row>
    <row r="174" spans="1:4" ht="12.75" x14ac:dyDescent="0.2">
      <c r="A174" s="21"/>
      <c r="B174" s="21" t="str">
        <f ca="1">IF(Step1_GenProfile!H190, "{"&amp;Step1_GenProfile!J190&amp;",","")</f>
        <v/>
      </c>
      <c r="C174" s="22" t="str">
        <f ca="1">IF(Step1_GenProfile!H190, Step1_GenProfile!I190*60,"")</f>
        <v/>
      </c>
      <c r="D174" s="21" t="str">
        <f ca="1">IF(Step1_GenProfile!H190, ","&amp;itp&amp; IF(Step1_GenProfile!M190,"}};","},"), "")</f>
        <v/>
      </c>
    </row>
    <row r="175" spans="1:4" ht="12.75" x14ac:dyDescent="0.2">
      <c r="A175" s="21"/>
      <c r="B175" s="21" t="str">
        <f ca="1">IF(Step1_GenProfile!H191, "{"&amp;Step1_GenProfile!J191&amp;",","")</f>
        <v/>
      </c>
      <c r="C175" s="22" t="str">
        <f ca="1">IF(Step1_GenProfile!H191, Step1_GenProfile!I191*60,"")</f>
        <v/>
      </c>
      <c r="D175" s="21" t="str">
        <f ca="1">IF(Step1_GenProfile!H191, ","&amp;itp&amp; IF(Step1_GenProfile!M191,"}};","},"), "")</f>
        <v/>
      </c>
    </row>
    <row r="176" spans="1:4" ht="12.75" x14ac:dyDescent="0.2">
      <c r="A176" s="21"/>
      <c r="B176" s="21" t="str">
        <f ca="1">IF(Step1_GenProfile!H192, "{"&amp;Step1_GenProfile!J192&amp;",","")</f>
        <v/>
      </c>
      <c r="C176" s="22" t="str">
        <f ca="1">IF(Step1_GenProfile!H192, Step1_GenProfile!I192*60,"")</f>
        <v/>
      </c>
      <c r="D176" s="21" t="str">
        <f ca="1">IF(Step1_GenProfile!H192, ","&amp;itp&amp; IF(Step1_GenProfile!M192,"}};","},"), "")</f>
        <v/>
      </c>
    </row>
    <row r="177" spans="1:4" ht="12.75" x14ac:dyDescent="0.2">
      <c r="A177" s="21"/>
      <c r="B177" s="21" t="str">
        <f ca="1">IF(Step1_GenProfile!H193, "{"&amp;Step1_GenProfile!J193&amp;",","")</f>
        <v/>
      </c>
      <c r="C177" s="22" t="str">
        <f ca="1">IF(Step1_GenProfile!H193, Step1_GenProfile!I193*60,"")</f>
        <v/>
      </c>
      <c r="D177" s="21" t="str">
        <f ca="1">IF(Step1_GenProfile!H193, ","&amp;itp&amp; IF(Step1_GenProfile!M193,"}};","},"), "")</f>
        <v/>
      </c>
    </row>
    <row r="178" spans="1:4" ht="12.75" x14ac:dyDescent="0.2">
      <c r="A178" s="21"/>
      <c r="B178" s="21" t="str">
        <f ca="1">IF(Step1_GenProfile!H194, "{"&amp;Step1_GenProfile!J194&amp;",","")</f>
        <v/>
      </c>
      <c r="C178" s="22" t="str">
        <f ca="1">IF(Step1_GenProfile!H194, Step1_GenProfile!I194*60,"")</f>
        <v/>
      </c>
      <c r="D178" s="21" t="str">
        <f ca="1">IF(Step1_GenProfile!H194, ","&amp;itp&amp; IF(Step1_GenProfile!M194,"}};","},"), "")</f>
        <v/>
      </c>
    </row>
    <row r="179" spans="1:4" ht="12.75" x14ac:dyDescent="0.2">
      <c r="A179" s="21"/>
      <c r="B179" s="21" t="str">
        <f ca="1">IF(Step1_GenProfile!H195, "{"&amp;Step1_GenProfile!J195&amp;",","")</f>
        <v/>
      </c>
      <c r="C179" s="22" t="str">
        <f ca="1">IF(Step1_GenProfile!H195, Step1_GenProfile!I195*60,"")</f>
        <v/>
      </c>
      <c r="D179" s="21" t="str">
        <f ca="1">IF(Step1_GenProfile!H195, ","&amp;itp&amp; IF(Step1_GenProfile!M195,"}};","},"), "")</f>
        <v/>
      </c>
    </row>
    <row r="180" spans="1:4" ht="12.75" x14ac:dyDescent="0.2">
      <c r="A180" s="21"/>
      <c r="B180" s="21" t="str">
        <f ca="1">IF(Step1_GenProfile!H196, "{"&amp;Step1_GenProfile!J196&amp;",","")</f>
        <v/>
      </c>
      <c r="C180" s="22" t="str">
        <f ca="1">IF(Step1_GenProfile!H196, Step1_GenProfile!I196*60,"")</f>
        <v/>
      </c>
      <c r="D180" s="21" t="str">
        <f ca="1">IF(Step1_GenProfile!H196, ","&amp;itp&amp; IF(Step1_GenProfile!M196,"}};","},"), "")</f>
        <v/>
      </c>
    </row>
    <row r="181" spans="1:4" ht="12.75" x14ac:dyDescent="0.2">
      <c r="A181" s="21"/>
      <c r="B181" s="21" t="str">
        <f ca="1">IF(Step1_GenProfile!H197, "{"&amp;Step1_GenProfile!J197&amp;",","")</f>
        <v/>
      </c>
      <c r="C181" s="22" t="str">
        <f ca="1">IF(Step1_GenProfile!H197, Step1_GenProfile!I197*60,"")</f>
        <v/>
      </c>
      <c r="D181" s="21" t="str">
        <f ca="1">IF(Step1_GenProfile!H197, ","&amp;itp&amp; IF(Step1_GenProfile!M197,"}};","},"), "")</f>
        <v/>
      </c>
    </row>
    <row r="182" spans="1:4" ht="12.75" x14ac:dyDescent="0.2">
      <c r="A182" s="21"/>
      <c r="B182" s="21" t="str">
        <f ca="1">IF(Step1_GenProfile!H198, "{"&amp;Step1_GenProfile!J198&amp;",","")</f>
        <v/>
      </c>
      <c r="C182" s="22" t="str">
        <f ca="1">IF(Step1_GenProfile!H198, Step1_GenProfile!I198*60,"")</f>
        <v/>
      </c>
      <c r="D182" s="21" t="str">
        <f ca="1">IF(Step1_GenProfile!H198, ","&amp;itp&amp; IF(Step1_GenProfile!M198,"}};","},"), "")</f>
        <v/>
      </c>
    </row>
    <row r="183" spans="1:4" ht="12.75" x14ac:dyDescent="0.2">
      <c r="A183" s="21"/>
      <c r="B183" s="21" t="str">
        <f ca="1">IF(Step1_GenProfile!H199, "{"&amp;Step1_GenProfile!J199&amp;",","")</f>
        <v/>
      </c>
      <c r="C183" s="22" t="str">
        <f ca="1">IF(Step1_GenProfile!H199, Step1_GenProfile!I199*60,"")</f>
        <v/>
      </c>
      <c r="D183" s="21" t="str">
        <f ca="1">IF(Step1_GenProfile!H199, ","&amp;itp&amp; IF(Step1_GenProfile!M199,"}};","},"), "")</f>
        <v/>
      </c>
    </row>
    <row r="184" spans="1:4" ht="12.75" x14ac:dyDescent="0.2">
      <c r="A184" s="21"/>
      <c r="B184" s="21" t="str">
        <f ca="1">IF(Step1_GenProfile!H200, "{"&amp;Step1_GenProfile!J200&amp;",","")</f>
        <v/>
      </c>
      <c r="C184" s="22" t="str">
        <f ca="1">IF(Step1_GenProfile!H200, Step1_GenProfile!I200*60,"")</f>
        <v/>
      </c>
      <c r="D184" s="21" t="str">
        <f ca="1">IF(Step1_GenProfile!H200, ","&amp;itp&amp; IF(Step1_GenProfile!M200,"}};","},"), "")</f>
        <v/>
      </c>
    </row>
    <row r="185" spans="1:4" ht="12.75" x14ac:dyDescent="0.2">
      <c r="A185" s="21"/>
      <c r="B185" s="21" t="str">
        <f ca="1">IF(Step1_GenProfile!H201, "{"&amp;Step1_GenProfile!J201&amp;",","")</f>
        <v/>
      </c>
      <c r="C185" s="22" t="str">
        <f ca="1">IF(Step1_GenProfile!H201, Step1_GenProfile!I201*60,"")</f>
        <v/>
      </c>
      <c r="D185" s="21" t="str">
        <f ca="1">IF(Step1_GenProfile!H201, ","&amp;itp&amp; IF(Step1_GenProfile!M201,"}};","},"), "")</f>
        <v/>
      </c>
    </row>
    <row r="186" spans="1:4" ht="12.75" x14ac:dyDescent="0.2">
      <c r="A186" s="21"/>
      <c r="B186" s="21" t="str">
        <f ca="1">IF(Step1_GenProfile!H202, "{"&amp;Step1_GenProfile!J202&amp;",","")</f>
        <v/>
      </c>
      <c r="C186" s="22" t="str">
        <f ca="1">IF(Step1_GenProfile!H202, Step1_GenProfile!I202*60,"")</f>
        <v/>
      </c>
      <c r="D186" s="21" t="str">
        <f ca="1">IF(Step1_GenProfile!H202, ","&amp;itp&amp; IF(Step1_GenProfile!M202,"}};","},"), "")</f>
        <v/>
      </c>
    </row>
    <row r="187" spans="1:4" ht="12.75" x14ac:dyDescent="0.2">
      <c r="A187" s="21"/>
      <c r="B187" s="21" t="str">
        <f ca="1">IF(Step1_GenProfile!H203, "{"&amp;Step1_GenProfile!J203&amp;",","")</f>
        <v/>
      </c>
      <c r="C187" s="22" t="str">
        <f ca="1">IF(Step1_GenProfile!H203, Step1_GenProfile!I203*60,"")</f>
        <v/>
      </c>
      <c r="D187" s="21" t="str">
        <f ca="1">IF(Step1_GenProfile!H203, ","&amp;itp&amp; IF(Step1_GenProfile!M203,"}};","},"), "")</f>
        <v/>
      </c>
    </row>
    <row r="188" spans="1:4" ht="12.75" x14ac:dyDescent="0.2">
      <c r="A188" s="21"/>
      <c r="B188" s="21" t="str">
        <f ca="1">IF(Step1_GenProfile!H204, "{"&amp;Step1_GenProfile!J204&amp;",","")</f>
        <v/>
      </c>
      <c r="C188" s="22" t="str">
        <f ca="1">IF(Step1_GenProfile!H204, Step1_GenProfile!I204*60,"")</f>
        <v/>
      </c>
      <c r="D188" s="21" t="str">
        <f ca="1">IF(Step1_GenProfile!H204, ","&amp;itp&amp; IF(Step1_GenProfile!M204,"}};","},"), "")</f>
        <v/>
      </c>
    </row>
    <row r="189" spans="1:4" ht="12.75" x14ac:dyDescent="0.2">
      <c r="A189" s="21"/>
      <c r="B189" s="21" t="str">
        <f ca="1">IF(Step1_GenProfile!H205, "{"&amp;Step1_GenProfile!J205&amp;",","")</f>
        <v/>
      </c>
      <c r="C189" s="22" t="str">
        <f ca="1">IF(Step1_GenProfile!H205, Step1_GenProfile!I205*60,"")</f>
        <v/>
      </c>
      <c r="D189" s="21" t="str">
        <f ca="1">IF(Step1_GenProfile!H205, ","&amp;itp&amp; IF(Step1_GenProfile!M205,"}};","},"), "")</f>
        <v/>
      </c>
    </row>
    <row r="190" spans="1:4" ht="12.75" x14ac:dyDescent="0.2">
      <c r="A190" s="21"/>
      <c r="B190" s="21" t="str">
        <f ca="1">IF(Step1_GenProfile!H206, "{"&amp;Step1_GenProfile!J206&amp;",","")</f>
        <v/>
      </c>
      <c r="C190" s="22" t="str">
        <f ca="1">IF(Step1_GenProfile!H206, Step1_GenProfile!I206*60,"")</f>
        <v/>
      </c>
      <c r="D190" s="21" t="str">
        <f ca="1">IF(Step1_GenProfile!H206, ","&amp;itp&amp; IF(Step1_GenProfile!M206,"}};","},"), "")</f>
        <v/>
      </c>
    </row>
    <row r="191" spans="1:4" ht="12.75" x14ac:dyDescent="0.2">
      <c r="A191" s="21"/>
      <c r="B191" s="21" t="str">
        <f ca="1">IF(Step1_GenProfile!H207, "{"&amp;Step1_GenProfile!J207&amp;",","")</f>
        <v/>
      </c>
      <c r="C191" s="22" t="str">
        <f ca="1">IF(Step1_GenProfile!H207, Step1_GenProfile!I207*60,"")</f>
        <v/>
      </c>
      <c r="D191" s="21" t="str">
        <f ca="1">IF(Step1_GenProfile!H207, ","&amp;itp&amp; IF(Step1_GenProfile!M207,"}};","},"), "")</f>
        <v/>
      </c>
    </row>
    <row r="192" spans="1:4" ht="12.75" x14ac:dyDescent="0.2">
      <c r="A192" s="21"/>
      <c r="B192" s="21" t="str">
        <f ca="1">IF(Step1_GenProfile!H208, "{"&amp;Step1_GenProfile!J208&amp;",","")</f>
        <v/>
      </c>
      <c r="C192" s="22" t="str">
        <f ca="1">IF(Step1_GenProfile!H208, Step1_GenProfile!I208*60,"")</f>
        <v/>
      </c>
      <c r="D192" s="21" t="str">
        <f ca="1">IF(Step1_GenProfile!H208, ","&amp;itp&amp; IF(Step1_GenProfile!M208,"}};","},"), "")</f>
        <v/>
      </c>
    </row>
    <row r="193" spans="1:4" ht="12.75" x14ac:dyDescent="0.2">
      <c r="A193" s="21"/>
      <c r="B193" s="21" t="str">
        <f ca="1">IF(Step1_GenProfile!H209, "{"&amp;Step1_GenProfile!J209&amp;",","")</f>
        <v/>
      </c>
      <c r="C193" s="22" t="str">
        <f ca="1">IF(Step1_GenProfile!H209, Step1_GenProfile!I209*60,"")</f>
        <v/>
      </c>
      <c r="D193" s="21" t="str">
        <f ca="1">IF(Step1_GenProfile!H209, ","&amp;itp&amp; IF(Step1_GenProfile!M209,"}};","},"), "")</f>
        <v/>
      </c>
    </row>
    <row r="194" spans="1:4" ht="12.75" x14ac:dyDescent="0.2">
      <c r="A194" s="21"/>
      <c r="B194" s="21" t="str">
        <f ca="1">IF(Step1_GenProfile!H210, "{"&amp;Step1_GenProfile!J210&amp;",","")</f>
        <v/>
      </c>
      <c r="C194" s="22" t="str">
        <f ca="1">IF(Step1_GenProfile!H210, Step1_GenProfile!I210*60,"")</f>
        <v/>
      </c>
      <c r="D194" s="21" t="str">
        <f ca="1">IF(Step1_GenProfile!H210, ","&amp;itp&amp; IF(Step1_GenProfile!M210,"}};","},"), "")</f>
        <v/>
      </c>
    </row>
    <row r="195" spans="1:4" ht="12.75" x14ac:dyDescent="0.2">
      <c r="A195" s="21"/>
      <c r="B195" s="21" t="str">
        <f ca="1">IF(Step1_GenProfile!H211, "{"&amp;Step1_GenProfile!J211&amp;",","")</f>
        <v/>
      </c>
      <c r="C195" s="21" t="str">
        <f ca="1">IF(Step1_GenProfile!H211, Step1_GenProfile!I211*60,"")</f>
        <v/>
      </c>
      <c r="D195" s="21" t="str">
        <f ca="1">IF(Step1_GenProfile!H211, ","&amp;itp&amp; IF(Step1_GenProfile!M211,"}};","},"), "")</f>
        <v/>
      </c>
    </row>
    <row r="196" spans="1:4" ht="12.75" x14ac:dyDescent="0.2">
      <c r="A196" s="21"/>
      <c r="B196" s="21" t="str">
        <f ca="1">IF(Step1_GenProfile!H212, "{"&amp;Step1_GenProfile!J212&amp;",","")</f>
        <v/>
      </c>
      <c r="C196" s="21" t="str">
        <f ca="1">IF(Step1_GenProfile!H212, Step1_GenProfile!I212*60,"")</f>
        <v/>
      </c>
      <c r="D196" s="21" t="str">
        <f ca="1">IF(Step1_GenProfile!H212, ","&amp;itp&amp; IF(Step1_GenProfile!M212,"}};","},"), "")</f>
        <v/>
      </c>
    </row>
    <row r="197" spans="1:4" ht="12.75" x14ac:dyDescent="0.2">
      <c r="A197" s="21"/>
      <c r="B197" s="21" t="str">
        <f ca="1">IF(Step1_GenProfile!H213, "{"&amp;Step1_GenProfile!J213&amp;",","")</f>
        <v/>
      </c>
      <c r="C197" s="21" t="str">
        <f ca="1">IF(Step1_GenProfile!H213, Step1_GenProfile!I213*60,"")</f>
        <v/>
      </c>
      <c r="D197" s="21" t="str">
        <f ca="1">IF(Step1_GenProfile!H213, ","&amp;itp&amp; IF(Step1_GenProfile!M213,"}};","},"), "")</f>
        <v/>
      </c>
    </row>
    <row r="198" spans="1:4" ht="12.75" x14ac:dyDescent="0.2">
      <c r="A198" s="21"/>
      <c r="B198" s="21" t="str">
        <f ca="1">IF(Step1_GenProfile!H214, "{"&amp;Step1_GenProfile!J214&amp;",","")</f>
        <v/>
      </c>
      <c r="C198" s="21" t="str">
        <f ca="1">IF(Step1_GenProfile!H214, Step1_GenProfile!I214*60,"")</f>
        <v/>
      </c>
      <c r="D198" s="21" t="str">
        <f ca="1">IF(Step1_GenProfile!H214, ","&amp;itp&amp; IF(Step1_GenProfile!M214,"}};","},"), "")</f>
        <v/>
      </c>
    </row>
    <row r="199" spans="1:4" ht="12.75" x14ac:dyDescent="0.2">
      <c r="A199" s="21"/>
      <c r="B199" s="21" t="str">
        <f ca="1">IF(Step1_GenProfile!H215, "{"&amp;Step1_GenProfile!J215&amp;",","")</f>
        <v/>
      </c>
      <c r="C199" s="21" t="str">
        <f ca="1">IF(Step1_GenProfile!H215, Step1_GenProfile!I215*60,"")</f>
        <v/>
      </c>
      <c r="D199" s="21" t="str">
        <f ca="1">IF(Step1_GenProfile!H215, ","&amp;itp&amp; IF(Step1_GenProfile!M215,"}};","},"), "")</f>
        <v/>
      </c>
    </row>
    <row r="200" spans="1:4" ht="12.75" x14ac:dyDescent="0.2">
      <c r="A200" s="21"/>
      <c r="B200" s="21" t="str">
        <f ca="1">IF(Step1_GenProfile!H216, "{"&amp;Step1_GenProfile!J216&amp;",","")</f>
        <v/>
      </c>
      <c r="C200" s="21" t="str">
        <f ca="1">IF(Step1_GenProfile!H216, Step1_GenProfile!I216*60,"")</f>
        <v/>
      </c>
      <c r="D200" s="21" t="str">
        <f ca="1">IF(Step1_GenProfile!H216, ","&amp;itp&amp; IF(Step1_GenProfile!M216,"}};","},"), "")</f>
        <v/>
      </c>
    </row>
    <row r="201" spans="1:4" ht="12.75" x14ac:dyDescent="0.2">
      <c r="A201" s="21"/>
      <c r="B201" s="21" t="str">
        <f ca="1">IF(Step1_GenProfile!H217, "{"&amp;Step1_GenProfile!J217&amp;",","")</f>
        <v/>
      </c>
      <c r="C201" s="21" t="str">
        <f ca="1">IF(Step1_GenProfile!H217, Step1_GenProfile!I217*60,"")</f>
        <v/>
      </c>
      <c r="D201" s="21" t="str">
        <f ca="1">IF(Step1_GenProfile!H217, ","&amp;itp&amp; IF(Step1_GenProfile!M217,"}};","},"), "")</f>
        <v/>
      </c>
    </row>
    <row r="202" spans="1:4" ht="12.75" x14ac:dyDescent="0.2">
      <c r="A202" s="21"/>
      <c r="B202" s="21" t="str">
        <f ca="1">IF(Step1_GenProfile!H218, "{"&amp;Step1_GenProfile!J218&amp;",","")</f>
        <v/>
      </c>
      <c r="C202" s="21" t="str">
        <f ca="1">IF(Step1_GenProfile!H218, Step1_GenProfile!I218*60,"")</f>
        <v/>
      </c>
      <c r="D202" s="21" t="str">
        <f ca="1">IF(Step1_GenProfile!H218, ","&amp;itp&amp; IF(Step1_GenProfile!M218,"}};","},"), "")</f>
        <v/>
      </c>
    </row>
    <row r="203" spans="1:4" ht="12.75" x14ac:dyDescent="0.2">
      <c r="A203" s="21"/>
      <c r="B203" s="21" t="str">
        <f ca="1">IF(Step1_GenProfile!H219, "{"&amp;Step1_GenProfile!J219&amp;",","")</f>
        <v/>
      </c>
      <c r="C203" s="21" t="str">
        <f ca="1">IF(Step1_GenProfile!H219, Step1_GenProfile!I219*60,"")</f>
        <v/>
      </c>
      <c r="D203" s="21" t="str">
        <f ca="1">IF(Step1_GenProfile!H219, ","&amp;itp&amp; IF(Step1_GenProfile!M219,"}};","},"), "")</f>
        <v/>
      </c>
    </row>
    <row r="204" spans="1:4" ht="12.75" x14ac:dyDescent="0.2">
      <c r="A204" s="21"/>
      <c r="B204" s="21" t="str">
        <f ca="1">IF(Step1_GenProfile!H220, "{"&amp;Step1_GenProfile!J220&amp;",","")</f>
        <v/>
      </c>
      <c r="C204" s="21" t="str">
        <f ca="1">IF(Step1_GenProfile!H220, Step1_GenProfile!I220*60,"")</f>
        <v/>
      </c>
      <c r="D204" s="21" t="str">
        <f ca="1">IF(Step1_GenProfile!H220, ","&amp;itp&amp; IF(Step1_GenProfile!M220,"}};","},"), "")</f>
        <v/>
      </c>
    </row>
    <row r="205" spans="1:4" ht="12.75" x14ac:dyDescent="0.2">
      <c r="A205" s="21"/>
      <c r="B205" s="21" t="str">
        <f ca="1">IF(Step1_GenProfile!H221, "{"&amp;Step1_GenProfile!J221&amp;",","")</f>
        <v/>
      </c>
      <c r="C205" s="21" t="str">
        <f ca="1">IF(Step1_GenProfile!H221, Step1_GenProfile!I221*60,"")</f>
        <v/>
      </c>
      <c r="D205" s="21" t="str">
        <f ca="1">IF(Step1_GenProfile!H221, ","&amp;itp&amp; IF(Step1_GenProfile!M221,"}};","},"), "")</f>
        <v/>
      </c>
    </row>
    <row r="206" spans="1:4" ht="12.75" x14ac:dyDescent="0.2">
      <c r="A206" s="21"/>
      <c r="B206" s="21" t="str">
        <f ca="1">IF(Step1_GenProfile!H222, "{"&amp;Step1_GenProfile!J222&amp;",","")</f>
        <v/>
      </c>
      <c r="C206" s="21" t="str">
        <f ca="1">IF(Step1_GenProfile!H222, Step1_GenProfile!I222*60,"")</f>
        <v/>
      </c>
      <c r="D206" s="21" t="str">
        <f ca="1">IF(Step1_GenProfile!H222, ","&amp;itp&amp; IF(Step1_GenProfile!M222,"}};","},"), "")</f>
        <v/>
      </c>
    </row>
    <row r="207" spans="1:4" ht="12.75" x14ac:dyDescent="0.2">
      <c r="A207" s="21"/>
      <c r="B207" s="21" t="str">
        <f ca="1">IF(Step1_GenProfile!H223, "{"&amp;Step1_GenProfile!J223&amp;",","")</f>
        <v/>
      </c>
      <c r="C207" s="21" t="str">
        <f ca="1">IF(Step1_GenProfile!H223, Step1_GenProfile!I223*60,"")</f>
        <v/>
      </c>
      <c r="D207" s="21" t="str">
        <f ca="1">IF(Step1_GenProfile!H223, ","&amp;itp&amp; IF(Step1_GenProfile!M223,"}};","},"), "")</f>
        <v/>
      </c>
    </row>
    <row r="208" spans="1:4" ht="12.75" x14ac:dyDescent="0.2">
      <c r="A208" s="21"/>
      <c r="B208" s="21" t="str">
        <f ca="1">IF(Step1_GenProfile!H224, "{"&amp;Step1_GenProfile!J224&amp;",","")</f>
        <v/>
      </c>
      <c r="C208" s="21" t="str">
        <f ca="1">IF(Step1_GenProfile!H224, Step1_GenProfile!I224*60,"")</f>
        <v/>
      </c>
      <c r="D208" s="21" t="str">
        <f ca="1">IF(Step1_GenProfile!H224, ","&amp;itp&amp; IF(Step1_GenProfile!M224,"}};","},"), "")</f>
        <v/>
      </c>
    </row>
    <row r="209" spans="1:4" ht="12.75" x14ac:dyDescent="0.2">
      <c r="A209" s="21"/>
      <c r="B209" s="21" t="str">
        <f ca="1">IF(Step1_GenProfile!H225, "{"&amp;Step1_GenProfile!J225&amp;",","")</f>
        <v/>
      </c>
      <c r="C209" s="21" t="str">
        <f ca="1">IF(Step1_GenProfile!H225, Step1_GenProfile!I225*60,"")</f>
        <v/>
      </c>
      <c r="D209" s="21" t="str">
        <f ca="1">IF(Step1_GenProfile!H225, ","&amp;itp&amp; IF(Step1_GenProfile!M225,"}};","},"), "")</f>
        <v/>
      </c>
    </row>
    <row r="210" spans="1:4" ht="12.75" x14ac:dyDescent="0.2">
      <c r="A210" s="21"/>
      <c r="B210" s="21" t="str">
        <f ca="1">IF(Step1_GenProfile!H226, "{"&amp;Step1_GenProfile!J226&amp;",","")</f>
        <v/>
      </c>
      <c r="C210" s="21" t="str">
        <f ca="1">IF(Step1_GenProfile!H226, Step1_GenProfile!I226*60,"")</f>
        <v/>
      </c>
      <c r="D210" s="21" t="str">
        <f ca="1">IF(Step1_GenProfile!H226, ","&amp;itp&amp; IF(Step1_GenProfile!M226,"}};","},"), "")</f>
        <v/>
      </c>
    </row>
    <row r="211" spans="1:4" ht="12.75" x14ac:dyDescent="0.2">
      <c r="A211" s="21"/>
      <c r="B211" s="21" t="str">
        <f ca="1">IF(Step1_GenProfile!H227, "{"&amp;Step1_GenProfile!J227&amp;",","")</f>
        <v/>
      </c>
      <c r="C211" s="21" t="str">
        <f ca="1">IF(Step1_GenProfile!H227, Step1_GenProfile!I227*60,"")</f>
        <v/>
      </c>
      <c r="D211" s="21" t="str">
        <f ca="1">IF(Step1_GenProfile!H227, ","&amp;itp&amp; IF(Step1_GenProfile!M227,"}};","},"), "")</f>
        <v/>
      </c>
    </row>
    <row r="212" spans="1:4" ht="12.75" x14ac:dyDescent="0.2">
      <c r="A212" s="21"/>
      <c r="B212" s="21" t="str">
        <f ca="1">IF(Step1_GenProfile!H228, "{"&amp;Step1_GenProfile!J228&amp;",","")</f>
        <v/>
      </c>
      <c r="C212" s="21" t="str">
        <f ca="1">IF(Step1_GenProfile!H228, Step1_GenProfile!I228*60,"")</f>
        <v/>
      </c>
      <c r="D212" s="21" t="str">
        <f ca="1">IF(Step1_GenProfile!H228, ","&amp;itp&amp; IF(Step1_GenProfile!M228,"}};","},"), "")</f>
        <v/>
      </c>
    </row>
    <row r="213" spans="1:4" ht="12.75" x14ac:dyDescent="0.2">
      <c r="A213" s="21"/>
      <c r="B213" s="21" t="str">
        <f ca="1">IF(Step1_GenProfile!H229, "{"&amp;Step1_GenProfile!J229&amp;",","")</f>
        <v/>
      </c>
      <c r="C213" s="21" t="str">
        <f ca="1">IF(Step1_GenProfile!H229, Step1_GenProfile!I229*60,"")</f>
        <v/>
      </c>
      <c r="D213" s="21" t="str">
        <f ca="1">IF(Step1_GenProfile!H229, ","&amp;itp&amp; IF(Step1_GenProfile!M229,"}};","},"), "")</f>
        <v/>
      </c>
    </row>
    <row r="214" spans="1:4" ht="12.75" x14ac:dyDescent="0.2">
      <c r="A214" s="21"/>
      <c r="B214" s="21" t="str">
        <f ca="1">IF(Step1_GenProfile!H230, "{"&amp;Step1_GenProfile!J230&amp;",","")</f>
        <v/>
      </c>
      <c r="C214" s="21" t="str">
        <f ca="1">IF(Step1_GenProfile!H230, Step1_GenProfile!I230*60,"")</f>
        <v/>
      </c>
      <c r="D214" s="21" t="str">
        <f ca="1">IF(Step1_GenProfile!H230, ","&amp;itp&amp; IF(Step1_GenProfile!M230,"}};","},"), "")</f>
        <v/>
      </c>
    </row>
    <row r="215" spans="1:4" ht="12.75" x14ac:dyDescent="0.2">
      <c r="A215" s="21"/>
      <c r="B215" s="21" t="str">
        <f ca="1">IF(Step1_GenProfile!H231, "{"&amp;Step1_GenProfile!J231&amp;",","")</f>
        <v/>
      </c>
      <c r="C215" s="21" t="str">
        <f ca="1">IF(Step1_GenProfile!H231, Step1_GenProfile!I231*60,"")</f>
        <v/>
      </c>
      <c r="D215" s="21" t="str">
        <f ca="1">IF(Step1_GenProfile!H231, ","&amp;itp&amp; IF(Step1_GenProfile!M231,"}};","},"), "")</f>
        <v/>
      </c>
    </row>
    <row r="216" spans="1:4" ht="12.75" x14ac:dyDescent="0.2">
      <c r="A216" s="21"/>
      <c r="B216" s="21" t="str">
        <f ca="1">IF(Step1_GenProfile!H232, "{"&amp;Step1_GenProfile!J232&amp;",","")</f>
        <v/>
      </c>
      <c r="C216" s="21" t="str">
        <f ca="1">IF(Step1_GenProfile!H232, Step1_GenProfile!I232*60,"")</f>
        <v/>
      </c>
      <c r="D216" s="21" t="str">
        <f ca="1">IF(Step1_GenProfile!H232, ","&amp;itp&amp; IF(Step1_GenProfile!M232,"}};","},"), "")</f>
        <v/>
      </c>
    </row>
    <row r="217" spans="1:4" ht="12.75" x14ac:dyDescent="0.2">
      <c r="A217" s="21"/>
      <c r="B217" s="21" t="str">
        <f ca="1">IF(Step1_GenProfile!H233, "{"&amp;Step1_GenProfile!J233&amp;",","")</f>
        <v/>
      </c>
      <c r="C217" s="21" t="str">
        <f ca="1">IF(Step1_GenProfile!H233, Step1_GenProfile!I233*60,"")</f>
        <v/>
      </c>
      <c r="D217" s="21" t="str">
        <f ca="1">IF(Step1_GenProfile!H233, ","&amp;itp&amp; IF(Step1_GenProfile!M233,"}};","},"), "")</f>
        <v/>
      </c>
    </row>
    <row r="218" spans="1:4" ht="12.75" x14ac:dyDescent="0.2">
      <c r="A218" s="21"/>
      <c r="B218" s="21" t="str">
        <f ca="1">IF(Step1_GenProfile!H234, "{"&amp;Step1_GenProfile!J234&amp;",","")</f>
        <v/>
      </c>
      <c r="C218" s="21" t="str">
        <f ca="1">IF(Step1_GenProfile!H234, Step1_GenProfile!I234*60,"")</f>
        <v/>
      </c>
      <c r="D218" s="21" t="str">
        <f ca="1">IF(Step1_GenProfile!H234, ","&amp;itp&amp; IF(Step1_GenProfile!M234,"}};","},"), "")</f>
        <v/>
      </c>
    </row>
    <row r="219" spans="1:4" ht="12.75" x14ac:dyDescent="0.2">
      <c r="A219" s="21"/>
      <c r="B219" s="21" t="str">
        <f ca="1">IF(Step1_GenProfile!H235, "{"&amp;Step1_GenProfile!J235&amp;",","")</f>
        <v/>
      </c>
      <c r="C219" s="21" t="str">
        <f ca="1">IF(Step1_GenProfile!H235, Step1_GenProfile!I235*60,"")</f>
        <v/>
      </c>
      <c r="D219" s="21" t="str">
        <f ca="1">IF(Step1_GenProfile!H235, ","&amp;itp&amp; IF(Step1_GenProfile!M235,"}};","},"), "")</f>
        <v/>
      </c>
    </row>
    <row r="220" spans="1:4" ht="12.75" x14ac:dyDescent="0.2">
      <c r="A220" s="21"/>
      <c r="B220" s="21" t="str">
        <f ca="1">IF(Step1_GenProfile!H236, "{"&amp;Step1_GenProfile!J236&amp;",","")</f>
        <v/>
      </c>
      <c r="C220" s="21" t="str">
        <f ca="1">IF(Step1_GenProfile!H236, Step1_GenProfile!I236*60,"")</f>
        <v/>
      </c>
      <c r="D220" s="21" t="str">
        <f ca="1">IF(Step1_GenProfile!H236, ","&amp;itp&amp; IF(Step1_GenProfile!M236,"}};","},"), "")</f>
        <v/>
      </c>
    </row>
    <row r="221" spans="1:4" ht="12.75" x14ac:dyDescent="0.2">
      <c r="A221" s="21"/>
      <c r="B221" s="21" t="str">
        <f ca="1">IF(Step1_GenProfile!H237, "{"&amp;Step1_GenProfile!J237&amp;",","")</f>
        <v/>
      </c>
      <c r="C221" s="21" t="str">
        <f ca="1">IF(Step1_GenProfile!H237, Step1_GenProfile!I237*60,"")</f>
        <v/>
      </c>
      <c r="D221" s="21" t="str">
        <f ca="1">IF(Step1_GenProfile!H237, ","&amp;itp&amp; IF(Step1_GenProfile!M237,"}};","},"), "")</f>
        <v/>
      </c>
    </row>
    <row r="222" spans="1:4" ht="12.75" x14ac:dyDescent="0.2">
      <c r="A222" s="21"/>
      <c r="B222" s="21" t="str">
        <f ca="1">IF(Step1_GenProfile!H238, "{"&amp;Step1_GenProfile!J238&amp;",","")</f>
        <v/>
      </c>
      <c r="C222" s="21" t="str">
        <f ca="1">IF(Step1_GenProfile!H238, Step1_GenProfile!I238*60,"")</f>
        <v/>
      </c>
      <c r="D222" s="21" t="str">
        <f ca="1">IF(Step1_GenProfile!H238, ","&amp;itp&amp; IF(Step1_GenProfile!M238,"}};","},"), "")</f>
        <v/>
      </c>
    </row>
    <row r="223" spans="1:4" ht="12.75" x14ac:dyDescent="0.2">
      <c r="A223" s="21"/>
      <c r="B223" s="21" t="str">
        <f ca="1">IF(Step1_GenProfile!H239, "{"&amp;Step1_GenProfile!J239&amp;",","")</f>
        <v/>
      </c>
      <c r="C223" s="21" t="str">
        <f ca="1">IF(Step1_GenProfile!H239, Step1_GenProfile!I239*60,"")</f>
        <v/>
      </c>
      <c r="D223" s="21" t="str">
        <f ca="1">IF(Step1_GenProfile!H239, ","&amp;itp&amp; IF(Step1_GenProfile!M239,"}};","},"), "")</f>
        <v/>
      </c>
    </row>
    <row r="224" spans="1:4" ht="12.75" x14ac:dyDescent="0.2">
      <c r="A224" s="21"/>
      <c r="B224" s="21" t="str">
        <f ca="1">IF(Step1_GenProfile!H240, "{"&amp;Step1_GenProfile!J240&amp;",","")</f>
        <v/>
      </c>
      <c r="C224" s="21" t="str">
        <f ca="1">IF(Step1_GenProfile!H240, Step1_GenProfile!I240*60,"")</f>
        <v/>
      </c>
      <c r="D224" s="21" t="str">
        <f ca="1">IF(Step1_GenProfile!H240, ","&amp;itp&amp; IF(Step1_GenProfile!M240,"}};","},"), "")</f>
        <v/>
      </c>
    </row>
    <row r="225" spans="1:4" ht="12.75" x14ac:dyDescent="0.2">
      <c r="A225" s="21"/>
      <c r="B225" s="21" t="str">
        <f ca="1">IF(Step1_GenProfile!H241, "{"&amp;Step1_GenProfile!J241&amp;",","")</f>
        <v/>
      </c>
      <c r="C225" s="21" t="str">
        <f ca="1">IF(Step1_GenProfile!H241, Step1_GenProfile!I241*60,"")</f>
        <v/>
      </c>
      <c r="D225" s="21" t="str">
        <f ca="1">IF(Step1_GenProfile!H241, ","&amp;itp&amp; IF(Step1_GenProfile!M241,"}};","},"), "")</f>
        <v/>
      </c>
    </row>
    <row r="226" spans="1:4" ht="12.75" x14ac:dyDescent="0.2">
      <c r="A226" s="21"/>
      <c r="B226" s="21" t="str">
        <f ca="1">IF(Step1_GenProfile!H242, "{"&amp;Step1_GenProfile!J242&amp;",","")</f>
        <v/>
      </c>
      <c r="C226" s="21" t="str">
        <f ca="1">IF(Step1_GenProfile!H242, Step1_GenProfile!I242*60,"")</f>
        <v/>
      </c>
      <c r="D226" s="21" t="str">
        <f ca="1">IF(Step1_GenProfile!H242, ","&amp;itp&amp; IF(Step1_GenProfile!M242,"}};","},"), "")</f>
        <v/>
      </c>
    </row>
    <row r="227" spans="1:4" ht="12.75" x14ac:dyDescent="0.2">
      <c r="A227" s="21"/>
      <c r="B227" s="21" t="str">
        <f ca="1">IF(Step1_GenProfile!H243, "{"&amp;Step1_GenProfile!J243&amp;",","")</f>
        <v/>
      </c>
      <c r="C227" s="21" t="str">
        <f ca="1">IF(Step1_GenProfile!H243, Step1_GenProfile!I243*60,"")</f>
        <v/>
      </c>
      <c r="D227" s="21" t="str">
        <f ca="1">IF(Step1_GenProfile!H243, ","&amp;itp&amp; IF(Step1_GenProfile!M243,"}};","},"), "")</f>
        <v/>
      </c>
    </row>
    <row r="228" spans="1:4" ht="12.75" x14ac:dyDescent="0.2">
      <c r="A228" s="21"/>
      <c r="B228" s="21" t="str">
        <f ca="1">IF(Step1_GenProfile!H244, "{"&amp;Step1_GenProfile!J244&amp;",","")</f>
        <v/>
      </c>
      <c r="C228" s="21" t="str">
        <f ca="1">IF(Step1_GenProfile!H244, Step1_GenProfile!I244*60,"")</f>
        <v/>
      </c>
      <c r="D228" s="21" t="str">
        <f ca="1">IF(Step1_GenProfile!H244, ","&amp;itp&amp; IF(Step1_GenProfile!M244,"}};","},"), "")</f>
        <v/>
      </c>
    </row>
    <row r="229" spans="1:4" ht="12.75" x14ac:dyDescent="0.2">
      <c r="A229" s="21"/>
      <c r="B229" s="21" t="str">
        <f ca="1">IF(Step1_GenProfile!H245, "{"&amp;Step1_GenProfile!J245&amp;",","")</f>
        <v/>
      </c>
      <c r="C229" s="21" t="str">
        <f ca="1">IF(Step1_GenProfile!H245, Step1_GenProfile!I245*60,"")</f>
        <v/>
      </c>
      <c r="D229" s="21" t="str">
        <f ca="1">IF(Step1_GenProfile!H245, ","&amp;itp&amp; IF(Step1_GenProfile!M245,"}};","},"), "")</f>
        <v/>
      </c>
    </row>
    <row r="230" spans="1:4" ht="12.75" x14ac:dyDescent="0.2">
      <c r="A230" s="21"/>
      <c r="B230" s="21" t="str">
        <f ca="1">IF(Step1_GenProfile!H246, "{"&amp;Step1_GenProfile!J246&amp;",","")</f>
        <v/>
      </c>
      <c r="C230" s="21" t="str">
        <f ca="1">IF(Step1_GenProfile!H246, Step1_GenProfile!I246*60,"")</f>
        <v/>
      </c>
      <c r="D230" s="21" t="str">
        <f ca="1">IF(Step1_GenProfile!H246, ","&amp;itp&amp; IF(Step1_GenProfile!M246,"}};","},"), "")</f>
        <v/>
      </c>
    </row>
    <row r="231" spans="1:4" ht="12.75" x14ac:dyDescent="0.2">
      <c r="A231" s="21"/>
      <c r="B231" s="21" t="str">
        <f ca="1">IF(Step1_GenProfile!H247, "{"&amp;Step1_GenProfile!J247&amp;",","")</f>
        <v/>
      </c>
      <c r="C231" s="21" t="str">
        <f ca="1">IF(Step1_GenProfile!H247, Step1_GenProfile!I247*60,"")</f>
        <v/>
      </c>
      <c r="D231" s="21" t="str">
        <f ca="1">IF(Step1_GenProfile!H247, ","&amp;itp&amp; IF(Step1_GenProfile!M247,"}};","},"), "")</f>
        <v/>
      </c>
    </row>
    <row r="232" spans="1:4" ht="12.75" x14ac:dyDescent="0.2">
      <c r="A232" s="21"/>
      <c r="B232" s="21" t="str">
        <f ca="1">IF(Step1_GenProfile!H248, "{"&amp;Step1_GenProfile!J248&amp;",","")</f>
        <v/>
      </c>
      <c r="C232" s="21" t="str">
        <f ca="1">IF(Step1_GenProfile!H248, Step1_GenProfile!I248*60,"")</f>
        <v/>
      </c>
      <c r="D232" s="21" t="str">
        <f ca="1">IF(Step1_GenProfile!H248, ","&amp;itp&amp; IF(Step1_GenProfile!M248,"}};","},"), "")</f>
        <v/>
      </c>
    </row>
    <row r="233" spans="1:4" ht="12.75" x14ac:dyDescent="0.2">
      <c r="A233" s="21"/>
      <c r="B233" s="21" t="str">
        <f ca="1">IF(Step1_GenProfile!H249, "{"&amp;Step1_GenProfile!J249&amp;",","")</f>
        <v/>
      </c>
      <c r="C233" s="21" t="str">
        <f ca="1">IF(Step1_GenProfile!H249, Step1_GenProfile!I249*60,"")</f>
        <v/>
      </c>
      <c r="D233" s="21" t="str">
        <f ca="1">IF(Step1_GenProfile!H249, ","&amp;itp&amp; IF(Step1_GenProfile!M249,"}};","},"), "")</f>
        <v/>
      </c>
    </row>
    <row r="234" spans="1:4" ht="12.75" x14ac:dyDescent="0.2">
      <c r="A234" s="21"/>
      <c r="B234" s="21" t="str">
        <f ca="1">IF(Step1_GenProfile!H250, "{"&amp;Step1_GenProfile!J250&amp;",","")</f>
        <v/>
      </c>
      <c r="C234" s="21" t="str">
        <f ca="1">IF(Step1_GenProfile!H250, Step1_GenProfile!I250*60,"")</f>
        <v/>
      </c>
      <c r="D234" s="21" t="str">
        <f ca="1">IF(Step1_GenProfile!H250, ","&amp;itp&amp; IF(Step1_GenProfile!M250,"}};","},"), "")</f>
        <v/>
      </c>
    </row>
    <row r="235" spans="1:4" ht="12.75" x14ac:dyDescent="0.2">
      <c r="A235" s="21"/>
      <c r="B235" s="21" t="str">
        <f ca="1">IF(Step1_GenProfile!H251, "{"&amp;Step1_GenProfile!J251&amp;",","")</f>
        <v/>
      </c>
      <c r="C235" s="21" t="str">
        <f ca="1">IF(Step1_GenProfile!H251, Step1_GenProfile!I251*60,"")</f>
        <v/>
      </c>
      <c r="D235" s="21" t="str">
        <f ca="1">IF(Step1_GenProfile!H251, ","&amp;itp&amp; IF(Step1_GenProfile!M251,"}};","},"), "")</f>
        <v/>
      </c>
    </row>
    <row r="236" spans="1:4" ht="12.75" x14ac:dyDescent="0.2">
      <c r="A236" s="21"/>
      <c r="B236" s="21" t="str">
        <f ca="1">IF(Step1_GenProfile!H252, "{"&amp;Step1_GenProfile!J252&amp;",","")</f>
        <v/>
      </c>
      <c r="C236" s="21" t="str">
        <f ca="1">IF(Step1_GenProfile!H252, Step1_GenProfile!I252*60,"")</f>
        <v/>
      </c>
      <c r="D236" s="21" t="str">
        <f ca="1">IF(Step1_GenProfile!H252, ","&amp;itp&amp; IF(Step1_GenProfile!M252,"}};","},"), "")</f>
        <v/>
      </c>
    </row>
    <row r="237" spans="1:4" ht="12.75" x14ac:dyDescent="0.2">
      <c r="A237" s="21"/>
      <c r="B237" s="21" t="str">
        <f ca="1">IF(Step1_GenProfile!H253, "{"&amp;Step1_GenProfile!J253&amp;",","")</f>
        <v/>
      </c>
      <c r="C237" s="21" t="str">
        <f ca="1">IF(Step1_GenProfile!H253, Step1_GenProfile!I253*60,"")</f>
        <v/>
      </c>
      <c r="D237" s="21" t="str">
        <f ca="1">IF(Step1_GenProfile!H253, ","&amp;itp&amp; IF(Step1_GenProfile!M253,"}};","},"), "")</f>
        <v/>
      </c>
    </row>
    <row r="238" spans="1:4" ht="12.75" x14ac:dyDescent="0.2">
      <c r="A238" s="21"/>
      <c r="B238" s="21" t="str">
        <f ca="1">IF(Step1_GenProfile!H254, "{"&amp;Step1_GenProfile!J254&amp;",","")</f>
        <v/>
      </c>
      <c r="C238" s="21" t="str">
        <f ca="1">IF(Step1_GenProfile!H254, Step1_GenProfile!I254*60,"")</f>
        <v/>
      </c>
      <c r="D238" s="21" t="str">
        <f ca="1">IF(Step1_GenProfile!H254, ","&amp;itp&amp; IF(Step1_GenProfile!M254,"}};","},"), "")</f>
        <v/>
      </c>
    </row>
    <row r="239" spans="1:4" ht="12.75" x14ac:dyDescent="0.2">
      <c r="A239" s="21"/>
      <c r="B239" s="21" t="str">
        <f ca="1">IF(Step1_GenProfile!H255, "{"&amp;Step1_GenProfile!J255&amp;",","")</f>
        <v/>
      </c>
      <c r="C239" s="21" t="str">
        <f ca="1">IF(Step1_GenProfile!H255, Step1_GenProfile!I255*60,"")</f>
        <v/>
      </c>
      <c r="D239" s="21" t="str">
        <f ca="1">IF(Step1_GenProfile!H255, ","&amp;itp&amp; IF(Step1_GenProfile!M255,"}};","},"), "")</f>
        <v/>
      </c>
    </row>
    <row r="240" spans="1:4" ht="12.75" x14ac:dyDescent="0.2">
      <c r="A240" s="21"/>
      <c r="B240" s="21" t="str">
        <f ca="1">IF(Step1_GenProfile!H256, "{"&amp;Step1_GenProfile!J256&amp;",","")</f>
        <v/>
      </c>
      <c r="C240" s="21" t="str">
        <f ca="1">IF(Step1_GenProfile!H256, Step1_GenProfile!I256*60,"")</f>
        <v/>
      </c>
      <c r="D240" s="21" t="str">
        <f ca="1">IF(Step1_GenProfile!H256, ","&amp;itp&amp; IF(Step1_GenProfile!M256,"}};","},"), "")</f>
        <v/>
      </c>
    </row>
    <row r="241" spans="1:4" ht="12.75" x14ac:dyDescent="0.2">
      <c r="A241" s="21"/>
      <c r="B241" s="21" t="str">
        <f ca="1">IF(Step1_GenProfile!H257, "{"&amp;Step1_GenProfile!J257&amp;",","")</f>
        <v/>
      </c>
      <c r="C241" s="21" t="str">
        <f ca="1">IF(Step1_GenProfile!H257, Step1_GenProfile!I257*60,"")</f>
        <v/>
      </c>
      <c r="D241" s="21" t="str">
        <f ca="1">IF(Step1_GenProfile!H257, ","&amp;itp&amp; IF(Step1_GenProfile!M257,"}};","},"), "")</f>
        <v/>
      </c>
    </row>
    <row r="242" spans="1:4" ht="12.75" x14ac:dyDescent="0.2">
      <c r="A242" s="21"/>
      <c r="B242" s="21" t="str">
        <f ca="1">IF(Step1_GenProfile!H258, "{"&amp;Step1_GenProfile!J258&amp;",","")</f>
        <v/>
      </c>
      <c r="C242" s="21" t="str">
        <f ca="1">IF(Step1_GenProfile!H258, Step1_GenProfile!I258*60,"")</f>
        <v/>
      </c>
      <c r="D242" s="21" t="str">
        <f ca="1">IF(Step1_GenProfile!H258, ","&amp;itp&amp; IF(Step1_GenProfile!M258,"}};","},"), "")</f>
        <v/>
      </c>
    </row>
    <row r="243" spans="1:4" ht="12.75" x14ac:dyDescent="0.2">
      <c r="A243" s="21"/>
      <c r="B243" s="21" t="str">
        <f ca="1">IF(Step1_GenProfile!H259, "{"&amp;Step1_GenProfile!J259&amp;",","")</f>
        <v/>
      </c>
      <c r="C243" s="21" t="str">
        <f ca="1">IF(Step1_GenProfile!H259, Step1_GenProfile!I259*60,"")</f>
        <v/>
      </c>
      <c r="D243" s="21" t="str">
        <f ca="1">IF(Step1_GenProfile!H259, ","&amp;itp&amp; IF(Step1_GenProfile!M259,"}};","},"), "")</f>
        <v/>
      </c>
    </row>
    <row r="244" spans="1:4" ht="12.75" x14ac:dyDescent="0.2">
      <c r="A244" s="21"/>
      <c r="B244" s="21" t="str">
        <f ca="1">IF(Step1_GenProfile!H260, "{"&amp;Step1_GenProfile!J260&amp;",","")</f>
        <v/>
      </c>
      <c r="C244" s="21" t="str">
        <f ca="1">IF(Step1_GenProfile!H260, Step1_GenProfile!I260*60,"")</f>
        <v/>
      </c>
      <c r="D244" s="21" t="str">
        <f ca="1">IF(Step1_GenProfile!H260, ","&amp;itp&amp; IF(Step1_GenProfile!M260,"}};","},"), "")</f>
        <v/>
      </c>
    </row>
    <row r="245" spans="1:4" ht="12.75" x14ac:dyDescent="0.2">
      <c r="A245" s="21"/>
      <c r="B245" s="21" t="str">
        <f ca="1">IF(Step1_GenProfile!H261, "{"&amp;Step1_GenProfile!J261&amp;",","")</f>
        <v/>
      </c>
      <c r="C245" s="21" t="str">
        <f ca="1">IF(Step1_GenProfile!H261, Step1_GenProfile!I261*60,"")</f>
        <v/>
      </c>
      <c r="D245" s="21" t="str">
        <f ca="1">IF(Step1_GenProfile!H261, ","&amp;itp&amp; IF(Step1_GenProfile!M261,"}};","},"), "")</f>
        <v/>
      </c>
    </row>
    <row r="246" spans="1:4" ht="12.75" x14ac:dyDescent="0.2">
      <c r="A246" s="21"/>
      <c r="B246" s="21" t="str">
        <f ca="1">IF(Step1_GenProfile!H262, "{"&amp;Step1_GenProfile!J262&amp;",","")</f>
        <v/>
      </c>
      <c r="C246" s="21" t="str">
        <f ca="1">IF(Step1_GenProfile!H262, Step1_GenProfile!I262*60,"")</f>
        <v/>
      </c>
      <c r="D246" s="21" t="str">
        <f ca="1">IF(Step1_GenProfile!H262, ","&amp;itp&amp; IF(Step1_GenProfile!M262,"}};","},"), "")</f>
        <v/>
      </c>
    </row>
    <row r="247" spans="1:4" ht="12.75" x14ac:dyDescent="0.2">
      <c r="A247" s="21"/>
      <c r="B247" s="21" t="str">
        <f ca="1">IF(Step1_GenProfile!H263, "{"&amp;Step1_GenProfile!J263&amp;",","")</f>
        <v/>
      </c>
      <c r="C247" s="21" t="str">
        <f ca="1">IF(Step1_GenProfile!H263, Step1_GenProfile!I263*60,"")</f>
        <v/>
      </c>
      <c r="D247" s="21" t="str">
        <f ca="1">IF(Step1_GenProfile!H263, ","&amp;itp&amp; IF(Step1_GenProfile!M263,"}};","},"), "")</f>
        <v/>
      </c>
    </row>
    <row r="248" spans="1:4" ht="12.75" x14ac:dyDescent="0.2">
      <c r="A248" s="21"/>
      <c r="B248" s="21" t="str">
        <f ca="1">IF(Step1_GenProfile!H264, "{"&amp;Step1_GenProfile!J264&amp;",","")</f>
        <v/>
      </c>
      <c r="C248" s="21" t="str">
        <f ca="1">IF(Step1_GenProfile!H264, Step1_GenProfile!I264*60,"")</f>
        <v/>
      </c>
      <c r="D248" s="21" t="str">
        <f ca="1">IF(Step1_GenProfile!H264, ","&amp;itp&amp; IF(Step1_GenProfile!M264,"}};","},"), "")</f>
        <v/>
      </c>
    </row>
    <row r="249" spans="1:4" ht="12.75" x14ac:dyDescent="0.2">
      <c r="A249" s="21"/>
      <c r="B249" s="21" t="str">
        <f ca="1">IF(Step1_GenProfile!H265, "{"&amp;Step1_GenProfile!J265&amp;",","")</f>
        <v/>
      </c>
      <c r="C249" s="21" t="str">
        <f ca="1">IF(Step1_GenProfile!H265, Step1_GenProfile!I265*60,"")</f>
        <v/>
      </c>
      <c r="D249" s="21" t="str">
        <f ca="1">IF(Step1_GenProfile!H265, ","&amp;itp&amp; IF(Step1_GenProfile!M265,"}};","},"), "")</f>
        <v/>
      </c>
    </row>
    <row r="250" spans="1:4" ht="12.75" x14ac:dyDescent="0.2">
      <c r="A250" s="21"/>
      <c r="B250" s="21" t="str">
        <f ca="1">IF(Step1_GenProfile!H266, "{"&amp;Step1_GenProfile!J266&amp;",","")</f>
        <v/>
      </c>
      <c r="C250" s="21" t="str">
        <f ca="1">IF(Step1_GenProfile!H266, Step1_GenProfile!I266*60,"")</f>
        <v/>
      </c>
      <c r="D250" s="21" t="str">
        <f ca="1">IF(Step1_GenProfile!H266, ","&amp;itp&amp; IF(Step1_GenProfile!M266,"}};","},"), "")</f>
        <v/>
      </c>
    </row>
    <row r="251" spans="1:4" ht="12.75" x14ac:dyDescent="0.2">
      <c r="A251" s="21"/>
      <c r="B251" s="21" t="str">
        <f ca="1">IF(Step1_GenProfile!H267, "{"&amp;Step1_GenProfile!J267&amp;",","")</f>
        <v/>
      </c>
      <c r="C251" s="21" t="str">
        <f ca="1">IF(Step1_GenProfile!H267, Step1_GenProfile!I267*60,"")</f>
        <v/>
      </c>
      <c r="D251" s="21" t="str">
        <f ca="1">IF(Step1_GenProfile!H267, ","&amp;itp&amp; IF(Step1_GenProfile!M267,"}};","},"), "")</f>
        <v/>
      </c>
    </row>
    <row r="252" spans="1:4" ht="12.75" x14ac:dyDescent="0.2">
      <c r="A252" s="21"/>
      <c r="B252" s="21" t="str">
        <f ca="1">IF(Step1_GenProfile!H268, "{"&amp;Step1_GenProfile!J268&amp;",","")</f>
        <v/>
      </c>
      <c r="C252" s="21" t="str">
        <f ca="1">IF(Step1_GenProfile!H268, Step1_GenProfile!I268*60,"")</f>
        <v/>
      </c>
      <c r="D252" s="21" t="str">
        <f ca="1">IF(Step1_GenProfile!H268, ","&amp;itp&amp; IF(Step1_GenProfile!M268,"}};","},"), "")</f>
        <v/>
      </c>
    </row>
    <row r="253" spans="1:4" ht="12.75" x14ac:dyDescent="0.2">
      <c r="A253" s="21"/>
      <c r="B253" s="21" t="str">
        <f ca="1">IF(Step1_GenProfile!H269, "{"&amp;Step1_GenProfile!J269&amp;",","")</f>
        <v/>
      </c>
      <c r="C253" s="21" t="str">
        <f ca="1">IF(Step1_GenProfile!H269, Step1_GenProfile!I269*60,"")</f>
        <v/>
      </c>
      <c r="D253" s="21" t="str">
        <f ca="1">IF(Step1_GenProfile!H269, ","&amp;itp&amp; IF(Step1_GenProfile!M269,"}};","},"), "")</f>
        <v/>
      </c>
    </row>
    <row r="254" spans="1:4" ht="12.75" x14ac:dyDescent="0.2">
      <c r="A254" s="21"/>
      <c r="B254" s="21" t="str">
        <f ca="1">IF(Step1_GenProfile!H270, "{"&amp;Step1_GenProfile!J270&amp;",","")</f>
        <v/>
      </c>
      <c r="C254" s="21" t="str">
        <f ca="1">IF(Step1_GenProfile!H270, Step1_GenProfile!I270*60,"")</f>
        <v/>
      </c>
      <c r="D254" s="21" t="str">
        <f ca="1">IF(Step1_GenProfile!H270, ","&amp;itp&amp; IF(Step1_GenProfile!M270,"}};","},"), "")</f>
        <v/>
      </c>
    </row>
    <row r="255" spans="1:4" ht="12.75" x14ac:dyDescent="0.2">
      <c r="A255" s="21"/>
      <c r="B255" s="21" t="str">
        <f ca="1">IF(Step1_GenProfile!H271, "{"&amp;Step1_GenProfile!J271&amp;",","")</f>
        <v/>
      </c>
      <c r="C255" s="21" t="str">
        <f ca="1">IF(Step1_GenProfile!H271, Step1_GenProfile!I271*60,"")</f>
        <v/>
      </c>
      <c r="D255" s="21" t="str">
        <f ca="1">IF(Step1_GenProfile!H271, ","&amp;itp&amp; IF(Step1_GenProfile!M271,"}};","},"), "")</f>
        <v/>
      </c>
    </row>
    <row r="256" spans="1:4" ht="12.75" x14ac:dyDescent="0.2">
      <c r="A256" s="21"/>
      <c r="B256" s="21" t="str">
        <f ca="1">IF(Step1_GenProfile!H272, "{"&amp;Step1_GenProfile!J272&amp;",","")</f>
        <v/>
      </c>
      <c r="C256" s="21" t="str">
        <f ca="1">IF(Step1_GenProfile!H272, Step1_GenProfile!I272*60,"")</f>
        <v/>
      </c>
      <c r="D256" s="21" t="str">
        <f ca="1">IF(Step1_GenProfile!H272, ","&amp;itp&amp; IF(Step1_GenProfile!M272,"}};","},"), "")</f>
        <v/>
      </c>
    </row>
    <row r="257" spans="1:4" ht="12.75" x14ac:dyDescent="0.2">
      <c r="A257" s="21"/>
      <c r="B257" s="21" t="str">
        <f ca="1">IF(Step1_GenProfile!H273, "{"&amp;Step1_GenProfile!J273&amp;",","")</f>
        <v/>
      </c>
      <c r="C257" s="21" t="str">
        <f ca="1">IF(Step1_GenProfile!H273, Step1_GenProfile!I273*60,"")</f>
        <v/>
      </c>
      <c r="D257" s="21" t="str">
        <f ca="1">IF(Step1_GenProfile!H273, ","&amp;itp&amp; IF(Step1_GenProfile!M273,"}};","},"), "")</f>
        <v/>
      </c>
    </row>
    <row r="258" spans="1:4" ht="12.75" x14ac:dyDescent="0.2">
      <c r="A258" s="21"/>
      <c r="B258" s="21" t="str">
        <f ca="1">IF(Step1_GenProfile!H274, "{"&amp;Step1_GenProfile!J274&amp;",","")</f>
        <v/>
      </c>
      <c r="C258" s="21" t="str">
        <f ca="1">IF(Step1_GenProfile!H274, Step1_GenProfile!I274*60,"")</f>
        <v/>
      </c>
      <c r="D258" s="21" t="str">
        <f ca="1">IF(Step1_GenProfile!H274, ","&amp;itp&amp; IF(Step1_GenProfile!M274,"}};","},"), "")</f>
        <v/>
      </c>
    </row>
    <row r="259" spans="1:4" ht="12.75" x14ac:dyDescent="0.2">
      <c r="A259" s="21"/>
      <c r="B259" s="21" t="str">
        <f ca="1">IF(Step1_GenProfile!H275, "{"&amp;Step1_GenProfile!J275&amp;",","")</f>
        <v/>
      </c>
      <c r="C259" s="21" t="str">
        <f ca="1">IF(Step1_GenProfile!H275, Step1_GenProfile!I275*60,"")</f>
        <v/>
      </c>
      <c r="D259" s="21" t="str">
        <f ca="1">IF(Step1_GenProfile!H275, ","&amp;itp&amp; IF(Step1_GenProfile!M275,"}};","},"), "")</f>
        <v/>
      </c>
    </row>
    <row r="260" spans="1:4" ht="12.75" x14ac:dyDescent="0.2">
      <c r="A260" s="21"/>
      <c r="B260" s="21" t="str">
        <f ca="1">IF(Step1_GenProfile!H276, "{"&amp;Step1_GenProfile!J276&amp;",","")</f>
        <v/>
      </c>
      <c r="C260" s="21" t="str">
        <f ca="1">IF(Step1_GenProfile!H276, Step1_GenProfile!I276*60,"")</f>
        <v/>
      </c>
      <c r="D260" s="21" t="str">
        <f ca="1">IF(Step1_GenProfile!H276, ","&amp;itp&amp; IF(Step1_GenProfile!M276,"}};","},"), "")</f>
        <v/>
      </c>
    </row>
    <row r="261" spans="1:4" ht="12.75" x14ac:dyDescent="0.2">
      <c r="A261" s="21"/>
      <c r="B261" s="21" t="str">
        <f ca="1">IF(Step1_GenProfile!H277, "{"&amp;Step1_GenProfile!J277&amp;",","")</f>
        <v/>
      </c>
      <c r="C261" s="21" t="str">
        <f ca="1">IF(Step1_GenProfile!H277, Step1_GenProfile!I277*60,"")</f>
        <v/>
      </c>
      <c r="D261" s="21" t="str">
        <f ca="1">IF(Step1_GenProfile!H277, ","&amp;itp&amp; IF(Step1_GenProfile!M277,"}};","},"), "")</f>
        <v/>
      </c>
    </row>
    <row r="262" spans="1:4" ht="12.75" x14ac:dyDescent="0.2">
      <c r="A262" s="21"/>
      <c r="B262" s="21" t="str">
        <f ca="1">IF(Step1_GenProfile!H278, "{"&amp;Step1_GenProfile!J278&amp;",","")</f>
        <v/>
      </c>
      <c r="C262" s="21" t="str">
        <f ca="1">IF(Step1_GenProfile!H278, Step1_GenProfile!I278*60,"")</f>
        <v/>
      </c>
      <c r="D262" s="21" t="str">
        <f ca="1">IF(Step1_GenProfile!H278, ","&amp;itp&amp; IF(Step1_GenProfile!M278,"}};","},"), "")</f>
        <v/>
      </c>
    </row>
    <row r="263" spans="1:4" ht="12.75" x14ac:dyDescent="0.2">
      <c r="A263" s="21"/>
      <c r="B263" s="21" t="str">
        <f ca="1">IF(Step1_GenProfile!H279, "{"&amp;Step1_GenProfile!J279&amp;",","")</f>
        <v/>
      </c>
      <c r="C263" s="21" t="str">
        <f ca="1">IF(Step1_GenProfile!H279, Step1_GenProfile!I279*60,"")</f>
        <v/>
      </c>
      <c r="D263" s="21" t="str">
        <f ca="1">IF(Step1_GenProfile!H279, ","&amp;itp&amp; IF(Step1_GenProfile!M279,"}};","},"), "")</f>
        <v/>
      </c>
    </row>
    <row r="264" spans="1:4" ht="12.75" x14ac:dyDescent="0.2">
      <c r="A264" s="21"/>
      <c r="B264" s="21" t="str">
        <f ca="1">IF(Step1_GenProfile!H280, "{"&amp;Step1_GenProfile!J280&amp;",","")</f>
        <v/>
      </c>
      <c r="C264" s="21" t="str">
        <f ca="1">IF(Step1_GenProfile!H280, Step1_GenProfile!I280*60,"")</f>
        <v/>
      </c>
      <c r="D264" s="21" t="str">
        <f ca="1">IF(Step1_GenProfile!H280, ","&amp;itp&amp; IF(Step1_GenProfile!M280,"}};","},"), "")</f>
        <v/>
      </c>
    </row>
    <row r="265" spans="1:4" ht="12.75" x14ac:dyDescent="0.2">
      <c r="A265" s="21"/>
      <c r="B265" s="21" t="str">
        <f ca="1">IF(Step1_GenProfile!H281, "{"&amp;Step1_GenProfile!J281&amp;",","")</f>
        <v/>
      </c>
      <c r="C265" s="21" t="str">
        <f ca="1">IF(Step1_GenProfile!H281, Step1_GenProfile!I281*60,"")</f>
        <v/>
      </c>
      <c r="D265" s="21" t="str">
        <f ca="1">IF(Step1_GenProfile!H281, ","&amp;itp&amp; IF(Step1_GenProfile!M281,"}};","},"), "")</f>
        <v/>
      </c>
    </row>
    <row r="266" spans="1:4" ht="12.75" x14ac:dyDescent="0.2">
      <c r="A266" s="21"/>
      <c r="B266" s="21" t="str">
        <f ca="1">IF(Step1_GenProfile!H282, "{"&amp;Step1_GenProfile!J282&amp;",","")</f>
        <v/>
      </c>
      <c r="C266" s="21" t="str">
        <f ca="1">IF(Step1_GenProfile!H282, Step1_GenProfile!I282*60,"")</f>
        <v/>
      </c>
      <c r="D266" s="21" t="str">
        <f ca="1">IF(Step1_GenProfile!H282, ","&amp;itp&amp; IF(Step1_GenProfile!M282,"}};","},"), "")</f>
        <v/>
      </c>
    </row>
    <row r="267" spans="1:4" ht="12.75" x14ac:dyDescent="0.2">
      <c r="A267" s="21"/>
      <c r="B267" s="21" t="str">
        <f ca="1">IF(Step1_GenProfile!H283, "{"&amp;Step1_GenProfile!J283&amp;",","")</f>
        <v/>
      </c>
      <c r="C267" s="21" t="str">
        <f ca="1">IF(Step1_GenProfile!H283, Step1_GenProfile!I283*60,"")</f>
        <v/>
      </c>
      <c r="D267" s="21" t="str">
        <f ca="1">IF(Step1_GenProfile!H283, ","&amp;itp&amp; IF(Step1_GenProfile!M283,"}};","},"), "")</f>
        <v/>
      </c>
    </row>
    <row r="268" spans="1:4" ht="12.75" x14ac:dyDescent="0.2">
      <c r="A268" s="21"/>
      <c r="B268" s="21" t="str">
        <f ca="1">IF(Step1_GenProfile!H284, "{"&amp;Step1_GenProfile!J284&amp;",","")</f>
        <v/>
      </c>
      <c r="C268" s="21" t="str">
        <f ca="1">IF(Step1_GenProfile!H284, Step1_GenProfile!I284*60,"")</f>
        <v/>
      </c>
      <c r="D268" s="21" t="str">
        <f ca="1">IF(Step1_GenProfile!H284, ","&amp;itp&amp; IF(Step1_GenProfile!M284,"}};","},"), "")</f>
        <v/>
      </c>
    </row>
    <row r="269" spans="1:4" ht="12.75" x14ac:dyDescent="0.2">
      <c r="A269" s="21"/>
      <c r="B269" s="21" t="str">
        <f ca="1">IF(Step1_GenProfile!H285, "{"&amp;Step1_GenProfile!J285&amp;",","")</f>
        <v/>
      </c>
      <c r="C269" s="21" t="str">
        <f ca="1">IF(Step1_GenProfile!H285, Step1_GenProfile!I285*60,"")</f>
        <v/>
      </c>
      <c r="D269" s="21" t="str">
        <f ca="1">IF(Step1_GenProfile!H285, ","&amp;itp&amp; IF(Step1_GenProfile!M285,"}};","},"), "")</f>
        <v/>
      </c>
    </row>
    <row r="270" spans="1:4" ht="12.75" x14ac:dyDescent="0.2">
      <c r="A270" s="21"/>
      <c r="B270" s="21" t="str">
        <f ca="1">IF(Step1_GenProfile!H286, "{"&amp;Step1_GenProfile!J286&amp;",","")</f>
        <v/>
      </c>
      <c r="C270" s="21" t="str">
        <f ca="1">IF(Step1_GenProfile!H286, Step1_GenProfile!I286*60,"")</f>
        <v/>
      </c>
      <c r="D270" s="21" t="str">
        <f ca="1">IF(Step1_GenProfile!H286, ","&amp;itp&amp; IF(Step1_GenProfile!M286,"}};","},"), "")</f>
        <v/>
      </c>
    </row>
    <row r="271" spans="1:4" ht="12.75" x14ac:dyDescent="0.2">
      <c r="A271" s="21"/>
      <c r="B271" s="21" t="str">
        <f ca="1">IF(Step1_GenProfile!H287, "{"&amp;Step1_GenProfile!J287&amp;",","")</f>
        <v/>
      </c>
      <c r="C271" s="21" t="str">
        <f ca="1">IF(Step1_GenProfile!H287, Step1_GenProfile!I287*60,"")</f>
        <v/>
      </c>
      <c r="D271" s="21" t="str">
        <f ca="1">IF(Step1_GenProfile!H287, ","&amp;itp&amp; IF(Step1_GenProfile!M287,"}};","},"), "")</f>
        <v/>
      </c>
    </row>
    <row r="272" spans="1:4" ht="12.75" x14ac:dyDescent="0.2">
      <c r="A272" s="21"/>
      <c r="B272" s="21" t="str">
        <f ca="1">IF(Step1_GenProfile!H288, "{"&amp;Step1_GenProfile!J288&amp;",","")</f>
        <v/>
      </c>
      <c r="C272" s="21" t="str">
        <f ca="1">IF(Step1_GenProfile!H288, Step1_GenProfile!I288*60,"")</f>
        <v/>
      </c>
      <c r="D272" s="21" t="str">
        <f ca="1">IF(Step1_GenProfile!H288, ","&amp;itp&amp; IF(Step1_GenProfile!M288,"}};","},"), "")</f>
        <v/>
      </c>
    </row>
    <row r="273" spans="1:4" ht="12.75" x14ac:dyDescent="0.2">
      <c r="A273" s="21"/>
      <c r="B273" s="21" t="str">
        <f ca="1">IF(Step1_GenProfile!H289, "{"&amp;Step1_GenProfile!J289&amp;",","")</f>
        <v/>
      </c>
      <c r="C273" s="21" t="str">
        <f ca="1">IF(Step1_GenProfile!H289, Step1_GenProfile!I289*60,"")</f>
        <v/>
      </c>
      <c r="D273" s="21" t="str">
        <f ca="1">IF(Step1_GenProfile!H289, ","&amp;itp&amp; IF(Step1_GenProfile!M289,"}};","},"), "")</f>
        <v/>
      </c>
    </row>
    <row r="274" spans="1:4" ht="12.75" x14ac:dyDescent="0.2">
      <c r="A274" s="21"/>
      <c r="B274" s="21" t="str">
        <f ca="1">IF(Step1_GenProfile!H290, "{"&amp;Step1_GenProfile!J290&amp;",","")</f>
        <v/>
      </c>
      <c r="C274" s="21" t="str">
        <f ca="1">IF(Step1_GenProfile!H290, Step1_GenProfile!I290*60,"")</f>
        <v/>
      </c>
      <c r="D274" s="21" t="str">
        <f ca="1">IF(Step1_GenProfile!H290, ","&amp;itp&amp; IF(Step1_GenProfile!M290,"}};","},"), "")</f>
        <v/>
      </c>
    </row>
    <row r="275" spans="1:4" ht="12.75" x14ac:dyDescent="0.2">
      <c r="A275" s="21"/>
      <c r="B275" s="21" t="str">
        <f ca="1">IF(Step1_GenProfile!H291, "{"&amp;Step1_GenProfile!J291&amp;",","")</f>
        <v/>
      </c>
      <c r="C275" s="21" t="str">
        <f ca="1">IF(Step1_GenProfile!H291, Step1_GenProfile!I291*60,"")</f>
        <v/>
      </c>
      <c r="D275" s="21" t="str">
        <f ca="1">IF(Step1_GenProfile!H291, ","&amp;itp&amp; IF(Step1_GenProfile!M291,"}};","},"), "")</f>
        <v/>
      </c>
    </row>
    <row r="276" spans="1:4" ht="12.75" x14ac:dyDescent="0.2">
      <c r="A276" s="21"/>
      <c r="B276" s="21" t="str">
        <f ca="1">IF(Step1_GenProfile!H292, "{"&amp;Step1_GenProfile!J292&amp;",","")</f>
        <v/>
      </c>
      <c r="C276" s="21" t="str">
        <f ca="1">IF(Step1_GenProfile!H292, Step1_GenProfile!I292*60,"")</f>
        <v/>
      </c>
      <c r="D276" s="21" t="str">
        <f ca="1">IF(Step1_GenProfile!H292, ","&amp;itp&amp; IF(Step1_GenProfile!M292,"}};","},"), "")</f>
        <v/>
      </c>
    </row>
    <row r="277" spans="1:4" ht="12.75" x14ac:dyDescent="0.2">
      <c r="A277" s="21"/>
      <c r="B277" s="21" t="str">
        <f ca="1">IF(Step1_GenProfile!H293, "{"&amp;Step1_GenProfile!J293&amp;",","")</f>
        <v/>
      </c>
      <c r="C277" s="21" t="str">
        <f ca="1">IF(Step1_GenProfile!H293, Step1_GenProfile!I293*60,"")</f>
        <v/>
      </c>
      <c r="D277" s="21" t="str">
        <f ca="1">IF(Step1_GenProfile!H293, ","&amp;itp&amp; IF(Step1_GenProfile!M293,"}};","},"), "")</f>
        <v/>
      </c>
    </row>
    <row r="278" spans="1:4" ht="12.75" x14ac:dyDescent="0.2">
      <c r="A278" s="21"/>
      <c r="B278" s="21" t="str">
        <f ca="1">IF(Step1_GenProfile!H294, "{"&amp;Step1_GenProfile!J294&amp;",","")</f>
        <v/>
      </c>
      <c r="C278" s="21" t="str">
        <f ca="1">IF(Step1_GenProfile!H294, Step1_GenProfile!I294*60,"")</f>
        <v/>
      </c>
      <c r="D278" s="21" t="str">
        <f ca="1">IF(Step1_GenProfile!H294, ","&amp;itp&amp; IF(Step1_GenProfile!M294,"}};","},"), "")</f>
        <v/>
      </c>
    </row>
    <row r="279" spans="1:4" ht="12.75" x14ac:dyDescent="0.2">
      <c r="A279" s="21"/>
      <c r="B279" s="21" t="str">
        <f ca="1">IF(Step1_GenProfile!H295, "{"&amp;Step1_GenProfile!J295&amp;",","")</f>
        <v/>
      </c>
      <c r="C279" s="21" t="str">
        <f ca="1">IF(Step1_GenProfile!H295, Step1_GenProfile!I295*60,"")</f>
        <v/>
      </c>
      <c r="D279" s="21" t="str">
        <f ca="1">IF(Step1_GenProfile!H295, ","&amp;itp&amp; IF(Step1_GenProfile!M295,"}};","},"), "")</f>
        <v/>
      </c>
    </row>
    <row r="280" spans="1:4" ht="12.75" x14ac:dyDescent="0.2">
      <c r="A280" s="21"/>
      <c r="B280" s="21" t="str">
        <f ca="1">IF(Step1_GenProfile!H296, "{"&amp;Step1_GenProfile!J296&amp;",","")</f>
        <v/>
      </c>
      <c r="C280" s="21" t="str">
        <f ca="1">IF(Step1_GenProfile!H296, Step1_GenProfile!I296*60,"")</f>
        <v/>
      </c>
      <c r="D280" s="21" t="str">
        <f ca="1">IF(Step1_GenProfile!H296, ","&amp;itp&amp; IF(Step1_GenProfile!M296,"}};","},"), "")</f>
        <v/>
      </c>
    </row>
    <row r="281" spans="1:4" ht="12.75" x14ac:dyDescent="0.2">
      <c r="A281" s="21"/>
      <c r="B281" s="21" t="str">
        <f ca="1">IF(Step1_GenProfile!H297, "{"&amp;Step1_GenProfile!J297&amp;",","")</f>
        <v/>
      </c>
      <c r="C281" s="21" t="str">
        <f ca="1">IF(Step1_GenProfile!H297, Step1_GenProfile!I297*60,"")</f>
        <v/>
      </c>
      <c r="D281" s="21" t="str">
        <f ca="1">IF(Step1_GenProfile!H297, ","&amp;itp&amp; IF(Step1_GenProfile!M297,"}};","},"), "")</f>
        <v/>
      </c>
    </row>
    <row r="282" spans="1:4" ht="12.75" x14ac:dyDescent="0.2">
      <c r="A282" s="21"/>
      <c r="B282" s="21" t="str">
        <f ca="1">IF(Step1_GenProfile!H298, "{"&amp;Step1_GenProfile!J298&amp;",","")</f>
        <v/>
      </c>
      <c r="C282" s="21" t="str">
        <f ca="1">IF(Step1_GenProfile!H298, Step1_GenProfile!I298*60,"")</f>
        <v/>
      </c>
      <c r="D282" s="21" t="str">
        <f ca="1">IF(Step1_GenProfile!H298, ","&amp;itp&amp; IF(Step1_GenProfile!M298,"}};","},"), "")</f>
        <v/>
      </c>
    </row>
    <row r="283" spans="1:4" ht="12.75" x14ac:dyDescent="0.2">
      <c r="A283" s="21"/>
      <c r="B283" s="21" t="str">
        <f ca="1">IF(Step1_GenProfile!H299, "{"&amp;Step1_GenProfile!J299&amp;",","")</f>
        <v/>
      </c>
      <c r="C283" s="21" t="str">
        <f ca="1">IF(Step1_GenProfile!H299, Step1_GenProfile!I299*60,"")</f>
        <v/>
      </c>
      <c r="D283" s="21" t="str">
        <f ca="1">IF(Step1_GenProfile!H299, ","&amp;itp&amp; IF(Step1_GenProfile!M299,"}};","},"), "")</f>
        <v/>
      </c>
    </row>
    <row r="284" spans="1:4" ht="12.75" x14ac:dyDescent="0.2">
      <c r="A284" s="21"/>
      <c r="B284" s="21" t="str">
        <f ca="1">IF(Step1_GenProfile!H300, "{"&amp;Step1_GenProfile!J300&amp;",","")</f>
        <v/>
      </c>
      <c r="C284" s="21" t="str">
        <f ca="1">IF(Step1_GenProfile!H300, Step1_GenProfile!I300*60,"")</f>
        <v/>
      </c>
      <c r="D284" s="21" t="str">
        <f ca="1">IF(Step1_GenProfile!H300, ","&amp;itp&amp; IF(Step1_GenProfile!M300,"}};","},"), "")</f>
        <v/>
      </c>
    </row>
    <row r="285" spans="1:4" ht="12.75" x14ac:dyDescent="0.2">
      <c r="A285" s="21"/>
      <c r="B285" s="21" t="str">
        <f ca="1">IF(Step1_GenProfile!H301, "{"&amp;Step1_GenProfile!J301&amp;",","")</f>
        <v/>
      </c>
      <c r="C285" s="21" t="str">
        <f ca="1">IF(Step1_GenProfile!H301, Step1_GenProfile!I301*60,"")</f>
        <v/>
      </c>
      <c r="D285" s="21" t="str">
        <f ca="1">IF(Step1_GenProfile!H301, ","&amp;itp&amp; IF(Step1_GenProfile!M301,"}};","},"), "")</f>
        <v/>
      </c>
    </row>
    <row r="286" spans="1:4" ht="12.75" x14ac:dyDescent="0.2">
      <c r="A286" s="21"/>
      <c r="B286" s="21" t="str">
        <f ca="1">IF(Step1_GenProfile!H302, "{"&amp;Step1_GenProfile!J302&amp;",","")</f>
        <v/>
      </c>
      <c r="C286" s="21" t="str">
        <f ca="1">IF(Step1_GenProfile!H302, Step1_GenProfile!I302*60,"")</f>
        <v/>
      </c>
      <c r="D286" s="21" t="str">
        <f ca="1">IF(Step1_GenProfile!H302, ","&amp;itp&amp; IF(Step1_GenProfile!M302,"}};","},"), "")</f>
        <v/>
      </c>
    </row>
    <row r="287" spans="1:4" ht="12.75" x14ac:dyDescent="0.2">
      <c r="A287" s="21"/>
      <c r="B287" s="21" t="str">
        <f ca="1">IF(Step1_GenProfile!H303, "{"&amp;Step1_GenProfile!J303&amp;",","")</f>
        <v/>
      </c>
      <c r="C287" s="21" t="str">
        <f ca="1">IF(Step1_GenProfile!H303, Step1_GenProfile!I303*60,"")</f>
        <v/>
      </c>
      <c r="D287" s="21" t="str">
        <f ca="1">IF(Step1_GenProfile!H303, ","&amp;itp&amp; IF(Step1_GenProfile!M303,"}};","},"), "")</f>
        <v/>
      </c>
    </row>
    <row r="288" spans="1:4" ht="12.75" x14ac:dyDescent="0.2">
      <c r="A288" s="21"/>
      <c r="B288" s="21" t="str">
        <f ca="1">IF(Step1_GenProfile!H304, "{"&amp;Step1_GenProfile!J304&amp;",","")</f>
        <v/>
      </c>
      <c r="C288" s="21" t="str">
        <f ca="1">IF(Step1_GenProfile!H304, Step1_GenProfile!I304*60,"")</f>
        <v/>
      </c>
      <c r="D288" s="21" t="str">
        <f ca="1">IF(Step1_GenProfile!H304, ","&amp;itp&amp; IF(Step1_GenProfile!M304,"}};","},"), "")</f>
        <v/>
      </c>
    </row>
    <row r="289" spans="1:4" ht="12.75" x14ac:dyDescent="0.2">
      <c r="A289" s="21"/>
      <c r="B289" s="21" t="str">
        <f ca="1">IF(Step1_GenProfile!H305, "{"&amp;Step1_GenProfile!J305&amp;",","")</f>
        <v/>
      </c>
      <c r="C289" s="21" t="str">
        <f ca="1">IF(Step1_GenProfile!H305, Step1_GenProfile!I305*60,"")</f>
        <v/>
      </c>
      <c r="D289" s="21" t="str">
        <f ca="1">IF(Step1_GenProfile!H305, ","&amp;itp&amp; IF(Step1_GenProfile!M305,"}};","},"), "")</f>
        <v/>
      </c>
    </row>
    <row r="290" spans="1:4" ht="12.75" x14ac:dyDescent="0.2">
      <c r="A290" s="21"/>
      <c r="B290" s="21" t="str">
        <f ca="1">IF(Step1_GenProfile!H306, "{"&amp;Step1_GenProfile!J306&amp;",","")</f>
        <v/>
      </c>
      <c r="C290" s="21" t="str">
        <f ca="1">IF(Step1_GenProfile!H306, Step1_GenProfile!I306*60,"")</f>
        <v/>
      </c>
      <c r="D290" s="21" t="str">
        <f ca="1">IF(Step1_GenProfile!H306, ","&amp;itp&amp; IF(Step1_GenProfile!M306,"}};","},"), "")</f>
        <v/>
      </c>
    </row>
    <row r="291" spans="1:4" ht="12.75" x14ac:dyDescent="0.2">
      <c r="A291" s="21"/>
      <c r="B291" s="21" t="str">
        <f ca="1">IF(Step1_GenProfile!H307, "{"&amp;Step1_GenProfile!J307&amp;",","")</f>
        <v/>
      </c>
      <c r="C291" s="21" t="str">
        <f ca="1">IF(Step1_GenProfile!H307, Step1_GenProfile!I307*60,"")</f>
        <v/>
      </c>
      <c r="D291" s="21" t="str">
        <f ca="1">IF(Step1_GenProfile!H307, ","&amp;itp&amp; IF(Step1_GenProfile!M307,"}};","},"), "")</f>
        <v/>
      </c>
    </row>
    <row r="292" spans="1:4" ht="12.75" x14ac:dyDescent="0.2">
      <c r="A292" s="21"/>
      <c r="B292" s="21" t="str">
        <f ca="1">IF(Step1_GenProfile!H308, "{"&amp;Step1_GenProfile!J308&amp;",","")</f>
        <v/>
      </c>
      <c r="C292" s="21" t="str">
        <f ca="1">IF(Step1_GenProfile!H308, Step1_GenProfile!I308*60,"")</f>
        <v/>
      </c>
      <c r="D292" s="21" t="str">
        <f ca="1">IF(Step1_GenProfile!H308, ","&amp;itp&amp; IF(Step1_GenProfile!M308,"}};","},"), "")</f>
        <v/>
      </c>
    </row>
    <row r="293" spans="1:4" ht="12.75" x14ac:dyDescent="0.2">
      <c r="A293" s="21"/>
      <c r="B293" s="21" t="str">
        <f ca="1">IF(Step1_GenProfile!H309, "{"&amp;Step1_GenProfile!J309&amp;",","")</f>
        <v/>
      </c>
      <c r="C293" s="21" t="str">
        <f ca="1">IF(Step1_GenProfile!H309, Step1_GenProfile!I309*60,"")</f>
        <v/>
      </c>
      <c r="D293" s="21" t="str">
        <f ca="1">IF(Step1_GenProfile!H309, ","&amp;itp&amp; IF(Step1_GenProfile!M309,"}};","},"), "")</f>
        <v/>
      </c>
    </row>
    <row r="294" spans="1:4" ht="12.75" x14ac:dyDescent="0.2">
      <c r="A294" s="21"/>
      <c r="B294" s="21" t="str">
        <f ca="1">IF(Step1_GenProfile!H310, "{"&amp;Step1_GenProfile!J310&amp;",","")</f>
        <v/>
      </c>
      <c r="C294" s="21" t="str">
        <f ca="1">IF(Step1_GenProfile!H310, Step1_GenProfile!I310*60,"")</f>
        <v/>
      </c>
      <c r="D294" s="21" t="str">
        <f ca="1">IF(Step1_GenProfile!H310, ","&amp;itp&amp; IF(Step1_GenProfile!M310,"}};","},"), "")</f>
        <v/>
      </c>
    </row>
    <row r="295" spans="1:4" ht="12.75" x14ac:dyDescent="0.2">
      <c r="A295" s="21"/>
      <c r="B295" s="21" t="str">
        <f ca="1">IF(Step1_GenProfile!H311, "{"&amp;Step1_GenProfile!J311&amp;",","")</f>
        <v/>
      </c>
      <c r="C295" s="21" t="str">
        <f ca="1">IF(Step1_GenProfile!H311, Step1_GenProfile!I311*60,"")</f>
        <v/>
      </c>
      <c r="D295" s="21" t="str">
        <f ca="1">IF(Step1_GenProfile!H311, ","&amp;itp&amp; IF(Step1_GenProfile!M311,"}};","},"), "")</f>
        <v/>
      </c>
    </row>
    <row r="296" spans="1:4" ht="12.75" x14ac:dyDescent="0.2">
      <c r="A296" s="21"/>
      <c r="B296" s="21" t="str">
        <f ca="1">IF(Step1_GenProfile!H312, "{"&amp;Step1_GenProfile!J312&amp;",","")</f>
        <v/>
      </c>
      <c r="C296" s="21" t="str">
        <f ca="1">IF(Step1_GenProfile!H312, Step1_GenProfile!I312*60,"")</f>
        <v/>
      </c>
      <c r="D296" s="21" t="str">
        <f ca="1">IF(Step1_GenProfile!H312, ","&amp;itp&amp; IF(Step1_GenProfile!M312,"}};","},"), "")</f>
        <v/>
      </c>
    </row>
    <row r="297" spans="1:4" ht="12.75" x14ac:dyDescent="0.2">
      <c r="A297" s="21"/>
      <c r="B297" s="21" t="str">
        <f ca="1">IF(Step1_GenProfile!H313, "{"&amp;Step1_GenProfile!J313&amp;",","")</f>
        <v/>
      </c>
      <c r="C297" s="21" t="str">
        <f ca="1">IF(Step1_GenProfile!H313, Step1_GenProfile!I313*60,"")</f>
        <v/>
      </c>
      <c r="D297" s="21" t="str">
        <f ca="1">IF(Step1_GenProfile!H313, ","&amp;itp&amp; IF(Step1_GenProfile!M313,"}};","},"), "")</f>
        <v/>
      </c>
    </row>
    <row r="298" spans="1:4" ht="12.75" x14ac:dyDescent="0.2">
      <c r="A298" s="21"/>
      <c r="B298" s="21" t="str">
        <f ca="1">IF(Step1_GenProfile!H314, "{"&amp;Step1_GenProfile!J314&amp;",","")</f>
        <v/>
      </c>
      <c r="C298" s="21" t="str">
        <f ca="1">IF(Step1_GenProfile!H314, Step1_GenProfile!I314*60,"")</f>
        <v/>
      </c>
      <c r="D298" s="21" t="str">
        <f ca="1">IF(Step1_GenProfile!H314, ","&amp;itp&amp; IF(Step1_GenProfile!M314,"}};","},"), "")</f>
        <v/>
      </c>
    </row>
    <row r="299" spans="1:4" ht="12.75" x14ac:dyDescent="0.2">
      <c r="A299" s="21"/>
      <c r="B299" s="21" t="str">
        <f ca="1">IF(Step1_GenProfile!H315, "{"&amp;Step1_GenProfile!J315&amp;",","")</f>
        <v/>
      </c>
      <c r="C299" s="21" t="str">
        <f ca="1">IF(Step1_GenProfile!H315, Step1_GenProfile!I315*60,"")</f>
        <v/>
      </c>
      <c r="D299" s="21" t="str">
        <f ca="1">IF(Step1_GenProfile!H315, ","&amp;itp&amp; IF(Step1_GenProfile!M315,"}};","},"), "")</f>
        <v/>
      </c>
    </row>
    <row r="300" spans="1:4" ht="12.75" x14ac:dyDescent="0.2">
      <c r="A300" s="21"/>
      <c r="B300" s="21" t="str">
        <f ca="1">IF(Step1_GenProfile!H316, "{"&amp;Step1_GenProfile!J316&amp;",","")</f>
        <v/>
      </c>
      <c r="C300" s="21" t="str">
        <f ca="1">IF(Step1_GenProfile!H316, Step1_GenProfile!I316*60,"")</f>
        <v/>
      </c>
      <c r="D300" s="21" t="str">
        <f ca="1">IF(Step1_GenProfile!H316, ","&amp;itp&amp; IF(Step1_GenProfile!M316,"}};","},"), "")</f>
        <v/>
      </c>
    </row>
    <row r="301" spans="1:4" ht="12.75" x14ac:dyDescent="0.2">
      <c r="A301" s="21"/>
      <c r="B301" s="21" t="str">
        <f ca="1">IF(Step1_GenProfile!H317, "{"&amp;Step1_GenProfile!J317&amp;",","")</f>
        <v/>
      </c>
      <c r="C301" s="21" t="str">
        <f ca="1">IF(Step1_GenProfile!H317, Step1_GenProfile!I317*60,"")</f>
        <v/>
      </c>
      <c r="D301" s="21" t="str">
        <f ca="1">IF(Step1_GenProfile!H317, ","&amp;itp&amp; IF(Step1_GenProfile!M317,"}};","},"), "")</f>
        <v/>
      </c>
    </row>
    <row r="302" spans="1:4" ht="12.75" x14ac:dyDescent="0.2">
      <c r="A302" s="21"/>
      <c r="B302" s="21" t="str">
        <f ca="1">IF(Step1_GenProfile!H318, "{"&amp;Step1_GenProfile!J318&amp;",","")</f>
        <v/>
      </c>
      <c r="C302" s="21" t="str">
        <f ca="1">IF(Step1_GenProfile!H318, Step1_GenProfile!I318*60,"")</f>
        <v/>
      </c>
      <c r="D302" s="21" t="str">
        <f ca="1">IF(Step1_GenProfile!H318, ","&amp;itp&amp; IF(Step1_GenProfile!M318,"}};","},"), "")</f>
        <v/>
      </c>
    </row>
    <row r="303" spans="1:4" ht="12.75" x14ac:dyDescent="0.2">
      <c r="A303" s="21"/>
      <c r="B303" s="21" t="str">
        <f ca="1">IF(Step1_GenProfile!H319, "{"&amp;Step1_GenProfile!J319&amp;",","")</f>
        <v/>
      </c>
      <c r="C303" s="21" t="str">
        <f ca="1">IF(Step1_GenProfile!H319, Step1_GenProfile!I319*60,"")</f>
        <v/>
      </c>
      <c r="D303" s="21" t="str">
        <f ca="1">IF(Step1_GenProfile!H319, ","&amp;itp&amp; IF(Step1_GenProfile!M319,"}};","},"), "")</f>
        <v/>
      </c>
    </row>
    <row r="304" spans="1:4" ht="12.75" x14ac:dyDescent="0.2">
      <c r="A304" s="21"/>
      <c r="B304" s="21" t="str">
        <f ca="1">IF(Step1_GenProfile!H320, "{"&amp;Step1_GenProfile!J320&amp;",","")</f>
        <v/>
      </c>
      <c r="C304" s="21" t="str">
        <f ca="1">IF(Step1_GenProfile!H320, Step1_GenProfile!I320*60,"")</f>
        <v/>
      </c>
      <c r="D304" s="21" t="str">
        <f ca="1">IF(Step1_GenProfile!H320, ","&amp;itp&amp; IF(Step1_GenProfile!M320,"}};","},"), "")</f>
        <v/>
      </c>
    </row>
    <row r="305" spans="1:4" ht="12.75" x14ac:dyDescent="0.2">
      <c r="A305" s="21"/>
      <c r="B305" s="21" t="str">
        <f ca="1">IF(Step1_GenProfile!H321, "{"&amp;Step1_GenProfile!J321&amp;",","")</f>
        <v/>
      </c>
      <c r="C305" s="21" t="str">
        <f ca="1">IF(Step1_GenProfile!H321, Step1_GenProfile!I321*60,"")</f>
        <v/>
      </c>
      <c r="D305" s="21" t="str">
        <f ca="1">IF(Step1_GenProfile!H321, ","&amp;itp&amp; IF(Step1_GenProfile!M321,"}};","},"), "")</f>
        <v/>
      </c>
    </row>
    <row r="306" spans="1:4" ht="12.75" x14ac:dyDescent="0.2">
      <c r="A306" s="21"/>
      <c r="B306" s="21" t="str">
        <f ca="1">IF(Step1_GenProfile!H322, "{"&amp;Step1_GenProfile!J322&amp;",","")</f>
        <v/>
      </c>
      <c r="C306" s="21" t="str">
        <f ca="1">IF(Step1_GenProfile!H322, Step1_GenProfile!I322*60,"")</f>
        <v/>
      </c>
      <c r="D306" s="21" t="str">
        <f ca="1">IF(Step1_GenProfile!H322, ","&amp;itp&amp; IF(Step1_GenProfile!M322,"}};","},"), "")</f>
        <v/>
      </c>
    </row>
    <row r="307" spans="1:4" ht="12.75" x14ac:dyDescent="0.2">
      <c r="A307" s="21"/>
      <c r="B307" s="21" t="str">
        <f ca="1">IF(Step1_GenProfile!H323, "{"&amp;Step1_GenProfile!J323&amp;",","")</f>
        <v/>
      </c>
      <c r="C307" s="21" t="str">
        <f ca="1">IF(Step1_GenProfile!H323, Step1_GenProfile!I323*60,"")</f>
        <v/>
      </c>
      <c r="D307" s="21" t="str">
        <f ca="1">IF(Step1_GenProfile!H323, ","&amp;itp&amp; IF(Step1_GenProfile!M323,"}};","},"), "")</f>
        <v/>
      </c>
    </row>
    <row r="308" spans="1:4" ht="12.75" x14ac:dyDescent="0.2">
      <c r="A308" s="21"/>
      <c r="B308" s="21" t="str">
        <f ca="1">IF(Step1_GenProfile!H324, "{"&amp;Step1_GenProfile!J324&amp;",","")</f>
        <v/>
      </c>
      <c r="C308" s="21" t="str">
        <f ca="1">IF(Step1_GenProfile!H324, Step1_GenProfile!I324*60,"")</f>
        <v/>
      </c>
      <c r="D308" s="21" t="str">
        <f ca="1">IF(Step1_GenProfile!H324, ","&amp;itp&amp; IF(Step1_GenProfile!M324,"}};","},"), "")</f>
        <v/>
      </c>
    </row>
    <row r="309" spans="1:4" ht="12.75" x14ac:dyDescent="0.2">
      <c r="A309" s="21"/>
      <c r="B309" s="21" t="str">
        <f ca="1">IF(Step1_GenProfile!H325, "{"&amp;Step1_GenProfile!J325&amp;",","")</f>
        <v/>
      </c>
      <c r="C309" s="21" t="str">
        <f ca="1">IF(Step1_GenProfile!H325, Step1_GenProfile!I325*60,"")</f>
        <v/>
      </c>
      <c r="D309" s="21" t="str">
        <f ca="1">IF(Step1_GenProfile!H325, ","&amp;itp&amp; IF(Step1_GenProfile!M325,"}};","},"), "")</f>
        <v/>
      </c>
    </row>
    <row r="310" spans="1:4" ht="12.75" x14ac:dyDescent="0.2">
      <c r="A310" s="21"/>
      <c r="B310" s="21" t="str">
        <f ca="1">IF(Step1_GenProfile!H326, "{"&amp;Step1_GenProfile!J326&amp;",","")</f>
        <v/>
      </c>
      <c r="C310" s="21" t="str">
        <f ca="1">IF(Step1_GenProfile!H326, Step1_GenProfile!I326*60,"")</f>
        <v/>
      </c>
      <c r="D310" s="21" t="str">
        <f ca="1">IF(Step1_GenProfile!H326, ","&amp;itp&amp; IF(Step1_GenProfile!M326,"}};","},"), "")</f>
        <v/>
      </c>
    </row>
    <row r="311" spans="1:4" ht="12.75" x14ac:dyDescent="0.2">
      <c r="A311" s="21"/>
      <c r="B311" s="21" t="str">
        <f ca="1">IF(Step1_GenProfile!H327, "{"&amp;Step1_GenProfile!J327&amp;",","")</f>
        <v/>
      </c>
      <c r="C311" s="21" t="str">
        <f ca="1">IF(Step1_GenProfile!H327, Step1_GenProfile!I327*60,"")</f>
        <v/>
      </c>
      <c r="D311" s="21" t="str">
        <f ca="1">IF(Step1_GenProfile!H327, ","&amp;itp&amp; IF(Step1_GenProfile!M327,"}};","},"), "")</f>
        <v/>
      </c>
    </row>
    <row r="312" spans="1:4" ht="12.75" x14ac:dyDescent="0.2">
      <c r="A312" s="21"/>
      <c r="B312" s="21" t="str">
        <f ca="1">IF(Step1_GenProfile!H328, "{"&amp;Step1_GenProfile!J328&amp;",","")</f>
        <v/>
      </c>
      <c r="C312" s="21" t="str">
        <f ca="1">IF(Step1_GenProfile!H328, Step1_GenProfile!I328*60,"")</f>
        <v/>
      </c>
      <c r="D312" s="21" t="str">
        <f ca="1">IF(Step1_GenProfile!H328, ","&amp;itp&amp; IF(Step1_GenProfile!M328,"}};","},"), "")</f>
        <v/>
      </c>
    </row>
    <row r="313" spans="1:4" ht="12.75" x14ac:dyDescent="0.2">
      <c r="A313" s="21"/>
      <c r="B313" s="21" t="str">
        <f ca="1">IF(Step1_GenProfile!H329, "{"&amp;Step1_GenProfile!J329&amp;",","")</f>
        <v/>
      </c>
      <c r="C313" s="21" t="str">
        <f ca="1">IF(Step1_GenProfile!H329, Step1_GenProfile!I329*60,"")</f>
        <v/>
      </c>
      <c r="D313" s="21" t="str">
        <f ca="1">IF(Step1_GenProfile!H329, ","&amp;itp&amp; IF(Step1_GenProfile!M329,"}};","},"), "")</f>
        <v/>
      </c>
    </row>
    <row r="314" spans="1:4" ht="12.75" x14ac:dyDescent="0.2">
      <c r="A314" s="21"/>
      <c r="B314" s="21" t="str">
        <f ca="1">IF(Step1_GenProfile!H330, "{"&amp;Step1_GenProfile!J330&amp;",","")</f>
        <v/>
      </c>
      <c r="C314" s="21" t="str">
        <f ca="1">IF(Step1_GenProfile!H330, Step1_GenProfile!I330*60,"")</f>
        <v/>
      </c>
      <c r="D314" s="21" t="str">
        <f ca="1">IF(Step1_GenProfile!H330, ","&amp;itp&amp; IF(Step1_GenProfile!M330,"}};","},"), "")</f>
        <v/>
      </c>
    </row>
    <row r="315" spans="1:4" ht="12.75" x14ac:dyDescent="0.2">
      <c r="A315" s="21"/>
      <c r="B315" s="21" t="str">
        <f ca="1">IF(Step1_GenProfile!H331, "{"&amp;Step1_GenProfile!J331&amp;",","")</f>
        <v/>
      </c>
      <c r="C315" s="21" t="str">
        <f ca="1">IF(Step1_GenProfile!H331, Step1_GenProfile!I331*60,"")</f>
        <v/>
      </c>
      <c r="D315" s="21" t="str">
        <f ca="1">IF(Step1_GenProfile!H331, ","&amp;itp&amp; IF(Step1_GenProfile!M331,"}};","},"), "")</f>
        <v/>
      </c>
    </row>
    <row r="316" spans="1:4" ht="12.75" x14ac:dyDescent="0.2">
      <c r="A316" s="21"/>
      <c r="B316" s="21" t="str">
        <f ca="1">IF(Step1_GenProfile!H332, "{"&amp;Step1_GenProfile!J332&amp;",","")</f>
        <v/>
      </c>
      <c r="C316" s="21" t="str">
        <f ca="1">IF(Step1_GenProfile!H332, Step1_GenProfile!I332*60,"")</f>
        <v/>
      </c>
      <c r="D316" s="21" t="str">
        <f ca="1">IF(Step1_GenProfile!H332, ","&amp;itp&amp; IF(Step1_GenProfile!M332,"}};","},"), "")</f>
        <v/>
      </c>
    </row>
    <row r="317" spans="1:4" ht="12.75" x14ac:dyDescent="0.2">
      <c r="A317" s="21"/>
      <c r="B317" s="21" t="str">
        <f ca="1">IF(Step1_GenProfile!H333, "{"&amp;Step1_GenProfile!J333&amp;",","")</f>
        <v/>
      </c>
      <c r="C317" s="21" t="str">
        <f ca="1">IF(Step1_GenProfile!H333, Step1_GenProfile!I333*60,"")</f>
        <v/>
      </c>
      <c r="D317" s="21" t="str">
        <f ca="1">IF(Step1_GenProfile!H333, ","&amp;itp&amp; IF(Step1_GenProfile!M333,"}};","},"), "")</f>
        <v/>
      </c>
    </row>
    <row r="318" spans="1:4" ht="12.75" x14ac:dyDescent="0.2">
      <c r="A318" s="21"/>
      <c r="B318" s="21" t="str">
        <f ca="1">IF(Step1_GenProfile!H334, "{"&amp;Step1_GenProfile!J334&amp;",","")</f>
        <v/>
      </c>
      <c r="C318" s="21" t="str">
        <f ca="1">IF(Step1_GenProfile!H334, Step1_GenProfile!I334*60,"")</f>
        <v/>
      </c>
      <c r="D318" s="21" t="str">
        <f ca="1">IF(Step1_GenProfile!H334, ","&amp;itp&amp; IF(Step1_GenProfile!M334,"}};","},"), "")</f>
        <v/>
      </c>
    </row>
    <row r="319" spans="1:4" ht="12.75" x14ac:dyDescent="0.2">
      <c r="A319" s="21"/>
      <c r="B319" s="21" t="str">
        <f ca="1">IF(Step1_GenProfile!H335, "{"&amp;Step1_GenProfile!J335&amp;",","")</f>
        <v/>
      </c>
      <c r="C319" s="21" t="str">
        <f ca="1">IF(Step1_GenProfile!H335, Step1_GenProfile!I335*60,"")</f>
        <v/>
      </c>
      <c r="D319" s="21" t="str">
        <f ca="1">IF(Step1_GenProfile!H335, ","&amp;itp&amp; IF(Step1_GenProfile!M335,"}};","},"), "")</f>
        <v/>
      </c>
    </row>
    <row r="320" spans="1:4" ht="12.75" x14ac:dyDescent="0.2">
      <c r="A320" s="21"/>
      <c r="B320" s="21" t="str">
        <f ca="1">IF(Step1_GenProfile!H336, "{"&amp;Step1_GenProfile!J336&amp;",","")</f>
        <v/>
      </c>
      <c r="C320" s="21" t="str">
        <f ca="1">IF(Step1_GenProfile!H336, Step1_GenProfile!I336*60,"")</f>
        <v/>
      </c>
      <c r="D320" s="21" t="str">
        <f ca="1">IF(Step1_GenProfile!H336, ","&amp;itp&amp; IF(Step1_GenProfile!M336,"}};","},"), "")</f>
        <v/>
      </c>
    </row>
    <row r="321" spans="1:4" ht="12.75" x14ac:dyDescent="0.2">
      <c r="A321" s="21"/>
      <c r="B321" s="21" t="str">
        <f ca="1">IF(Step1_GenProfile!H337, "{"&amp;Step1_GenProfile!J337&amp;",","")</f>
        <v/>
      </c>
      <c r="C321" s="21" t="str">
        <f ca="1">IF(Step1_GenProfile!H337, Step1_GenProfile!I337*60,"")</f>
        <v/>
      </c>
      <c r="D321" s="21" t="str">
        <f ca="1">IF(Step1_GenProfile!H337, ","&amp;itp&amp; IF(Step1_GenProfile!M337,"}};","},"), "")</f>
        <v/>
      </c>
    </row>
    <row r="322" spans="1:4" ht="12.75" x14ac:dyDescent="0.2">
      <c r="A322" s="21"/>
      <c r="B322" s="21" t="str">
        <f ca="1">IF(Step1_GenProfile!H338, "{"&amp;Step1_GenProfile!J338&amp;",","")</f>
        <v/>
      </c>
      <c r="C322" s="21" t="str">
        <f ca="1">IF(Step1_GenProfile!H338, Step1_GenProfile!I338*60,"")</f>
        <v/>
      </c>
      <c r="D322" s="21" t="str">
        <f ca="1">IF(Step1_GenProfile!H338, ","&amp;itp&amp; IF(Step1_GenProfile!M338,"}};","},"), "")</f>
        <v/>
      </c>
    </row>
    <row r="323" spans="1:4" ht="12.75" x14ac:dyDescent="0.2">
      <c r="A323" s="21"/>
      <c r="B323" s="21" t="str">
        <f ca="1">IF(Step1_GenProfile!H339, "{"&amp;Step1_GenProfile!J339&amp;",","")</f>
        <v/>
      </c>
      <c r="C323" s="21" t="str">
        <f ca="1">IF(Step1_GenProfile!H339, Step1_GenProfile!I339*60,"")</f>
        <v/>
      </c>
      <c r="D323" s="21" t="str">
        <f ca="1">IF(Step1_GenProfile!H339, ","&amp;itp&amp; IF(Step1_GenProfile!M339,"}};","},"), "")</f>
        <v/>
      </c>
    </row>
    <row r="324" spans="1:4" ht="12.75" x14ac:dyDescent="0.2">
      <c r="A324" s="21"/>
      <c r="B324" s="21" t="str">
        <f ca="1">IF(Step1_GenProfile!H340, "{"&amp;Step1_GenProfile!J340&amp;",","")</f>
        <v/>
      </c>
      <c r="C324" s="21" t="str">
        <f ca="1">IF(Step1_GenProfile!H340, Step1_GenProfile!I340*60,"")</f>
        <v/>
      </c>
      <c r="D324" s="21" t="str">
        <f ca="1">IF(Step1_GenProfile!H340, ","&amp;itp&amp; IF(Step1_GenProfile!M340,"}};","},"), "")</f>
        <v/>
      </c>
    </row>
    <row r="325" spans="1:4" ht="12.75" x14ac:dyDescent="0.2">
      <c r="A325" s="21"/>
      <c r="B325" s="21" t="str">
        <f ca="1">IF(Step1_GenProfile!H341, "{"&amp;Step1_GenProfile!J341&amp;",","")</f>
        <v/>
      </c>
      <c r="C325" s="21" t="str">
        <f ca="1">IF(Step1_GenProfile!H341, Step1_GenProfile!I341*60,"")</f>
        <v/>
      </c>
      <c r="D325" s="21" t="str">
        <f ca="1">IF(Step1_GenProfile!H341, ","&amp;itp&amp; IF(Step1_GenProfile!M341,"}};","},"), "")</f>
        <v/>
      </c>
    </row>
    <row r="326" spans="1:4" ht="12.75" x14ac:dyDescent="0.2">
      <c r="A326" s="21"/>
      <c r="B326" s="21" t="str">
        <f ca="1">IF(Step1_GenProfile!H342, "{"&amp;Step1_GenProfile!J342&amp;",","")</f>
        <v/>
      </c>
      <c r="C326" s="21" t="str">
        <f ca="1">IF(Step1_GenProfile!H342, Step1_GenProfile!I342*60,"")</f>
        <v/>
      </c>
      <c r="D326" s="21" t="str">
        <f ca="1">IF(Step1_GenProfile!H342, ","&amp;itp&amp; IF(Step1_GenProfile!M342,"}};","},"), "")</f>
        <v/>
      </c>
    </row>
    <row r="327" spans="1:4" ht="12.75" x14ac:dyDescent="0.2">
      <c r="A327" s="21"/>
      <c r="B327" s="21" t="str">
        <f ca="1">IF(Step1_GenProfile!H343, "{"&amp;Step1_GenProfile!J343&amp;",","")</f>
        <v/>
      </c>
      <c r="C327" s="21" t="str">
        <f ca="1">IF(Step1_GenProfile!H343, Step1_GenProfile!I343*60,"")</f>
        <v/>
      </c>
      <c r="D327" s="21" t="str">
        <f ca="1">IF(Step1_GenProfile!H343, ","&amp;itp&amp; IF(Step1_GenProfile!M343,"}};","},"), "")</f>
        <v/>
      </c>
    </row>
    <row r="328" spans="1:4" ht="12.75" x14ac:dyDescent="0.2">
      <c r="A328" s="21"/>
      <c r="B328" s="21" t="str">
        <f ca="1">IF(Step1_GenProfile!H344, "{"&amp;Step1_GenProfile!J344&amp;",","")</f>
        <v/>
      </c>
      <c r="C328" s="21" t="str">
        <f ca="1">IF(Step1_GenProfile!H344, Step1_GenProfile!I344*60,"")</f>
        <v/>
      </c>
      <c r="D328" s="21" t="str">
        <f ca="1">IF(Step1_GenProfile!H344, ","&amp;itp&amp; IF(Step1_GenProfile!M344,"}};","},"), "")</f>
        <v/>
      </c>
    </row>
    <row r="329" spans="1:4" ht="12.75" x14ac:dyDescent="0.2">
      <c r="A329" s="21"/>
      <c r="B329" s="21" t="str">
        <f ca="1">IF(Step1_GenProfile!H345, "{"&amp;Step1_GenProfile!J345&amp;",","")</f>
        <v/>
      </c>
      <c r="C329" s="21" t="str">
        <f ca="1">IF(Step1_GenProfile!H345, Step1_GenProfile!I345*60,"")</f>
        <v/>
      </c>
      <c r="D329" s="21" t="str">
        <f ca="1">IF(Step1_GenProfile!H345, ","&amp;itp&amp; IF(Step1_GenProfile!M345,"}};","},"), "")</f>
        <v/>
      </c>
    </row>
    <row r="330" spans="1:4" ht="12.75" x14ac:dyDescent="0.2">
      <c r="A330" s="21"/>
      <c r="B330" s="21" t="str">
        <f ca="1">IF(Step1_GenProfile!H346, "{"&amp;Step1_GenProfile!J346&amp;",","")</f>
        <v/>
      </c>
      <c r="C330" s="21" t="str">
        <f ca="1">IF(Step1_GenProfile!H346, Step1_GenProfile!I346*60,"")</f>
        <v/>
      </c>
      <c r="D330" s="21" t="str">
        <f ca="1">IF(Step1_GenProfile!H346, ","&amp;itp&amp; IF(Step1_GenProfile!M346,"}};","},"), "")</f>
        <v/>
      </c>
    </row>
    <row r="331" spans="1:4" ht="12.75" x14ac:dyDescent="0.2">
      <c r="A331" s="21"/>
      <c r="B331" s="21" t="str">
        <f ca="1">IF(Step1_GenProfile!H347, "{"&amp;Step1_GenProfile!J347&amp;",","")</f>
        <v/>
      </c>
      <c r="C331" s="21" t="str">
        <f ca="1">IF(Step1_GenProfile!H347, Step1_GenProfile!I347*60,"")</f>
        <v/>
      </c>
      <c r="D331" s="21" t="str">
        <f ca="1">IF(Step1_GenProfile!H347, ","&amp;itp&amp; IF(Step1_GenProfile!M347,"}};","},"), "")</f>
        <v/>
      </c>
    </row>
    <row r="332" spans="1:4" ht="12.75" x14ac:dyDescent="0.2">
      <c r="A332" s="21"/>
      <c r="B332" s="21" t="str">
        <f ca="1">IF(Step1_GenProfile!H348, "{"&amp;Step1_GenProfile!J348&amp;",","")</f>
        <v/>
      </c>
      <c r="C332" s="21" t="str">
        <f ca="1">IF(Step1_GenProfile!H348, Step1_GenProfile!I348*60,"")</f>
        <v/>
      </c>
      <c r="D332" s="21" t="str">
        <f ca="1">IF(Step1_GenProfile!H348, ","&amp;itp&amp; IF(Step1_GenProfile!M348,"}};","},"), "")</f>
        <v/>
      </c>
    </row>
    <row r="333" spans="1:4" ht="12.75" x14ac:dyDescent="0.2">
      <c r="A333" s="21"/>
      <c r="B333" s="21" t="str">
        <f ca="1">IF(Step1_GenProfile!H349, "{"&amp;Step1_GenProfile!J349&amp;",","")</f>
        <v/>
      </c>
      <c r="C333" s="21" t="str">
        <f ca="1">IF(Step1_GenProfile!H349, Step1_GenProfile!I349*60,"")</f>
        <v/>
      </c>
      <c r="D333" s="21" t="str">
        <f ca="1">IF(Step1_GenProfile!H349, ","&amp;itp&amp; IF(Step1_GenProfile!M349,"}};","},"), "")</f>
        <v/>
      </c>
    </row>
    <row r="334" spans="1:4" ht="12.75" x14ac:dyDescent="0.2">
      <c r="A334" s="21"/>
      <c r="B334" s="21" t="str">
        <f ca="1">IF(Step1_GenProfile!H350, "{"&amp;Step1_GenProfile!J350&amp;",","")</f>
        <v/>
      </c>
      <c r="C334" s="21" t="str">
        <f ca="1">IF(Step1_GenProfile!H350, Step1_GenProfile!I350*60,"")</f>
        <v/>
      </c>
      <c r="D334" s="21" t="str">
        <f ca="1">IF(Step1_GenProfile!H350, ","&amp;itp&amp; IF(Step1_GenProfile!M350,"}};","},"), "")</f>
        <v/>
      </c>
    </row>
    <row r="335" spans="1:4" ht="12.75" x14ac:dyDescent="0.2">
      <c r="A335" s="21"/>
      <c r="B335" s="21" t="str">
        <f ca="1">IF(Step1_GenProfile!H351, "{"&amp;Step1_GenProfile!J351&amp;",","")</f>
        <v/>
      </c>
      <c r="C335" s="21" t="str">
        <f ca="1">IF(Step1_GenProfile!H351, Step1_GenProfile!I351*60,"")</f>
        <v/>
      </c>
      <c r="D335" s="21" t="str">
        <f ca="1">IF(Step1_GenProfile!H351, ","&amp;itp&amp; IF(Step1_GenProfile!M351,"}};","},"), "")</f>
        <v/>
      </c>
    </row>
    <row r="336" spans="1:4" ht="12.75" x14ac:dyDescent="0.2">
      <c r="A336" s="21"/>
      <c r="B336" s="21" t="str">
        <f ca="1">IF(Step1_GenProfile!H352, "{"&amp;Step1_GenProfile!J352&amp;",","")</f>
        <v/>
      </c>
      <c r="C336" s="21" t="str">
        <f ca="1">IF(Step1_GenProfile!H352, Step1_GenProfile!I352*60,"")</f>
        <v/>
      </c>
      <c r="D336" s="21" t="str">
        <f ca="1">IF(Step1_GenProfile!H352, ","&amp;itp&amp; IF(Step1_GenProfile!M352,"}};","},"), "")</f>
        <v/>
      </c>
    </row>
    <row r="337" spans="1:4" ht="12.75" x14ac:dyDescent="0.2">
      <c r="A337" s="21"/>
      <c r="B337" s="21" t="str">
        <f ca="1">IF(Step1_GenProfile!H353, "{"&amp;Step1_GenProfile!J353&amp;",","")</f>
        <v/>
      </c>
      <c r="C337" s="21" t="str">
        <f ca="1">IF(Step1_GenProfile!H353, Step1_GenProfile!I353*60,"")</f>
        <v/>
      </c>
      <c r="D337" s="21" t="str">
        <f ca="1">IF(Step1_GenProfile!H353, ","&amp;itp&amp; IF(Step1_GenProfile!M353,"}};","},"), "")</f>
        <v/>
      </c>
    </row>
    <row r="338" spans="1:4" ht="12.75" x14ac:dyDescent="0.2">
      <c r="A338" s="21"/>
      <c r="B338" s="21" t="str">
        <f ca="1">IF(Step1_GenProfile!H354, "{"&amp;Step1_GenProfile!J354&amp;",","")</f>
        <v/>
      </c>
      <c r="C338" s="21" t="str">
        <f ca="1">IF(Step1_GenProfile!H354, Step1_GenProfile!I354*60,"")</f>
        <v/>
      </c>
      <c r="D338" s="21" t="str">
        <f ca="1">IF(Step1_GenProfile!H354, ","&amp;itp&amp; IF(Step1_GenProfile!M354,"}};","},"), "")</f>
        <v/>
      </c>
    </row>
    <row r="339" spans="1:4" ht="12.75" x14ac:dyDescent="0.2">
      <c r="A339" s="21"/>
      <c r="B339" s="21" t="str">
        <f ca="1">IF(Step1_GenProfile!H355, "{"&amp;Step1_GenProfile!J355&amp;",","")</f>
        <v/>
      </c>
      <c r="C339" s="21" t="str">
        <f ca="1">IF(Step1_GenProfile!H355, Step1_GenProfile!I355*60,"")</f>
        <v/>
      </c>
      <c r="D339" s="21" t="str">
        <f ca="1">IF(Step1_GenProfile!H355, ","&amp;itp&amp; IF(Step1_GenProfile!M355,"}};","},"), "")</f>
        <v/>
      </c>
    </row>
    <row r="340" spans="1:4" ht="12.75" x14ac:dyDescent="0.2">
      <c r="A340" s="21"/>
      <c r="B340" s="21" t="str">
        <f ca="1">IF(Step1_GenProfile!H356, "{"&amp;Step1_GenProfile!J356&amp;",","")</f>
        <v/>
      </c>
      <c r="C340" s="21" t="str">
        <f ca="1">IF(Step1_GenProfile!H356, Step1_GenProfile!I356*60,"")</f>
        <v/>
      </c>
      <c r="D340" s="21" t="str">
        <f ca="1">IF(Step1_GenProfile!H356, ","&amp;itp&amp; IF(Step1_GenProfile!M356,"}};","},"), "")</f>
        <v/>
      </c>
    </row>
    <row r="341" spans="1:4" ht="12.75" x14ac:dyDescent="0.2">
      <c r="A341" s="21"/>
      <c r="B341" s="21" t="str">
        <f ca="1">IF(Step1_GenProfile!H357, "{"&amp;Step1_GenProfile!J357&amp;",","")</f>
        <v/>
      </c>
      <c r="C341" s="21" t="str">
        <f ca="1">IF(Step1_GenProfile!H357, Step1_GenProfile!I357*60,"")</f>
        <v/>
      </c>
      <c r="D341" s="21" t="str">
        <f ca="1">IF(Step1_GenProfile!H357, ","&amp;itp&amp; IF(Step1_GenProfile!M357,"}};","},"), "")</f>
        <v/>
      </c>
    </row>
    <row r="342" spans="1:4" ht="12.75" x14ac:dyDescent="0.2">
      <c r="A342" s="21"/>
      <c r="B342" s="21" t="str">
        <f ca="1">IF(Step1_GenProfile!H358, "{"&amp;Step1_GenProfile!J358&amp;",","")</f>
        <v/>
      </c>
      <c r="C342" s="21" t="str">
        <f ca="1">IF(Step1_GenProfile!H358, Step1_GenProfile!I358*60,"")</f>
        <v/>
      </c>
      <c r="D342" s="21" t="str">
        <f ca="1">IF(Step1_GenProfile!H358, ","&amp;itp&amp; IF(Step1_GenProfile!M358,"}};","},"), "")</f>
        <v/>
      </c>
    </row>
    <row r="343" spans="1:4" ht="12.75" x14ac:dyDescent="0.2">
      <c r="A343" s="21"/>
      <c r="B343" s="21" t="str">
        <f ca="1">IF(Step1_GenProfile!H359, "{"&amp;Step1_GenProfile!J359&amp;",","")</f>
        <v/>
      </c>
      <c r="C343" s="21" t="str">
        <f ca="1">IF(Step1_GenProfile!H359, Step1_GenProfile!I359*60,"")</f>
        <v/>
      </c>
      <c r="D343" s="21" t="str">
        <f ca="1">IF(Step1_GenProfile!H359, ","&amp;itp&amp; IF(Step1_GenProfile!M359,"}};","},"), "")</f>
        <v/>
      </c>
    </row>
    <row r="344" spans="1:4" ht="12.75" x14ac:dyDescent="0.2">
      <c r="A344" s="21"/>
      <c r="B344" s="21" t="str">
        <f ca="1">IF(Step1_GenProfile!H360, "{"&amp;Step1_GenProfile!J360&amp;",","")</f>
        <v/>
      </c>
      <c r="C344" s="21" t="str">
        <f ca="1">IF(Step1_GenProfile!H360, Step1_GenProfile!I360*60,"")</f>
        <v/>
      </c>
      <c r="D344" s="21" t="str">
        <f ca="1">IF(Step1_GenProfile!H360, ","&amp;itp&amp; IF(Step1_GenProfile!M360,"}};","},"), "")</f>
        <v/>
      </c>
    </row>
    <row r="345" spans="1:4" ht="12.75" x14ac:dyDescent="0.2">
      <c r="A345" s="21"/>
      <c r="B345" s="21" t="str">
        <f ca="1">IF(Step1_GenProfile!H361, "{"&amp;Step1_GenProfile!J361&amp;",","")</f>
        <v/>
      </c>
      <c r="C345" s="21" t="str">
        <f ca="1">IF(Step1_GenProfile!H361, Step1_GenProfile!I361*60,"")</f>
        <v/>
      </c>
      <c r="D345" s="21" t="str">
        <f ca="1">IF(Step1_GenProfile!H361, ","&amp;itp&amp; IF(Step1_GenProfile!M361,"}};","},"), "")</f>
        <v/>
      </c>
    </row>
    <row r="346" spans="1:4" ht="12.75" x14ac:dyDescent="0.2">
      <c r="A346" s="21"/>
      <c r="B346" s="21" t="str">
        <f ca="1">IF(Step1_GenProfile!H362, "{"&amp;Step1_GenProfile!J362&amp;",","")</f>
        <v/>
      </c>
      <c r="C346" s="21" t="str">
        <f ca="1">IF(Step1_GenProfile!H362, Step1_GenProfile!I362*60,"")</f>
        <v/>
      </c>
      <c r="D346" s="21" t="str">
        <f ca="1">IF(Step1_GenProfile!H362, ","&amp;itp&amp; IF(Step1_GenProfile!M362,"}};","},"), "")</f>
        <v/>
      </c>
    </row>
    <row r="347" spans="1:4" ht="12.75" x14ac:dyDescent="0.2">
      <c r="A347" s="21"/>
      <c r="B347" s="21" t="str">
        <f ca="1">IF(Step1_GenProfile!H363, "{"&amp;Step1_GenProfile!J363&amp;",","")</f>
        <v/>
      </c>
      <c r="C347" s="21" t="str">
        <f ca="1">IF(Step1_GenProfile!H363, Step1_GenProfile!I363*60,"")</f>
        <v/>
      </c>
      <c r="D347" s="21" t="str">
        <f ca="1">IF(Step1_GenProfile!H363, ","&amp;itp&amp; IF(Step1_GenProfile!M363,"}};","},"), "")</f>
        <v/>
      </c>
    </row>
    <row r="348" spans="1:4" ht="12.75" x14ac:dyDescent="0.2">
      <c r="A348" s="21"/>
      <c r="B348" s="21" t="str">
        <f ca="1">IF(Step1_GenProfile!H364, "{"&amp;Step1_GenProfile!J364&amp;",","")</f>
        <v/>
      </c>
      <c r="C348" s="21" t="str">
        <f ca="1">IF(Step1_GenProfile!H364, Step1_GenProfile!I364*60,"")</f>
        <v/>
      </c>
      <c r="D348" s="21" t="str">
        <f ca="1">IF(Step1_GenProfile!H364, ","&amp;itp&amp; IF(Step1_GenProfile!M364,"}};","},"), "")</f>
        <v/>
      </c>
    </row>
    <row r="349" spans="1:4" ht="12.75" x14ac:dyDescent="0.2">
      <c r="A349" s="21"/>
      <c r="B349" s="21" t="str">
        <f ca="1">IF(Step1_GenProfile!H365, "{"&amp;Step1_GenProfile!J365&amp;",","")</f>
        <v/>
      </c>
      <c r="C349" s="21" t="str">
        <f ca="1">IF(Step1_GenProfile!H365, Step1_GenProfile!I365*60,"")</f>
        <v/>
      </c>
      <c r="D349" s="21" t="str">
        <f ca="1">IF(Step1_GenProfile!H365, ","&amp;itp&amp; IF(Step1_GenProfile!M365,"}};","},"), "")</f>
        <v/>
      </c>
    </row>
    <row r="350" spans="1:4" ht="12.75" x14ac:dyDescent="0.2">
      <c r="A350" s="21"/>
      <c r="B350" s="21" t="str">
        <f ca="1">IF(Step1_GenProfile!H366, "{"&amp;Step1_GenProfile!J366&amp;",","")</f>
        <v/>
      </c>
      <c r="C350" s="21" t="str">
        <f ca="1">IF(Step1_GenProfile!H366, Step1_GenProfile!I366*60,"")</f>
        <v/>
      </c>
      <c r="D350" s="21" t="str">
        <f ca="1">IF(Step1_GenProfile!H366, ","&amp;itp&amp; IF(Step1_GenProfile!M366,"}};","},"), "")</f>
        <v/>
      </c>
    </row>
    <row r="351" spans="1:4" ht="12.75" x14ac:dyDescent="0.2">
      <c r="A351" s="21"/>
      <c r="B351" s="21" t="str">
        <f ca="1">IF(Step1_GenProfile!H367, "{"&amp;Step1_GenProfile!J367&amp;",","")</f>
        <v/>
      </c>
      <c r="C351" s="21" t="str">
        <f ca="1">IF(Step1_GenProfile!H367, Step1_GenProfile!I367*60,"")</f>
        <v/>
      </c>
      <c r="D351" s="21" t="str">
        <f ca="1">IF(Step1_GenProfile!H367, ","&amp;itp&amp; IF(Step1_GenProfile!M367,"}};","},"), "")</f>
        <v/>
      </c>
    </row>
    <row r="352" spans="1:4" ht="12.75" x14ac:dyDescent="0.2">
      <c r="A352" s="21"/>
      <c r="B352" s="21" t="str">
        <f ca="1">IF(Step1_GenProfile!H368, "{"&amp;Step1_GenProfile!J368&amp;",","")</f>
        <v/>
      </c>
      <c r="C352" s="21" t="str">
        <f ca="1">IF(Step1_GenProfile!H368, Step1_GenProfile!I368*60,"")</f>
        <v/>
      </c>
      <c r="D352" s="21" t="str">
        <f ca="1">IF(Step1_GenProfile!H368, ","&amp;itp&amp; IF(Step1_GenProfile!M368,"}};","},"), "")</f>
        <v/>
      </c>
    </row>
    <row r="353" spans="1:4" ht="12.75" x14ac:dyDescent="0.2">
      <c r="A353" s="21"/>
      <c r="B353" s="21" t="str">
        <f ca="1">IF(Step1_GenProfile!H369, "{"&amp;Step1_GenProfile!J369&amp;",","")</f>
        <v/>
      </c>
      <c r="C353" s="21" t="str">
        <f ca="1">IF(Step1_GenProfile!H369, Step1_GenProfile!I369*60,"")</f>
        <v/>
      </c>
      <c r="D353" s="21" t="str">
        <f ca="1">IF(Step1_GenProfile!H369, ","&amp;itp&amp; IF(Step1_GenProfile!M369,"}};","},"), "")</f>
        <v/>
      </c>
    </row>
    <row r="354" spans="1:4" ht="12.75" x14ac:dyDescent="0.2">
      <c r="A354" s="21"/>
      <c r="B354" s="21" t="str">
        <f ca="1">IF(Step1_GenProfile!H370, "{"&amp;Step1_GenProfile!J370&amp;",","")</f>
        <v/>
      </c>
      <c r="C354" s="21" t="str">
        <f ca="1">IF(Step1_GenProfile!H370, Step1_GenProfile!I370*60,"")</f>
        <v/>
      </c>
      <c r="D354" s="21" t="str">
        <f ca="1">IF(Step1_GenProfile!H370, ","&amp;itp&amp; IF(Step1_GenProfile!M370,"}};","},"), "")</f>
        <v/>
      </c>
    </row>
    <row r="355" spans="1:4" ht="12.75" x14ac:dyDescent="0.2">
      <c r="A355" s="21"/>
      <c r="B355" s="21" t="str">
        <f ca="1">IF(Step1_GenProfile!H371, "{"&amp;Step1_GenProfile!J371&amp;",","")</f>
        <v/>
      </c>
      <c r="C355" s="21" t="str">
        <f ca="1">IF(Step1_GenProfile!H371, Step1_GenProfile!I371*60,"")</f>
        <v/>
      </c>
      <c r="D355" s="21" t="str">
        <f ca="1">IF(Step1_GenProfile!H371, ","&amp;itp&amp; IF(Step1_GenProfile!M371,"}};","},"), "")</f>
        <v/>
      </c>
    </row>
    <row r="356" spans="1:4" ht="12.75" x14ac:dyDescent="0.2">
      <c r="A356" s="21"/>
      <c r="B356" s="21" t="str">
        <f ca="1">IF(Step1_GenProfile!H372, "{"&amp;Step1_GenProfile!J372&amp;",","")</f>
        <v/>
      </c>
      <c r="C356" s="21" t="str">
        <f ca="1">IF(Step1_GenProfile!H372, Step1_GenProfile!I372*60,"")</f>
        <v/>
      </c>
      <c r="D356" s="21" t="str">
        <f ca="1">IF(Step1_GenProfile!H372, ","&amp;itp&amp; IF(Step1_GenProfile!M372,"}};","},"), "")</f>
        <v/>
      </c>
    </row>
    <row r="357" spans="1:4" ht="12.75" x14ac:dyDescent="0.2">
      <c r="A357" s="21"/>
      <c r="B357" s="21" t="str">
        <f ca="1">IF(Step1_GenProfile!H373, "{"&amp;Step1_GenProfile!J373&amp;",","")</f>
        <v/>
      </c>
      <c r="C357" s="21" t="str">
        <f ca="1">IF(Step1_GenProfile!H373, Step1_GenProfile!I373*60,"")</f>
        <v/>
      </c>
      <c r="D357" s="21" t="str">
        <f ca="1">IF(Step1_GenProfile!H373, ","&amp;itp&amp; IF(Step1_GenProfile!M373,"}};","},"), "")</f>
        <v/>
      </c>
    </row>
    <row r="358" spans="1:4" ht="12.75" x14ac:dyDescent="0.2">
      <c r="A358" s="21"/>
      <c r="B358" s="21" t="str">
        <f ca="1">IF(Step1_GenProfile!H374, "{"&amp;Step1_GenProfile!J374&amp;",","")</f>
        <v/>
      </c>
      <c r="C358" s="21" t="str">
        <f ca="1">IF(Step1_GenProfile!H374, Step1_GenProfile!I374*60,"")</f>
        <v/>
      </c>
      <c r="D358" s="21" t="str">
        <f ca="1">IF(Step1_GenProfile!H374, ","&amp;itp&amp; IF(Step1_GenProfile!M374,"}};","},"), "")</f>
        <v/>
      </c>
    </row>
    <row r="359" spans="1:4" ht="12.75" x14ac:dyDescent="0.2">
      <c r="A359" s="21"/>
      <c r="B359" s="21" t="str">
        <f ca="1">IF(Step1_GenProfile!H375, "{"&amp;Step1_GenProfile!J375&amp;",","")</f>
        <v/>
      </c>
      <c r="C359" s="21" t="str">
        <f ca="1">IF(Step1_GenProfile!H375, Step1_GenProfile!I375*60,"")</f>
        <v/>
      </c>
      <c r="D359" s="21" t="str">
        <f ca="1">IF(Step1_GenProfile!H375, ","&amp;itp&amp; IF(Step1_GenProfile!M375,"}};","},"), "")</f>
        <v/>
      </c>
    </row>
    <row r="360" spans="1:4" ht="12.75" x14ac:dyDescent="0.2">
      <c r="A360" s="21"/>
      <c r="B360" s="21" t="str">
        <f ca="1">IF(Step1_GenProfile!H376, "{"&amp;Step1_GenProfile!J376&amp;",","")</f>
        <v/>
      </c>
      <c r="C360" s="21" t="str">
        <f ca="1">IF(Step1_GenProfile!H376, Step1_GenProfile!I376*60,"")</f>
        <v/>
      </c>
      <c r="D360" s="21" t="str">
        <f ca="1">IF(Step1_GenProfile!H376, ","&amp;itp&amp; IF(Step1_GenProfile!M376,"}};","},"), "")</f>
        <v/>
      </c>
    </row>
    <row r="361" spans="1:4" ht="12.75" x14ac:dyDescent="0.2">
      <c r="A361" s="21"/>
      <c r="B361" s="21" t="str">
        <f ca="1">IF(Step1_GenProfile!H377, "{"&amp;Step1_GenProfile!J377&amp;",","")</f>
        <v/>
      </c>
      <c r="C361" s="21" t="str">
        <f ca="1">IF(Step1_GenProfile!H377, Step1_GenProfile!I377*60,"")</f>
        <v/>
      </c>
      <c r="D361" s="21" t="str">
        <f ca="1">IF(Step1_GenProfile!H377, ","&amp;itp&amp; IF(Step1_GenProfile!M377,"}};","},"), "")</f>
        <v/>
      </c>
    </row>
    <row r="362" spans="1:4" ht="12.75" x14ac:dyDescent="0.2">
      <c r="A362" s="21"/>
      <c r="B362" s="21" t="str">
        <f ca="1">IF(Step1_GenProfile!H378, "{"&amp;Step1_GenProfile!J378&amp;",","")</f>
        <v/>
      </c>
      <c r="C362" s="21" t="str">
        <f ca="1">IF(Step1_GenProfile!H378, Step1_GenProfile!I378*60,"")</f>
        <v/>
      </c>
      <c r="D362" s="21" t="str">
        <f ca="1">IF(Step1_GenProfile!H378, ","&amp;itp&amp; IF(Step1_GenProfile!M378,"}};","},"), "")</f>
        <v/>
      </c>
    </row>
    <row r="363" spans="1:4" ht="12.75" x14ac:dyDescent="0.2">
      <c r="A363" s="21"/>
      <c r="B363" s="21" t="str">
        <f ca="1">IF(Step1_GenProfile!H379, "{"&amp;Step1_GenProfile!J379&amp;",","")</f>
        <v/>
      </c>
      <c r="C363" s="21" t="str">
        <f ca="1">IF(Step1_GenProfile!H379, Step1_GenProfile!I379*60,"")</f>
        <v/>
      </c>
      <c r="D363" s="21" t="str">
        <f ca="1">IF(Step1_GenProfile!H379, ","&amp;itp&amp; IF(Step1_GenProfile!M379,"}};","},"), "")</f>
        <v/>
      </c>
    </row>
    <row r="364" spans="1:4" ht="12.75" x14ac:dyDescent="0.2">
      <c r="A364" s="21"/>
      <c r="B364" s="21" t="str">
        <f ca="1">IF(Step1_GenProfile!H380, "{"&amp;Step1_GenProfile!J380&amp;",","")</f>
        <v/>
      </c>
      <c r="C364" s="21" t="str">
        <f ca="1">IF(Step1_GenProfile!H380, Step1_GenProfile!I380*60,"")</f>
        <v/>
      </c>
      <c r="D364" s="21" t="str">
        <f ca="1">IF(Step1_GenProfile!H380, ","&amp;itp&amp; IF(Step1_GenProfile!M380,"}};","},"), "")</f>
        <v/>
      </c>
    </row>
    <row r="365" spans="1:4" ht="12.75" x14ac:dyDescent="0.2">
      <c r="A365" s="21"/>
      <c r="B365" s="21" t="str">
        <f ca="1">IF(Step1_GenProfile!H381, "{"&amp;Step1_GenProfile!J381&amp;",","")</f>
        <v/>
      </c>
      <c r="C365" s="21" t="str">
        <f ca="1">IF(Step1_GenProfile!H381, Step1_GenProfile!I381*60,"")</f>
        <v/>
      </c>
      <c r="D365" s="21" t="str">
        <f ca="1">IF(Step1_GenProfile!H381, ","&amp;itp&amp; IF(Step1_GenProfile!M381,"}};","},"), "")</f>
        <v/>
      </c>
    </row>
    <row r="366" spans="1:4" ht="12.75" x14ac:dyDescent="0.2">
      <c r="A366" s="21"/>
      <c r="B366" s="21" t="str">
        <f ca="1">IF(Step1_GenProfile!H382, "{"&amp;Step1_GenProfile!J382&amp;",","")</f>
        <v/>
      </c>
      <c r="C366" s="21" t="str">
        <f ca="1">IF(Step1_GenProfile!H382, Step1_GenProfile!I382*60,"")</f>
        <v/>
      </c>
      <c r="D366" s="21" t="str">
        <f ca="1">IF(Step1_GenProfile!H382, ","&amp;itp&amp; IF(Step1_GenProfile!M382,"}};","},"), "")</f>
        <v/>
      </c>
    </row>
    <row r="367" spans="1:4" ht="12.75" x14ac:dyDescent="0.2">
      <c r="A367" s="21"/>
      <c r="B367" s="21" t="str">
        <f ca="1">IF(Step1_GenProfile!H383, "{"&amp;Step1_GenProfile!J383&amp;",","")</f>
        <v/>
      </c>
      <c r="C367" s="21" t="str">
        <f ca="1">IF(Step1_GenProfile!H383, Step1_GenProfile!I383*60,"")</f>
        <v/>
      </c>
      <c r="D367" s="21" t="str">
        <f ca="1">IF(Step1_GenProfile!H383, ","&amp;itp&amp; IF(Step1_GenProfile!M383,"}};","},"), "")</f>
        <v/>
      </c>
    </row>
    <row r="368" spans="1:4" ht="12.75" x14ac:dyDescent="0.2">
      <c r="A368" s="21"/>
      <c r="B368" s="21" t="str">
        <f ca="1">IF(Step1_GenProfile!H384, "{"&amp;Step1_GenProfile!J384&amp;",","")</f>
        <v/>
      </c>
      <c r="C368" s="21" t="str">
        <f ca="1">IF(Step1_GenProfile!H384, Step1_GenProfile!I384*60,"")</f>
        <v/>
      </c>
      <c r="D368" s="21" t="str">
        <f ca="1">IF(Step1_GenProfile!H384, ","&amp;itp&amp; IF(Step1_GenProfile!M384,"}};","},"), "")</f>
        <v/>
      </c>
    </row>
    <row r="369" spans="1:4" ht="12.75" x14ac:dyDescent="0.2">
      <c r="A369" s="21"/>
      <c r="B369" s="21" t="str">
        <f ca="1">IF(Step1_GenProfile!H385, "{"&amp;Step1_GenProfile!J385&amp;",","")</f>
        <v/>
      </c>
      <c r="C369" s="21" t="str">
        <f ca="1">IF(Step1_GenProfile!H385, Step1_GenProfile!I385*60,"")</f>
        <v/>
      </c>
      <c r="D369" s="21" t="str">
        <f ca="1">IF(Step1_GenProfile!H385, ","&amp;itp&amp; IF(Step1_GenProfile!M385,"}};","},"), "")</f>
        <v/>
      </c>
    </row>
    <row r="370" spans="1:4" ht="12.75" x14ac:dyDescent="0.2">
      <c r="A370" s="21"/>
      <c r="B370" s="21" t="str">
        <f ca="1">IF(Step1_GenProfile!H386, "{"&amp;Step1_GenProfile!J386&amp;",","")</f>
        <v/>
      </c>
      <c r="C370" s="21" t="str">
        <f ca="1">IF(Step1_GenProfile!H386, Step1_GenProfile!I386*60,"")</f>
        <v/>
      </c>
      <c r="D370" s="21" t="str">
        <f ca="1">IF(Step1_GenProfile!H386, ","&amp;itp&amp; IF(Step1_GenProfile!M386,"}};","},"), "")</f>
        <v/>
      </c>
    </row>
    <row r="371" spans="1:4" ht="12.75" x14ac:dyDescent="0.2">
      <c r="A371" s="21"/>
      <c r="B371" s="21" t="str">
        <f ca="1">IF(Step1_GenProfile!H387, "{"&amp;Step1_GenProfile!J387&amp;",","")</f>
        <v/>
      </c>
      <c r="C371" s="21" t="str">
        <f ca="1">IF(Step1_GenProfile!H387, Step1_GenProfile!I387*60,"")</f>
        <v/>
      </c>
      <c r="D371" s="21" t="str">
        <f ca="1">IF(Step1_GenProfile!H387, ","&amp;itp&amp; IF(Step1_GenProfile!M387,"}};","},"), "")</f>
        <v/>
      </c>
    </row>
    <row r="372" spans="1:4" ht="12.75" x14ac:dyDescent="0.2">
      <c r="A372" s="21"/>
      <c r="B372" s="21" t="str">
        <f ca="1">IF(Step1_GenProfile!H388, "{"&amp;Step1_GenProfile!J388&amp;",","")</f>
        <v/>
      </c>
      <c r="C372" s="21" t="str">
        <f ca="1">IF(Step1_GenProfile!H388, Step1_GenProfile!I388*60,"")</f>
        <v/>
      </c>
      <c r="D372" s="21" t="str">
        <f ca="1">IF(Step1_GenProfile!H388, ","&amp;itp&amp; IF(Step1_GenProfile!M388,"}};","},"), "")</f>
        <v/>
      </c>
    </row>
    <row r="373" spans="1:4" ht="12.75" x14ac:dyDescent="0.2">
      <c r="A373" s="21"/>
      <c r="B373" s="21" t="str">
        <f ca="1">IF(Step1_GenProfile!H389, "{"&amp;Step1_GenProfile!J389&amp;",","")</f>
        <v/>
      </c>
      <c r="C373" s="21" t="str">
        <f ca="1">IF(Step1_GenProfile!H389, Step1_GenProfile!I389*60,"")</f>
        <v/>
      </c>
      <c r="D373" s="21" t="str">
        <f ca="1">IF(Step1_GenProfile!H389, ","&amp;itp&amp; IF(Step1_GenProfile!M389,"}};","},"), "")</f>
        <v/>
      </c>
    </row>
    <row r="374" spans="1:4" ht="12.75" x14ac:dyDescent="0.2">
      <c r="A374" s="21"/>
      <c r="B374" s="21" t="str">
        <f ca="1">IF(Step1_GenProfile!H390, "{"&amp;Step1_GenProfile!J390&amp;",","")</f>
        <v/>
      </c>
      <c r="C374" s="21" t="str">
        <f ca="1">IF(Step1_GenProfile!H390, Step1_GenProfile!I390*60,"")</f>
        <v/>
      </c>
      <c r="D374" s="21" t="str">
        <f ca="1">IF(Step1_GenProfile!H390, ","&amp;itp&amp; IF(Step1_GenProfile!M390,"}};","},"), "")</f>
        <v/>
      </c>
    </row>
    <row r="375" spans="1:4" ht="12.75" x14ac:dyDescent="0.2">
      <c r="A375" s="21"/>
      <c r="B375" s="21" t="str">
        <f ca="1">IF(Step1_GenProfile!H391, "{"&amp;Step1_GenProfile!J391&amp;",","")</f>
        <v/>
      </c>
      <c r="C375" s="21" t="str">
        <f ca="1">IF(Step1_GenProfile!H391, Step1_GenProfile!I391*60,"")</f>
        <v/>
      </c>
      <c r="D375" s="21" t="str">
        <f ca="1">IF(Step1_GenProfile!H391, ","&amp;itp&amp; IF(Step1_GenProfile!M391,"}};","},"), "")</f>
        <v/>
      </c>
    </row>
    <row r="376" spans="1:4" ht="12.75" x14ac:dyDescent="0.2">
      <c r="A376" s="21"/>
      <c r="B376" s="21" t="str">
        <f ca="1">IF(Step1_GenProfile!H392, "{"&amp;Step1_GenProfile!J392&amp;",","")</f>
        <v/>
      </c>
      <c r="C376" s="21" t="str">
        <f ca="1">IF(Step1_GenProfile!H392, Step1_GenProfile!I392*60,"")</f>
        <v/>
      </c>
      <c r="D376" s="21" t="str">
        <f ca="1">IF(Step1_GenProfile!H392, ","&amp;itp&amp; IF(Step1_GenProfile!M392,"}};","},"), "")</f>
        <v/>
      </c>
    </row>
    <row r="377" spans="1:4" ht="12.75" x14ac:dyDescent="0.2">
      <c r="A377" s="21"/>
      <c r="B377" s="21" t="str">
        <f ca="1">IF(Step1_GenProfile!H393, "{"&amp;Step1_GenProfile!J393&amp;",","")</f>
        <v/>
      </c>
      <c r="C377" s="21" t="str">
        <f ca="1">IF(Step1_GenProfile!H393, Step1_GenProfile!I393*60,"")</f>
        <v/>
      </c>
      <c r="D377" s="21" t="str">
        <f ca="1">IF(Step1_GenProfile!H393, ","&amp;itp&amp; IF(Step1_GenProfile!M393,"}};","},"), "")</f>
        <v/>
      </c>
    </row>
    <row r="378" spans="1:4" ht="12.75" x14ac:dyDescent="0.2">
      <c r="A378" s="21"/>
      <c r="B378" s="21" t="str">
        <f ca="1">IF(Step1_GenProfile!H394, "{"&amp;Step1_GenProfile!J394&amp;",","")</f>
        <v/>
      </c>
      <c r="C378" s="21" t="str">
        <f ca="1">IF(Step1_GenProfile!H394, Step1_GenProfile!I394*60,"")</f>
        <v/>
      </c>
      <c r="D378" s="21" t="str">
        <f ca="1">IF(Step1_GenProfile!H394, ","&amp;itp&amp; IF(Step1_GenProfile!M394,"}};","},"), "")</f>
        <v/>
      </c>
    </row>
    <row r="379" spans="1:4" ht="12.75" x14ac:dyDescent="0.2">
      <c r="A379" s="21"/>
      <c r="B379" s="21" t="str">
        <f ca="1">IF(Step1_GenProfile!H395, "{"&amp;Step1_GenProfile!J395&amp;",","")</f>
        <v/>
      </c>
      <c r="C379" s="21" t="str">
        <f ca="1">IF(Step1_GenProfile!H395, Step1_GenProfile!I395*60,"")</f>
        <v/>
      </c>
      <c r="D379" s="21" t="str">
        <f ca="1">IF(Step1_GenProfile!H395, ","&amp;itp&amp; IF(Step1_GenProfile!M395,"}};","},"), "")</f>
        <v/>
      </c>
    </row>
    <row r="380" spans="1:4" ht="12.75" x14ac:dyDescent="0.2">
      <c r="A380" s="21"/>
      <c r="B380" s="21" t="str">
        <f ca="1">IF(Step1_GenProfile!H396, "{"&amp;Step1_GenProfile!J396&amp;",","")</f>
        <v/>
      </c>
      <c r="C380" s="21" t="str">
        <f ca="1">IF(Step1_GenProfile!H396, Step1_GenProfile!I396*60,"")</f>
        <v/>
      </c>
      <c r="D380" s="21" t="str">
        <f ca="1">IF(Step1_GenProfile!H396, ","&amp;itp&amp; IF(Step1_GenProfile!M396,"}};","},"), "")</f>
        <v/>
      </c>
    </row>
    <row r="381" spans="1:4" ht="12.75" x14ac:dyDescent="0.2">
      <c r="A381" s="21"/>
      <c r="B381" s="21" t="str">
        <f ca="1">IF(Step1_GenProfile!H397, "{"&amp;Step1_GenProfile!J397&amp;",","")</f>
        <v/>
      </c>
      <c r="C381" s="21" t="str">
        <f ca="1">IF(Step1_GenProfile!H397, Step1_GenProfile!I397*60,"")</f>
        <v/>
      </c>
      <c r="D381" s="21" t="str">
        <f ca="1">IF(Step1_GenProfile!H397, ","&amp;itp&amp; IF(Step1_GenProfile!M397,"}};","},"), "")</f>
        <v/>
      </c>
    </row>
    <row r="382" spans="1:4" ht="12.75" x14ac:dyDescent="0.2">
      <c r="A382" s="21"/>
      <c r="B382" s="21" t="str">
        <f ca="1">IF(Step1_GenProfile!H398, "{"&amp;Step1_GenProfile!J398&amp;",","")</f>
        <v/>
      </c>
      <c r="C382" s="21" t="str">
        <f ca="1">IF(Step1_GenProfile!H398, Step1_GenProfile!I398*60,"")</f>
        <v/>
      </c>
      <c r="D382" s="21" t="str">
        <f ca="1">IF(Step1_GenProfile!H398, ","&amp;itp&amp; IF(Step1_GenProfile!M398,"}};","},"), "")</f>
        <v/>
      </c>
    </row>
    <row r="383" spans="1:4" ht="12.75" x14ac:dyDescent="0.2">
      <c r="A383" s="21"/>
      <c r="B383" s="21" t="str">
        <f ca="1">IF(Step1_GenProfile!H399, "{"&amp;Step1_GenProfile!J399&amp;",","")</f>
        <v/>
      </c>
      <c r="C383" s="21" t="str">
        <f ca="1">IF(Step1_GenProfile!H399, Step1_GenProfile!I399*60,"")</f>
        <v/>
      </c>
      <c r="D383" s="21" t="str">
        <f ca="1">IF(Step1_GenProfile!H399, ","&amp;itp&amp; IF(Step1_GenProfile!M399,"}};","},"), "")</f>
        <v/>
      </c>
    </row>
    <row r="384" spans="1:4" ht="12.75" x14ac:dyDescent="0.2">
      <c r="A384" s="21"/>
      <c r="B384" s="21" t="str">
        <f ca="1">IF(Step1_GenProfile!H400, "{"&amp;Step1_GenProfile!J400&amp;",","")</f>
        <v/>
      </c>
      <c r="C384" s="21" t="str">
        <f ca="1">IF(Step1_GenProfile!H400, Step1_GenProfile!I400*60,"")</f>
        <v/>
      </c>
      <c r="D384" s="21" t="str">
        <f ca="1">IF(Step1_GenProfile!H400, ","&amp;itp&amp; IF(Step1_GenProfile!M400,"}};","},"), "")</f>
        <v/>
      </c>
    </row>
    <row r="385" spans="1:4" ht="12.75" x14ac:dyDescent="0.2">
      <c r="A385" s="21"/>
      <c r="B385" s="21" t="str">
        <f ca="1">IF(Step1_GenProfile!H401, "{"&amp;Step1_GenProfile!J401&amp;",","")</f>
        <v/>
      </c>
      <c r="C385" s="21" t="str">
        <f ca="1">IF(Step1_GenProfile!H401, Step1_GenProfile!I401*60,"")</f>
        <v/>
      </c>
      <c r="D385" s="21" t="str">
        <f ca="1">IF(Step1_GenProfile!H401, ","&amp;itp&amp; IF(Step1_GenProfile!M401,"}};","},"), "")</f>
        <v/>
      </c>
    </row>
    <row r="386" spans="1:4" ht="12.75" x14ac:dyDescent="0.2">
      <c r="A386" s="21"/>
      <c r="B386" s="21" t="str">
        <f ca="1">IF(Step1_GenProfile!H402, "{"&amp;Step1_GenProfile!J402&amp;",","")</f>
        <v/>
      </c>
      <c r="C386" s="21" t="str">
        <f ca="1">IF(Step1_GenProfile!H402, Step1_GenProfile!I402*60,"")</f>
        <v/>
      </c>
      <c r="D386" s="21" t="str">
        <f ca="1">IF(Step1_GenProfile!H402, ","&amp;itp&amp; IF(Step1_GenProfile!M402,"}};","},"), "")</f>
        <v/>
      </c>
    </row>
    <row r="387" spans="1:4" ht="12.75" x14ac:dyDescent="0.2">
      <c r="A387" s="21"/>
      <c r="B387" s="21" t="str">
        <f ca="1">IF(Step1_GenProfile!H403, "{"&amp;Step1_GenProfile!J403&amp;",","")</f>
        <v/>
      </c>
      <c r="C387" s="21" t="str">
        <f ca="1">IF(Step1_GenProfile!H403, Step1_GenProfile!I403*60,"")</f>
        <v/>
      </c>
      <c r="D387" s="21" t="str">
        <f ca="1">IF(Step1_GenProfile!H403, ","&amp;itp&amp; IF(Step1_GenProfile!M403,"}};","},"), "")</f>
        <v/>
      </c>
    </row>
    <row r="388" spans="1:4" ht="12.75" x14ac:dyDescent="0.2">
      <c r="A388" s="21"/>
      <c r="B388" s="21" t="str">
        <f ca="1">IF(Step1_GenProfile!H404, "{"&amp;Step1_GenProfile!J404&amp;",","")</f>
        <v/>
      </c>
      <c r="C388" s="21" t="str">
        <f ca="1">IF(Step1_GenProfile!H404, Step1_GenProfile!I404*60,"")</f>
        <v/>
      </c>
      <c r="D388" s="21" t="str">
        <f ca="1">IF(Step1_GenProfile!H404, ","&amp;itp&amp; IF(Step1_GenProfile!M404,"}};","},"), "")</f>
        <v/>
      </c>
    </row>
    <row r="389" spans="1:4" ht="12.75" x14ac:dyDescent="0.2">
      <c r="A389" s="21"/>
      <c r="B389" s="21" t="str">
        <f ca="1">IF(Step1_GenProfile!H405, "{"&amp;Step1_GenProfile!J405&amp;",","")</f>
        <v/>
      </c>
      <c r="C389" s="21" t="str">
        <f ca="1">IF(Step1_GenProfile!H405, Step1_GenProfile!I405*60,"")</f>
        <v/>
      </c>
      <c r="D389" s="21" t="str">
        <f ca="1">IF(Step1_GenProfile!H405, ","&amp;itp&amp; IF(Step1_GenProfile!M405,"}};","},"), "")</f>
        <v/>
      </c>
    </row>
    <row r="390" spans="1:4" ht="12.75" x14ac:dyDescent="0.2">
      <c r="A390" s="21"/>
      <c r="B390" s="21" t="str">
        <f ca="1">IF(Step1_GenProfile!H406, "{"&amp;Step1_GenProfile!J406&amp;",","")</f>
        <v/>
      </c>
      <c r="C390" s="21" t="str">
        <f ca="1">IF(Step1_GenProfile!H406, Step1_GenProfile!I406*60,"")</f>
        <v/>
      </c>
      <c r="D390" s="21" t="str">
        <f ca="1">IF(Step1_GenProfile!H406, ","&amp;itp&amp; IF(Step1_GenProfile!M406,"}};","},"), "")</f>
        <v/>
      </c>
    </row>
    <row r="391" spans="1:4" ht="12.75" x14ac:dyDescent="0.2">
      <c r="A391" s="21"/>
      <c r="B391" s="21" t="str">
        <f ca="1">IF(Step1_GenProfile!H407, "{"&amp;Step1_GenProfile!J407&amp;",","")</f>
        <v/>
      </c>
      <c r="C391" s="21" t="str">
        <f ca="1">IF(Step1_GenProfile!H407, Step1_GenProfile!I407*60,"")</f>
        <v/>
      </c>
      <c r="D391" s="21" t="str">
        <f ca="1">IF(Step1_GenProfile!H407, ","&amp;itp&amp; IF(Step1_GenProfile!M407,"}};","},"), "")</f>
        <v/>
      </c>
    </row>
    <row r="392" spans="1:4" ht="12.75" x14ac:dyDescent="0.2">
      <c r="A392" s="21"/>
      <c r="B392" s="21" t="str">
        <f ca="1">IF(Step1_GenProfile!H408, "{"&amp;Step1_GenProfile!J408&amp;",","")</f>
        <v/>
      </c>
      <c r="C392" s="21" t="str">
        <f ca="1">IF(Step1_GenProfile!H408, Step1_GenProfile!I408*60,"")</f>
        <v/>
      </c>
      <c r="D392" s="21" t="str">
        <f ca="1">IF(Step1_GenProfile!H408, ","&amp;itp&amp; IF(Step1_GenProfile!M408,"}};","},"), "")</f>
        <v/>
      </c>
    </row>
    <row r="393" spans="1:4" ht="12.75" x14ac:dyDescent="0.2">
      <c r="A393" s="21"/>
      <c r="B393" s="21" t="str">
        <f ca="1">IF(Step1_GenProfile!H409, "{"&amp;Step1_GenProfile!J409&amp;",","")</f>
        <v/>
      </c>
      <c r="C393" s="21" t="str">
        <f ca="1">IF(Step1_GenProfile!H409, Step1_GenProfile!I409*60,"")</f>
        <v/>
      </c>
      <c r="D393" s="21" t="str">
        <f ca="1">IF(Step1_GenProfile!H409, ","&amp;itp&amp; IF(Step1_GenProfile!M409,"}};","},"), "")</f>
        <v/>
      </c>
    </row>
    <row r="394" spans="1:4" ht="12.75" x14ac:dyDescent="0.2">
      <c r="A394" s="21"/>
      <c r="B394" s="21" t="str">
        <f ca="1">IF(Step1_GenProfile!H410, "{"&amp;Step1_GenProfile!J410&amp;",","")</f>
        <v/>
      </c>
      <c r="C394" s="21" t="str">
        <f ca="1">IF(Step1_GenProfile!H410, Step1_GenProfile!I410*60,"")</f>
        <v/>
      </c>
      <c r="D394" s="21" t="str">
        <f ca="1">IF(Step1_GenProfile!H410, ","&amp;itp&amp; IF(Step1_GenProfile!M410,"}};","},"), "")</f>
        <v/>
      </c>
    </row>
    <row r="395" spans="1:4" ht="12.75" x14ac:dyDescent="0.2">
      <c r="A395" s="21"/>
      <c r="B395" s="21" t="str">
        <f ca="1">IF(Step1_GenProfile!H411, "{"&amp;Step1_GenProfile!J411&amp;",","")</f>
        <v/>
      </c>
      <c r="C395" s="21" t="str">
        <f ca="1">IF(Step1_GenProfile!H411, Step1_GenProfile!I411*60,"")</f>
        <v/>
      </c>
      <c r="D395" s="21" t="str">
        <f ca="1">IF(Step1_GenProfile!H411, ","&amp;itp&amp; IF(Step1_GenProfile!M411,"}};","},"), "")</f>
        <v/>
      </c>
    </row>
    <row r="396" spans="1:4" ht="12.75" x14ac:dyDescent="0.2">
      <c r="A396" s="21"/>
      <c r="B396" s="21" t="str">
        <f ca="1">IF(Step1_GenProfile!H412, "{"&amp;Step1_GenProfile!J412&amp;",","")</f>
        <v/>
      </c>
      <c r="C396" s="21" t="str">
        <f ca="1">IF(Step1_GenProfile!H412, Step1_GenProfile!I412*60,"")</f>
        <v/>
      </c>
      <c r="D396" s="21" t="str">
        <f ca="1">IF(Step1_GenProfile!H412, ","&amp;itp&amp; IF(Step1_GenProfile!M412,"}};","},"), "")</f>
        <v/>
      </c>
    </row>
    <row r="397" spans="1:4" ht="12.75" x14ac:dyDescent="0.2">
      <c r="A397" s="21"/>
      <c r="B397" s="21" t="str">
        <f ca="1">IF(Step1_GenProfile!H413, "{"&amp;Step1_GenProfile!J413&amp;",","")</f>
        <v/>
      </c>
      <c r="C397" s="21" t="str">
        <f ca="1">IF(Step1_GenProfile!H413, Step1_GenProfile!I413*60,"")</f>
        <v/>
      </c>
      <c r="D397" s="21" t="str">
        <f ca="1">IF(Step1_GenProfile!H413, ","&amp;itp&amp; IF(Step1_GenProfile!M413,"}};","},"), "")</f>
        <v/>
      </c>
    </row>
    <row r="398" spans="1:4" ht="12.75" x14ac:dyDescent="0.2">
      <c r="A398" s="21"/>
      <c r="B398" s="21" t="str">
        <f ca="1">IF(Step1_GenProfile!H414, "{"&amp;Step1_GenProfile!J414&amp;",","")</f>
        <v/>
      </c>
      <c r="C398" s="21" t="str">
        <f ca="1">IF(Step1_GenProfile!H414, Step1_GenProfile!I414*60,"")</f>
        <v/>
      </c>
      <c r="D398" s="21" t="str">
        <f ca="1">IF(Step1_GenProfile!H414, ","&amp;itp&amp; IF(Step1_GenProfile!M414,"}};","},"), "")</f>
        <v/>
      </c>
    </row>
    <row r="399" spans="1:4" ht="12.75" x14ac:dyDescent="0.2">
      <c r="A399" s="21"/>
      <c r="B399" s="21" t="str">
        <f ca="1">IF(Step1_GenProfile!H415, "{"&amp;Step1_GenProfile!J415&amp;",","")</f>
        <v/>
      </c>
      <c r="C399" s="21" t="str">
        <f ca="1">IF(Step1_GenProfile!H415, Step1_GenProfile!I415*60,"")</f>
        <v/>
      </c>
      <c r="D399" s="21" t="str">
        <f ca="1">IF(Step1_GenProfile!H415, ","&amp;itp&amp; IF(Step1_GenProfile!M415,"}};","},"), "")</f>
        <v/>
      </c>
    </row>
    <row r="400" spans="1:4" ht="12.75" x14ac:dyDescent="0.2">
      <c r="A400" s="21"/>
      <c r="B400" s="21" t="str">
        <f ca="1">IF(Step1_GenProfile!H416, "{"&amp;Step1_GenProfile!J416&amp;",","")</f>
        <v/>
      </c>
      <c r="C400" s="21" t="str">
        <f ca="1">IF(Step1_GenProfile!H416, Step1_GenProfile!I416*60,"")</f>
        <v/>
      </c>
      <c r="D400" s="21" t="str">
        <f ca="1">IF(Step1_GenProfile!H416, ","&amp;itp&amp; IF(Step1_GenProfile!M416,"}};","},"), "")</f>
        <v/>
      </c>
    </row>
    <row r="401" spans="1:4" ht="12.75" x14ac:dyDescent="0.2">
      <c r="A401" s="21"/>
      <c r="B401" s="21" t="str">
        <f ca="1">IF(Step1_GenProfile!H417, "{"&amp;Step1_GenProfile!J417&amp;",","")</f>
        <v/>
      </c>
      <c r="C401" s="21" t="str">
        <f ca="1">IF(Step1_GenProfile!H417, Step1_GenProfile!I417*60,"")</f>
        <v/>
      </c>
      <c r="D401" s="21" t="str">
        <f ca="1">IF(Step1_GenProfile!H417, ","&amp;itp&amp; IF(Step1_GenProfile!M417,"}};","},"), "")</f>
        <v/>
      </c>
    </row>
    <row r="402" spans="1:4" ht="12.75" x14ac:dyDescent="0.2">
      <c r="A402" s="21"/>
      <c r="B402" s="21" t="str">
        <f ca="1">IF(Step1_GenProfile!H418, "{"&amp;Step1_GenProfile!J418&amp;",","")</f>
        <v/>
      </c>
      <c r="C402" s="21" t="str">
        <f ca="1">IF(Step1_GenProfile!H418, Step1_GenProfile!I418*60,"")</f>
        <v/>
      </c>
      <c r="D402" s="21" t="str">
        <f ca="1">IF(Step1_GenProfile!H418, ","&amp;itp&amp; IF(Step1_GenProfile!M418,"}};","},"), "")</f>
        <v/>
      </c>
    </row>
    <row r="403" spans="1:4" ht="12.75" x14ac:dyDescent="0.2">
      <c r="A403" s="21"/>
      <c r="B403" s="21" t="str">
        <f ca="1">IF(Step1_GenProfile!H419, "{"&amp;Step1_GenProfile!J419&amp;",","")</f>
        <v/>
      </c>
      <c r="C403" s="21" t="str">
        <f ca="1">IF(Step1_GenProfile!H419, Step1_GenProfile!I419*60,"")</f>
        <v/>
      </c>
      <c r="D403" s="21" t="str">
        <f ca="1">IF(Step1_GenProfile!H419, ","&amp;itp&amp; IF(Step1_GenProfile!M419,"}};","},"), "")</f>
        <v/>
      </c>
    </row>
    <row r="404" spans="1:4" ht="12.75" x14ac:dyDescent="0.2">
      <c r="A404" s="21"/>
      <c r="B404" s="21" t="str">
        <f ca="1">IF(Step1_GenProfile!H420, "{"&amp;Step1_GenProfile!J420&amp;",","")</f>
        <v/>
      </c>
      <c r="C404" s="21" t="str">
        <f ca="1">IF(Step1_GenProfile!H420, Step1_GenProfile!I420*60,"")</f>
        <v/>
      </c>
      <c r="D404" s="21" t="str">
        <f ca="1">IF(Step1_GenProfile!H420, ","&amp;itp&amp; IF(Step1_GenProfile!M420,"}};","},"), "")</f>
        <v/>
      </c>
    </row>
    <row r="405" spans="1:4" ht="12.75" x14ac:dyDescent="0.2">
      <c r="A405" s="21"/>
      <c r="B405" s="21" t="str">
        <f ca="1">IF(Step1_GenProfile!H421, "{"&amp;Step1_GenProfile!J421&amp;",","")</f>
        <v/>
      </c>
      <c r="C405" s="21" t="str">
        <f ca="1">IF(Step1_GenProfile!H421, Step1_GenProfile!I421*60,"")</f>
        <v/>
      </c>
      <c r="D405" s="21" t="str">
        <f ca="1">IF(Step1_GenProfile!H421, ","&amp;itp&amp; IF(Step1_GenProfile!M421,"}};","},"), "")</f>
        <v/>
      </c>
    </row>
    <row r="406" spans="1:4" ht="12.75" x14ac:dyDescent="0.2">
      <c r="A406" s="21"/>
      <c r="B406" s="21" t="str">
        <f ca="1">IF(Step1_GenProfile!H422, "{"&amp;Step1_GenProfile!J422&amp;",","")</f>
        <v/>
      </c>
      <c r="C406" s="21" t="str">
        <f ca="1">IF(Step1_GenProfile!H422, Step1_GenProfile!I422*60,"")</f>
        <v/>
      </c>
      <c r="D406" s="21" t="str">
        <f ca="1">IF(Step1_GenProfile!H422, ","&amp;itp&amp; IF(Step1_GenProfile!M422,"}};","},"), "")</f>
        <v/>
      </c>
    </row>
    <row r="407" spans="1:4" ht="12.75" x14ac:dyDescent="0.2">
      <c r="A407" s="21"/>
      <c r="B407" s="21" t="str">
        <f ca="1">IF(Step1_GenProfile!H423, "{"&amp;Step1_GenProfile!J423&amp;",","")</f>
        <v/>
      </c>
      <c r="C407" s="21" t="str">
        <f ca="1">IF(Step1_GenProfile!H423, Step1_GenProfile!I423*60,"")</f>
        <v/>
      </c>
      <c r="D407" s="21" t="str">
        <f ca="1">IF(Step1_GenProfile!H423, ","&amp;itp&amp; IF(Step1_GenProfile!M423,"}};","},"), "")</f>
        <v/>
      </c>
    </row>
    <row r="408" spans="1:4" ht="12.75" x14ac:dyDescent="0.2">
      <c r="A408" s="21"/>
      <c r="B408" s="21" t="str">
        <f ca="1">IF(Step1_GenProfile!H424, "{"&amp;Step1_GenProfile!J424&amp;",","")</f>
        <v/>
      </c>
      <c r="C408" s="21" t="str">
        <f ca="1">IF(Step1_GenProfile!H424, Step1_GenProfile!I424*60,"")</f>
        <v/>
      </c>
      <c r="D408" s="21" t="str">
        <f ca="1">IF(Step1_GenProfile!H424, ","&amp;itp&amp; IF(Step1_GenProfile!M424,"}};","},"), "")</f>
        <v/>
      </c>
    </row>
    <row r="409" spans="1:4" ht="12.75" x14ac:dyDescent="0.2">
      <c r="A409" s="21"/>
      <c r="B409" s="21" t="str">
        <f ca="1">IF(Step1_GenProfile!H425, "{"&amp;Step1_GenProfile!J425&amp;",","")</f>
        <v/>
      </c>
      <c r="C409" s="21" t="str">
        <f ca="1">IF(Step1_GenProfile!H425, Step1_GenProfile!I425*60,"")</f>
        <v/>
      </c>
      <c r="D409" s="21" t="str">
        <f ca="1">IF(Step1_GenProfile!H425, ","&amp;itp&amp; IF(Step1_GenProfile!M425,"}};","},"), "")</f>
        <v/>
      </c>
    </row>
    <row r="410" spans="1:4" ht="12.75" x14ac:dyDescent="0.2">
      <c r="A410" s="21"/>
      <c r="B410" s="21" t="str">
        <f>IF(Step1_GenProfile!H426, "{"&amp;Step1_GenProfile!J426&amp;",","")</f>
        <v/>
      </c>
      <c r="C410" s="21" t="str">
        <f>IF(Step1_GenProfile!H426, Step1_GenProfile!I426*60,"")</f>
        <v/>
      </c>
      <c r="D410" s="21" t="str">
        <f>IF(Step1_GenProfile!H426, ","&amp;itp&amp; IF(Step1_GenProfile!M426,"}};","},"), "")</f>
        <v/>
      </c>
    </row>
    <row r="411" spans="1:4" ht="12.75" x14ac:dyDescent="0.2">
      <c r="A411" s="21"/>
      <c r="B411" s="21" t="str">
        <f>IF(Step1_GenProfile!H427, "{"&amp;Step1_GenProfile!J427&amp;",","")</f>
        <v/>
      </c>
      <c r="C411" s="21" t="str">
        <f>IF(Step1_GenProfile!H427, Step1_GenProfile!I427*60,"")</f>
        <v/>
      </c>
      <c r="D411" s="21" t="str">
        <f>IF(Step1_GenProfile!H427, ","&amp;itp&amp; IF(Step1_GenProfile!M427,"}};","},"), "")</f>
        <v/>
      </c>
    </row>
    <row r="412" spans="1:4" ht="12.75" x14ac:dyDescent="0.2">
      <c r="A412" s="21"/>
      <c r="B412" s="21" t="str">
        <f>IF(Step1_GenProfile!H428, "{"&amp;Step1_GenProfile!J428&amp;",","")</f>
        <v/>
      </c>
      <c r="C412" s="21" t="str">
        <f>IF(Step1_GenProfile!H428, Step1_GenProfile!I428*60,"")</f>
        <v/>
      </c>
      <c r="D412" s="21" t="str">
        <f>IF(Step1_GenProfile!H428, ","&amp;itp&amp; IF(Step1_GenProfile!M428,"}};","},"), "")</f>
        <v/>
      </c>
    </row>
    <row r="413" spans="1:4" ht="12.75" x14ac:dyDescent="0.2">
      <c r="A413" s="20" t="s">
        <v>39</v>
      </c>
      <c r="B413" s="21" t="str">
        <f>IF(Step1_GenProfile!H429, "{"&amp;Step1_GenProfile!J429&amp;",","")</f>
        <v/>
      </c>
      <c r="C413" s="21" t="str">
        <f>IF(Step1_GenProfile!H429, Step1_GenProfile!I429*60,"")</f>
        <v/>
      </c>
      <c r="D413" s="21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4"/>
  <sheetViews>
    <sheetView workbookViewId="0">
      <selection sqref="A1:D1"/>
    </sheetView>
  </sheetViews>
  <sheetFormatPr defaultColWidth="17.28515625" defaultRowHeight="15" customHeight="1" x14ac:dyDescent="0.2"/>
  <cols>
    <col min="1" max="1" width="9.5703125" customWidth="1"/>
    <col min="2" max="2" width="34.5703125" customWidth="1"/>
    <col min="4" max="4" width="39.5703125" customWidth="1"/>
  </cols>
  <sheetData>
    <row r="1" spans="1:4" ht="15" customHeight="1" x14ac:dyDescent="0.2">
      <c r="A1" s="26" t="s">
        <v>40</v>
      </c>
      <c r="B1" s="25"/>
      <c r="C1" s="25"/>
      <c r="D1" s="25"/>
    </row>
    <row r="2" spans="1:4" ht="15" customHeight="1" x14ac:dyDescent="0.2">
      <c r="A2" s="26" t="s">
        <v>30</v>
      </c>
      <c r="B2" s="25"/>
      <c r="C2" s="25"/>
      <c r="D2" s="18"/>
    </row>
    <row r="3" spans="1:4" ht="15" customHeight="1" x14ac:dyDescent="0.2">
      <c r="A3" s="27" t="s">
        <v>41</v>
      </c>
      <c r="B3" s="25"/>
      <c r="C3" s="25"/>
      <c r="D3" s="18"/>
    </row>
    <row r="4" spans="1:4" ht="15" customHeight="1" x14ac:dyDescent="0.2">
      <c r="A4" s="23" t="s">
        <v>42</v>
      </c>
      <c r="B4" s="18" t="s">
        <v>43</v>
      </c>
      <c r="C4" s="19" t="s">
        <v>33</v>
      </c>
      <c r="D4" s="18"/>
    </row>
    <row r="5" spans="1:4" ht="15" customHeight="1" x14ac:dyDescent="0.2">
      <c r="A5" s="20" t="s">
        <v>44</v>
      </c>
      <c r="B5" s="20"/>
      <c r="C5" s="20"/>
      <c r="D5" s="21"/>
    </row>
    <row r="6" spans="1:4" ht="15" customHeight="1" x14ac:dyDescent="0.2">
      <c r="A6" s="20" t="s">
        <v>36</v>
      </c>
      <c r="B6" s="20"/>
      <c r="C6" s="20"/>
      <c r="D6" s="21"/>
    </row>
    <row r="7" spans="1:4" ht="15" customHeight="1" x14ac:dyDescent="0.2">
      <c r="A7" s="20"/>
      <c r="B7" s="20" t="str">
        <f ca="1">"public const uint kNumPoints = " &amp; COUNT(C10:C1205) &amp; ";"</f>
        <v>public const uint kNumPoints = 155;</v>
      </c>
      <c r="C7" s="20"/>
      <c r="D7" s="21"/>
    </row>
    <row r="8" spans="1:4" ht="15" customHeight="1" x14ac:dyDescent="0.2">
      <c r="A8" s="20"/>
      <c r="B8" s="20" t="str">
        <f>"public const uint kDurationMs = " &amp;itp &amp; ";"</f>
        <v>public const uint kDurationMs = 20;</v>
      </c>
      <c r="C8" s="20"/>
      <c r="D8" s="21"/>
    </row>
    <row r="9" spans="1:4" ht="15" customHeight="1" x14ac:dyDescent="0.2">
      <c r="A9" s="20"/>
      <c r="B9" s="21" t="s">
        <v>37</v>
      </c>
      <c r="C9" s="21" t="s">
        <v>33</v>
      </c>
      <c r="D9" s="21"/>
    </row>
    <row r="10" spans="1:4" ht="15" customHeight="1" x14ac:dyDescent="0.2">
      <c r="A10" s="20"/>
      <c r="B10" s="20" t="s">
        <v>45</v>
      </c>
      <c r="C10" s="21"/>
      <c r="D10" s="21"/>
    </row>
    <row r="11" spans="1:4" ht="15" customHeight="1" x14ac:dyDescent="0.2">
      <c r="A11" s="21"/>
      <c r="B11" s="21" t="str">
        <f>IF(Step1_GenProfile!H26, "new double[]{"&amp;Step1_GenProfile!J26&amp;",","")</f>
        <v>new double[]{0,</v>
      </c>
      <c r="C11" s="22">
        <f>IF(Step1_GenProfile!H26, Step1_GenProfile!I26*60,"")</f>
        <v>0</v>
      </c>
      <c r="D11" s="21" t="str">
        <f>IF(Step1_GenProfile!H26, IF(Step1_GenProfile!M26,"}};","},"), "")</f>
        <v>},</v>
      </c>
    </row>
    <row r="12" spans="1:4" ht="15" customHeight="1" x14ac:dyDescent="0.2">
      <c r="A12" s="21"/>
      <c r="B12" s="21" t="str">
        <f ca="1">IF(Step1_GenProfile!H27, "new double[]{"&amp;Step1_GenProfile!J27&amp;",","")</f>
        <v>new double[]{0.000363636363636364,</v>
      </c>
      <c r="C12" s="22">
        <f ca="1">IF(Step1_GenProfile!H27, Step1_GenProfile!I27*60,"")</f>
        <v>2.1818181818181821</v>
      </c>
      <c r="D12" s="21" t="str">
        <f>IF(Step1_GenProfile!H27, IF(Step1_GenProfile!M27,"}};","},"), "")</f>
        <v>},</v>
      </c>
    </row>
    <row r="13" spans="1:4" ht="15" customHeight="1" x14ac:dyDescent="0.2">
      <c r="A13" s="21"/>
      <c r="B13" s="21" t="str">
        <f ca="1">IF(Step1_GenProfile!H28, "new double[]{"&amp;Step1_GenProfile!J28&amp;",","")</f>
        <v>new double[]{0.00163636363636364,</v>
      </c>
      <c r="C13" s="22">
        <f ca="1">IF(Step1_GenProfile!H28, Step1_GenProfile!I28*60,"")</f>
        <v>5.454545454545455</v>
      </c>
      <c r="D13" s="21" t="str">
        <f>IF(Step1_GenProfile!H28, IF(Step1_GenProfile!M28,"}};","},"), "")</f>
        <v>},</v>
      </c>
    </row>
    <row r="14" spans="1:4" ht="15" customHeight="1" x14ac:dyDescent="0.2">
      <c r="A14" s="21"/>
      <c r="B14" s="21" t="str">
        <f ca="1">IF(Step1_GenProfile!H29, "new double[]{"&amp;Step1_GenProfile!J29&amp;",","")</f>
        <v>new double[]{0.00418181818181818,</v>
      </c>
      <c r="C14" s="22">
        <f ca="1">IF(Step1_GenProfile!H29, Step1_GenProfile!I29*60,"")</f>
        <v>9.8181818181818201</v>
      </c>
      <c r="D14" s="21" t="str">
        <f>IF(Step1_GenProfile!H29, IF(Step1_GenProfile!M29,"}};","},"), "")</f>
        <v>},</v>
      </c>
    </row>
    <row r="15" spans="1:4" ht="15" customHeight="1" x14ac:dyDescent="0.2">
      <c r="A15" s="21"/>
      <c r="B15" s="21" t="str">
        <f ca="1">IF(Step1_GenProfile!H30, "new double[]{"&amp;Step1_GenProfile!J30&amp;",","")</f>
        <v>new double[]{0.00836363636363636,</v>
      </c>
      <c r="C15" s="22">
        <f ca="1">IF(Step1_GenProfile!H30, Step1_GenProfile!I30*60,"")</f>
        <v>15.272727272727272</v>
      </c>
      <c r="D15" s="21" t="str">
        <f>IF(Step1_GenProfile!H30, IF(Step1_GenProfile!M30,"}};","},"), "")</f>
        <v>},</v>
      </c>
    </row>
    <row r="16" spans="1:4" ht="15" customHeight="1" x14ac:dyDescent="0.2">
      <c r="A16" s="21"/>
      <c r="B16" s="21" t="str">
        <f ca="1">IF(Step1_GenProfile!H31, "new double[]{"&amp;Step1_GenProfile!J31&amp;",","")</f>
        <v>new double[]{0.0145454545454545,</v>
      </c>
      <c r="C16" s="22">
        <f ca="1">IF(Step1_GenProfile!H31, Step1_GenProfile!I31*60,"")</f>
        <v>21.81818181818182</v>
      </c>
      <c r="D16" s="21" t="str">
        <f>IF(Step1_GenProfile!H31, IF(Step1_GenProfile!M31,"}};","},"), "")</f>
        <v>},</v>
      </c>
    </row>
    <row r="17" spans="1:4" ht="15" customHeight="1" x14ac:dyDescent="0.2">
      <c r="A17" s="21"/>
      <c r="B17" s="21" t="str">
        <f ca="1">IF(Step1_GenProfile!H32, "new double[]{"&amp;Step1_GenProfile!J32&amp;",","")</f>
        <v>new double[]{0.0230909090909091,</v>
      </c>
      <c r="C17" s="22">
        <f ca="1">IF(Step1_GenProfile!H32, Step1_GenProfile!I32*60,"")</f>
        <v>29.454545454545457</v>
      </c>
      <c r="D17" s="21" t="str">
        <f>IF(Step1_GenProfile!H32, IF(Step1_GenProfile!M32,"}};","},"), "")</f>
        <v>},</v>
      </c>
    </row>
    <row r="18" spans="1:4" ht="15" customHeight="1" x14ac:dyDescent="0.2">
      <c r="A18" s="21"/>
      <c r="B18" s="21" t="str">
        <f ca="1">IF(Step1_GenProfile!H33, "new double[]{"&amp;Step1_GenProfile!J33&amp;",","")</f>
        <v>new double[]{0.0343636363636364,</v>
      </c>
      <c r="C18" s="22">
        <f ca="1">IF(Step1_GenProfile!H33, Step1_GenProfile!I33*60,"")</f>
        <v>38.18181818181818</v>
      </c>
      <c r="D18" s="21" t="str">
        <f>IF(Step1_GenProfile!H33, IF(Step1_GenProfile!M33,"}};","},"), "")</f>
        <v>},</v>
      </c>
    </row>
    <row r="19" spans="1:4" ht="15" customHeight="1" x14ac:dyDescent="0.2">
      <c r="A19" s="21"/>
      <c r="B19" s="21" t="str">
        <f ca="1">IF(Step1_GenProfile!H34, "new double[]{"&amp;Step1_GenProfile!J34&amp;",","")</f>
        <v>new double[]{0.0487272727272727,</v>
      </c>
      <c r="C19" s="22">
        <f ca="1">IF(Step1_GenProfile!H34, Step1_GenProfile!I34*60,"")</f>
        <v>47.999999999999993</v>
      </c>
      <c r="D19" s="21" t="str">
        <f>IF(Step1_GenProfile!H34, IF(Step1_GenProfile!M34,"}};","},"), "")</f>
        <v>},</v>
      </c>
    </row>
    <row r="20" spans="1:4" ht="15" customHeight="1" x14ac:dyDescent="0.2">
      <c r="A20" s="21"/>
      <c r="B20" s="21" t="str">
        <f ca="1">IF(Step1_GenProfile!H35, "new double[]{"&amp;Step1_GenProfile!J35&amp;",","")</f>
        <v>new double[]{0.0665454545454545,</v>
      </c>
      <c r="C20" s="22">
        <f ca="1">IF(Step1_GenProfile!H35, Step1_GenProfile!I35*60,"")</f>
        <v>58.909090909090914</v>
      </c>
      <c r="D20" s="21" t="str">
        <f>IF(Step1_GenProfile!H35, IF(Step1_GenProfile!M35,"}};","},"), "")</f>
        <v>},</v>
      </c>
    </row>
    <row r="21" spans="1:4" ht="15" customHeight="1" x14ac:dyDescent="0.2">
      <c r="A21" s="21"/>
      <c r="B21" s="21" t="str">
        <f ca="1">IF(Step1_GenProfile!H36, "new double[]{"&amp;Step1_GenProfile!J36&amp;",","")</f>
        <v>new double[]{0.0881818181818182,</v>
      </c>
      <c r="C21" s="22">
        <f ca="1">IF(Step1_GenProfile!H36, Step1_GenProfile!I36*60,"")</f>
        <v>70.909090909090907</v>
      </c>
      <c r="D21" s="21" t="str">
        <f>IF(Step1_GenProfile!H36, IF(Step1_GenProfile!M36,"}};","},"), "")</f>
        <v>},</v>
      </c>
    </row>
    <row r="22" spans="1:4" ht="15" customHeight="1" x14ac:dyDescent="0.2">
      <c r="A22" s="21"/>
      <c r="B22" s="21" t="str">
        <f ca="1">IF(Step1_GenProfile!H37, "new double[]{"&amp;Step1_GenProfile!J37&amp;",","")</f>
        <v>new double[]{0.113818181818182,</v>
      </c>
      <c r="C22" s="22">
        <f ca="1">IF(Step1_GenProfile!H37, Step1_GenProfile!I37*60,"")</f>
        <v>82.909090909090907</v>
      </c>
      <c r="D22" s="21" t="str">
        <f>IF(Step1_GenProfile!H37, IF(Step1_GenProfile!M37,"}};","},"), "")</f>
        <v>},</v>
      </c>
    </row>
    <row r="23" spans="1:4" ht="15" customHeight="1" x14ac:dyDescent="0.2">
      <c r="A23" s="21"/>
      <c r="B23" s="21" t="str">
        <f ca="1">IF(Step1_GenProfile!H38, "new double[]{"&amp;Step1_GenProfile!J38&amp;",","")</f>
        <v>new double[]{0.143454545454545,</v>
      </c>
      <c r="C23" s="22">
        <f ca="1">IF(Step1_GenProfile!H38, Step1_GenProfile!I38*60,"")</f>
        <v>94.909090909090907</v>
      </c>
      <c r="D23" s="21" t="str">
        <f>IF(Step1_GenProfile!H38, IF(Step1_GenProfile!M38,"}};","},"), "")</f>
        <v>},</v>
      </c>
    </row>
    <row r="24" spans="1:4" ht="15" customHeight="1" x14ac:dyDescent="0.2">
      <c r="A24" s="21"/>
      <c r="B24" s="21" t="str">
        <f ca="1">IF(Step1_GenProfile!H39, "new double[]{"&amp;Step1_GenProfile!J39&amp;",","")</f>
        <v>new double[]{0.177090909090909,</v>
      </c>
      <c r="C24" s="22">
        <f ca="1">IF(Step1_GenProfile!H39, Step1_GenProfile!I39*60,"")</f>
        <v>106.90909090909092</v>
      </c>
      <c r="D24" s="21" t="str">
        <f>IF(Step1_GenProfile!H39, IF(Step1_GenProfile!M39,"}};","},"), "")</f>
        <v>},</v>
      </c>
    </row>
    <row r="25" spans="1:4" ht="15" customHeight="1" x14ac:dyDescent="0.2">
      <c r="A25" s="21"/>
      <c r="B25" s="21" t="str">
        <f ca="1">IF(Step1_GenProfile!H40, "new double[]{"&amp;Step1_GenProfile!J40&amp;",","")</f>
        <v>new double[]{0.214727272727273,</v>
      </c>
      <c r="C25" s="22">
        <f ca="1">IF(Step1_GenProfile!H40, Step1_GenProfile!I40*60,"")</f>
        <v>118.90909090909092</v>
      </c>
      <c r="D25" s="21" t="str">
        <f>IF(Step1_GenProfile!H40, IF(Step1_GenProfile!M40,"}};","},"), "")</f>
        <v>},</v>
      </c>
    </row>
    <row r="26" spans="1:4" ht="15" customHeight="1" x14ac:dyDescent="0.2">
      <c r="A26" s="21"/>
      <c r="B26" s="21" t="str">
        <f ca="1">IF(Step1_GenProfile!H41, "new double[]{"&amp;Step1_GenProfile!J41&amp;",","")</f>
        <v>new double[]{0.256363636363636,</v>
      </c>
      <c r="C26" s="22">
        <f ca="1">IF(Step1_GenProfile!H41, Step1_GenProfile!I41*60,"")</f>
        <v>130.90909090909091</v>
      </c>
      <c r="D26" s="21" t="str">
        <f>IF(Step1_GenProfile!H41, IF(Step1_GenProfile!M41,"}};","},"), "")</f>
        <v>},</v>
      </c>
    </row>
    <row r="27" spans="1:4" ht="15" customHeight="1" x14ac:dyDescent="0.2">
      <c r="A27" s="21"/>
      <c r="B27" s="21" t="str">
        <f ca="1">IF(Step1_GenProfile!H42, "new double[]{"&amp;Step1_GenProfile!J42&amp;",","")</f>
        <v>new double[]{0.302,</v>
      </c>
      <c r="C27" s="22">
        <f ca="1">IF(Step1_GenProfile!H42, Step1_GenProfile!I42*60,"")</f>
        <v>142.90909090909091</v>
      </c>
      <c r="D27" s="21" t="str">
        <f>IF(Step1_GenProfile!H42, IF(Step1_GenProfile!M42,"}};","},"), "")</f>
        <v>},</v>
      </c>
    </row>
    <row r="28" spans="1:4" ht="15" customHeight="1" x14ac:dyDescent="0.2">
      <c r="A28" s="21"/>
      <c r="B28" s="21" t="str">
        <f ca="1">IF(Step1_GenProfile!H43, "new double[]{"&amp;Step1_GenProfile!J43&amp;",","")</f>
        <v>new double[]{0.351636363636364,</v>
      </c>
      <c r="C28" s="22">
        <f ca="1">IF(Step1_GenProfile!H43, Step1_GenProfile!I43*60,"")</f>
        <v>154.90909090909093</v>
      </c>
      <c r="D28" s="21" t="str">
        <f>IF(Step1_GenProfile!H43, IF(Step1_GenProfile!M43,"}};","},"), "")</f>
        <v>},</v>
      </c>
    </row>
    <row r="29" spans="1:4" ht="15" customHeight="1" x14ac:dyDescent="0.2">
      <c r="A29" s="21"/>
      <c r="B29" s="21" t="str">
        <f ca="1">IF(Step1_GenProfile!H44, "new double[]{"&amp;Step1_GenProfile!J44&amp;",","")</f>
        <v>new double[]{0.405272727272727,</v>
      </c>
      <c r="C29" s="22">
        <f ca="1">IF(Step1_GenProfile!H44, Step1_GenProfile!I44*60,"")</f>
        <v>166.90909090909093</v>
      </c>
      <c r="D29" s="21" t="str">
        <f>IF(Step1_GenProfile!H44, IF(Step1_GenProfile!M44,"}};","},"), "")</f>
        <v>},</v>
      </c>
    </row>
    <row r="30" spans="1:4" ht="15" customHeight="1" x14ac:dyDescent="0.2">
      <c r="A30" s="21"/>
      <c r="B30" s="21" t="str">
        <f ca="1">IF(Step1_GenProfile!H45, "new double[]{"&amp;Step1_GenProfile!J45&amp;",","")</f>
        <v>new double[]{0.462909090909091,</v>
      </c>
      <c r="C30" s="22">
        <f ca="1">IF(Step1_GenProfile!H45, Step1_GenProfile!I45*60,"")</f>
        <v>178.90909090909093</v>
      </c>
      <c r="D30" s="21" t="str">
        <f>IF(Step1_GenProfile!H45, IF(Step1_GenProfile!M45,"}};","},"), "")</f>
        <v>},</v>
      </c>
    </row>
    <row r="31" spans="1:4" ht="15" customHeight="1" x14ac:dyDescent="0.2">
      <c r="A31" s="21"/>
      <c r="B31" s="21" t="str">
        <f ca="1">IF(Step1_GenProfile!H46, "new double[]{"&amp;Step1_GenProfile!J46&amp;",","")</f>
        <v>new double[]{0.524545454545455,</v>
      </c>
      <c r="C31" s="22">
        <f ca="1">IF(Step1_GenProfile!H46, Step1_GenProfile!I46*60,"")</f>
        <v>190.90909090909091</v>
      </c>
      <c r="D31" s="21" t="str">
        <f>IF(Step1_GenProfile!H46, IF(Step1_GenProfile!M46,"}};","},"), "")</f>
        <v>},</v>
      </c>
    </row>
    <row r="32" spans="1:4" ht="15" customHeight="1" x14ac:dyDescent="0.2">
      <c r="A32" s="21"/>
      <c r="B32" s="21" t="str">
        <f ca="1">IF(Step1_GenProfile!H47, "new double[]{"&amp;Step1_GenProfile!J47&amp;",","")</f>
        <v>new double[]{0.589818181818182,</v>
      </c>
      <c r="C32" s="22">
        <f ca="1">IF(Step1_GenProfile!H47, Step1_GenProfile!I47*60,"")</f>
        <v>200.72727272727275</v>
      </c>
      <c r="D32" s="21" t="str">
        <f>IF(Step1_GenProfile!H47, IF(Step1_GenProfile!M47,"}};","},"), "")</f>
        <v>},</v>
      </c>
    </row>
    <row r="33" spans="1:4" ht="15" customHeight="1" x14ac:dyDescent="0.2">
      <c r="A33" s="21"/>
      <c r="B33" s="21" t="str">
        <f ca="1">IF(Step1_GenProfile!H48, "new double[]{"&amp;Step1_GenProfile!J48&amp;",","")</f>
        <v>new double[]{0.658181818181818,</v>
      </c>
      <c r="C33" s="22">
        <f ca="1">IF(Step1_GenProfile!H48, Step1_GenProfile!I48*60,"")</f>
        <v>209.4545454545455</v>
      </c>
      <c r="D33" s="21" t="str">
        <f>IF(Step1_GenProfile!H48, IF(Step1_GenProfile!M48,"}};","},"), "")</f>
        <v>},</v>
      </c>
    </row>
    <row r="34" spans="1:4" ht="15" customHeight="1" x14ac:dyDescent="0.2">
      <c r="A34" s="21"/>
      <c r="B34" s="21" t="str">
        <f ca="1">IF(Step1_GenProfile!H49, "new double[]{"&amp;Step1_GenProfile!J49&amp;",","")</f>
        <v>new double[]{0.729272727272727,</v>
      </c>
      <c r="C34" s="22">
        <f ca="1">IF(Step1_GenProfile!H49, Step1_GenProfile!I49*60,"")</f>
        <v>217.09090909090912</v>
      </c>
      <c r="D34" s="21" t="str">
        <f>IF(Step1_GenProfile!H49, IF(Step1_GenProfile!M49,"}};","},"), "")</f>
        <v>},</v>
      </c>
    </row>
    <row r="35" spans="1:4" ht="15" customHeight="1" x14ac:dyDescent="0.2">
      <c r="A35" s="21"/>
      <c r="B35" s="21" t="str">
        <f ca="1">IF(Step1_GenProfile!H50, "new double[]{"&amp;Step1_GenProfile!J50&amp;",","")</f>
        <v>new double[]{0.802727272727273,</v>
      </c>
      <c r="C35" s="22">
        <f ca="1">IF(Step1_GenProfile!H50, Step1_GenProfile!I50*60,"")</f>
        <v>223.63636363636363</v>
      </c>
      <c r="D35" s="21" t="str">
        <f>IF(Step1_GenProfile!H50, IF(Step1_GenProfile!M50,"}};","},"), "")</f>
        <v>},</v>
      </c>
    </row>
    <row r="36" spans="1:4" ht="15" customHeight="1" x14ac:dyDescent="0.2">
      <c r="A36" s="21"/>
      <c r="B36" s="21" t="str">
        <f ca="1">IF(Step1_GenProfile!H51, "new double[]{"&amp;Step1_GenProfile!J51&amp;",","")</f>
        <v>new double[]{0.878181818181818,</v>
      </c>
      <c r="C36" s="22">
        <f ca="1">IF(Step1_GenProfile!H51, Step1_GenProfile!I51*60,"")</f>
        <v>229.09090909090909</v>
      </c>
      <c r="D36" s="21" t="str">
        <f>IF(Step1_GenProfile!H51, IF(Step1_GenProfile!M51,"}};","},"), "")</f>
        <v>},</v>
      </c>
    </row>
    <row r="37" spans="1:4" ht="15" customHeight="1" x14ac:dyDescent="0.2">
      <c r="A37" s="21"/>
      <c r="B37" s="21" t="str">
        <f ca="1">IF(Step1_GenProfile!H52, "new double[]{"&amp;Step1_GenProfile!J52&amp;",","")</f>
        <v>new double[]{0.955272727272727,</v>
      </c>
      <c r="C37" s="22">
        <f ca="1">IF(Step1_GenProfile!H52, Step1_GenProfile!I52*60,"")</f>
        <v>233.45454545454547</v>
      </c>
      <c r="D37" s="21" t="str">
        <f>IF(Step1_GenProfile!H52, IF(Step1_GenProfile!M52,"}};","},"), "")</f>
        <v>},</v>
      </c>
    </row>
    <row r="38" spans="1:4" ht="15" customHeight="1" x14ac:dyDescent="0.2">
      <c r="A38" s="21"/>
      <c r="B38" s="21" t="str">
        <f ca="1">IF(Step1_GenProfile!H53, "new double[]{"&amp;Step1_GenProfile!J53&amp;",","")</f>
        <v>new double[]{1.03363636363636,</v>
      </c>
      <c r="C38" s="22">
        <f ca="1">IF(Step1_GenProfile!H53, Step1_GenProfile!I53*60,"")</f>
        <v>236.72727272727275</v>
      </c>
      <c r="D38" s="21" t="str">
        <f>IF(Step1_GenProfile!H53, IF(Step1_GenProfile!M53,"}};","},"), "")</f>
        <v>},</v>
      </c>
    </row>
    <row r="39" spans="1:4" ht="15" customHeight="1" x14ac:dyDescent="0.2">
      <c r="A39" s="21"/>
      <c r="B39" s="21" t="str">
        <f ca="1">IF(Step1_GenProfile!H54, "new double[]{"&amp;Step1_GenProfile!J54&amp;",","")</f>
        <v>new double[]{1.11290909090909,</v>
      </c>
      <c r="C39" s="22">
        <f ca="1">IF(Step1_GenProfile!H54, Step1_GenProfile!I54*60,"")</f>
        <v>238.90909090909088</v>
      </c>
      <c r="D39" s="21" t="str">
        <f>IF(Step1_GenProfile!H54, IF(Step1_GenProfile!M54,"}};","},"), "")</f>
        <v>},</v>
      </c>
    </row>
    <row r="40" spans="1:4" ht="15" customHeight="1" x14ac:dyDescent="0.2">
      <c r="A40" s="21"/>
      <c r="B40" s="21" t="str">
        <f ca="1">IF(Step1_GenProfile!H55, "new double[]{"&amp;Step1_GenProfile!J55&amp;",","")</f>
        <v>new double[]{1.19272727272727,</v>
      </c>
      <c r="C40" s="22">
        <f ca="1">IF(Step1_GenProfile!H55, Step1_GenProfile!I55*60,"")</f>
        <v>240</v>
      </c>
      <c r="D40" s="21" t="str">
        <f>IF(Step1_GenProfile!H55, IF(Step1_GenProfile!M55,"}};","},"), "")</f>
        <v>},</v>
      </c>
    </row>
    <row r="41" spans="1:4" ht="15" customHeight="1" x14ac:dyDescent="0.2">
      <c r="A41" s="21"/>
      <c r="B41" s="21" t="str">
        <f ca="1">IF(Step1_GenProfile!H56, "new double[]{"&amp;Step1_GenProfile!J56&amp;",","")</f>
        <v>new double[]{1.27272727272727,</v>
      </c>
      <c r="C41" s="22">
        <f ca="1">IF(Step1_GenProfile!H56, Step1_GenProfile!I56*60,"")</f>
        <v>240</v>
      </c>
      <c r="D41" s="21" t="str">
        <f>IF(Step1_GenProfile!H56, IF(Step1_GenProfile!M56,"}};","},"), "")</f>
        <v>},</v>
      </c>
    </row>
    <row r="42" spans="1:4" ht="15" customHeight="1" x14ac:dyDescent="0.2">
      <c r="A42" s="21"/>
      <c r="B42" s="21" t="str">
        <f ca="1">IF(Step1_GenProfile!H57, "new double[]{"&amp;Step1_GenProfile!J57&amp;",","")</f>
        <v>new double[]{1.35272727272727,</v>
      </c>
      <c r="C42" s="22">
        <f ca="1">IF(Step1_GenProfile!H57, Step1_GenProfile!I57*60,"")</f>
        <v>240</v>
      </c>
      <c r="D42" s="21" t="str">
        <f>IF(Step1_GenProfile!H57, IF(Step1_GenProfile!M57,"}};","},"), "")</f>
        <v>},</v>
      </c>
    </row>
    <row r="43" spans="1:4" ht="12.75" x14ac:dyDescent="0.2">
      <c r="A43" s="21"/>
      <c r="B43" s="21" t="str">
        <f ca="1">IF(Step1_GenProfile!H58, "new double[]{"&amp;Step1_GenProfile!J58&amp;",","")</f>
        <v>new double[]{1.43272727272727,</v>
      </c>
      <c r="C43" s="22">
        <f ca="1">IF(Step1_GenProfile!H58, Step1_GenProfile!I58*60,"")</f>
        <v>240</v>
      </c>
      <c r="D43" s="21" t="str">
        <f>IF(Step1_GenProfile!H58, IF(Step1_GenProfile!M58,"}};","},"), "")</f>
        <v>},</v>
      </c>
    </row>
    <row r="44" spans="1:4" ht="12.75" x14ac:dyDescent="0.2">
      <c r="A44" s="21"/>
      <c r="B44" s="21" t="str">
        <f ca="1">IF(Step1_GenProfile!H59, "new double[]{"&amp;Step1_GenProfile!J59&amp;",","")</f>
        <v>new double[]{1.51272727272727,</v>
      </c>
      <c r="C44" s="22">
        <f ca="1">IF(Step1_GenProfile!H59, Step1_GenProfile!I59*60,"")</f>
        <v>240</v>
      </c>
      <c r="D44" s="21" t="str">
        <f>IF(Step1_GenProfile!H59, IF(Step1_GenProfile!M59,"}};","},"), "")</f>
        <v>},</v>
      </c>
    </row>
    <row r="45" spans="1:4" ht="12.75" x14ac:dyDescent="0.2">
      <c r="A45" s="21"/>
      <c r="B45" s="21" t="str">
        <f ca="1">IF(Step1_GenProfile!H60, "new double[]{"&amp;Step1_GenProfile!J60&amp;",","")</f>
        <v>new double[]{1.59272727272727,</v>
      </c>
      <c r="C45" s="22">
        <f ca="1">IF(Step1_GenProfile!H60, Step1_GenProfile!I60*60,"")</f>
        <v>240</v>
      </c>
      <c r="D45" s="21" t="str">
        <f>IF(Step1_GenProfile!H60, IF(Step1_GenProfile!M60,"}};","},"), "")</f>
        <v>},</v>
      </c>
    </row>
    <row r="46" spans="1:4" ht="12.75" x14ac:dyDescent="0.2">
      <c r="A46" s="21"/>
      <c r="B46" s="21" t="str">
        <f ca="1">IF(Step1_GenProfile!H61, "new double[]{"&amp;Step1_GenProfile!J61&amp;",","")</f>
        <v>new double[]{1.67272727272727,</v>
      </c>
      <c r="C46" s="22">
        <f ca="1">IF(Step1_GenProfile!H61, Step1_GenProfile!I61*60,"")</f>
        <v>240</v>
      </c>
      <c r="D46" s="21" t="str">
        <f>IF(Step1_GenProfile!H61, IF(Step1_GenProfile!M61,"}};","},"), "")</f>
        <v>},</v>
      </c>
    </row>
    <row r="47" spans="1:4" ht="12.75" x14ac:dyDescent="0.2">
      <c r="A47" s="21"/>
      <c r="B47" s="21" t="str">
        <f ca="1">IF(Step1_GenProfile!H62, "new double[]{"&amp;Step1_GenProfile!J62&amp;",","")</f>
        <v>new double[]{1.75272727272727,</v>
      </c>
      <c r="C47" s="22">
        <f ca="1">IF(Step1_GenProfile!H62, Step1_GenProfile!I62*60,"")</f>
        <v>240</v>
      </c>
      <c r="D47" s="21" t="str">
        <f>IF(Step1_GenProfile!H62, IF(Step1_GenProfile!M62,"}};","},"), "")</f>
        <v>},</v>
      </c>
    </row>
    <row r="48" spans="1:4" ht="12.75" x14ac:dyDescent="0.2">
      <c r="A48" s="21"/>
      <c r="B48" s="21" t="str">
        <f ca="1">IF(Step1_GenProfile!H63, "new double[]{"&amp;Step1_GenProfile!J63&amp;",","")</f>
        <v>new double[]{1.83272727272727,</v>
      </c>
      <c r="C48" s="22">
        <f ca="1">IF(Step1_GenProfile!H63, Step1_GenProfile!I63*60,"")</f>
        <v>240</v>
      </c>
      <c r="D48" s="21" t="str">
        <f>IF(Step1_GenProfile!H63, IF(Step1_GenProfile!M63,"}};","},"), "")</f>
        <v>},</v>
      </c>
    </row>
    <row r="49" spans="1:4" ht="12.75" x14ac:dyDescent="0.2">
      <c r="A49" s="21"/>
      <c r="B49" s="21" t="str">
        <f ca="1">IF(Step1_GenProfile!H64, "new double[]{"&amp;Step1_GenProfile!J64&amp;",","")</f>
        <v>new double[]{1.91272727272727,</v>
      </c>
      <c r="C49" s="22">
        <f ca="1">IF(Step1_GenProfile!H64, Step1_GenProfile!I64*60,"")</f>
        <v>240</v>
      </c>
      <c r="D49" s="21" t="str">
        <f>IF(Step1_GenProfile!H64, IF(Step1_GenProfile!M64,"}};","},"), "")</f>
        <v>},</v>
      </c>
    </row>
    <row r="50" spans="1:4" ht="12.75" x14ac:dyDescent="0.2">
      <c r="A50" s="21"/>
      <c r="B50" s="21" t="str">
        <f ca="1">IF(Step1_GenProfile!H65, "new double[]{"&amp;Step1_GenProfile!J65&amp;",","")</f>
        <v>new double[]{1.99272727272727,</v>
      </c>
      <c r="C50" s="22">
        <f ca="1">IF(Step1_GenProfile!H65, Step1_GenProfile!I65*60,"")</f>
        <v>240</v>
      </c>
      <c r="D50" s="21" t="str">
        <f>IF(Step1_GenProfile!H65, IF(Step1_GenProfile!M65,"}};","},"), "")</f>
        <v>},</v>
      </c>
    </row>
    <row r="51" spans="1:4" ht="12.75" x14ac:dyDescent="0.2">
      <c r="A51" s="21"/>
      <c r="B51" s="21" t="str">
        <f ca="1">IF(Step1_GenProfile!H66, "new double[]{"&amp;Step1_GenProfile!J66&amp;",","")</f>
        <v>new double[]{2.07272727272727,</v>
      </c>
      <c r="C51" s="22">
        <f ca="1">IF(Step1_GenProfile!H66, Step1_GenProfile!I66*60,"")</f>
        <v>240</v>
      </c>
      <c r="D51" s="21" t="str">
        <f>IF(Step1_GenProfile!H66, IF(Step1_GenProfile!M66,"}};","},"), "")</f>
        <v>},</v>
      </c>
    </row>
    <row r="52" spans="1:4" ht="12.75" x14ac:dyDescent="0.2">
      <c r="A52" s="21"/>
      <c r="B52" s="21" t="str">
        <f ca="1">IF(Step1_GenProfile!H67, "new double[]{"&amp;Step1_GenProfile!J67&amp;",","")</f>
        <v>new double[]{2.15272727272727,</v>
      </c>
      <c r="C52" s="22">
        <f ca="1">IF(Step1_GenProfile!H67, Step1_GenProfile!I67*60,"")</f>
        <v>240</v>
      </c>
      <c r="D52" s="21" t="str">
        <f>IF(Step1_GenProfile!H67, IF(Step1_GenProfile!M67,"}};","},"), "")</f>
        <v>},</v>
      </c>
    </row>
    <row r="53" spans="1:4" ht="12.75" x14ac:dyDescent="0.2">
      <c r="A53" s="21"/>
      <c r="B53" s="21" t="str">
        <f ca="1">IF(Step1_GenProfile!H68, "new double[]{"&amp;Step1_GenProfile!J68&amp;",","")</f>
        <v>new double[]{2.23272727272727,</v>
      </c>
      <c r="C53" s="22">
        <f ca="1">IF(Step1_GenProfile!H68, Step1_GenProfile!I68*60,"")</f>
        <v>240</v>
      </c>
      <c r="D53" s="21" t="str">
        <f>IF(Step1_GenProfile!H68, IF(Step1_GenProfile!M68,"}};","},"), "")</f>
        <v>},</v>
      </c>
    </row>
    <row r="54" spans="1:4" ht="12.75" x14ac:dyDescent="0.2">
      <c r="A54" s="21"/>
      <c r="B54" s="21" t="str">
        <f ca="1">IF(Step1_GenProfile!H69, "new double[]{"&amp;Step1_GenProfile!J69&amp;",","")</f>
        <v>new double[]{2.31272727272727,</v>
      </c>
      <c r="C54" s="22">
        <f ca="1">IF(Step1_GenProfile!H69, Step1_GenProfile!I69*60,"")</f>
        <v>240</v>
      </c>
      <c r="D54" s="21" t="str">
        <f>IF(Step1_GenProfile!H69, IF(Step1_GenProfile!M69,"}};","},"), "")</f>
        <v>},</v>
      </c>
    </row>
    <row r="55" spans="1:4" ht="12.75" x14ac:dyDescent="0.2">
      <c r="A55" s="21"/>
      <c r="B55" s="21" t="str">
        <f ca="1">IF(Step1_GenProfile!H70, "new double[]{"&amp;Step1_GenProfile!J70&amp;",","")</f>
        <v>new double[]{2.39272727272727,</v>
      </c>
      <c r="C55" s="22">
        <f ca="1">IF(Step1_GenProfile!H70, Step1_GenProfile!I70*60,"")</f>
        <v>240</v>
      </c>
      <c r="D55" s="21" t="str">
        <f>IF(Step1_GenProfile!H70, IF(Step1_GenProfile!M70,"}};","},"), "")</f>
        <v>},</v>
      </c>
    </row>
    <row r="56" spans="1:4" ht="12.75" x14ac:dyDescent="0.2">
      <c r="A56" s="21"/>
      <c r="B56" s="21" t="str">
        <f ca="1">IF(Step1_GenProfile!H71, "new double[]{"&amp;Step1_GenProfile!J71&amp;",","")</f>
        <v>new double[]{2.47272727272727,</v>
      </c>
      <c r="C56" s="22">
        <f ca="1">IF(Step1_GenProfile!H71, Step1_GenProfile!I71*60,"")</f>
        <v>240</v>
      </c>
      <c r="D56" s="21" t="str">
        <f>IF(Step1_GenProfile!H71, IF(Step1_GenProfile!M71,"}};","},"), "")</f>
        <v>},</v>
      </c>
    </row>
    <row r="57" spans="1:4" ht="12.75" x14ac:dyDescent="0.2">
      <c r="A57" s="21"/>
      <c r="B57" s="21" t="str">
        <f ca="1">IF(Step1_GenProfile!H72, "new double[]{"&amp;Step1_GenProfile!J72&amp;",","")</f>
        <v>new double[]{2.55272727272727,</v>
      </c>
      <c r="C57" s="22">
        <f ca="1">IF(Step1_GenProfile!H72, Step1_GenProfile!I72*60,"")</f>
        <v>240</v>
      </c>
      <c r="D57" s="21" t="str">
        <f>IF(Step1_GenProfile!H72, IF(Step1_GenProfile!M72,"}};","},"), "")</f>
        <v>},</v>
      </c>
    </row>
    <row r="58" spans="1:4" ht="12.75" x14ac:dyDescent="0.2">
      <c r="A58" s="21"/>
      <c r="B58" s="21" t="str">
        <f ca="1">IF(Step1_GenProfile!H73, "new double[]{"&amp;Step1_GenProfile!J73&amp;",","")</f>
        <v>new double[]{2.63272727272727,</v>
      </c>
      <c r="C58" s="22">
        <f ca="1">IF(Step1_GenProfile!H73, Step1_GenProfile!I73*60,"")</f>
        <v>240</v>
      </c>
      <c r="D58" s="21" t="str">
        <f>IF(Step1_GenProfile!H73, IF(Step1_GenProfile!M73,"}};","},"), "")</f>
        <v>},</v>
      </c>
    </row>
    <row r="59" spans="1:4" ht="12.75" x14ac:dyDescent="0.2">
      <c r="A59" s="21"/>
      <c r="B59" s="21" t="str">
        <f ca="1">IF(Step1_GenProfile!H74, "new double[]{"&amp;Step1_GenProfile!J74&amp;",","")</f>
        <v>new double[]{2.71272727272727,</v>
      </c>
      <c r="C59" s="22">
        <f ca="1">IF(Step1_GenProfile!H74, Step1_GenProfile!I74*60,"")</f>
        <v>240</v>
      </c>
      <c r="D59" s="21" t="str">
        <f>IF(Step1_GenProfile!H74, IF(Step1_GenProfile!M74,"}};","},"), "")</f>
        <v>},</v>
      </c>
    </row>
    <row r="60" spans="1:4" ht="12.75" x14ac:dyDescent="0.2">
      <c r="A60" s="21"/>
      <c r="B60" s="21" t="str">
        <f ca="1">IF(Step1_GenProfile!H75, "new double[]{"&amp;Step1_GenProfile!J75&amp;",","")</f>
        <v>new double[]{2.79272727272727,</v>
      </c>
      <c r="C60" s="22">
        <f ca="1">IF(Step1_GenProfile!H75, Step1_GenProfile!I75*60,"")</f>
        <v>240</v>
      </c>
      <c r="D60" s="21" t="str">
        <f>IF(Step1_GenProfile!H75, IF(Step1_GenProfile!M75,"}};","},"), "")</f>
        <v>},</v>
      </c>
    </row>
    <row r="61" spans="1:4" ht="12.75" x14ac:dyDescent="0.2">
      <c r="A61" s="21"/>
      <c r="B61" s="21" t="str">
        <f ca="1">IF(Step1_GenProfile!H76, "new double[]{"&amp;Step1_GenProfile!J76&amp;",","")</f>
        <v>new double[]{2.87272727272727,</v>
      </c>
      <c r="C61" s="22">
        <f ca="1">IF(Step1_GenProfile!H76, Step1_GenProfile!I76*60,"")</f>
        <v>240</v>
      </c>
      <c r="D61" s="21" t="str">
        <f>IF(Step1_GenProfile!H76, IF(Step1_GenProfile!M76,"}};","},"), "")</f>
        <v>},</v>
      </c>
    </row>
    <row r="62" spans="1:4" ht="12.75" x14ac:dyDescent="0.2">
      <c r="A62" s="21"/>
      <c r="B62" s="21" t="str">
        <f ca="1">IF(Step1_GenProfile!H77, "new double[]{"&amp;Step1_GenProfile!J77&amp;",","")</f>
        <v>new double[]{2.95272727272727,</v>
      </c>
      <c r="C62" s="22">
        <f ca="1">IF(Step1_GenProfile!H77, Step1_GenProfile!I77*60,"")</f>
        <v>240</v>
      </c>
      <c r="D62" s="21" t="str">
        <f>IF(Step1_GenProfile!H77, IF(Step1_GenProfile!M77,"}};","},"), "")</f>
        <v>},</v>
      </c>
    </row>
    <row r="63" spans="1:4" ht="12.75" x14ac:dyDescent="0.2">
      <c r="A63" s="21"/>
      <c r="B63" s="21" t="str">
        <f ca="1">IF(Step1_GenProfile!H78, "new double[]{"&amp;Step1_GenProfile!J78&amp;",","")</f>
        <v>new double[]{3.03272727272727,</v>
      </c>
      <c r="C63" s="22">
        <f ca="1">IF(Step1_GenProfile!H78, Step1_GenProfile!I78*60,"")</f>
        <v>240</v>
      </c>
      <c r="D63" s="21" t="str">
        <f>IF(Step1_GenProfile!H78, IF(Step1_GenProfile!M78,"}};","},"), "")</f>
        <v>},</v>
      </c>
    </row>
    <row r="64" spans="1:4" ht="12.75" x14ac:dyDescent="0.2">
      <c r="A64" s="21"/>
      <c r="B64" s="21" t="str">
        <f ca="1">IF(Step1_GenProfile!H79, "new double[]{"&amp;Step1_GenProfile!J79&amp;",","")</f>
        <v>new double[]{3.11272727272727,</v>
      </c>
      <c r="C64" s="22">
        <f ca="1">IF(Step1_GenProfile!H79, Step1_GenProfile!I79*60,"")</f>
        <v>240</v>
      </c>
      <c r="D64" s="21" t="str">
        <f>IF(Step1_GenProfile!H79, IF(Step1_GenProfile!M79,"}};","},"), "")</f>
        <v>},</v>
      </c>
    </row>
    <row r="65" spans="1:4" ht="12.75" x14ac:dyDescent="0.2">
      <c r="A65" s="21"/>
      <c r="B65" s="21" t="str">
        <f ca="1">IF(Step1_GenProfile!H80, "new double[]{"&amp;Step1_GenProfile!J80&amp;",","")</f>
        <v>new double[]{3.19272727272727,</v>
      </c>
      <c r="C65" s="22">
        <f ca="1">IF(Step1_GenProfile!H80, Step1_GenProfile!I80*60,"")</f>
        <v>240</v>
      </c>
      <c r="D65" s="21" t="str">
        <f>IF(Step1_GenProfile!H80, IF(Step1_GenProfile!M80,"}};","},"), "")</f>
        <v>},</v>
      </c>
    </row>
    <row r="66" spans="1:4" ht="12.75" x14ac:dyDescent="0.2">
      <c r="A66" s="21"/>
      <c r="B66" s="21" t="str">
        <f ca="1">IF(Step1_GenProfile!H81, "new double[]{"&amp;Step1_GenProfile!J81&amp;",","")</f>
        <v>new double[]{3.27272727272727,</v>
      </c>
      <c r="C66" s="22">
        <f ca="1">IF(Step1_GenProfile!H81, Step1_GenProfile!I81*60,"")</f>
        <v>240</v>
      </c>
      <c r="D66" s="21" t="str">
        <f>IF(Step1_GenProfile!H81, IF(Step1_GenProfile!M81,"}};","},"), "")</f>
        <v>},</v>
      </c>
    </row>
    <row r="67" spans="1:4" ht="12.75" x14ac:dyDescent="0.2">
      <c r="A67" s="21"/>
      <c r="B67" s="21" t="str">
        <f ca="1">IF(Step1_GenProfile!H82, "new double[]{"&amp;Step1_GenProfile!J82&amp;",","")</f>
        <v>new double[]{3.35272727272727,</v>
      </c>
      <c r="C67" s="22">
        <f ca="1">IF(Step1_GenProfile!H82, Step1_GenProfile!I82*60,"")</f>
        <v>240</v>
      </c>
      <c r="D67" s="21" t="str">
        <f>IF(Step1_GenProfile!H82, IF(Step1_GenProfile!M82,"}};","},"), "")</f>
        <v>},</v>
      </c>
    </row>
    <row r="68" spans="1:4" ht="12.75" x14ac:dyDescent="0.2">
      <c r="A68" s="21"/>
      <c r="B68" s="21" t="str">
        <f ca="1">IF(Step1_GenProfile!H83, "new double[]{"&amp;Step1_GenProfile!J83&amp;",","")</f>
        <v>new double[]{3.43272727272727,</v>
      </c>
      <c r="C68" s="22">
        <f ca="1">IF(Step1_GenProfile!H83, Step1_GenProfile!I83*60,"")</f>
        <v>240</v>
      </c>
      <c r="D68" s="21" t="str">
        <f>IF(Step1_GenProfile!H83, IF(Step1_GenProfile!M83,"}};","},"), "")</f>
        <v>},</v>
      </c>
    </row>
    <row r="69" spans="1:4" ht="12.75" x14ac:dyDescent="0.2">
      <c r="A69" s="21"/>
      <c r="B69" s="21" t="str">
        <f ca="1">IF(Step1_GenProfile!H84, "new double[]{"&amp;Step1_GenProfile!J84&amp;",","")</f>
        <v>new double[]{3.51272727272727,</v>
      </c>
      <c r="C69" s="22">
        <f ca="1">IF(Step1_GenProfile!H84, Step1_GenProfile!I84*60,"")</f>
        <v>240</v>
      </c>
      <c r="D69" s="21" t="str">
        <f>IF(Step1_GenProfile!H84, IF(Step1_GenProfile!M84,"}};","},"), "")</f>
        <v>},</v>
      </c>
    </row>
    <row r="70" spans="1:4" ht="12.75" x14ac:dyDescent="0.2">
      <c r="A70" s="21"/>
      <c r="B70" s="21" t="str">
        <f ca="1">IF(Step1_GenProfile!H85, "new double[]{"&amp;Step1_GenProfile!J85&amp;",","")</f>
        <v>new double[]{3.59272727272727,</v>
      </c>
      <c r="C70" s="22">
        <f ca="1">IF(Step1_GenProfile!H85, Step1_GenProfile!I85*60,"")</f>
        <v>240</v>
      </c>
      <c r="D70" s="21" t="str">
        <f>IF(Step1_GenProfile!H85, IF(Step1_GenProfile!M85,"}};","},"), "")</f>
        <v>},</v>
      </c>
    </row>
    <row r="71" spans="1:4" ht="12.75" x14ac:dyDescent="0.2">
      <c r="A71" s="21"/>
      <c r="B71" s="21" t="str">
        <f ca="1">IF(Step1_GenProfile!H86, "new double[]{"&amp;Step1_GenProfile!J86&amp;",","")</f>
        <v>new double[]{3.67272727272728,</v>
      </c>
      <c r="C71" s="22">
        <f ca="1">IF(Step1_GenProfile!H86, Step1_GenProfile!I86*60,"")</f>
        <v>240</v>
      </c>
      <c r="D71" s="21" t="str">
        <f>IF(Step1_GenProfile!H86, IF(Step1_GenProfile!M86,"}};","},"), "")</f>
        <v>},</v>
      </c>
    </row>
    <row r="72" spans="1:4" ht="12.75" x14ac:dyDescent="0.2">
      <c r="A72" s="21"/>
      <c r="B72" s="21" t="str">
        <f ca="1">IF(Step1_GenProfile!H87, "new double[]{"&amp;Step1_GenProfile!J87&amp;",","")</f>
        <v>new double[]{3.75272727272728,</v>
      </c>
      <c r="C72" s="22">
        <f ca="1">IF(Step1_GenProfile!H87, Step1_GenProfile!I87*60,"")</f>
        <v>240</v>
      </c>
      <c r="D72" s="21" t="str">
        <f>IF(Step1_GenProfile!H87, IF(Step1_GenProfile!M87,"}};","},"), "")</f>
        <v>},</v>
      </c>
    </row>
    <row r="73" spans="1:4" ht="12.75" x14ac:dyDescent="0.2">
      <c r="A73" s="21"/>
      <c r="B73" s="21" t="str">
        <f ca="1">IF(Step1_GenProfile!H88, "new double[]{"&amp;Step1_GenProfile!J88&amp;",","")</f>
        <v>new double[]{3.83272727272728,</v>
      </c>
      <c r="C73" s="22">
        <f ca="1">IF(Step1_GenProfile!H88, Step1_GenProfile!I88*60,"")</f>
        <v>240</v>
      </c>
      <c r="D73" s="21" t="str">
        <f>IF(Step1_GenProfile!H88, IF(Step1_GenProfile!M88,"}};","},"), "")</f>
        <v>},</v>
      </c>
    </row>
    <row r="74" spans="1:4" ht="12.75" x14ac:dyDescent="0.2">
      <c r="A74" s="21"/>
      <c r="B74" s="21" t="str">
        <f ca="1">IF(Step1_GenProfile!H89, "new double[]{"&amp;Step1_GenProfile!J89&amp;",","")</f>
        <v>new double[]{3.91272727272728,</v>
      </c>
      <c r="C74" s="22">
        <f ca="1">IF(Step1_GenProfile!H89, Step1_GenProfile!I89*60,"")</f>
        <v>240</v>
      </c>
      <c r="D74" s="21" t="str">
        <f>IF(Step1_GenProfile!H89, IF(Step1_GenProfile!M89,"}};","},"), "")</f>
        <v>},</v>
      </c>
    </row>
    <row r="75" spans="1:4" ht="12.75" x14ac:dyDescent="0.2">
      <c r="A75" s="21"/>
      <c r="B75" s="21" t="str">
        <f ca="1">IF(Step1_GenProfile!H90, "new double[]{"&amp;Step1_GenProfile!J90&amp;",","")</f>
        <v>new double[]{3.99272727272728,</v>
      </c>
      <c r="C75" s="22">
        <f ca="1">IF(Step1_GenProfile!H90, Step1_GenProfile!I90*60,"")</f>
        <v>240</v>
      </c>
      <c r="D75" s="21" t="str">
        <f>IF(Step1_GenProfile!H90, IF(Step1_GenProfile!M90,"}};","},"), "")</f>
        <v>},</v>
      </c>
    </row>
    <row r="76" spans="1:4" ht="12.75" x14ac:dyDescent="0.2">
      <c r="A76" s="21"/>
      <c r="B76" s="21" t="str">
        <f ca="1">IF(Step1_GenProfile!H91, "new double[]{"&amp;Step1_GenProfile!J91&amp;",","")</f>
        <v>new double[]{4.07272727272727,</v>
      </c>
      <c r="C76" s="22">
        <f ca="1">IF(Step1_GenProfile!H91, Step1_GenProfile!I91*60,"")</f>
        <v>240</v>
      </c>
      <c r="D76" s="21" t="str">
        <f>IF(Step1_GenProfile!H91, IF(Step1_GenProfile!M91,"}};","},"), "")</f>
        <v>},</v>
      </c>
    </row>
    <row r="77" spans="1:4" ht="12.75" x14ac:dyDescent="0.2">
      <c r="A77" s="21"/>
      <c r="B77" s="21" t="str">
        <f ca="1">IF(Step1_GenProfile!H92, "new double[]{"&amp;Step1_GenProfile!J92&amp;",","")</f>
        <v>new double[]{4.15272727272728,</v>
      </c>
      <c r="C77" s="22">
        <f ca="1">IF(Step1_GenProfile!H92, Step1_GenProfile!I92*60,"")</f>
        <v>240</v>
      </c>
      <c r="D77" s="21" t="str">
        <f>IF(Step1_GenProfile!H92, IF(Step1_GenProfile!M92,"}};","},"), "")</f>
        <v>},</v>
      </c>
    </row>
    <row r="78" spans="1:4" ht="12.75" x14ac:dyDescent="0.2">
      <c r="A78" s="21"/>
      <c r="B78" s="21" t="str">
        <f ca="1">IF(Step1_GenProfile!H93, "new double[]{"&amp;Step1_GenProfile!J93&amp;",","")</f>
        <v>new double[]{4.23272727272728,</v>
      </c>
      <c r="C78" s="22">
        <f ca="1">IF(Step1_GenProfile!H93, Step1_GenProfile!I93*60,"")</f>
        <v>240</v>
      </c>
      <c r="D78" s="21" t="str">
        <f>IF(Step1_GenProfile!H93, IF(Step1_GenProfile!M93,"}};","},"), "")</f>
        <v>},</v>
      </c>
    </row>
    <row r="79" spans="1:4" ht="12.75" x14ac:dyDescent="0.2">
      <c r="A79" s="21"/>
      <c r="B79" s="21" t="str">
        <f ca="1">IF(Step1_GenProfile!H94, "new double[]{"&amp;Step1_GenProfile!J94&amp;",","")</f>
        <v>new double[]{4.31272727272728,</v>
      </c>
      <c r="C79" s="22">
        <f ca="1">IF(Step1_GenProfile!H94, Step1_GenProfile!I94*60,"")</f>
        <v>240</v>
      </c>
      <c r="D79" s="21" t="str">
        <f>IF(Step1_GenProfile!H94, IF(Step1_GenProfile!M94,"}};","},"), "")</f>
        <v>},</v>
      </c>
    </row>
    <row r="80" spans="1:4" ht="12.75" x14ac:dyDescent="0.2">
      <c r="A80" s="21"/>
      <c r="B80" s="21" t="str">
        <f ca="1">IF(Step1_GenProfile!H95, "new double[]{"&amp;Step1_GenProfile!J95&amp;",","")</f>
        <v>new double[]{4.39272727272728,</v>
      </c>
      <c r="C80" s="22">
        <f ca="1">IF(Step1_GenProfile!H95, Step1_GenProfile!I95*60,"")</f>
        <v>240</v>
      </c>
      <c r="D80" s="21" t="str">
        <f>IF(Step1_GenProfile!H95, IF(Step1_GenProfile!M95,"}};","},"), "")</f>
        <v>},</v>
      </c>
    </row>
    <row r="81" spans="1:4" ht="12.75" x14ac:dyDescent="0.2">
      <c r="A81" s="21"/>
      <c r="B81" s="21" t="str">
        <f ca="1">IF(Step1_GenProfile!H96, "new double[]{"&amp;Step1_GenProfile!J96&amp;",","")</f>
        <v>new double[]{4.47272727272728,</v>
      </c>
      <c r="C81" s="22">
        <f ca="1">IF(Step1_GenProfile!H96, Step1_GenProfile!I96*60,"")</f>
        <v>240</v>
      </c>
      <c r="D81" s="21" t="str">
        <f>IF(Step1_GenProfile!H96, IF(Step1_GenProfile!M96,"}};","},"), "")</f>
        <v>},</v>
      </c>
    </row>
    <row r="82" spans="1:4" ht="12.75" x14ac:dyDescent="0.2">
      <c r="A82" s="21"/>
      <c r="B82" s="21" t="str">
        <f ca="1">IF(Step1_GenProfile!H97, "new double[]{"&amp;Step1_GenProfile!J97&amp;",","")</f>
        <v>new double[]{4.55272727272728,</v>
      </c>
      <c r="C82" s="22">
        <f ca="1">IF(Step1_GenProfile!H97, Step1_GenProfile!I97*60,"")</f>
        <v>240</v>
      </c>
      <c r="D82" s="21" t="str">
        <f>IF(Step1_GenProfile!H97, IF(Step1_GenProfile!M97,"}};","},"), "")</f>
        <v>},</v>
      </c>
    </row>
    <row r="83" spans="1:4" ht="12.75" x14ac:dyDescent="0.2">
      <c r="A83" s="21"/>
      <c r="B83" s="21" t="str">
        <f ca="1">IF(Step1_GenProfile!H98, "new double[]{"&amp;Step1_GenProfile!J98&amp;",","")</f>
        <v>new double[]{4.63272727272728,</v>
      </c>
      <c r="C83" s="22">
        <f ca="1">IF(Step1_GenProfile!H98, Step1_GenProfile!I98*60,"")</f>
        <v>240</v>
      </c>
      <c r="D83" s="21" t="str">
        <f>IF(Step1_GenProfile!H98, IF(Step1_GenProfile!M98,"}};","},"), "")</f>
        <v>},</v>
      </c>
    </row>
    <row r="84" spans="1:4" ht="12.75" x14ac:dyDescent="0.2">
      <c r="A84" s="21"/>
      <c r="B84" s="21" t="str">
        <f ca="1">IF(Step1_GenProfile!H99, "new double[]{"&amp;Step1_GenProfile!J99&amp;",","")</f>
        <v>new double[]{4.71272727272728,</v>
      </c>
      <c r="C84" s="22">
        <f ca="1">IF(Step1_GenProfile!H99, Step1_GenProfile!I99*60,"")</f>
        <v>240</v>
      </c>
      <c r="D84" s="21" t="str">
        <f>IF(Step1_GenProfile!H99, IF(Step1_GenProfile!M99,"}};","},"), "")</f>
        <v>},</v>
      </c>
    </row>
    <row r="85" spans="1:4" ht="12.75" x14ac:dyDescent="0.2">
      <c r="A85" s="21"/>
      <c r="B85" s="21" t="str">
        <f ca="1">IF(Step1_GenProfile!H100, "new double[]{"&amp;Step1_GenProfile!J100&amp;",","")</f>
        <v>new double[]{4.79272727272728,</v>
      </c>
      <c r="C85" s="22">
        <f ca="1">IF(Step1_GenProfile!H100, Step1_GenProfile!I100*60,"")</f>
        <v>240</v>
      </c>
      <c r="D85" s="21" t="str">
        <f>IF(Step1_GenProfile!H100, IF(Step1_GenProfile!M100,"}};","},"), "")</f>
        <v>},</v>
      </c>
    </row>
    <row r="86" spans="1:4" ht="12.75" x14ac:dyDescent="0.2">
      <c r="A86" s="21"/>
      <c r="B86" s="21" t="str">
        <f ca="1">IF(Step1_GenProfile!H101, "new double[]{"&amp;Step1_GenProfile!J101&amp;",","")</f>
        <v>new double[]{4.87272727272728,</v>
      </c>
      <c r="C86" s="22">
        <f ca="1">IF(Step1_GenProfile!H101, Step1_GenProfile!I101*60,"")</f>
        <v>240</v>
      </c>
      <c r="D86" s="21" t="str">
        <f>IF(Step1_GenProfile!H101, IF(Step1_GenProfile!M101,"}};","},"), "")</f>
        <v>},</v>
      </c>
    </row>
    <row r="87" spans="1:4" ht="12.75" x14ac:dyDescent="0.2">
      <c r="A87" s="21"/>
      <c r="B87" s="21" t="str">
        <f ca="1">IF(Step1_GenProfile!H102, "new double[]{"&amp;Step1_GenProfile!J102&amp;",","")</f>
        <v>new double[]{4.95272727272728,</v>
      </c>
      <c r="C87" s="22">
        <f ca="1">IF(Step1_GenProfile!H102, Step1_GenProfile!I102*60,"")</f>
        <v>240</v>
      </c>
      <c r="D87" s="21" t="str">
        <f>IF(Step1_GenProfile!H102, IF(Step1_GenProfile!M102,"}};","},"), "")</f>
        <v>},</v>
      </c>
    </row>
    <row r="88" spans="1:4" ht="12.75" x14ac:dyDescent="0.2">
      <c r="A88" s="21"/>
      <c r="B88" s="21" t="str">
        <f ca="1">IF(Step1_GenProfile!H103, "new double[]{"&amp;Step1_GenProfile!J103&amp;",","")</f>
        <v>new double[]{5.03272727272728,</v>
      </c>
      <c r="C88" s="22">
        <f ca="1">IF(Step1_GenProfile!H103, Step1_GenProfile!I103*60,"")</f>
        <v>240</v>
      </c>
      <c r="D88" s="21" t="str">
        <f>IF(Step1_GenProfile!H103, IF(Step1_GenProfile!M103,"}};","},"), "")</f>
        <v>},</v>
      </c>
    </row>
    <row r="89" spans="1:4" ht="12.75" x14ac:dyDescent="0.2">
      <c r="A89" s="21"/>
      <c r="B89" s="21" t="str">
        <f ca="1">IF(Step1_GenProfile!H104, "new double[]{"&amp;Step1_GenProfile!J104&amp;",","")</f>
        <v>new double[]{5.11272727272728,</v>
      </c>
      <c r="C89" s="22">
        <f ca="1">IF(Step1_GenProfile!H104, Step1_GenProfile!I104*60,"")</f>
        <v>240</v>
      </c>
      <c r="D89" s="21" t="str">
        <f>IF(Step1_GenProfile!H104, IF(Step1_GenProfile!M104,"}};","},"), "")</f>
        <v>},</v>
      </c>
    </row>
    <row r="90" spans="1:4" ht="12.75" x14ac:dyDescent="0.2">
      <c r="A90" s="21"/>
      <c r="B90" s="21" t="str">
        <f ca="1">IF(Step1_GenProfile!H105, "new double[]{"&amp;Step1_GenProfile!J105&amp;",","")</f>
        <v>new double[]{5.19272727272728,</v>
      </c>
      <c r="C90" s="22">
        <f ca="1">IF(Step1_GenProfile!H105, Step1_GenProfile!I105*60,"")</f>
        <v>240</v>
      </c>
      <c r="D90" s="21" t="str">
        <f>IF(Step1_GenProfile!H105, IF(Step1_GenProfile!M105,"}};","},"), "")</f>
        <v>},</v>
      </c>
    </row>
    <row r="91" spans="1:4" ht="12.75" x14ac:dyDescent="0.2">
      <c r="A91" s="21"/>
      <c r="B91" s="21" t="str">
        <f ca="1">IF(Step1_GenProfile!H106, "new double[]{"&amp;Step1_GenProfile!J106&amp;",","")</f>
        <v>new double[]{5.27272727272728,</v>
      </c>
      <c r="C91" s="22">
        <f ca="1">IF(Step1_GenProfile!H106, Step1_GenProfile!I106*60,"")</f>
        <v>240</v>
      </c>
      <c r="D91" s="21" t="str">
        <f>IF(Step1_GenProfile!H106, IF(Step1_GenProfile!M106,"}};","},"), "")</f>
        <v>},</v>
      </c>
    </row>
    <row r="92" spans="1:4" ht="12.75" x14ac:dyDescent="0.2">
      <c r="A92" s="21"/>
      <c r="B92" s="21" t="str">
        <f ca="1">IF(Step1_GenProfile!H107, "new double[]{"&amp;Step1_GenProfile!J107&amp;",","")</f>
        <v>new double[]{5.35272727272728,</v>
      </c>
      <c r="C92" s="22">
        <f ca="1">IF(Step1_GenProfile!H107, Step1_GenProfile!I107*60,"")</f>
        <v>240</v>
      </c>
      <c r="D92" s="21" t="str">
        <f>IF(Step1_GenProfile!H107, IF(Step1_GenProfile!M107,"}};","},"), "")</f>
        <v>},</v>
      </c>
    </row>
    <row r="93" spans="1:4" ht="12.75" x14ac:dyDescent="0.2">
      <c r="A93" s="21"/>
      <c r="B93" s="21" t="str">
        <f ca="1">IF(Step1_GenProfile!H108, "new double[]{"&amp;Step1_GenProfile!J108&amp;",","")</f>
        <v>new double[]{5.43272727272728,</v>
      </c>
      <c r="C93" s="22">
        <f ca="1">IF(Step1_GenProfile!H108, Step1_GenProfile!I108*60,"")</f>
        <v>240</v>
      </c>
      <c r="D93" s="21" t="str">
        <f>IF(Step1_GenProfile!H108, IF(Step1_GenProfile!M108,"}};","},"), "")</f>
        <v>},</v>
      </c>
    </row>
    <row r="94" spans="1:4" ht="12.75" x14ac:dyDescent="0.2">
      <c r="A94" s="21"/>
      <c r="B94" s="21" t="str">
        <f ca="1">IF(Step1_GenProfile!H109, "new double[]{"&amp;Step1_GenProfile!J109&amp;",","")</f>
        <v>new double[]{5.51272727272728,</v>
      </c>
      <c r="C94" s="22">
        <f ca="1">IF(Step1_GenProfile!H109, Step1_GenProfile!I109*60,"")</f>
        <v>240</v>
      </c>
      <c r="D94" s="21" t="str">
        <f>IF(Step1_GenProfile!H109, IF(Step1_GenProfile!M109,"}};","},"), "")</f>
        <v>},</v>
      </c>
    </row>
    <row r="95" spans="1:4" ht="12.75" x14ac:dyDescent="0.2">
      <c r="A95" s="21"/>
      <c r="B95" s="21" t="str">
        <f ca="1">IF(Step1_GenProfile!H110, "new double[]{"&amp;Step1_GenProfile!J110&amp;",","")</f>
        <v>new double[]{5.59272727272728,</v>
      </c>
      <c r="C95" s="22">
        <f ca="1">IF(Step1_GenProfile!H110, Step1_GenProfile!I110*60,"")</f>
        <v>240</v>
      </c>
      <c r="D95" s="21" t="str">
        <f>IF(Step1_GenProfile!H110, IF(Step1_GenProfile!M110,"}};","},"), "")</f>
        <v>},</v>
      </c>
    </row>
    <row r="96" spans="1:4" ht="12.75" x14ac:dyDescent="0.2">
      <c r="A96" s="21"/>
      <c r="B96" s="21" t="str">
        <f ca="1">IF(Step1_GenProfile!H111, "new double[]{"&amp;Step1_GenProfile!J111&amp;",","")</f>
        <v>new double[]{5.67272727272728,</v>
      </c>
      <c r="C96" s="22">
        <f ca="1">IF(Step1_GenProfile!H111, Step1_GenProfile!I111*60,"")</f>
        <v>240</v>
      </c>
      <c r="D96" s="21" t="str">
        <f>IF(Step1_GenProfile!H111, IF(Step1_GenProfile!M111,"}};","},"), "")</f>
        <v>},</v>
      </c>
    </row>
    <row r="97" spans="1:4" ht="12.75" x14ac:dyDescent="0.2">
      <c r="A97" s="21"/>
      <c r="B97" s="21" t="str">
        <f ca="1">IF(Step1_GenProfile!H112, "new double[]{"&amp;Step1_GenProfile!J112&amp;",","")</f>
        <v>new double[]{5.75272727272728,</v>
      </c>
      <c r="C97" s="22">
        <f ca="1">IF(Step1_GenProfile!H112, Step1_GenProfile!I112*60,"")</f>
        <v>240</v>
      </c>
      <c r="D97" s="21" t="str">
        <f>IF(Step1_GenProfile!H112, IF(Step1_GenProfile!M112,"}};","},"), "")</f>
        <v>},</v>
      </c>
    </row>
    <row r="98" spans="1:4" ht="12.75" x14ac:dyDescent="0.2">
      <c r="A98" s="21"/>
      <c r="B98" s="21" t="str">
        <f ca="1">IF(Step1_GenProfile!H113, "new double[]{"&amp;Step1_GenProfile!J113&amp;",","")</f>
        <v>new double[]{5.83272727272728,</v>
      </c>
      <c r="C98" s="22">
        <f ca="1">IF(Step1_GenProfile!H113, Step1_GenProfile!I113*60,"")</f>
        <v>240</v>
      </c>
      <c r="D98" s="21" t="str">
        <f>IF(Step1_GenProfile!H113, IF(Step1_GenProfile!M113,"}};","},"), "")</f>
        <v>},</v>
      </c>
    </row>
    <row r="99" spans="1:4" ht="12.75" x14ac:dyDescent="0.2">
      <c r="A99" s="21"/>
      <c r="B99" s="21" t="str">
        <f ca="1">IF(Step1_GenProfile!H114, "new double[]{"&amp;Step1_GenProfile!J114&amp;",","")</f>
        <v>new double[]{5.91272727272728,</v>
      </c>
      <c r="C99" s="22">
        <f ca="1">IF(Step1_GenProfile!H114, Step1_GenProfile!I114*60,"")</f>
        <v>240</v>
      </c>
      <c r="D99" s="21" t="str">
        <f>IF(Step1_GenProfile!H114, IF(Step1_GenProfile!M114,"}};","},"), "")</f>
        <v>},</v>
      </c>
    </row>
    <row r="100" spans="1:4" ht="12.75" x14ac:dyDescent="0.2">
      <c r="A100" s="21"/>
      <c r="B100" s="21" t="str">
        <f ca="1">IF(Step1_GenProfile!H115, "new double[]{"&amp;Step1_GenProfile!J115&amp;",","")</f>
        <v>new double[]{5.99272727272728,</v>
      </c>
      <c r="C100" s="22">
        <f ca="1">IF(Step1_GenProfile!H115, Step1_GenProfile!I115*60,"")</f>
        <v>240</v>
      </c>
      <c r="D100" s="21" t="str">
        <f>IF(Step1_GenProfile!H115, IF(Step1_GenProfile!M115,"}};","},"), "")</f>
        <v>},</v>
      </c>
    </row>
    <row r="101" spans="1:4" ht="12.75" x14ac:dyDescent="0.2">
      <c r="A101" s="21"/>
      <c r="B101" s="21" t="str">
        <f ca="1">IF(Step1_GenProfile!H116, "new double[]{"&amp;Step1_GenProfile!J116&amp;",","")</f>
        <v>new double[]{6.07272727272728,</v>
      </c>
      <c r="C101" s="22">
        <f ca="1">IF(Step1_GenProfile!H116, Step1_GenProfile!I116*60,"")</f>
        <v>240</v>
      </c>
      <c r="D101" s="21" t="str">
        <f>IF(Step1_GenProfile!H116, IF(Step1_GenProfile!M116,"}};","},"), "")</f>
        <v>},</v>
      </c>
    </row>
    <row r="102" spans="1:4" ht="12.75" x14ac:dyDescent="0.2">
      <c r="A102" s="21"/>
      <c r="B102" s="21" t="str">
        <f ca="1">IF(Step1_GenProfile!H117, "new double[]{"&amp;Step1_GenProfile!J117&amp;",","")</f>
        <v>new double[]{6.15272727272728,</v>
      </c>
      <c r="C102" s="22">
        <f ca="1">IF(Step1_GenProfile!H117, Step1_GenProfile!I117*60,"")</f>
        <v>240</v>
      </c>
      <c r="D102" s="21" t="str">
        <f>IF(Step1_GenProfile!H117, IF(Step1_GenProfile!M117,"}};","},"), "")</f>
        <v>},</v>
      </c>
    </row>
    <row r="103" spans="1:4" ht="12.75" x14ac:dyDescent="0.2">
      <c r="A103" s="21"/>
      <c r="B103" s="21" t="str">
        <f ca="1">IF(Step1_GenProfile!H118, "new double[]{"&amp;Step1_GenProfile!J118&amp;",","")</f>
        <v>new double[]{6.23272727272728,</v>
      </c>
      <c r="C103" s="22">
        <f ca="1">IF(Step1_GenProfile!H118, Step1_GenProfile!I118*60,"")</f>
        <v>240</v>
      </c>
      <c r="D103" s="21" t="str">
        <f>IF(Step1_GenProfile!H118, IF(Step1_GenProfile!M118,"}};","},"), "")</f>
        <v>},</v>
      </c>
    </row>
    <row r="104" spans="1:4" ht="12.75" x14ac:dyDescent="0.2">
      <c r="A104" s="21"/>
      <c r="B104" s="21" t="str">
        <f ca="1">IF(Step1_GenProfile!H119, "new double[]{"&amp;Step1_GenProfile!J119&amp;",","")</f>
        <v>new double[]{6.31272727272728,</v>
      </c>
      <c r="C104" s="22">
        <f ca="1">IF(Step1_GenProfile!H119, Step1_GenProfile!I119*60,"")</f>
        <v>240</v>
      </c>
      <c r="D104" s="21" t="str">
        <f>IF(Step1_GenProfile!H119, IF(Step1_GenProfile!M119,"}};","},"), "")</f>
        <v>},</v>
      </c>
    </row>
    <row r="105" spans="1:4" ht="12.75" x14ac:dyDescent="0.2">
      <c r="A105" s="21"/>
      <c r="B105" s="21" t="str">
        <f ca="1">IF(Step1_GenProfile!H120, "new double[]{"&amp;Step1_GenProfile!J120&amp;",","")</f>
        <v>new double[]{6.39272727272728,</v>
      </c>
      <c r="C105" s="22">
        <f ca="1">IF(Step1_GenProfile!H120, Step1_GenProfile!I120*60,"")</f>
        <v>240</v>
      </c>
      <c r="D105" s="21" t="str">
        <f>IF(Step1_GenProfile!H120, IF(Step1_GenProfile!M120,"}};","},"), "")</f>
        <v>},</v>
      </c>
    </row>
    <row r="106" spans="1:4" ht="12.75" x14ac:dyDescent="0.2">
      <c r="A106" s="21"/>
      <c r="B106" s="21" t="str">
        <f ca="1">IF(Step1_GenProfile!H121, "new double[]{"&amp;Step1_GenProfile!J121&amp;",","")</f>
        <v>new double[]{6.47272727272728,</v>
      </c>
      <c r="C106" s="22">
        <f ca="1">IF(Step1_GenProfile!H121, Step1_GenProfile!I121*60,"")</f>
        <v>240</v>
      </c>
      <c r="D106" s="21" t="str">
        <f>IF(Step1_GenProfile!H121, IF(Step1_GenProfile!M121,"}};","},"), "")</f>
        <v>},</v>
      </c>
    </row>
    <row r="107" spans="1:4" ht="12.75" x14ac:dyDescent="0.2">
      <c r="A107" s="21"/>
      <c r="B107" s="21" t="str">
        <f ca="1">IF(Step1_GenProfile!H122, "new double[]{"&amp;Step1_GenProfile!J122&amp;",","")</f>
        <v>new double[]{6.55272727272728,</v>
      </c>
      <c r="C107" s="22">
        <f ca="1">IF(Step1_GenProfile!H122, Step1_GenProfile!I122*60,"")</f>
        <v>240</v>
      </c>
      <c r="D107" s="21" t="str">
        <f>IF(Step1_GenProfile!H122, IF(Step1_GenProfile!M122,"}};","},"), "")</f>
        <v>},</v>
      </c>
    </row>
    <row r="108" spans="1:4" ht="12.75" x14ac:dyDescent="0.2">
      <c r="A108" s="21"/>
      <c r="B108" s="21" t="str">
        <f ca="1">IF(Step1_GenProfile!H123, "new double[]{"&amp;Step1_GenProfile!J123&amp;",","")</f>
        <v>new double[]{6.63272727272728,</v>
      </c>
      <c r="C108" s="22">
        <f ca="1">IF(Step1_GenProfile!H123, Step1_GenProfile!I123*60,"")</f>
        <v>240</v>
      </c>
      <c r="D108" s="21" t="str">
        <f>IF(Step1_GenProfile!H123, IF(Step1_GenProfile!M123,"}};","},"), "")</f>
        <v>},</v>
      </c>
    </row>
    <row r="109" spans="1:4" ht="12.75" x14ac:dyDescent="0.2">
      <c r="A109" s="21"/>
      <c r="B109" s="21" t="str">
        <f ca="1">IF(Step1_GenProfile!H124, "new double[]{"&amp;Step1_GenProfile!J124&amp;",","")</f>
        <v>new double[]{6.71272727272728,</v>
      </c>
      <c r="C109" s="22">
        <f ca="1">IF(Step1_GenProfile!H124, Step1_GenProfile!I124*60,"")</f>
        <v>240</v>
      </c>
      <c r="D109" s="21" t="str">
        <f>IF(Step1_GenProfile!H124, IF(Step1_GenProfile!M124,"}};","},"), "")</f>
        <v>},</v>
      </c>
    </row>
    <row r="110" spans="1:4" ht="12.75" x14ac:dyDescent="0.2">
      <c r="A110" s="21"/>
      <c r="B110" s="21" t="str">
        <f ca="1">IF(Step1_GenProfile!H125, "new double[]{"&amp;Step1_GenProfile!J125&amp;",","")</f>
        <v>new double[]{6.79272727272728,</v>
      </c>
      <c r="C110" s="22">
        <f ca="1">IF(Step1_GenProfile!H125, Step1_GenProfile!I125*60,"")</f>
        <v>240</v>
      </c>
      <c r="D110" s="21" t="str">
        <f>IF(Step1_GenProfile!H125, IF(Step1_GenProfile!M125,"}};","},"), "")</f>
        <v>},</v>
      </c>
    </row>
    <row r="111" spans="1:4" ht="12.75" x14ac:dyDescent="0.2">
      <c r="A111" s="21"/>
      <c r="B111" s="21" t="str">
        <f ca="1">IF(Step1_GenProfile!H126, "new double[]{"&amp;Step1_GenProfile!J126&amp;",","")</f>
        <v>new double[]{6.87272727272728,</v>
      </c>
      <c r="C111" s="22">
        <f ca="1">IF(Step1_GenProfile!H126, Step1_GenProfile!I126*60,"")</f>
        <v>240</v>
      </c>
      <c r="D111" s="21" t="str">
        <f>IF(Step1_GenProfile!H126, IF(Step1_GenProfile!M126,"}};","},"), "")</f>
        <v>},</v>
      </c>
    </row>
    <row r="112" spans="1:4" ht="12.75" x14ac:dyDescent="0.2">
      <c r="A112" s="21"/>
      <c r="B112" s="21" t="str">
        <f ca="1">IF(Step1_GenProfile!H127, "new double[]{"&amp;Step1_GenProfile!J127&amp;",","")</f>
        <v>new double[]{6.95272727272728,</v>
      </c>
      <c r="C112" s="22">
        <f ca="1">IF(Step1_GenProfile!H127, Step1_GenProfile!I127*60,"")</f>
        <v>240</v>
      </c>
      <c r="D112" s="21" t="str">
        <f>IF(Step1_GenProfile!H127, IF(Step1_GenProfile!M127,"}};","},"), "")</f>
        <v>},</v>
      </c>
    </row>
    <row r="113" spans="1:4" ht="12.75" x14ac:dyDescent="0.2">
      <c r="A113" s="21"/>
      <c r="B113" s="21" t="str">
        <f ca="1">IF(Step1_GenProfile!H128, "new double[]{"&amp;Step1_GenProfile!J128&amp;",","")</f>
        <v>new double[]{7.03272727272728,</v>
      </c>
      <c r="C113" s="22">
        <f ca="1">IF(Step1_GenProfile!H128, Step1_GenProfile!I128*60,"")</f>
        <v>240</v>
      </c>
      <c r="D113" s="21" t="str">
        <f>IF(Step1_GenProfile!H128, IF(Step1_GenProfile!M128,"}};","},"), "")</f>
        <v>},</v>
      </c>
    </row>
    <row r="114" spans="1:4" ht="12.75" x14ac:dyDescent="0.2">
      <c r="A114" s="21"/>
      <c r="B114" s="21" t="str">
        <f ca="1">IF(Step1_GenProfile!H129, "new double[]{"&amp;Step1_GenProfile!J129&amp;",","")</f>
        <v>new double[]{7.11272727272728,</v>
      </c>
      <c r="C114" s="22">
        <f ca="1">IF(Step1_GenProfile!H129, Step1_GenProfile!I129*60,"")</f>
        <v>240</v>
      </c>
      <c r="D114" s="21" t="str">
        <f>IF(Step1_GenProfile!H129, IF(Step1_GenProfile!M129,"}};","},"), "")</f>
        <v>},</v>
      </c>
    </row>
    <row r="115" spans="1:4" ht="12.75" x14ac:dyDescent="0.2">
      <c r="A115" s="21"/>
      <c r="B115" s="21" t="str">
        <f ca="1">IF(Step1_GenProfile!H130, "new double[]{"&amp;Step1_GenProfile!J130&amp;",","")</f>
        <v>new double[]{7.19272727272728,</v>
      </c>
      <c r="C115" s="22">
        <f ca="1">IF(Step1_GenProfile!H130, Step1_GenProfile!I130*60,"")</f>
        <v>240</v>
      </c>
      <c r="D115" s="21" t="str">
        <f>IF(Step1_GenProfile!H130, IF(Step1_GenProfile!M130,"}};","},"), "")</f>
        <v>},</v>
      </c>
    </row>
    <row r="116" spans="1:4" ht="12.75" x14ac:dyDescent="0.2">
      <c r="A116" s="21"/>
      <c r="B116" s="21" t="str">
        <f ca="1">IF(Step1_GenProfile!H131, "new double[]{"&amp;Step1_GenProfile!J131&amp;",","")</f>
        <v>new double[]{7.27272727272728,</v>
      </c>
      <c r="C116" s="22">
        <f ca="1">IF(Step1_GenProfile!H131, Step1_GenProfile!I131*60,"")</f>
        <v>240</v>
      </c>
      <c r="D116" s="21" t="str">
        <f>IF(Step1_GenProfile!H131, IF(Step1_GenProfile!M131,"}};","},"), "")</f>
        <v>},</v>
      </c>
    </row>
    <row r="117" spans="1:4" ht="12.75" x14ac:dyDescent="0.2">
      <c r="A117" s="21"/>
      <c r="B117" s="21" t="str">
        <f ca="1">IF(Step1_GenProfile!H132, "new double[]{"&amp;Step1_GenProfile!J132&amp;",","")</f>
        <v>new double[]{7.35272727272728,</v>
      </c>
      <c r="C117" s="22">
        <f ca="1">IF(Step1_GenProfile!H132, Step1_GenProfile!I132*60,"")</f>
        <v>240</v>
      </c>
      <c r="D117" s="21" t="str">
        <f>IF(Step1_GenProfile!H132, IF(Step1_GenProfile!M132,"}};","},"), "")</f>
        <v>},</v>
      </c>
    </row>
    <row r="118" spans="1:4" ht="12.75" x14ac:dyDescent="0.2">
      <c r="A118" s="21"/>
      <c r="B118" s="21" t="str">
        <f ca="1">IF(Step1_GenProfile!H133, "new double[]{"&amp;Step1_GenProfile!J133&amp;",","")</f>
        <v>new double[]{7.43272727272728,</v>
      </c>
      <c r="C118" s="22">
        <f ca="1">IF(Step1_GenProfile!H133, Step1_GenProfile!I133*60,"")</f>
        <v>240</v>
      </c>
      <c r="D118" s="21" t="str">
        <f>IF(Step1_GenProfile!H133, IF(Step1_GenProfile!M133,"}};","},"), "")</f>
        <v>},</v>
      </c>
    </row>
    <row r="119" spans="1:4" ht="12.75" x14ac:dyDescent="0.2">
      <c r="A119" s="21"/>
      <c r="B119" s="21" t="str">
        <f ca="1">IF(Step1_GenProfile!H134, "new double[]{"&amp;Step1_GenProfile!J134&amp;",","")</f>
        <v>new double[]{7.51272727272728,</v>
      </c>
      <c r="C119" s="22">
        <f ca="1">IF(Step1_GenProfile!H134, Step1_GenProfile!I134*60,"")</f>
        <v>240</v>
      </c>
      <c r="D119" s="21" t="str">
        <f>IF(Step1_GenProfile!H134, IF(Step1_GenProfile!M134,"}};","},"), "")</f>
        <v>},</v>
      </c>
    </row>
    <row r="120" spans="1:4" ht="12.75" x14ac:dyDescent="0.2">
      <c r="A120" s="21"/>
      <c r="B120" s="21" t="str">
        <f ca="1">IF(Step1_GenProfile!H135, "new double[]{"&amp;Step1_GenProfile!J135&amp;",","")</f>
        <v>new double[]{7.59272727272728,</v>
      </c>
      <c r="C120" s="22">
        <f ca="1">IF(Step1_GenProfile!H135, Step1_GenProfile!I135*60,"")</f>
        <v>240</v>
      </c>
      <c r="D120" s="21" t="str">
        <f>IF(Step1_GenProfile!H135, IF(Step1_GenProfile!M135,"}};","},"), "")</f>
        <v>},</v>
      </c>
    </row>
    <row r="121" spans="1:4" ht="12.75" x14ac:dyDescent="0.2">
      <c r="A121" s="21"/>
      <c r="B121" s="21" t="str">
        <f ca="1">IF(Step1_GenProfile!H136, "new double[]{"&amp;Step1_GenProfile!J136&amp;",","")</f>
        <v>new double[]{7.67272727272728,</v>
      </c>
      <c r="C121" s="22">
        <f ca="1">IF(Step1_GenProfile!H136, Step1_GenProfile!I136*60,"")</f>
        <v>240</v>
      </c>
      <c r="D121" s="21" t="str">
        <f>IF(Step1_GenProfile!H136, IF(Step1_GenProfile!M136,"}};","},"), "")</f>
        <v>},</v>
      </c>
    </row>
    <row r="122" spans="1:4" ht="12.75" x14ac:dyDescent="0.2">
      <c r="A122" s="21"/>
      <c r="B122" s="21" t="str">
        <f ca="1">IF(Step1_GenProfile!H137, "new double[]{"&amp;Step1_GenProfile!J137&amp;",","")</f>
        <v>new double[]{7.75272727272728,</v>
      </c>
      <c r="C122" s="22">
        <f ca="1">IF(Step1_GenProfile!H137, Step1_GenProfile!I137*60,"")</f>
        <v>240</v>
      </c>
      <c r="D122" s="21" t="str">
        <f>IF(Step1_GenProfile!H137, IF(Step1_GenProfile!M137,"}};","},"), "")</f>
        <v>},</v>
      </c>
    </row>
    <row r="123" spans="1:4" ht="12.75" x14ac:dyDescent="0.2">
      <c r="A123" s="21"/>
      <c r="B123" s="21" t="str">
        <f ca="1">IF(Step1_GenProfile!H138, "new double[]{"&amp;Step1_GenProfile!J138&amp;",","")</f>
        <v>new double[]{7.83272727272728,</v>
      </c>
      <c r="C123" s="22">
        <f ca="1">IF(Step1_GenProfile!H138, Step1_GenProfile!I138*60,"")</f>
        <v>240</v>
      </c>
      <c r="D123" s="21" t="str">
        <f>IF(Step1_GenProfile!H138, IF(Step1_GenProfile!M138,"}};","},"), "")</f>
        <v>},</v>
      </c>
    </row>
    <row r="124" spans="1:4" ht="12.75" x14ac:dyDescent="0.2">
      <c r="A124" s="21"/>
      <c r="B124" s="21" t="str">
        <f ca="1">IF(Step1_GenProfile!H139, "new double[]{"&amp;Step1_GenProfile!J139&amp;",","")</f>
        <v>new double[]{7.91272727272728,</v>
      </c>
      <c r="C124" s="22">
        <f ca="1">IF(Step1_GenProfile!H139, Step1_GenProfile!I139*60,"")</f>
        <v>240</v>
      </c>
      <c r="D124" s="21" t="str">
        <f>IF(Step1_GenProfile!H139, IF(Step1_GenProfile!M139,"}};","},"), "")</f>
        <v>},</v>
      </c>
    </row>
    <row r="125" spans="1:4" ht="12.75" x14ac:dyDescent="0.2">
      <c r="A125" s="21"/>
      <c r="B125" s="21" t="str">
        <f ca="1">IF(Step1_GenProfile!H140, "new double[]{"&amp;Step1_GenProfile!J140&amp;",","")</f>
        <v>new double[]{7.99272727272728,</v>
      </c>
      <c r="C125" s="22">
        <f ca="1">IF(Step1_GenProfile!H140, Step1_GenProfile!I140*60,"")</f>
        <v>240</v>
      </c>
      <c r="D125" s="21" t="str">
        <f>IF(Step1_GenProfile!H140, IF(Step1_GenProfile!M140,"}};","},"), "")</f>
        <v>},</v>
      </c>
    </row>
    <row r="126" spans="1:4" ht="12.75" x14ac:dyDescent="0.2">
      <c r="A126" s="21"/>
      <c r="B126" s="21" t="str">
        <f ca="1">IF(Step1_GenProfile!H141, "new double[]{"&amp;Step1_GenProfile!J141&amp;",","")</f>
        <v>new double[]{8.07272727272728,</v>
      </c>
      <c r="C126" s="22">
        <f ca="1">IF(Step1_GenProfile!H141, Step1_GenProfile!I141*60,"")</f>
        <v>240</v>
      </c>
      <c r="D126" s="21" t="str">
        <f>IF(Step1_GenProfile!H141, IF(Step1_GenProfile!M141,"}};","},"), "")</f>
        <v>},</v>
      </c>
    </row>
    <row r="127" spans="1:4" ht="12.75" x14ac:dyDescent="0.2">
      <c r="A127" s="21"/>
      <c r="B127" s="21" t="str">
        <f ca="1">IF(Step1_GenProfile!H142, "new double[]{"&amp;Step1_GenProfile!J142&amp;",","")</f>
        <v>new double[]{8.15272727272728,</v>
      </c>
      <c r="C127" s="22">
        <f ca="1">IF(Step1_GenProfile!H142, Step1_GenProfile!I142*60,"")</f>
        <v>240</v>
      </c>
      <c r="D127" s="21" t="str">
        <f>IF(Step1_GenProfile!H142, IF(Step1_GenProfile!M142,"}};","},"), "")</f>
        <v>},</v>
      </c>
    </row>
    <row r="128" spans="1:4" ht="12.75" x14ac:dyDescent="0.2">
      <c r="A128" s="21"/>
      <c r="B128" s="21" t="str">
        <f ca="1">IF(Step1_GenProfile!H143, "new double[]{"&amp;Step1_GenProfile!J143&amp;",","")</f>
        <v>new double[]{8.23272727272728,</v>
      </c>
      <c r="C128" s="22">
        <f ca="1">IF(Step1_GenProfile!H143, Step1_GenProfile!I143*60,"")</f>
        <v>240</v>
      </c>
      <c r="D128" s="21" t="str">
        <f>IF(Step1_GenProfile!H143, IF(Step1_GenProfile!M143,"}};","},"), "")</f>
        <v>},</v>
      </c>
    </row>
    <row r="129" spans="1:4" ht="12.75" x14ac:dyDescent="0.2">
      <c r="A129" s="21"/>
      <c r="B129" s="21" t="str">
        <f ca="1">IF(Step1_GenProfile!H144, "new double[]{"&amp;Step1_GenProfile!J144&amp;",","")</f>
        <v>new double[]{8.31272727272728,</v>
      </c>
      <c r="C129" s="22">
        <f ca="1">IF(Step1_GenProfile!H144, Step1_GenProfile!I144*60,"")</f>
        <v>240</v>
      </c>
      <c r="D129" s="21" t="str">
        <f>IF(Step1_GenProfile!H144, IF(Step1_GenProfile!M144,"}};","},"), "")</f>
        <v>},</v>
      </c>
    </row>
    <row r="130" spans="1:4" ht="12.75" x14ac:dyDescent="0.2">
      <c r="A130" s="21"/>
      <c r="B130" s="21" t="str">
        <f ca="1">IF(Step1_GenProfile!H145, "new double[]{"&amp;Step1_GenProfile!J145&amp;",","")</f>
        <v>new double[]{8.39272727272728,</v>
      </c>
      <c r="C130" s="22">
        <f ca="1">IF(Step1_GenProfile!H145, Step1_GenProfile!I145*60,"")</f>
        <v>240</v>
      </c>
      <c r="D130" s="21" t="str">
        <f>IF(Step1_GenProfile!H145, IF(Step1_GenProfile!M145,"}};","},"), "")</f>
        <v>},</v>
      </c>
    </row>
    <row r="131" spans="1:4" ht="12.75" x14ac:dyDescent="0.2">
      <c r="A131" s="21"/>
      <c r="B131" s="21" t="str">
        <f ca="1">IF(Step1_GenProfile!H146, "new double[]{"&amp;Step1_GenProfile!J146&amp;",","")</f>
        <v>new double[]{8.47272727272728,</v>
      </c>
      <c r="C131" s="22">
        <f ca="1">IF(Step1_GenProfile!H146, Step1_GenProfile!I146*60,"")</f>
        <v>240</v>
      </c>
      <c r="D131" s="21" t="str">
        <f>IF(Step1_GenProfile!H146, IF(Step1_GenProfile!M146,"}};","},"), "")</f>
        <v>},</v>
      </c>
    </row>
    <row r="132" spans="1:4" ht="12.75" x14ac:dyDescent="0.2">
      <c r="A132" s="21"/>
      <c r="B132" s="21" t="str">
        <f ca="1">IF(Step1_GenProfile!H147, "new double[]{"&amp;Step1_GenProfile!J147&amp;",","")</f>
        <v>new double[]{8.55272727272728,</v>
      </c>
      <c r="C132" s="22">
        <f ca="1">IF(Step1_GenProfile!H147, Step1_GenProfile!I147*60,"")</f>
        <v>240</v>
      </c>
      <c r="D132" s="21" t="str">
        <f>IF(Step1_GenProfile!H147, IF(Step1_GenProfile!M147,"}};","},"), "")</f>
        <v>},</v>
      </c>
    </row>
    <row r="133" spans="1:4" ht="12.75" x14ac:dyDescent="0.2">
      <c r="A133" s="21"/>
      <c r="B133" s="21" t="str">
        <f ca="1">IF(Step1_GenProfile!H148, "new double[]{"&amp;Step1_GenProfile!J148&amp;",","")</f>
        <v>new double[]{8.63272727272728,</v>
      </c>
      <c r="C133" s="22">
        <f ca="1">IF(Step1_GenProfile!H148, Step1_GenProfile!I148*60,"")</f>
        <v>240</v>
      </c>
      <c r="D133" s="21" t="str">
        <f>IF(Step1_GenProfile!H148, IF(Step1_GenProfile!M148,"}};","},"), "")</f>
        <v>},</v>
      </c>
    </row>
    <row r="134" spans="1:4" ht="12.75" x14ac:dyDescent="0.2">
      <c r="A134" s="21"/>
      <c r="B134" s="21" t="str">
        <f ca="1">IF(Step1_GenProfile!H149, "new double[]{"&amp;Step1_GenProfile!J149&amp;",","")</f>
        <v>new double[]{8.71272727272728,</v>
      </c>
      <c r="C134" s="22">
        <f ca="1">IF(Step1_GenProfile!H149, Step1_GenProfile!I149*60,"")</f>
        <v>240</v>
      </c>
      <c r="D134" s="21" t="str">
        <f>IF(Step1_GenProfile!H149, IF(Step1_GenProfile!M149,"}};","},"), "")</f>
        <v>},</v>
      </c>
    </row>
    <row r="135" spans="1:4" ht="12.75" x14ac:dyDescent="0.2">
      <c r="A135" s="21"/>
      <c r="B135" s="21" t="str">
        <f ca="1">IF(Step1_GenProfile!H150, "new double[]{"&amp;Step1_GenProfile!J150&amp;",","")</f>
        <v>new double[]{8.79272727272728,</v>
      </c>
      <c r="C135" s="22">
        <f ca="1">IF(Step1_GenProfile!H150, Step1_GenProfile!I150*60,"")</f>
        <v>240</v>
      </c>
      <c r="D135" s="21" t="str">
        <f>IF(Step1_GenProfile!H150, IF(Step1_GenProfile!M150,"}};","},"), "")</f>
        <v>},</v>
      </c>
    </row>
    <row r="136" spans="1:4" ht="12.75" x14ac:dyDescent="0.2">
      <c r="A136" s="21"/>
      <c r="B136" s="21" t="str">
        <f ca="1">IF(Step1_GenProfile!H151, "new double[]{"&amp;Step1_GenProfile!J151&amp;",","")</f>
        <v>new double[]{8.87272727272728,</v>
      </c>
      <c r="C136" s="22">
        <f ca="1">IF(Step1_GenProfile!H151, Step1_GenProfile!I151*60,"")</f>
        <v>240</v>
      </c>
      <c r="D136" s="21" t="str">
        <f>IF(Step1_GenProfile!H151, IF(Step1_GenProfile!M151,"}};","},"), "")</f>
        <v>},</v>
      </c>
    </row>
    <row r="137" spans="1:4" ht="12.75" x14ac:dyDescent="0.2">
      <c r="A137" s="21"/>
      <c r="B137" s="21" t="str">
        <f ca="1">IF(Step1_GenProfile!H152, "new double[]{"&amp;Step1_GenProfile!J152&amp;",","")</f>
        <v>new double[]{8.95236363636364,</v>
      </c>
      <c r="C137" s="22">
        <f ca="1">IF(Step1_GenProfile!H152, Step1_GenProfile!I152*60,"")</f>
        <v>237.81818181818178</v>
      </c>
      <c r="D137" s="21" t="str">
        <f>IF(Step1_GenProfile!H152, IF(Step1_GenProfile!M152,"}};","},"), "")</f>
        <v>},</v>
      </c>
    </row>
    <row r="138" spans="1:4" ht="12.75" x14ac:dyDescent="0.2">
      <c r="A138" s="21"/>
      <c r="B138" s="21" t="str">
        <f ca="1">IF(Step1_GenProfile!H153, "new double[]{"&amp;Step1_GenProfile!J153&amp;",","")</f>
        <v>new double[]{9.03109090909092,</v>
      </c>
      <c r="C138" s="22">
        <f ca="1">IF(Step1_GenProfile!H153, Step1_GenProfile!I153*60,"")</f>
        <v>234.54545454545456</v>
      </c>
      <c r="D138" s="21" t="str">
        <f>IF(Step1_GenProfile!H153, IF(Step1_GenProfile!M153,"}};","},"), "")</f>
        <v>},</v>
      </c>
    </row>
    <row r="139" spans="1:4" ht="12.75" x14ac:dyDescent="0.2">
      <c r="A139" s="21"/>
      <c r="B139" s="21" t="str">
        <f ca="1">IF(Step1_GenProfile!H154, "new double[]{"&amp;Step1_GenProfile!J154&amp;",","")</f>
        <v>new double[]{9.10854545454546,</v>
      </c>
      <c r="C139" s="22">
        <f ca="1">IF(Step1_GenProfile!H154, Step1_GenProfile!I154*60,"")</f>
        <v>230.18181818181816</v>
      </c>
      <c r="D139" s="21" t="str">
        <f>IF(Step1_GenProfile!H154, IF(Step1_GenProfile!M154,"}};","},"), "")</f>
        <v>},</v>
      </c>
    </row>
    <row r="140" spans="1:4" ht="12.75" x14ac:dyDescent="0.2">
      <c r="A140" s="21"/>
      <c r="B140" s="21" t="str">
        <f ca="1">IF(Step1_GenProfile!H155, "new double[]{"&amp;Step1_GenProfile!J155&amp;",","")</f>
        <v>new double[]{9.18436363636364,</v>
      </c>
      <c r="C140" s="22">
        <f ca="1">IF(Step1_GenProfile!H155, Step1_GenProfile!I155*60,"")</f>
        <v>224.72727272727275</v>
      </c>
      <c r="D140" s="21" t="str">
        <f>IF(Step1_GenProfile!H155, IF(Step1_GenProfile!M155,"}};","},"), "")</f>
        <v>},</v>
      </c>
    </row>
    <row r="141" spans="1:4" ht="12.75" x14ac:dyDescent="0.2">
      <c r="A141" s="21"/>
      <c r="B141" s="21" t="str">
        <f ca="1">IF(Step1_GenProfile!H156, "new double[]{"&amp;Step1_GenProfile!J156&amp;",","")</f>
        <v>new double[]{9.25818181818182,</v>
      </c>
      <c r="C141" s="22">
        <f ca="1">IF(Step1_GenProfile!H156, Step1_GenProfile!I156*60,"")</f>
        <v>218.18181818181819</v>
      </c>
      <c r="D141" s="21" t="str">
        <f>IF(Step1_GenProfile!H156, IF(Step1_GenProfile!M156,"}};","},"), "")</f>
        <v>},</v>
      </c>
    </row>
    <row r="142" spans="1:4" ht="12.75" x14ac:dyDescent="0.2">
      <c r="A142" s="21"/>
      <c r="B142" s="21" t="str">
        <f ca="1">IF(Step1_GenProfile!H157, "new double[]{"&amp;Step1_GenProfile!J157&amp;",","")</f>
        <v>new double[]{9.32963636363637,</v>
      </c>
      <c r="C142" s="22">
        <f ca="1">IF(Step1_GenProfile!H157, Step1_GenProfile!I157*60,"")</f>
        <v>210.54545454545448</v>
      </c>
      <c r="D142" s="21" t="str">
        <f>IF(Step1_GenProfile!H157, IF(Step1_GenProfile!M157,"}};","},"), "")</f>
        <v>},</v>
      </c>
    </row>
    <row r="143" spans="1:4" ht="12.75" x14ac:dyDescent="0.2">
      <c r="A143" s="21"/>
      <c r="B143" s="21" t="str">
        <f ca="1">IF(Step1_GenProfile!H158, "new double[]{"&amp;Step1_GenProfile!J158&amp;",","")</f>
        <v>new double[]{9.39836363636364,</v>
      </c>
      <c r="C143" s="22">
        <f ca="1">IF(Step1_GenProfile!H158, Step1_GenProfile!I158*60,"")</f>
        <v>201.81818181818181</v>
      </c>
      <c r="D143" s="21" t="str">
        <f>IF(Step1_GenProfile!H158, IF(Step1_GenProfile!M158,"}};","},"), "")</f>
        <v>},</v>
      </c>
    </row>
    <row r="144" spans="1:4" ht="12.75" x14ac:dyDescent="0.2">
      <c r="A144" s="21"/>
      <c r="B144" s="21" t="str">
        <f ca="1">IF(Step1_GenProfile!H159, "new double[]{"&amp;Step1_GenProfile!J159&amp;",","")</f>
        <v>new double[]{9.464,</v>
      </c>
      <c r="C144" s="22">
        <f ca="1">IF(Step1_GenProfile!H159, Step1_GenProfile!I159*60,"")</f>
        <v>191.99999999999997</v>
      </c>
      <c r="D144" s="21" t="str">
        <f>IF(Step1_GenProfile!H159, IF(Step1_GenProfile!M159,"}};","},"), "")</f>
        <v>},</v>
      </c>
    </row>
    <row r="145" spans="1:4" ht="12.75" x14ac:dyDescent="0.2">
      <c r="A145" s="21"/>
      <c r="B145" s="21" t="str">
        <f ca="1">IF(Step1_GenProfile!H160, "new double[]{"&amp;Step1_GenProfile!J160&amp;",","")</f>
        <v>new double[]{9.52618181818182,</v>
      </c>
      <c r="C145" s="22">
        <f ca="1">IF(Step1_GenProfile!H160, Step1_GenProfile!I160*60,"")</f>
        <v>181.09090909090904</v>
      </c>
      <c r="D145" s="21" t="str">
        <f>IF(Step1_GenProfile!H160, IF(Step1_GenProfile!M160,"}};","},"), "")</f>
        <v>},</v>
      </c>
    </row>
    <row r="146" spans="1:4" ht="12.75" x14ac:dyDescent="0.2">
      <c r="A146" s="21"/>
      <c r="B146" s="21" t="str">
        <f ca="1">IF(Step1_GenProfile!H161, "new double[]{"&amp;Step1_GenProfile!J161&amp;",","")</f>
        <v>new double[]{9.58454545454546,</v>
      </c>
      <c r="C146" s="22">
        <f ca="1">IF(Step1_GenProfile!H161, Step1_GenProfile!I161*60,"")</f>
        <v>169.09090909090904</v>
      </c>
      <c r="D146" s="21" t="str">
        <f>IF(Step1_GenProfile!H161, IF(Step1_GenProfile!M161,"}};","},"), "")</f>
        <v>},</v>
      </c>
    </row>
    <row r="147" spans="1:4" ht="12.75" x14ac:dyDescent="0.2">
      <c r="A147" s="21"/>
      <c r="B147" s="21" t="str">
        <f ca="1">IF(Step1_GenProfile!H162, "new double[]{"&amp;Step1_GenProfile!J162&amp;",","")</f>
        <v>new double[]{9.63890909090909,</v>
      </c>
      <c r="C147" s="22">
        <f ca="1">IF(Step1_GenProfile!H162, Step1_GenProfile!I162*60,"")</f>
        <v>157.09090909090904</v>
      </c>
      <c r="D147" s="21" t="str">
        <f>IF(Step1_GenProfile!H162, IF(Step1_GenProfile!M162,"}};","},"), "")</f>
        <v>},</v>
      </c>
    </row>
    <row r="148" spans="1:4" ht="12.75" x14ac:dyDescent="0.2">
      <c r="A148" s="21"/>
      <c r="B148" s="21" t="str">
        <f ca="1">IF(Step1_GenProfile!H163, "new double[]{"&amp;Step1_GenProfile!J163&amp;",","")</f>
        <v>new double[]{9.68927272727273,</v>
      </c>
      <c r="C148" s="22">
        <f ca="1">IF(Step1_GenProfile!H163, Step1_GenProfile!I163*60,"")</f>
        <v>145.09090909090904</v>
      </c>
      <c r="D148" s="21" t="str">
        <f>IF(Step1_GenProfile!H163, IF(Step1_GenProfile!M163,"}};","},"), "")</f>
        <v>},</v>
      </c>
    </row>
    <row r="149" spans="1:4" ht="12.75" x14ac:dyDescent="0.2">
      <c r="A149" s="21"/>
      <c r="B149" s="21" t="str">
        <f ca="1">IF(Step1_GenProfile!H164, "new double[]{"&amp;Step1_GenProfile!J164&amp;",","")</f>
        <v>new double[]{9.73563636363637,</v>
      </c>
      <c r="C149" s="22">
        <f ca="1">IF(Step1_GenProfile!H164, Step1_GenProfile!I164*60,"")</f>
        <v>133.09090909090901</v>
      </c>
      <c r="D149" s="21" t="str">
        <f>IF(Step1_GenProfile!H164, IF(Step1_GenProfile!M164,"}};","},"), "")</f>
        <v>},</v>
      </c>
    </row>
    <row r="150" spans="1:4" ht="12.75" x14ac:dyDescent="0.2">
      <c r="A150" s="21"/>
      <c r="B150" s="21" t="str">
        <f ca="1">IF(Step1_GenProfile!H165, "new double[]{"&amp;Step1_GenProfile!J165&amp;",","")</f>
        <v>new double[]{9.778,</v>
      </c>
      <c r="C150" s="22">
        <f ca="1">IF(Step1_GenProfile!H165, Step1_GenProfile!I165*60,"")</f>
        <v>121.09090909090901</v>
      </c>
      <c r="D150" s="21" t="str">
        <f>IF(Step1_GenProfile!H165, IF(Step1_GenProfile!M165,"}};","},"), "")</f>
        <v>},</v>
      </c>
    </row>
    <row r="151" spans="1:4" ht="12.75" x14ac:dyDescent="0.2">
      <c r="A151" s="21"/>
      <c r="B151" s="21" t="str">
        <f ca="1">IF(Step1_GenProfile!H166, "new double[]{"&amp;Step1_GenProfile!J166&amp;",","")</f>
        <v>new double[]{9.81636363636364,</v>
      </c>
      <c r="C151" s="22">
        <f ca="1">IF(Step1_GenProfile!H166, Step1_GenProfile!I166*60,"")</f>
        <v>109.09090909090904</v>
      </c>
      <c r="D151" s="21" t="str">
        <f>IF(Step1_GenProfile!H166, IF(Step1_GenProfile!M166,"}};","},"), "")</f>
        <v>},</v>
      </c>
    </row>
    <row r="152" spans="1:4" ht="12.75" x14ac:dyDescent="0.2">
      <c r="A152" s="21"/>
      <c r="B152" s="21" t="str">
        <f ca="1">IF(Step1_GenProfile!H167, "new double[]{"&amp;Step1_GenProfile!J167&amp;",","")</f>
        <v>new double[]{9.85072727272727,</v>
      </c>
      <c r="C152" s="22">
        <f ca="1">IF(Step1_GenProfile!H167, Step1_GenProfile!I167*60,"")</f>
        <v>97.090909090908994</v>
      </c>
      <c r="D152" s="21" t="str">
        <f>IF(Step1_GenProfile!H167, IF(Step1_GenProfile!M167,"}};","},"), "")</f>
        <v>},</v>
      </c>
    </row>
    <row r="153" spans="1:4" ht="12.75" x14ac:dyDescent="0.2">
      <c r="A153" s="21"/>
      <c r="B153" s="21" t="str">
        <f ca="1">IF(Step1_GenProfile!H168, "new double[]{"&amp;Step1_GenProfile!J168&amp;",","")</f>
        <v>new double[]{9.88109090909091,</v>
      </c>
      <c r="C153" s="22">
        <f ca="1">IF(Step1_GenProfile!H168, Step1_GenProfile!I168*60,"")</f>
        <v>85.090909090908994</v>
      </c>
      <c r="D153" s="21" t="str">
        <f>IF(Step1_GenProfile!H168, IF(Step1_GenProfile!M168,"}};","},"), "")</f>
        <v>},</v>
      </c>
    </row>
    <row r="154" spans="1:4" ht="12.75" x14ac:dyDescent="0.2">
      <c r="A154" s="21"/>
      <c r="B154" s="21" t="str">
        <f ca="1">IF(Step1_GenProfile!H169, "new double[]{"&amp;Step1_GenProfile!J169&amp;",","")</f>
        <v>new double[]{9.90745454545455,</v>
      </c>
      <c r="C154" s="22">
        <f ca="1">IF(Step1_GenProfile!H169, Step1_GenProfile!I169*60,"")</f>
        <v>73.090909090909008</v>
      </c>
      <c r="D154" s="21" t="str">
        <f>IF(Step1_GenProfile!H169, IF(Step1_GenProfile!M169,"}};","},"), "")</f>
        <v>},</v>
      </c>
    </row>
    <row r="155" spans="1:4" ht="12.75" x14ac:dyDescent="0.2">
      <c r="A155" s="21"/>
      <c r="B155" s="21" t="str">
        <f ca="1">IF(Step1_GenProfile!H170, "new double[]{"&amp;Step1_GenProfile!J170&amp;",","")</f>
        <v>new double[]{9.92981818181818,</v>
      </c>
      <c r="C155" s="22">
        <f ca="1">IF(Step1_GenProfile!H170, Step1_GenProfile!I170*60,"")</f>
        <v>61.090909090909008</v>
      </c>
      <c r="D155" s="21" t="str">
        <f>IF(Step1_GenProfile!H170, IF(Step1_GenProfile!M170,"}};","},"), "")</f>
        <v>},</v>
      </c>
    </row>
    <row r="156" spans="1:4" ht="12.75" x14ac:dyDescent="0.2">
      <c r="A156" s="21"/>
      <c r="B156" s="21" t="str">
        <f ca="1">IF(Step1_GenProfile!H171, "new double[]{"&amp;Step1_GenProfile!J171&amp;",","")</f>
        <v>new double[]{9.94818181818182,</v>
      </c>
      <c r="C156" s="22">
        <f ca="1">IF(Step1_GenProfile!H171, Step1_GenProfile!I171*60,"")</f>
        <v>49.090909090909037</v>
      </c>
      <c r="D156" s="21" t="str">
        <f ca="1">IF(Step1_GenProfile!H171, IF(Step1_GenProfile!M171,"}};","},"), "")</f>
        <v>},</v>
      </c>
    </row>
    <row r="157" spans="1:4" ht="12.75" x14ac:dyDescent="0.2">
      <c r="A157" s="21"/>
      <c r="B157" s="21" t="str">
        <f ca="1">IF(Step1_GenProfile!H172, "new double[]{"&amp;Step1_GenProfile!J172&amp;",","")</f>
        <v>new double[]{9.96290909090909,</v>
      </c>
      <c r="C157" s="22">
        <f ca="1">IF(Step1_GenProfile!H172, Step1_GenProfile!I172*60,"")</f>
        <v>39.272727272727209</v>
      </c>
      <c r="D157" s="21" t="str">
        <f ca="1">IF(Step1_GenProfile!H172, IF(Step1_GenProfile!M172,"}};","},"), "")</f>
        <v>},</v>
      </c>
    </row>
    <row r="158" spans="1:4" ht="12.75" x14ac:dyDescent="0.2">
      <c r="A158" s="21"/>
      <c r="B158" s="21" t="str">
        <f ca="1">IF(Step1_GenProfile!H173, "new double[]{"&amp;Step1_GenProfile!J173&amp;",","")</f>
        <v>new double[]{9.97454545454545,</v>
      </c>
      <c r="C158" s="22">
        <f ca="1">IF(Step1_GenProfile!H173, Step1_GenProfile!I173*60,"")</f>
        <v>30.54545454545449</v>
      </c>
      <c r="D158" s="21" t="str">
        <f ca="1">IF(Step1_GenProfile!H173, IF(Step1_GenProfile!M173,"}};","},"), "")</f>
        <v>},</v>
      </c>
    </row>
    <row r="159" spans="1:4" ht="12.75" x14ac:dyDescent="0.2">
      <c r="A159" s="21"/>
      <c r="B159" s="21" t="str">
        <f ca="1">IF(Step1_GenProfile!H174, "new double[]{"&amp;Step1_GenProfile!J174&amp;",","")</f>
        <v>new double[]{9.98345454545455,</v>
      </c>
      <c r="C159" s="22">
        <f ca="1">IF(Step1_GenProfile!H174, Step1_GenProfile!I174*60,"")</f>
        <v>22.909090909090867</v>
      </c>
      <c r="D159" s="21" t="str">
        <f ca="1">IF(Step1_GenProfile!H174, IF(Step1_GenProfile!M174,"}};","},"), "")</f>
        <v>},</v>
      </c>
    </row>
    <row r="160" spans="1:4" ht="12.75" x14ac:dyDescent="0.2">
      <c r="A160" s="21"/>
      <c r="B160" s="21" t="str">
        <f ca="1">IF(Step1_GenProfile!H175, "new double[]{"&amp;Step1_GenProfile!J175&amp;",","")</f>
        <v>new double[]{9.99,</v>
      </c>
      <c r="C160" s="22">
        <f ca="1">IF(Step1_GenProfile!H175, Step1_GenProfile!I175*60,"")</f>
        <v>16.363636363636324</v>
      </c>
      <c r="D160" s="21" t="str">
        <f ca="1">IF(Step1_GenProfile!H175, IF(Step1_GenProfile!M175,"}};","},"), "")</f>
        <v>},</v>
      </c>
    </row>
    <row r="161" spans="1:4" ht="12.75" x14ac:dyDescent="0.2">
      <c r="A161" s="21"/>
      <c r="B161" s="21" t="str">
        <f ca="1">IF(Step1_GenProfile!H176, "new double[]{"&amp;Step1_GenProfile!J176&amp;",","")</f>
        <v>new double[]{9.99454545454545,</v>
      </c>
      <c r="C161" s="22">
        <f ca="1">IF(Step1_GenProfile!H176, Step1_GenProfile!I176*60,"")</f>
        <v>10.909090909090883</v>
      </c>
      <c r="D161" s="21" t="str">
        <f ca="1">IF(Step1_GenProfile!H176, IF(Step1_GenProfile!M176,"}};","},"), "")</f>
        <v>},</v>
      </c>
    </row>
    <row r="162" spans="1:4" ht="12.75" x14ac:dyDescent="0.2">
      <c r="A162" s="21"/>
      <c r="B162" s="21" t="str">
        <f ca="1">IF(Step1_GenProfile!H177, "new double[]{"&amp;Step1_GenProfile!J177&amp;",","")</f>
        <v>new double[]{9.99745454545454,</v>
      </c>
      <c r="C162" s="22">
        <f ca="1">IF(Step1_GenProfile!H177, Step1_GenProfile!I177*60,"")</f>
        <v>6.5454545454545245</v>
      </c>
      <c r="D162" s="21" t="str">
        <f ca="1">IF(Step1_GenProfile!H177, IF(Step1_GenProfile!M177,"}};","},"), "")</f>
        <v>},</v>
      </c>
    </row>
    <row r="163" spans="1:4" ht="12.75" x14ac:dyDescent="0.2">
      <c r="A163" s="21"/>
      <c r="B163" s="21" t="str">
        <f ca="1">IF(Step1_GenProfile!H178, "new double[]{"&amp;Step1_GenProfile!J178&amp;",","")</f>
        <v>new double[]{9.99909090909091,</v>
      </c>
      <c r="C163" s="22">
        <f ca="1">IF(Step1_GenProfile!H178, Step1_GenProfile!I178*60,"")</f>
        <v>3.2727272727272587</v>
      </c>
      <c r="D163" s="21" t="str">
        <f ca="1">IF(Step1_GenProfile!H178, IF(Step1_GenProfile!M178,"}};","},"), "")</f>
        <v>},</v>
      </c>
    </row>
    <row r="164" spans="1:4" ht="12.75" x14ac:dyDescent="0.2">
      <c r="A164" s="21"/>
      <c r="B164" s="21" t="str">
        <f ca="1">IF(Step1_GenProfile!H179, "new double[]{"&amp;Step1_GenProfile!J179&amp;",","")</f>
        <v>new double[]{9.99981818181818,</v>
      </c>
      <c r="C164" s="22">
        <f ca="1">IF(Step1_GenProfile!H179, Step1_GenProfile!I179*60,"")</f>
        <v>1.0909090909090839</v>
      </c>
      <c r="D164" s="21" t="str">
        <f ca="1">IF(Step1_GenProfile!H179, IF(Step1_GenProfile!M179,"}};","},"), "")</f>
        <v>},</v>
      </c>
    </row>
    <row r="165" spans="1:4" ht="12.75" x14ac:dyDescent="0.2">
      <c r="A165" s="21"/>
      <c r="B165" s="21" t="str">
        <f ca="1">IF(Step1_GenProfile!H180, "new double[]{"&amp;Step1_GenProfile!J180&amp;",","")</f>
        <v>new double[]{10,</v>
      </c>
      <c r="C165" s="22">
        <f ca="1">IF(Step1_GenProfile!H180, Step1_GenProfile!I180*60,"")</f>
        <v>0</v>
      </c>
      <c r="D165" s="21" t="str">
        <f ca="1">IF(Step1_GenProfile!H180, IF(Step1_GenProfile!M180,"}};","},"), "")</f>
        <v>}};</v>
      </c>
    </row>
    <row r="166" spans="1:4" ht="12.75" x14ac:dyDescent="0.2">
      <c r="A166" s="21"/>
      <c r="B166" s="21" t="str">
        <f ca="1">IF(Step1_GenProfile!H181, "new double[]{"&amp;Step1_GenProfile!J181&amp;",","")</f>
        <v/>
      </c>
      <c r="C166" s="22" t="str">
        <f ca="1">IF(Step1_GenProfile!H181, Step1_GenProfile!I181*60,"")</f>
        <v/>
      </c>
      <c r="D166" s="21" t="str">
        <f ca="1">IF(Step1_GenProfile!H181, IF(Step1_GenProfile!M181,"}};","},"), "")</f>
        <v/>
      </c>
    </row>
    <row r="167" spans="1:4" ht="12.75" x14ac:dyDescent="0.2">
      <c r="A167" s="21"/>
      <c r="B167" s="21" t="str">
        <f ca="1">IF(Step1_GenProfile!H182, "new double[]{"&amp;Step1_GenProfile!J182&amp;",","")</f>
        <v/>
      </c>
      <c r="C167" s="22" t="str">
        <f ca="1">IF(Step1_GenProfile!H182, Step1_GenProfile!I182*60,"")</f>
        <v/>
      </c>
      <c r="D167" s="21" t="str">
        <f ca="1">IF(Step1_GenProfile!H182, IF(Step1_GenProfile!M182,"}};","},"), "")</f>
        <v/>
      </c>
    </row>
    <row r="168" spans="1:4" ht="12.75" x14ac:dyDescent="0.2">
      <c r="A168" s="21"/>
      <c r="B168" s="21" t="str">
        <f ca="1">IF(Step1_GenProfile!H183, "new double[]{"&amp;Step1_GenProfile!J183&amp;",","")</f>
        <v/>
      </c>
      <c r="C168" s="22" t="str">
        <f ca="1">IF(Step1_GenProfile!H183, Step1_GenProfile!I183*60,"")</f>
        <v/>
      </c>
      <c r="D168" s="21" t="str">
        <f ca="1">IF(Step1_GenProfile!H183, IF(Step1_GenProfile!M183,"}};","},"), "")</f>
        <v/>
      </c>
    </row>
    <row r="169" spans="1:4" ht="12.75" x14ac:dyDescent="0.2">
      <c r="A169" s="21"/>
      <c r="B169" s="21" t="str">
        <f ca="1">IF(Step1_GenProfile!H184, "new double[]{"&amp;Step1_GenProfile!J184&amp;",","")</f>
        <v/>
      </c>
      <c r="C169" s="22" t="str">
        <f ca="1">IF(Step1_GenProfile!H184, Step1_GenProfile!I184*60,"")</f>
        <v/>
      </c>
      <c r="D169" s="21" t="str">
        <f ca="1">IF(Step1_GenProfile!H184, IF(Step1_GenProfile!M184,"}};","},"), "")</f>
        <v/>
      </c>
    </row>
    <row r="170" spans="1:4" ht="12.75" x14ac:dyDescent="0.2">
      <c r="A170" s="21"/>
      <c r="B170" s="21" t="str">
        <f ca="1">IF(Step1_GenProfile!H185, "new double[]{"&amp;Step1_GenProfile!J185&amp;",","")</f>
        <v/>
      </c>
      <c r="C170" s="22" t="str">
        <f ca="1">IF(Step1_GenProfile!H185, Step1_GenProfile!I185*60,"")</f>
        <v/>
      </c>
      <c r="D170" s="21" t="str">
        <f ca="1">IF(Step1_GenProfile!H185, IF(Step1_GenProfile!M185,"}};","},"), "")</f>
        <v/>
      </c>
    </row>
    <row r="171" spans="1:4" ht="12.75" x14ac:dyDescent="0.2">
      <c r="A171" s="21"/>
      <c r="B171" s="21" t="str">
        <f ca="1">IF(Step1_GenProfile!H186, "new double[]{"&amp;Step1_GenProfile!J186&amp;",","")</f>
        <v/>
      </c>
      <c r="C171" s="22" t="str">
        <f ca="1">IF(Step1_GenProfile!H186, Step1_GenProfile!I186*60,"")</f>
        <v/>
      </c>
      <c r="D171" s="21" t="str">
        <f ca="1">IF(Step1_GenProfile!H186, IF(Step1_GenProfile!M186,"}};","},"), "")</f>
        <v/>
      </c>
    </row>
    <row r="172" spans="1:4" ht="12.75" x14ac:dyDescent="0.2">
      <c r="A172" s="21"/>
      <c r="B172" s="21" t="str">
        <f ca="1">IF(Step1_GenProfile!H187, "new double[]{"&amp;Step1_GenProfile!J187&amp;",","")</f>
        <v/>
      </c>
      <c r="C172" s="22" t="str">
        <f ca="1">IF(Step1_GenProfile!H187, Step1_GenProfile!I187*60,"")</f>
        <v/>
      </c>
      <c r="D172" s="21" t="str">
        <f ca="1">IF(Step1_GenProfile!H187, IF(Step1_GenProfile!M187,"}};","},"), "")</f>
        <v/>
      </c>
    </row>
    <row r="173" spans="1:4" ht="12.75" x14ac:dyDescent="0.2">
      <c r="A173" s="21"/>
      <c r="B173" s="21" t="str">
        <f ca="1">IF(Step1_GenProfile!H188, "new double[]{"&amp;Step1_GenProfile!J188&amp;",","")</f>
        <v/>
      </c>
      <c r="C173" s="22" t="str">
        <f ca="1">IF(Step1_GenProfile!H188, Step1_GenProfile!I188*60,"")</f>
        <v/>
      </c>
      <c r="D173" s="21" t="str">
        <f ca="1">IF(Step1_GenProfile!H188, IF(Step1_GenProfile!M188,"}};","},"), "")</f>
        <v/>
      </c>
    </row>
    <row r="174" spans="1:4" ht="12.75" x14ac:dyDescent="0.2">
      <c r="A174" s="21"/>
      <c r="B174" s="21" t="str">
        <f ca="1">IF(Step1_GenProfile!H189, "new double[]{"&amp;Step1_GenProfile!J189&amp;",","")</f>
        <v/>
      </c>
      <c r="C174" s="22" t="str">
        <f ca="1">IF(Step1_GenProfile!H189, Step1_GenProfile!I189*60,"")</f>
        <v/>
      </c>
      <c r="D174" s="21" t="str">
        <f ca="1">IF(Step1_GenProfile!H189, IF(Step1_GenProfile!M189,"}};","},"), "")</f>
        <v/>
      </c>
    </row>
    <row r="175" spans="1:4" ht="12.75" x14ac:dyDescent="0.2">
      <c r="A175" s="21"/>
      <c r="B175" s="21" t="str">
        <f ca="1">IF(Step1_GenProfile!H190, "new double[]{"&amp;Step1_GenProfile!J190&amp;",","")</f>
        <v/>
      </c>
      <c r="C175" s="22" t="str">
        <f ca="1">IF(Step1_GenProfile!H190, Step1_GenProfile!I190*60,"")</f>
        <v/>
      </c>
      <c r="D175" s="21" t="str">
        <f ca="1">IF(Step1_GenProfile!H190, IF(Step1_GenProfile!M190,"}};","},"), "")</f>
        <v/>
      </c>
    </row>
    <row r="176" spans="1:4" ht="12.75" x14ac:dyDescent="0.2">
      <c r="A176" s="21"/>
      <c r="B176" s="21" t="str">
        <f ca="1">IF(Step1_GenProfile!H191, "new double[]{"&amp;Step1_GenProfile!J191&amp;",","")</f>
        <v/>
      </c>
      <c r="C176" s="22" t="str">
        <f ca="1">IF(Step1_GenProfile!H191, Step1_GenProfile!I191*60,"")</f>
        <v/>
      </c>
      <c r="D176" s="21" t="str">
        <f ca="1">IF(Step1_GenProfile!H191, IF(Step1_GenProfile!M191,"}};","},"), "")</f>
        <v/>
      </c>
    </row>
    <row r="177" spans="1:4" ht="12.75" x14ac:dyDescent="0.2">
      <c r="A177" s="21"/>
      <c r="B177" s="21" t="str">
        <f ca="1">IF(Step1_GenProfile!H192, "new double[]{"&amp;Step1_GenProfile!J192&amp;",","")</f>
        <v/>
      </c>
      <c r="C177" s="22" t="str">
        <f ca="1">IF(Step1_GenProfile!H192, Step1_GenProfile!I192*60,"")</f>
        <v/>
      </c>
      <c r="D177" s="21" t="str">
        <f ca="1">IF(Step1_GenProfile!H192, IF(Step1_GenProfile!M192,"}};","},"), "")</f>
        <v/>
      </c>
    </row>
    <row r="178" spans="1:4" ht="12.75" x14ac:dyDescent="0.2">
      <c r="A178" s="21"/>
      <c r="B178" s="21" t="str">
        <f ca="1">IF(Step1_GenProfile!H193, "new double[]{"&amp;Step1_GenProfile!J193&amp;",","")</f>
        <v/>
      </c>
      <c r="C178" s="22" t="str">
        <f ca="1">IF(Step1_GenProfile!H193, Step1_GenProfile!I193*60,"")</f>
        <v/>
      </c>
      <c r="D178" s="21" t="str">
        <f ca="1">IF(Step1_GenProfile!H193, IF(Step1_GenProfile!M193,"}};","},"), "")</f>
        <v/>
      </c>
    </row>
    <row r="179" spans="1:4" ht="12.75" x14ac:dyDescent="0.2">
      <c r="A179" s="21"/>
      <c r="B179" s="21" t="str">
        <f ca="1">IF(Step1_GenProfile!H194, "new double[]{"&amp;Step1_GenProfile!J194&amp;",","")</f>
        <v/>
      </c>
      <c r="C179" s="22" t="str">
        <f ca="1">IF(Step1_GenProfile!H194, Step1_GenProfile!I194*60,"")</f>
        <v/>
      </c>
      <c r="D179" s="21" t="str">
        <f ca="1">IF(Step1_GenProfile!H194, IF(Step1_GenProfile!M194,"}};","},"), "")</f>
        <v/>
      </c>
    </row>
    <row r="180" spans="1:4" ht="12.75" x14ac:dyDescent="0.2">
      <c r="A180" s="21"/>
      <c r="B180" s="21" t="str">
        <f ca="1">IF(Step1_GenProfile!H195, "new double[]{"&amp;Step1_GenProfile!J195&amp;",","")</f>
        <v/>
      </c>
      <c r="C180" s="22" t="str">
        <f ca="1">IF(Step1_GenProfile!H195, Step1_GenProfile!I195*60,"")</f>
        <v/>
      </c>
      <c r="D180" s="21" t="str">
        <f ca="1">IF(Step1_GenProfile!H195, IF(Step1_GenProfile!M195,"}};","},"), "")</f>
        <v/>
      </c>
    </row>
    <row r="181" spans="1:4" ht="12.75" x14ac:dyDescent="0.2">
      <c r="A181" s="21"/>
      <c r="B181" s="21" t="str">
        <f ca="1">IF(Step1_GenProfile!H196, "new double[]{"&amp;Step1_GenProfile!J196&amp;",","")</f>
        <v/>
      </c>
      <c r="C181" s="22" t="str">
        <f ca="1">IF(Step1_GenProfile!H196, Step1_GenProfile!I196*60,"")</f>
        <v/>
      </c>
      <c r="D181" s="21" t="str">
        <f ca="1">IF(Step1_GenProfile!H196, IF(Step1_GenProfile!M196,"}};","},"), "")</f>
        <v/>
      </c>
    </row>
    <row r="182" spans="1:4" ht="12.75" x14ac:dyDescent="0.2">
      <c r="A182" s="21"/>
      <c r="B182" s="21" t="str">
        <f ca="1">IF(Step1_GenProfile!H197, "new double[]{"&amp;Step1_GenProfile!J197&amp;",","")</f>
        <v/>
      </c>
      <c r="C182" s="22" t="str">
        <f ca="1">IF(Step1_GenProfile!H197, Step1_GenProfile!I197*60,"")</f>
        <v/>
      </c>
      <c r="D182" s="21" t="str">
        <f ca="1">IF(Step1_GenProfile!H197, IF(Step1_GenProfile!M197,"}};","},"), "")</f>
        <v/>
      </c>
    </row>
    <row r="183" spans="1:4" ht="12.75" x14ac:dyDescent="0.2">
      <c r="A183" s="21"/>
      <c r="B183" s="21" t="str">
        <f ca="1">IF(Step1_GenProfile!H198, "new double[]{"&amp;Step1_GenProfile!J198&amp;",","")</f>
        <v/>
      </c>
      <c r="C183" s="22" t="str">
        <f ca="1">IF(Step1_GenProfile!H198, Step1_GenProfile!I198*60,"")</f>
        <v/>
      </c>
      <c r="D183" s="21" t="str">
        <f ca="1">IF(Step1_GenProfile!H198, IF(Step1_GenProfile!M198,"}};","},"), "")</f>
        <v/>
      </c>
    </row>
    <row r="184" spans="1:4" ht="12.75" x14ac:dyDescent="0.2">
      <c r="A184" s="21"/>
      <c r="B184" s="21" t="str">
        <f ca="1">IF(Step1_GenProfile!H199, "new double[]{"&amp;Step1_GenProfile!J199&amp;",","")</f>
        <v/>
      </c>
      <c r="C184" s="22" t="str">
        <f ca="1">IF(Step1_GenProfile!H199, Step1_GenProfile!I199*60,"")</f>
        <v/>
      </c>
      <c r="D184" s="21" t="str">
        <f ca="1">IF(Step1_GenProfile!H199, IF(Step1_GenProfile!M199,"}};","},"), "")</f>
        <v/>
      </c>
    </row>
    <row r="185" spans="1:4" ht="12.75" x14ac:dyDescent="0.2">
      <c r="A185" s="21"/>
      <c r="B185" s="21" t="str">
        <f ca="1">IF(Step1_GenProfile!H200, "new double[]{"&amp;Step1_GenProfile!J200&amp;",","")</f>
        <v/>
      </c>
      <c r="C185" s="22" t="str">
        <f ca="1">IF(Step1_GenProfile!H200, Step1_GenProfile!I200*60,"")</f>
        <v/>
      </c>
      <c r="D185" s="21" t="str">
        <f ca="1">IF(Step1_GenProfile!H200, IF(Step1_GenProfile!M200,"}};","},"), "")</f>
        <v/>
      </c>
    </row>
    <row r="186" spans="1:4" ht="12.75" x14ac:dyDescent="0.2">
      <c r="A186" s="21"/>
      <c r="B186" s="21" t="str">
        <f ca="1">IF(Step1_GenProfile!H201, "new double[]{"&amp;Step1_GenProfile!J201&amp;",","")</f>
        <v/>
      </c>
      <c r="C186" s="22" t="str">
        <f ca="1">IF(Step1_GenProfile!H201, Step1_GenProfile!I201*60,"")</f>
        <v/>
      </c>
      <c r="D186" s="21" t="str">
        <f ca="1">IF(Step1_GenProfile!H201, IF(Step1_GenProfile!M201,"}};","},"), "")</f>
        <v/>
      </c>
    </row>
    <row r="187" spans="1:4" ht="12.75" x14ac:dyDescent="0.2">
      <c r="A187" s="21"/>
      <c r="B187" s="21" t="str">
        <f ca="1">IF(Step1_GenProfile!H202, "new double[]{"&amp;Step1_GenProfile!J202&amp;",","")</f>
        <v/>
      </c>
      <c r="C187" s="22" t="str">
        <f ca="1">IF(Step1_GenProfile!H202, Step1_GenProfile!I202*60,"")</f>
        <v/>
      </c>
      <c r="D187" s="21" t="str">
        <f ca="1">IF(Step1_GenProfile!H202, IF(Step1_GenProfile!M202,"}};","},"), "")</f>
        <v/>
      </c>
    </row>
    <row r="188" spans="1:4" ht="12.75" x14ac:dyDescent="0.2">
      <c r="A188" s="21"/>
      <c r="B188" s="21" t="str">
        <f ca="1">IF(Step1_GenProfile!H203, "new double[]{"&amp;Step1_GenProfile!J203&amp;",","")</f>
        <v/>
      </c>
      <c r="C188" s="22" t="str">
        <f ca="1">IF(Step1_GenProfile!H203, Step1_GenProfile!I203*60,"")</f>
        <v/>
      </c>
      <c r="D188" s="21" t="str">
        <f ca="1">IF(Step1_GenProfile!H203, IF(Step1_GenProfile!M203,"}};","},"), "")</f>
        <v/>
      </c>
    </row>
    <row r="189" spans="1:4" ht="12.75" x14ac:dyDescent="0.2">
      <c r="A189" s="21"/>
      <c r="B189" s="21" t="str">
        <f ca="1">IF(Step1_GenProfile!H204, "new double[]{"&amp;Step1_GenProfile!J204&amp;",","")</f>
        <v/>
      </c>
      <c r="C189" s="22" t="str">
        <f ca="1">IF(Step1_GenProfile!H204, Step1_GenProfile!I204*60,"")</f>
        <v/>
      </c>
      <c r="D189" s="21" t="str">
        <f ca="1">IF(Step1_GenProfile!H204, IF(Step1_GenProfile!M204,"}};","},"), "")</f>
        <v/>
      </c>
    </row>
    <row r="190" spans="1:4" ht="12.75" x14ac:dyDescent="0.2">
      <c r="A190" s="21"/>
      <c r="B190" s="21" t="str">
        <f ca="1">IF(Step1_GenProfile!H205, "new double[]{"&amp;Step1_GenProfile!J205&amp;",","")</f>
        <v/>
      </c>
      <c r="C190" s="22" t="str">
        <f ca="1">IF(Step1_GenProfile!H205, Step1_GenProfile!I205*60,"")</f>
        <v/>
      </c>
      <c r="D190" s="21" t="str">
        <f ca="1">IF(Step1_GenProfile!H205, IF(Step1_GenProfile!M205,"}};","},"), "")</f>
        <v/>
      </c>
    </row>
    <row r="191" spans="1:4" ht="12.75" x14ac:dyDescent="0.2">
      <c r="A191" s="21"/>
      <c r="B191" s="21" t="str">
        <f ca="1">IF(Step1_GenProfile!H206, "new double[]{"&amp;Step1_GenProfile!J206&amp;",","")</f>
        <v/>
      </c>
      <c r="C191" s="22" t="str">
        <f ca="1">IF(Step1_GenProfile!H206, Step1_GenProfile!I206*60,"")</f>
        <v/>
      </c>
      <c r="D191" s="21" t="str">
        <f ca="1">IF(Step1_GenProfile!H206, IF(Step1_GenProfile!M206,"}};","},"), "")</f>
        <v/>
      </c>
    </row>
    <row r="192" spans="1:4" ht="12.75" x14ac:dyDescent="0.2">
      <c r="A192" s="21"/>
      <c r="B192" s="21" t="str">
        <f ca="1">IF(Step1_GenProfile!H207, "new double[]{"&amp;Step1_GenProfile!J207&amp;",","")</f>
        <v/>
      </c>
      <c r="C192" s="22" t="str">
        <f ca="1">IF(Step1_GenProfile!H207, Step1_GenProfile!I207*60,"")</f>
        <v/>
      </c>
      <c r="D192" s="21" t="str">
        <f ca="1">IF(Step1_GenProfile!H207, IF(Step1_GenProfile!M207,"}};","},"), "")</f>
        <v/>
      </c>
    </row>
    <row r="193" spans="1:4" ht="12.75" x14ac:dyDescent="0.2">
      <c r="A193" s="21"/>
      <c r="B193" s="21" t="str">
        <f ca="1">IF(Step1_GenProfile!H208, "new double[]{"&amp;Step1_GenProfile!J208&amp;",","")</f>
        <v/>
      </c>
      <c r="C193" s="22" t="str">
        <f ca="1">IF(Step1_GenProfile!H208, Step1_GenProfile!I208*60,"")</f>
        <v/>
      </c>
      <c r="D193" s="21" t="str">
        <f ca="1">IF(Step1_GenProfile!H208, IF(Step1_GenProfile!M208,"}};","},"), "")</f>
        <v/>
      </c>
    </row>
    <row r="194" spans="1:4" ht="12.75" x14ac:dyDescent="0.2">
      <c r="A194" s="21"/>
      <c r="B194" s="21" t="str">
        <f ca="1">IF(Step1_GenProfile!H209, "new double[]{"&amp;Step1_GenProfile!J209&amp;",","")</f>
        <v/>
      </c>
      <c r="C194" s="22" t="str">
        <f ca="1">IF(Step1_GenProfile!H209, Step1_GenProfile!I209*60,"")</f>
        <v/>
      </c>
      <c r="D194" s="21" t="str">
        <f ca="1">IF(Step1_GenProfile!H209, IF(Step1_GenProfile!M209,"}};","},"), "")</f>
        <v/>
      </c>
    </row>
    <row r="195" spans="1:4" ht="12.75" x14ac:dyDescent="0.2">
      <c r="A195" s="21"/>
      <c r="B195" s="21" t="str">
        <f ca="1">IF(Step1_GenProfile!H210, "new double[]{"&amp;Step1_GenProfile!J210&amp;",","")</f>
        <v/>
      </c>
      <c r="C195" s="22" t="str">
        <f ca="1">IF(Step1_GenProfile!H210, Step1_GenProfile!I210*60,"")</f>
        <v/>
      </c>
      <c r="D195" s="21" t="str">
        <f ca="1">IF(Step1_GenProfile!H210, IF(Step1_GenProfile!M210,"}};","},"), "")</f>
        <v/>
      </c>
    </row>
    <row r="196" spans="1:4" ht="12.75" x14ac:dyDescent="0.2">
      <c r="A196" s="21"/>
      <c r="B196" s="21" t="str">
        <f ca="1">IF(Step1_GenProfile!H211, "new double[]{"&amp;Step1_GenProfile!J211&amp;",","")</f>
        <v/>
      </c>
      <c r="C196" s="21" t="str">
        <f ca="1">IF(Step1_GenProfile!H211, Step1_GenProfile!I211*60,"")</f>
        <v/>
      </c>
      <c r="D196" s="21" t="str">
        <f ca="1">IF(Step1_GenProfile!H211, IF(Step1_GenProfile!M211,"}};","},"), "")</f>
        <v/>
      </c>
    </row>
    <row r="197" spans="1:4" ht="12.75" x14ac:dyDescent="0.2">
      <c r="A197" s="21"/>
      <c r="B197" s="21" t="str">
        <f ca="1">IF(Step1_GenProfile!H212, "new double[]{"&amp;Step1_GenProfile!J212&amp;",","")</f>
        <v/>
      </c>
      <c r="C197" s="21" t="str">
        <f ca="1">IF(Step1_GenProfile!H212, Step1_GenProfile!I212*60,"")</f>
        <v/>
      </c>
      <c r="D197" s="21" t="str">
        <f ca="1">IF(Step1_GenProfile!H212, IF(Step1_GenProfile!M212,"}};","},"), "")</f>
        <v/>
      </c>
    </row>
    <row r="198" spans="1:4" ht="12.75" x14ac:dyDescent="0.2">
      <c r="A198" s="21"/>
      <c r="B198" s="21" t="str">
        <f ca="1">IF(Step1_GenProfile!H213, "new double[]{"&amp;Step1_GenProfile!J213&amp;",","")</f>
        <v/>
      </c>
      <c r="C198" s="21" t="str">
        <f ca="1">IF(Step1_GenProfile!H213, Step1_GenProfile!I213*60,"")</f>
        <v/>
      </c>
      <c r="D198" s="21" t="str">
        <f ca="1">IF(Step1_GenProfile!H213, IF(Step1_GenProfile!M213,"}};","},"), "")</f>
        <v/>
      </c>
    </row>
    <row r="199" spans="1:4" ht="12.75" x14ac:dyDescent="0.2">
      <c r="A199" s="21"/>
      <c r="B199" s="21" t="str">
        <f ca="1">IF(Step1_GenProfile!H214, "new double[]{"&amp;Step1_GenProfile!J214&amp;",","")</f>
        <v/>
      </c>
      <c r="C199" s="21" t="str">
        <f ca="1">IF(Step1_GenProfile!H214, Step1_GenProfile!I214*60,"")</f>
        <v/>
      </c>
      <c r="D199" s="21" t="str">
        <f ca="1">IF(Step1_GenProfile!H214, IF(Step1_GenProfile!M214,"}};","},"), "")</f>
        <v/>
      </c>
    </row>
    <row r="200" spans="1:4" ht="12.75" x14ac:dyDescent="0.2">
      <c r="A200" s="21"/>
      <c r="B200" s="21" t="str">
        <f ca="1">IF(Step1_GenProfile!H215, "new double[]{"&amp;Step1_GenProfile!J215&amp;",","")</f>
        <v/>
      </c>
      <c r="C200" s="21" t="str">
        <f ca="1">IF(Step1_GenProfile!H215, Step1_GenProfile!I215*60,"")</f>
        <v/>
      </c>
      <c r="D200" s="21" t="str">
        <f ca="1">IF(Step1_GenProfile!H215, IF(Step1_GenProfile!M215,"}};","},"), "")</f>
        <v/>
      </c>
    </row>
    <row r="201" spans="1:4" ht="12.75" x14ac:dyDescent="0.2">
      <c r="A201" s="21"/>
      <c r="B201" s="21" t="str">
        <f ca="1">IF(Step1_GenProfile!H216, "new double[]{"&amp;Step1_GenProfile!J216&amp;",","")</f>
        <v/>
      </c>
      <c r="C201" s="21" t="str">
        <f ca="1">IF(Step1_GenProfile!H216, Step1_GenProfile!I216*60,"")</f>
        <v/>
      </c>
      <c r="D201" s="21" t="str">
        <f ca="1">IF(Step1_GenProfile!H216, IF(Step1_GenProfile!M216,"}};","},"), "")</f>
        <v/>
      </c>
    </row>
    <row r="202" spans="1:4" ht="12.75" x14ac:dyDescent="0.2">
      <c r="A202" s="21"/>
      <c r="B202" s="21" t="str">
        <f ca="1">IF(Step1_GenProfile!H217, "new double[]{"&amp;Step1_GenProfile!J217&amp;",","")</f>
        <v/>
      </c>
      <c r="C202" s="21" t="str">
        <f ca="1">IF(Step1_GenProfile!H217, Step1_GenProfile!I217*60,"")</f>
        <v/>
      </c>
      <c r="D202" s="21" t="str">
        <f ca="1">IF(Step1_GenProfile!H217, IF(Step1_GenProfile!M217,"}};","},"), "")</f>
        <v/>
      </c>
    </row>
    <row r="203" spans="1:4" ht="12.75" x14ac:dyDescent="0.2">
      <c r="A203" s="21"/>
      <c r="B203" s="21" t="str">
        <f ca="1">IF(Step1_GenProfile!H218, "new double[]{"&amp;Step1_GenProfile!J218&amp;",","")</f>
        <v/>
      </c>
      <c r="C203" s="21" t="str">
        <f ca="1">IF(Step1_GenProfile!H218, Step1_GenProfile!I218*60,"")</f>
        <v/>
      </c>
      <c r="D203" s="21" t="str">
        <f ca="1">IF(Step1_GenProfile!H218, IF(Step1_GenProfile!M218,"}};","},"), "")</f>
        <v/>
      </c>
    </row>
    <row r="204" spans="1:4" ht="12.75" x14ac:dyDescent="0.2">
      <c r="A204" s="21"/>
      <c r="B204" s="21" t="str">
        <f ca="1">IF(Step1_GenProfile!H219, "new double[]{"&amp;Step1_GenProfile!J219&amp;",","")</f>
        <v/>
      </c>
      <c r="C204" s="21" t="str">
        <f ca="1">IF(Step1_GenProfile!H219, Step1_GenProfile!I219*60,"")</f>
        <v/>
      </c>
      <c r="D204" s="21" t="str">
        <f ca="1">IF(Step1_GenProfile!H219, IF(Step1_GenProfile!M219,"}};","},"), "")</f>
        <v/>
      </c>
    </row>
    <row r="205" spans="1:4" ht="12.75" x14ac:dyDescent="0.2">
      <c r="A205" s="21"/>
      <c r="B205" s="21" t="str">
        <f ca="1">IF(Step1_GenProfile!H220, "new double[]{"&amp;Step1_GenProfile!J220&amp;",","")</f>
        <v/>
      </c>
      <c r="C205" s="21" t="str">
        <f ca="1">IF(Step1_GenProfile!H220, Step1_GenProfile!I220*60,"")</f>
        <v/>
      </c>
      <c r="D205" s="21" t="str">
        <f ca="1">IF(Step1_GenProfile!H220, IF(Step1_GenProfile!M220,"}};","},"), "")</f>
        <v/>
      </c>
    </row>
    <row r="206" spans="1:4" ht="12.75" x14ac:dyDescent="0.2">
      <c r="A206" s="21"/>
      <c r="B206" s="21" t="str">
        <f ca="1">IF(Step1_GenProfile!H221, "new double[]{"&amp;Step1_GenProfile!J221&amp;",","")</f>
        <v/>
      </c>
      <c r="C206" s="21" t="str">
        <f ca="1">IF(Step1_GenProfile!H221, Step1_GenProfile!I221*60,"")</f>
        <v/>
      </c>
      <c r="D206" s="21" t="str">
        <f ca="1">IF(Step1_GenProfile!H221, IF(Step1_GenProfile!M221,"}};","},"), "")</f>
        <v/>
      </c>
    </row>
    <row r="207" spans="1:4" ht="12.75" x14ac:dyDescent="0.2">
      <c r="A207" s="21"/>
      <c r="B207" s="21" t="str">
        <f ca="1">IF(Step1_GenProfile!H222, "new double[]{"&amp;Step1_GenProfile!J222&amp;",","")</f>
        <v/>
      </c>
      <c r="C207" s="21" t="str">
        <f ca="1">IF(Step1_GenProfile!H222, Step1_GenProfile!I222*60,"")</f>
        <v/>
      </c>
      <c r="D207" s="21" t="str">
        <f ca="1">IF(Step1_GenProfile!H222, IF(Step1_GenProfile!M222,"}};","},"), "")</f>
        <v/>
      </c>
    </row>
    <row r="208" spans="1:4" ht="12.75" x14ac:dyDescent="0.2">
      <c r="A208" s="21"/>
      <c r="B208" s="21" t="str">
        <f ca="1">IF(Step1_GenProfile!H223, "new double[]{"&amp;Step1_GenProfile!J223&amp;",","")</f>
        <v/>
      </c>
      <c r="C208" s="21" t="str">
        <f ca="1">IF(Step1_GenProfile!H223, Step1_GenProfile!I223*60,"")</f>
        <v/>
      </c>
      <c r="D208" s="21" t="str">
        <f ca="1">IF(Step1_GenProfile!H223, IF(Step1_GenProfile!M223,"}};","},"), "")</f>
        <v/>
      </c>
    </row>
    <row r="209" spans="1:4" ht="12.75" x14ac:dyDescent="0.2">
      <c r="A209" s="21"/>
      <c r="B209" s="21" t="str">
        <f ca="1">IF(Step1_GenProfile!H224, "new double[]{"&amp;Step1_GenProfile!J224&amp;",","")</f>
        <v/>
      </c>
      <c r="C209" s="21" t="str">
        <f ca="1">IF(Step1_GenProfile!H224, Step1_GenProfile!I224*60,"")</f>
        <v/>
      </c>
      <c r="D209" s="21" t="str">
        <f ca="1">IF(Step1_GenProfile!H224, IF(Step1_GenProfile!M224,"}};","},"), "")</f>
        <v/>
      </c>
    </row>
    <row r="210" spans="1:4" ht="12.75" x14ac:dyDescent="0.2">
      <c r="A210" s="21"/>
      <c r="B210" s="21" t="str">
        <f ca="1">IF(Step1_GenProfile!H225, "new double[]{"&amp;Step1_GenProfile!J225&amp;",","")</f>
        <v/>
      </c>
      <c r="C210" s="21" t="str">
        <f ca="1">IF(Step1_GenProfile!H225, Step1_GenProfile!I225*60,"")</f>
        <v/>
      </c>
      <c r="D210" s="21" t="str">
        <f ca="1">IF(Step1_GenProfile!H225, IF(Step1_GenProfile!M225,"}};","},"), "")</f>
        <v/>
      </c>
    </row>
    <row r="211" spans="1:4" ht="12.75" x14ac:dyDescent="0.2">
      <c r="A211" s="21"/>
      <c r="B211" s="21" t="str">
        <f ca="1">IF(Step1_GenProfile!H226, "new double[]{"&amp;Step1_GenProfile!J226&amp;",","")</f>
        <v/>
      </c>
      <c r="C211" s="21" t="str">
        <f ca="1">IF(Step1_GenProfile!H226, Step1_GenProfile!I226*60,"")</f>
        <v/>
      </c>
      <c r="D211" s="21" t="str">
        <f ca="1">IF(Step1_GenProfile!H226, IF(Step1_GenProfile!M226,"}};","},"), "")</f>
        <v/>
      </c>
    </row>
    <row r="212" spans="1:4" ht="12.75" x14ac:dyDescent="0.2">
      <c r="A212" s="21"/>
      <c r="B212" s="21" t="str">
        <f ca="1">IF(Step1_GenProfile!H227, "new double[]{"&amp;Step1_GenProfile!J227&amp;",","")</f>
        <v/>
      </c>
      <c r="C212" s="21" t="str">
        <f ca="1">IF(Step1_GenProfile!H227, Step1_GenProfile!I227*60,"")</f>
        <v/>
      </c>
      <c r="D212" s="21" t="str">
        <f ca="1">IF(Step1_GenProfile!H227, IF(Step1_GenProfile!M227,"}};","},"), "")</f>
        <v/>
      </c>
    </row>
    <row r="213" spans="1:4" ht="12.75" x14ac:dyDescent="0.2">
      <c r="A213" s="21"/>
      <c r="B213" s="21" t="str">
        <f ca="1">IF(Step1_GenProfile!H228, "new double[]{"&amp;Step1_GenProfile!J228&amp;",","")</f>
        <v/>
      </c>
      <c r="C213" s="21" t="str">
        <f ca="1">IF(Step1_GenProfile!H228, Step1_GenProfile!I228*60,"")</f>
        <v/>
      </c>
      <c r="D213" s="21" t="str">
        <f ca="1">IF(Step1_GenProfile!H228, IF(Step1_GenProfile!M228,"}};","},"), "")</f>
        <v/>
      </c>
    </row>
    <row r="214" spans="1:4" ht="12.75" x14ac:dyDescent="0.2">
      <c r="A214" s="21"/>
      <c r="B214" s="21" t="str">
        <f ca="1">IF(Step1_GenProfile!H229, "new double[]{"&amp;Step1_GenProfile!J229&amp;",","")</f>
        <v/>
      </c>
      <c r="C214" s="21" t="str">
        <f ca="1">IF(Step1_GenProfile!H229, Step1_GenProfile!I229*60,"")</f>
        <v/>
      </c>
      <c r="D214" s="21" t="str">
        <f ca="1">IF(Step1_GenProfile!H229, IF(Step1_GenProfile!M229,"}};","},"), "")</f>
        <v/>
      </c>
    </row>
    <row r="215" spans="1:4" ht="12.75" x14ac:dyDescent="0.2">
      <c r="A215" s="21"/>
      <c r="B215" s="21" t="str">
        <f ca="1">IF(Step1_GenProfile!H230, "new double[]{"&amp;Step1_GenProfile!J230&amp;",","")</f>
        <v/>
      </c>
      <c r="C215" s="21" t="str">
        <f ca="1">IF(Step1_GenProfile!H230, Step1_GenProfile!I230*60,"")</f>
        <v/>
      </c>
      <c r="D215" s="21" t="str">
        <f ca="1">IF(Step1_GenProfile!H230, IF(Step1_GenProfile!M230,"}};","},"), "")</f>
        <v/>
      </c>
    </row>
    <row r="216" spans="1:4" ht="12.75" x14ac:dyDescent="0.2">
      <c r="A216" s="21"/>
      <c r="B216" s="21" t="str">
        <f ca="1">IF(Step1_GenProfile!H231, "new double[]{"&amp;Step1_GenProfile!J231&amp;",","")</f>
        <v/>
      </c>
      <c r="C216" s="21" t="str">
        <f ca="1">IF(Step1_GenProfile!H231, Step1_GenProfile!I231*60,"")</f>
        <v/>
      </c>
      <c r="D216" s="21" t="str">
        <f ca="1">IF(Step1_GenProfile!H231, IF(Step1_GenProfile!M231,"}};","},"), "")</f>
        <v/>
      </c>
    </row>
    <row r="217" spans="1:4" ht="12.75" x14ac:dyDescent="0.2">
      <c r="A217" s="21"/>
      <c r="B217" s="21" t="str">
        <f ca="1">IF(Step1_GenProfile!H232, "new double[]{"&amp;Step1_GenProfile!J232&amp;",","")</f>
        <v/>
      </c>
      <c r="C217" s="21" t="str">
        <f ca="1">IF(Step1_GenProfile!H232, Step1_GenProfile!I232*60,"")</f>
        <v/>
      </c>
      <c r="D217" s="21" t="str">
        <f ca="1">IF(Step1_GenProfile!H232, IF(Step1_GenProfile!M232,"}};","},"), "")</f>
        <v/>
      </c>
    </row>
    <row r="218" spans="1:4" ht="12.75" x14ac:dyDescent="0.2">
      <c r="A218" s="21"/>
      <c r="B218" s="21" t="str">
        <f ca="1">IF(Step1_GenProfile!H233, "new double[]{"&amp;Step1_GenProfile!J233&amp;",","")</f>
        <v/>
      </c>
      <c r="C218" s="21" t="str">
        <f ca="1">IF(Step1_GenProfile!H233, Step1_GenProfile!I233*60,"")</f>
        <v/>
      </c>
      <c r="D218" s="21" t="str">
        <f ca="1">IF(Step1_GenProfile!H233, IF(Step1_GenProfile!M233,"}};","},"), "")</f>
        <v/>
      </c>
    </row>
    <row r="219" spans="1:4" ht="12.75" x14ac:dyDescent="0.2">
      <c r="A219" s="21"/>
      <c r="B219" s="21" t="str">
        <f ca="1">IF(Step1_GenProfile!H234, "new double[]{"&amp;Step1_GenProfile!J234&amp;",","")</f>
        <v/>
      </c>
      <c r="C219" s="21" t="str">
        <f ca="1">IF(Step1_GenProfile!H234, Step1_GenProfile!I234*60,"")</f>
        <v/>
      </c>
      <c r="D219" s="21" t="str">
        <f ca="1">IF(Step1_GenProfile!H234, IF(Step1_GenProfile!M234,"}};","},"), "")</f>
        <v/>
      </c>
    </row>
    <row r="220" spans="1:4" ht="12.75" x14ac:dyDescent="0.2">
      <c r="A220" s="21"/>
      <c r="B220" s="21" t="str">
        <f ca="1">IF(Step1_GenProfile!H235, "new double[]{"&amp;Step1_GenProfile!J235&amp;",","")</f>
        <v/>
      </c>
      <c r="C220" s="21" t="str">
        <f ca="1">IF(Step1_GenProfile!H235, Step1_GenProfile!I235*60,"")</f>
        <v/>
      </c>
      <c r="D220" s="21" t="str">
        <f ca="1">IF(Step1_GenProfile!H235, IF(Step1_GenProfile!M235,"}};","},"), "")</f>
        <v/>
      </c>
    </row>
    <row r="221" spans="1:4" ht="12.75" x14ac:dyDescent="0.2">
      <c r="A221" s="21"/>
      <c r="B221" s="21" t="str">
        <f ca="1">IF(Step1_GenProfile!H236, "new double[]{"&amp;Step1_GenProfile!J236&amp;",","")</f>
        <v/>
      </c>
      <c r="C221" s="21" t="str">
        <f ca="1">IF(Step1_GenProfile!H236, Step1_GenProfile!I236*60,"")</f>
        <v/>
      </c>
      <c r="D221" s="21" t="str">
        <f ca="1">IF(Step1_GenProfile!H236, IF(Step1_GenProfile!M236,"}};","},"), "")</f>
        <v/>
      </c>
    </row>
    <row r="222" spans="1:4" ht="12.75" x14ac:dyDescent="0.2">
      <c r="A222" s="21"/>
      <c r="B222" s="21" t="str">
        <f ca="1">IF(Step1_GenProfile!H237, "new double[]{"&amp;Step1_GenProfile!J237&amp;",","")</f>
        <v/>
      </c>
      <c r="C222" s="21" t="str">
        <f ca="1">IF(Step1_GenProfile!H237, Step1_GenProfile!I237*60,"")</f>
        <v/>
      </c>
      <c r="D222" s="21" t="str">
        <f ca="1">IF(Step1_GenProfile!H237, IF(Step1_GenProfile!M237,"}};","},"), "")</f>
        <v/>
      </c>
    </row>
    <row r="223" spans="1:4" ht="12.75" x14ac:dyDescent="0.2">
      <c r="A223" s="21"/>
      <c r="B223" s="21" t="str">
        <f ca="1">IF(Step1_GenProfile!H238, "new double[]{"&amp;Step1_GenProfile!J238&amp;",","")</f>
        <v/>
      </c>
      <c r="C223" s="21" t="str">
        <f ca="1">IF(Step1_GenProfile!H238, Step1_GenProfile!I238*60,"")</f>
        <v/>
      </c>
      <c r="D223" s="21" t="str">
        <f ca="1">IF(Step1_GenProfile!H238, IF(Step1_GenProfile!M238,"}};","},"), "")</f>
        <v/>
      </c>
    </row>
    <row r="224" spans="1:4" ht="12.75" x14ac:dyDescent="0.2">
      <c r="A224" s="21"/>
      <c r="B224" s="21" t="str">
        <f ca="1">IF(Step1_GenProfile!H239, "new double[]{"&amp;Step1_GenProfile!J239&amp;",","")</f>
        <v/>
      </c>
      <c r="C224" s="21" t="str">
        <f ca="1">IF(Step1_GenProfile!H239, Step1_GenProfile!I239*60,"")</f>
        <v/>
      </c>
      <c r="D224" s="21" t="str">
        <f ca="1">IF(Step1_GenProfile!H239, IF(Step1_GenProfile!M239,"}};","},"), "")</f>
        <v/>
      </c>
    </row>
    <row r="225" spans="1:4" ht="12.75" x14ac:dyDescent="0.2">
      <c r="A225" s="21"/>
      <c r="B225" s="21" t="str">
        <f ca="1">IF(Step1_GenProfile!H240, "new double[]{"&amp;Step1_GenProfile!J240&amp;",","")</f>
        <v/>
      </c>
      <c r="C225" s="21" t="str">
        <f ca="1">IF(Step1_GenProfile!H240, Step1_GenProfile!I240*60,"")</f>
        <v/>
      </c>
      <c r="D225" s="21" t="str">
        <f ca="1">IF(Step1_GenProfile!H240, IF(Step1_GenProfile!M240,"}};","},"), "")</f>
        <v/>
      </c>
    </row>
    <row r="226" spans="1:4" ht="12.75" x14ac:dyDescent="0.2">
      <c r="A226" s="21"/>
      <c r="B226" s="21" t="str">
        <f ca="1">IF(Step1_GenProfile!H241, "new double[]{"&amp;Step1_GenProfile!J241&amp;",","")</f>
        <v/>
      </c>
      <c r="C226" s="21" t="str">
        <f ca="1">IF(Step1_GenProfile!H241, Step1_GenProfile!I241*60,"")</f>
        <v/>
      </c>
      <c r="D226" s="21" t="str">
        <f ca="1">IF(Step1_GenProfile!H241, IF(Step1_GenProfile!M241,"}};","},"), "")</f>
        <v/>
      </c>
    </row>
    <row r="227" spans="1:4" ht="12.75" x14ac:dyDescent="0.2">
      <c r="A227" s="21"/>
      <c r="B227" s="21" t="str">
        <f ca="1">IF(Step1_GenProfile!H242, "new double[]{"&amp;Step1_GenProfile!J242&amp;",","")</f>
        <v/>
      </c>
      <c r="C227" s="21" t="str">
        <f ca="1">IF(Step1_GenProfile!H242, Step1_GenProfile!I242*60,"")</f>
        <v/>
      </c>
      <c r="D227" s="21" t="str">
        <f ca="1">IF(Step1_GenProfile!H242, IF(Step1_GenProfile!M242,"}};","},"), "")</f>
        <v/>
      </c>
    </row>
    <row r="228" spans="1:4" ht="12.75" x14ac:dyDescent="0.2">
      <c r="A228" s="21"/>
      <c r="B228" s="21" t="str">
        <f ca="1">IF(Step1_GenProfile!H243, "new double[]{"&amp;Step1_GenProfile!J243&amp;",","")</f>
        <v/>
      </c>
      <c r="C228" s="21" t="str">
        <f ca="1">IF(Step1_GenProfile!H243, Step1_GenProfile!I243*60,"")</f>
        <v/>
      </c>
      <c r="D228" s="21" t="str">
        <f ca="1">IF(Step1_GenProfile!H243, IF(Step1_GenProfile!M243,"}};","},"), "")</f>
        <v/>
      </c>
    </row>
    <row r="229" spans="1:4" ht="12.75" x14ac:dyDescent="0.2">
      <c r="A229" s="21"/>
      <c r="B229" s="21" t="str">
        <f ca="1">IF(Step1_GenProfile!H244, "new double[]{"&amp;Step1_GenProfile!J244&amp;",","")</f>
        <v/>
      </c>
      <c r="C229" s="21" t="str">
        <f ca="1">IF(Step1_GenProfile!H244, Step1_GenProfile!I244*60,"")</f>
        <v/>
      </c>
      <c r="D229" s="21" t="str">
        <f ca="1">IF(Step1_GenProfile!H244, IF(Step1_GenProfile!M244,"}};","},"), "")</f>
        <v/>
      </c>
    </row>
    <row r="230" spans="1:4" ht="12.75" x14ac:dyDescent="0.2">
      <c r="A230" s="21"/>
      <c r="B230" s="21" t="str">
        <f ca="1">IF(Step1_GenProfile!H245, "new double[]{"&amp;Step1_GenProfile!J245&amp;",","")</f>
        <v/>
      </c>
      <c r="C230" s="21" t="str">
        <f ca="1">IF(Step1_GenProfile!H245, Step1_GenProfile!I245*60,"")</f>
        <v/>
      </c>
      <c r="D230" s="21" t="str">
        <f ca="1">IF(Step1_GenProfile!H245, IF(Step1_GenProfile!M245,"}};","},"), "")</f>
        <v/>
      </c>
    </row>
    <row r="231" spans="1:4" ht="12.75" x14ac:dyDescent="0.2">
      <c r="A231" s="21"/>
      <c r="B231" s="21" t="str">
        <f ca="1">IF(Step1_GenProfile!H246, "new double[]{"&amp;Step1_GenProfile!J246&amp;",","")</f>
        <v/>
      </c>
      <c r="C231" s="21" t="str">
        <f ca="1">IF(Step1_GenProfile!H246, Step1_GenProfile!I246*60,"")</f>
        <v/>
      </c>
      <c r="D231" s="21" t="str">
        <f ca="1">IF(Step1_GenProfile!H246, IF(Step1_GenProfile!M246,"}};","},"), "")</f>
        <v/>
      </c>
    </row>
    <row r="232" spans="1:4" ht="12.75" x14ac:dyDescent="0.2">
      <c r="A232" s="21"/>
      <c r="B232" s="21" t="str">
        <f ca="1">IF(Step1_GenProfile!H247, "new double[]{"&amp;Step1_GenProfile!J247&amp;",","")</f>
        <v/>
      </c>
      <c r="C232" s="21" t="str">
        <f ca="1">IF(Step1_GenProfile!H247, Step1_GenProfile!I247*60,"")</f>
        <v/>
      </c>
      <c r="D232" s="21" t="str">
        <f ca="1">IF(Step1_GenProfile!H247, IF(Step1_GenProfile!M247,"}};","},"), "")</f>
        <v/>
      </c>
    </row>
    <row r="233" spans="1:4" ht="12.75" x14ac:dyDescent="0.2">
      <c r="A233" s="21"/>
      <c r="B233" s="21" t="str">
        <f ca="1">IF(Step1_GenProfile!H248, "new double[]{"&amp;Step1_GenProfile!J248&amp;",","")</f>
        <v/>
      </c>
      <c r="C233" s="21" t="str">
        <f ca="1">IF(Step1_GenProfile!H248, Step1_GenProfile!I248*60,"")</f>
        <v/>
      </c>
      <c r="D233" s="21" t="str">
        <f ca="1">IF(Step1_GenProfile!H248, IF(Step1_GenProfile!M248,"}};","},"), "")</f>
        <v/>
      </c>
    </row>
    <row r="234" spans="1:4" ht="12.75" x14ac:dyDescent="0.2">
      <c r="A234" s="21"/>
      <c r="B234" s="21" t="str">
        <f ca="1">IF(Step1_GenProfile!H249, "new double[]{"&amp;Step1_GenProfile!J249&amp;",","")</f>
        <v/>
      </c>
      <c r="C234" s="21" t="str">
        <f ca="1">IF(Step1_GenProfile!H249, Step1_GenProfile!I249*60,"")</f>
        <v/>
      </c>
      <c r="D234" s="21" t="str">
        <f ca="1">IF(Step1_GenProfile!H249, IF(Step1_GenProfile!M249,"}};","},"), "")</f>
        <v/>
      </c>
    </row>
    <row r="235" spans="1:4" ht="12.75" x14ac:dyDescent="0.2">
      <c r="A235" s="21"/>
      <c r="B235" s="21" t="str">
        <f ca="1">IF(Step1_GenProfile!H250, "new double[]{"&amp;Step1_GenProfile!J250&amp;",","")</f>
        <v/>
      </c>
      <c r="C235" s="21" t="str">
        <f ca="1">IF(Step1_GenProfile!H250, Step1_GenProfile!I250*60,"")</f>
        <v/>
      </c>
      <c r="D235" s="21" t="str">
        <f ca="1">IF(Step1_GenProfile!H250, IF(Step1_GenProfile!M250,"}};","},"), "")</f>
        <v/>
      </c>
    </row>
    <row r="236" spans="1:4" ht="12.75" x14ac:dyDescent="0.2">
      <c r="A236" s="21"/>
      <c r="B236" s="21" t="str">
        <f ca="1">IF(Step1_GenProfile!H251, "new double[]{"&amp;Step1_GenProfile!J251&amp;",","")</f>
        <v/>
      </c>
      <c r="C236" s="21" t="str">
        <f ca="1">IF(Step1_GenProfile!H251, Step1_GenProfile!I251*60,"")</f>
        <v/>
      </c>
      <c r="D236" s="21" t="str">
        <f ca="1">IF(Step1_GenProfile!H251, IF(Step1_GenProfile!M251,"}};","},"), "")</f>
        <v/>
      </c>
    </row>
    <row r="237" spans="1:4" ht="12.75" x14ac:dyDescent="0.2">
      <c r="A237" s="21"/>
      <c r="B237" s="21" t="str">
        <f ca="1">IF(Step1_GenProfile!H252, "new double[]{"&amp;Step1_GenProfile!J252&amp;",","")</f>
        <v/>
      </c>
      <c r="C237" s="21" t="str">
        <f ca="1">IF(Step1_GenProfile!H252, Step1_GenProfile!I252*60,"")</f>
        <v/>
      </c>
      <c r="D237" s="21" t="str">
        <f ca="1">IF(Step1_GenProfile!H252, IF(Step1_GenProfile!M252,"}};","},"), "")</f>
        <v/>
      </c>
    </row>
    <row r="238" spans="1:4" ht="12.75" x14ac:dyDescent="0.2">
      <c r="A238" s="21"/>
      <c r="B238" s="21" t="str">
        <f ca="1">IF(Step1_GenProfile!H253, "new double[]{"&amp;Step1_GenProfile!J253&amp;",","")</f>
        <v/>
      </c>
      <c r="C238" s="21" t="str">
        <f ca="1">IF(Step1_GenProfile!H253, Step1_GenProfile!I253*60,"")</f>
        <v/>
      </c>
      <c r="D238" s="21" t="str">
        <f ca="1">IF(Step1_GenProfile!H253, IF(Step1_GenProfile!M253,"}};","},"), "")</f>
        <v/>
      </c>
    </row>
    <row r="239" spans="1:4" ht="12.75" x14ac:dyDescent="0.2">
      <c r="A239" s="21"/>
      <c r="B239" s="21" t="str">
        <f ca="1">IF(Step1_GenProfile!H254, "new double[]{"&amp;Step1_GenProfile!J254&amp;",","")</f>
        <v/>
      </c>
      <c r="C239" s="21" t="str">
        <f ca="1">IF(Step1_GenProfile!H254, Step1_GenProfile!I254*60,"")</f>
        <v/>
      </c>
      <c r="D239" s="21" t="str">
        <f ca="1">IF(Step1_GenProfile!H254, IF(Step1_GenProfile!M254,"}};","},"), "")</f>
        <v/>
      </c>
    </row>
    <row r="240" spans="1:4" ht="12.75" x14ac:dyDescent="0.2">
      <c r="A240" s="21"/>
      <c r="B240" s="21" t="str">
        <f ca="1">IF(Step1_GenProfile!H255, "new double[]{"&amp;Step1_GenProfile!J255&amp;",","")</f>
        <v/>
      </c>
      <c r="C240" s="21" t="str">
        <f ca="1">IF(Step1_GenProfile!H255, Step1_GenProfile!I255*60,"")</f>
        <v/>
      </c>
      <c r="D240" s="21" t="str">
        <f ca="1">IF(Step1_GenProfile!H255, IF(Step1_GenProfile!M255,"}};","},"), "")</f>
        <v/>
      </c>
    </row>
    <row r="241" spans="1:4" ht="12.75" x14ac:dyDescent="0.2">
      <c r="A241" s="21"/>
      <c r="B241" s="21" t="str">
        <f ca="1">IF(Step1_GenProfile!H256, "new double[]{"&amp;Step1_GenProfile!J256&amp;",","")</f>
        <v/>
      </c>
      <c r="C241" s="21" t="str">
        <f ca="1">IF(Step1_GenProfile!H256, Step1_GenProfile!I256*60,"")</f>
        <v/>
      </c>
      <c r="D241" s="21" t="str">
        <f ca="1">IF(Step1_GenProfile!H256, IF(Step1_GenProfile!M256,"}};","},"), "")</f>
        <v/>
      </c>
    </row>
    <row r="242" spans="1:4" ht="12.75" x14ac:dyDescent="0.2">
      <c r="A242" s="21"/>
      <c r="B242" s="21" t="str">
        <f ca="1">IF(Step1_GenProfile!H257, "new double[]{"&amp;Step1_GenProfile!J257&amp;",","")</f>
        <v/>
      </c>
      <c r="C242" s="21" t="str">
        <f ca="1">IF(Step1_GenProfile!H257, Step1_GenProfile!I257*60,"")</f>
        <v/>
      </c>
      <c r="D242" s="21" t="str">
        <f ca="1">IF(Step1_GenProfile!H257, IF(Step1_GenProfile!M257,"}};","},"), "")</f>
        <v/>
      </c>
    </row>
    <row r="243" spans="1:4" ht="12.75" x14ac:dyDescent="0.2">
      <c r="A243" s="21"/>
      <c r="B243" s="21" t="str">
        <f ca="1">IF(Step1_GenProfile!H258, "new double[]{"&amp;Step1_GenProfile!J258&amp;",","")</f>
        <v/>
      </c>
      <c r="C243" s="21" t="str">
        <f ca="1">IF(Step1_GenProfile!H258, Step1_GenProfile!I258*60,"")</f>
        <v/>
      </c>
      <c r="D243" s="21" t="str">
        <f ca="1">IF(Step1_GenProfile!H258, IF(Step1_GenProfile!M258,"}};","},"), "")</f>
        <v/>
      </c>
    </row>
    <row r="244" spans="1:4" ht="12.75" x14ac:dyDescent="0.2">
      <c r="A244" s="21"/>
      <c r="B244" s="21" t="str">
        <f ca="1">IF(Step1_GenProfile!H259, "new double[]{"&amp;Step1_GenProfile!J259&amp;",","")</f>
        <v/>
      </c>
      <c r="C244" s="21" t="str">
        <f ca="1">IF(Step1_GenProfile!H259, Step1_GenProfile!I259*60,"")</f>
        <v/>
      </c>
      <c r="D244" s="21" t="str">
        <f ca="1">IF(Step1_GenProfile!H259, IF(Step1_GenProfile!M259,"}};","},"), "")</f>
        <v/>
      </c>
    </row>
    <row r="245" spans="1:4" ht="12.75" x14ac:dyDescent="0.2">
      <c r="A245" s="21"/>
      <c r="B245" s="21" t="str">
        <f ca="1">IF(Step1_GenProfile!H260, "new double[]{"&amp;Step1_GenProfile!J260&amp;",","")</f>
        <v/>
      </c>
      <c r="C245" s="21" t="str">
        <f ca="1">IF(Step1_GenProfile!H260, Step1_GenProfile!I260*60,"")</f>
        <v/>
      </c>
      <c r="D245" s="21" t="str">
        <f ca="1">IF(Step1_GenProfile!H260, IF(Step1_GenProfile!M260,"}};","},"), "")</f>
        <v/>
      </c>
    </row>
    <row r="246" spans="1:4" ht="12.75" x14ac:dyDescent="0.2">
      <c r="A246" s="21"/>
      <c r="B246" s="21" t="str">
        <f ca="1">IF(Step1_GenProfile!H261, "new double[]{"&amp;Step1_GenProfile!J261&amp;",","")</f>
        <v/>
      </c>
      <c r="C246" s="21" t="str">
        <f ca="1">IF(Step1_GenProfile!H261, Step1_GenProfile!I261*60,"")</f>
        <v/>
      </c>
      <c r="D246" s="21" t="str">
        <f ca="1">IF(Step1_GenProfile!H261, IF(Step1_GenProfile!M261,"}};","},"), "")</f>
        <v/>
      </c>
    </row>
    <row r="247" spans="1:4" ht="12.75" x14ac:dyDescent="0.2">
      <c r="A247" s="21"/>
      <c r="B247" s="21" t="str">
        <f ca="1">IF(Step1_GenProfile!H262, "new double[]{"&amp;Step1_GenProfile!J262&amp;",","")</f>
        <v/>
      </c>
      <c r="C247" s="21" t="str">
        <f ca="1">IF(Step1_GenProfile!H262, Step1_GenProfile!I262*60,"")</f>
        <v/>
      </c>
      <c r="D247" s="21" t="str">
        <f ca="1">IF(Step1_GenProfile!H262, IF(Step1_GenProfile!M262,"}};","},"), "")</f>
        <v/>
      </c>
    </row>
    <row r="248" spans="1:4" ht="12.75" x14ac:dyDescent="0.2">
      <c r="A248" s="21"/>
      <c r="B248" s="21" t="str">
        <f ca="1">IF(Step1_GenProfile!H263, "new double[]{"&amp;Step1_GenProfile!J263&amp;",","")</f>
        <v/>
      </c>
      <c r="C248" s="21" t="str">
        <f ca="1">IF(Step1_GenProfile!H263, Step1_GenProfile!I263*60,"")</f>
        <v/>
      </c>
      <c r="D248" s="21" t="str">
        <f ca="1">IF(Step1_GenProfile!H263, IF(Step1_GenProfile!M263,"}};","},"), "")</f>
        <v/>
      </c>
    </row>
    <row r="249" spans="1:4" ht="12.75" x14ac:dyDescent="0.2">
      <c r="A249" s="21"/>
      <c r="B249" s="21" t="str">
        <f ca="1">IF(Step1_GenProfile!H264, "new double[]{"&amp;Step1_GenProfile!J264&amp;",","")</f>
        <v/>
      </c>
      <c r="C249" s="21" t="str">
        <f ca="1">IF(Step1_GenProfile!H264, Step1_GenProfile!I264*60,"")</f>
        <v/>
      </c>
      <c r="D249" s="21" t="str">
        <f ca="1">IF(Step1_GenProfile!H264, IF(Step1_GenProfile!M264,"}};","},"), "")</f>
        <v/>
      </c>
    </row>
    <row r="250" spans="1:4" ht="12.75" x14ac:dyDescent="0.2">
      <c r="A250" s="21"/>
      <c r="B250" s="21" t="str">
        <f ca="1">IF(Step1_GenProfile!H265, "new double[]{"&amp;Step1_GenProfile!J265&amp;",","")</f>
        <v/>
      </c>
      <c r="C250" s="21" t="str">
        <f ca="1">IF(Step1_GenProfile!H265, Step1_GenProfile!I265*60,"")</f>
        <v/>
      </c>
      <c r="D250" s="21" t="str">
        <f ca="1">IF(Step1_GenProfile!H265, IF(Step1_GenProfile!M265,"}};","},"), "")</f>
        <v/>
      </c>
    </row>
    <row r="251" spans="1:4" ht="12.75" x14ac:dyDescent="0.2">
      <c r="A251" s="21"/>
      <c r="B251" s="21" t="str">
        <f ca="1">IF(Step1_GenProfile!H266, "new double[]{"&amp;Step1_GenProfile!J266&amp;",","")</f>
        <v/>
      </c>
      <c r="C251" s="21" t="str">
        <f ca="1">IF(Step1_GenProfile!H266, Step1_GenProfile!I266*60,"")</f>
        <v/>
      </c>
      <c r="D251" s="21" t="str">
        <f ca="1">IF(Step1_GenProfile!H266, IF(Step1_GenProfile!M266,"}};","},"), "")</f>
        <v/>
      </c>
    </row>
    <row r="252" spans="1:4" ht="12.75" x14ac:dyDescent="0.2">
      <c r="A252" s="21"/>
      <c r="B252" s="21" t="str">
        <f ca="1">IF(Step1_GenProfile!H267, "new double[]{"&amp;Step1_GenProfile!J267&amp;",","")</f>
        <v/>
      </c>
      <c r="C252" s="21" t="str">
        <f ca="1">IF(Step1_GenProfile!H267, Step1_GenProfile!I267*60,"")</f>
        <v/>
      </c>
      <c r="D252" s="21" t="str">
        <f ca="1">IF(Step1_GenProfile!H267, IF(Step1_GenProfile!M267,"}};","},"), "")</f>
        <v/>
      </c>
    </row>
    <row r="253" spans="1:4" ht="12.75" x14ac:dyDescent="0.2">
      <c r="A253" s="21"/>
      <c r="B253" s="21" t="str">
        <f ca="1">IF(Step1_GenProfile!H268, "new double[]{"&amp;Step1_GenProfile!J268&amp;",","")</f>
        <v/>
      </c>
      <c r="C253" s="21" t="str">
        <f ca="1">IF(Step1_GenProfile!H268, Step1_GenProfile!I268*60,"")</f>
        <v/>
      </c>
      <c r="D253" s="21" t="str">
        <f ca="1">IF(Step1_GenProfile!H268, IF(Step1_GenProfile!M268,"}};","},"), "")</f>
        <v/>
      </c>
    </row>
    <row r="254" spans="1:4" ht="12.75" x14ac:dyDescent="0.2">
      <c r="A254" s="21"/>
      <c r="B254" s="21" t="str">
        <f ca="1">IF(Step1_GenProfile!H269, "new double[]{"&amp;Step1_GenProfile!J269&amp;",","")</f>
        <v/>
      </c>
      <c r="C254" s="21" t="str">
        <f ca="1">IF(Step1_GenProfile!H269, Step1_GenProfile!I269*60,"")</f>
        <v/>
      </c>
      <c r="D254" s="21" t="str">
        <f ca="1">IF(Step1_GenProfile!H269, IF(Step1_GenProfile!M269,"}};","},"), "")</f>
        <v/>
      </c>
    </row>
    <row r="255" spans="1:4" ht="12.75" x14ac:dyDescent="0.2">
      <c r="A255" s="21"/>
      <c r="B255" s="21" t="str">
        <f ca="1">IF(Step1_GenProfile!H270, "new double[]{"&amp;Step1_GenProfile!J270&amp;",","")</f>
        <v/>
      </c>
      <c r="C255" s="21" t="str">
        <f ca="1">IF(Step1_GenProfile!H270, Step1_GenProfile!I270*60,"")</f>
        <v/>
      </c>
      <c r="D255" s="21" t="str">
        <f ca="1">IF(Step1_GenProfile!H270, IF(Step1_GenProfile!M270,"}};","},"), "")</f>
        <v/>
      </c>
    </row>
    <row r="256" spans="1:4" ht="12.75" x14ac:dyDescent="0.2">
      <c r="A256" s="21"/>
      <c r="B256" s="21" t="str">
        <f ca="1">IF(Step1_GenProfile!H271, "new double[]{"&amp;Step1_GenProfile!J271&amp;",","")</f>
        <v/>
      </c>
      <c r="C256" s="21" t="str">
        <f ca="1">IF(Step1_GenProfile!H271, Step1_GenProfile!I271*60,"")</f>
        <v/>
      </c>
      <c r="D256" s="21" t="str">
        <f ca="1">IF(Step1_GenProfile!H271, IF(Step1_GenProfile!M271,"}};","},"), "")</f>
        <v/>
      </c>
    </row>
    <row r="257" spans="1:4" ht="12.75" x14ac:dyDescent="0.2">
      <c r="A257" s="21"/>
      <c r="B257" s="21" t="str">
        <f ca="1">IF(Step1_GenProfile!H272, "new double[]{"&amp;Step1_GenProfile!J272&amp;",","")</f>
        <v/>
      </c>
      <c r="C257" s="21" t="str">
        <f ca="1">IF(Step1_GenProfile!H272, Step1_GenProfile!I272*60,"")</f>
        <v/>
      </c>
      <c r="D257" s="21" t="str">
        <f ca="1">IF(Step1_GenProfile!H272, IF(Step1_GenProfile!M272,"}};","},"), "")</f>
        <v/>
      </c>
    </row>
    <row r="258" spans="1:4" ht="12.75" x14ac:dyDescent="0.2">
      <c r="A258" s="21"/>
      <c r="B258" s="21" t="str">
        <f ca="1">IF(Step1_GenProfile!H273, "new double[]{"&amp;Step1_GenProfile!J273&amp;",","")</f>
        <v/>
      </c>
      <c r="C258" s="21" t="str">
        <f ca="1">IF(Step1_GenProfile!H273, Step1_GenProfile!I273*60,"")</f>
        <v/>
      </c>
      <c r="D258" s="21" t="str">
        <f ca="1">IF(Step1_GenProfile!H273, IF(Step1_GenProfile!M273,"}};","},"), "")</f>
        <v/>
      </c>
    </row>
    <row r="259" spans="1:4" ht="12.75" x14ac:dyDescent="0.2">
      <c r="A259" s="21"/>
      <c r="B259" s="21" t="str">
        <f ca="1">IF(Step1_GenProfile!H274, "new double[]{"&amp;Step1_GenProfile!J274&amp;",","")</f>
        <v/>
      </c>
      <c r="C259" s="21" t="str">
        <f ca="1">IF(Step1_GenProfile!H274, Step1_GenProfile!I274*60,"")</f>
        <v/>
      </c>
      <c r="D259" s="21" t="str">
        <f ca="1">IF(Step1_GenProfile!H274, IF(Step1_GenProfile!M274,"}};","},"), "")</f>
        <v/>
      </c>
    </row>
    <row r="260" spans="1:4" ht="12.75" x14ac:dyDescent="0.2">
      <c r="A260" s="21"/>
      <c r="B260" s="21" t="str">
        <f ca="1">IF(Step1_GenProfile!H275, "new double[]{"&amp;Step1_GenProfile!J275&amp;",","")</f>
        <v/>
      </c>
      <c r="C260" s="21" t="str">
        <f ca="1">IF(Step1_GenProfile!H275, Step1_GenProfile!I275*60,"")</f>
        <v/>
      </c>
      <c r="D260" s="21" t="str">
        <f ca="1">IF(Step1_GenProfile!H275, IF(Step1_GenProfile!M275,"}};","},"), "")</f>
        <v/>
      </c>
    </row>
    <row r="261" spans="1:4" ht="12.75" x14ac:dyDescent="0.2">
      <c r="A261" s="21"/>
      <c r="B261" s="21" t="str">
        <f ca="1">IF(Step1_GenProfile!H276, "new double[]{"&amp;Step1_GenProfile!J276&amp;",","")</f>
        <v/>
      </c>
      <c r="C261" s="21" t="str">
        <f ca="1">IF(Step1_GenProfile!H276, Step1_GenProfile!I276*60,"")</f>
        <v/>
      </c>
      <c r="D261" s="21" t="str">
        <f ca="1">IF(Step1_GenProfile!H276, IF(Step1_GenProfile!M276,"}};","},"), "")</f>
        <v/>
      </c>
    </row>
    <row r="262" spans="1:4" ht="12.75" x14ac:dyDescent="0.2">
      <c r="A262" s="21"/>
      <c r="B262" s="21" t="str">
        <f ca="1">IF(Step1_GenProfile!H277, "new double[]{"&amp;Step1_GenProfile!J277&amp;",","")</f>
        <v/>
      </c>
      <c r="C262" s="21" t="str">
        <f ca="1">IF(Step1_GenProfile!H277, Step1_GenProfile!I277*60,"")</f>
        <v/>
      </c>
      <c r="D262" s="21" t="str">
        <f ca="1">IF(Step1_GenProfile!H277, IF(Step1_GenProfile!M277,"}};","},"), "")</f>
        <v/>
      </c>
    </row>
    <row r="263" spans="1:4" ht="12.75" x14ac:dyDescent="0.2">
      <c r="A263" s="21"/>
      <c r="B263" s="21" t="str">
        <f ca="1">IF(Step1_GenProfile!H278, "new double[]{"&amp;Step1_GenProfile!J278&amp;",","")</f>
        <v/>
      </c>
      <c r="C263" s="21" t="str">
        <f ca="1">IF(Step1_GenProfile!H278, Step1_GenProfile!I278*60,"")</f>
        <v/>
      </c>
      <c r="D263" s="21" t="str">
        <f ca="1">IF(Step1_GenProfile!H278, IF(Step1_GenProfile!M278,"}};","},"), "")</f>
        <v/>
      </c>
    </row>
    <row r="264" spans="1:4" ht="12.75" x14ac:dyDescent="0.2">
      <c r="A264" s="21"/>
      <c r="B264" s="21" t="str">
        <f ca="1">IF(Step1_GenProfile!H279, "new double[]{"&amp;Step1_GenProfile!J279&amp;",","")</f>
        <v/>
      </c>
      <c r="C264" s="21" t="str">
        <f ca="1">IF(Step1_GenProfile!H279, Step1_GenProfile!I279*60,"")</f>
        <v/>
      </c>
      <c r="D264" s="21" t="str">
        <f ca="1">IF(Step1_GenProfile!H279, IF(Step1_GenProfile!M279,"}};","},"), "")</f>
        <v/>
      </c>
    </row>
    <row r="265" spans="1:4" ht="12.75" x14ac:dyDescent="0.2">
      <c r="A265" s="21"/>
      <c r="B265" s="21" t="str">
        <f ca="1">IF(Step1_GenProfile!H280, "new double[]{"&amp;Step1_GenProfile!J280&amp;",","")</f>
        <v/>
      </c>
      <c r="C265" s="21" t="str">
        <f ca="1">IF(Step1_GenProfile!H280, Step1_GenProfile!I280*60,"")</f>
        <v/>
      </c>
      <c r="D265" s="21" t="str">
        <f ca="1">IF(Step1_GenProfile!H280, IF(Step1_GenProfile!M280,"}};","},"), "")</f>
        <v/>
      </c>
    </row>
    <row r="266" spans="1:4" ht="12.75" x14ac:dyDescent="0.2">
      <c r="A266" s="21"/>
      <c r="B266" s="21" t="str">
        <f ca="1">IF(Step1_GenProfile!H281, "new double[]{"&amp;Step1_GenProfile!J281&amp;",","")</f>
        <v/>
      </c>
      <c r="C266" s="21" t="str">
        <f ca="1">IF(Step1_GenProfile!H281, Step1_GenProfile!I281*60,"")</f>
        <v/>
      </c>
      <c r="D266" s="21" t="str">
        <f ca="1">IF(Step1_GenProfile!H281, IF(Step1_GenProfile!M281,"}};","},"), "")</f>
        <v/>
      </c>
    </row>
    <row r="267" spans="1:4" ht="12.75" x14ac:dyDescent="0.2">
      <c r="A267" s="21"/>
      <c r="B267" s="21" t="str">
        <f ca="1">IF(Step1_GenProfile!H282, "new double[]{"&amp;Step1_GenProfile!J282&amp;",","")</f>
        <v/>
      </c>
      <c r="C267" s="21" t="str">
        <f ca="1">IF(Step1_GenProfile!H282, Step1_GenProfile!I282*60,"")</f>
        <v/>
      </c>
      <c r="D267" s="21" t="str">
        <f ca="1">IF(Step1_GenProfile!H282, IF(Step1_GenProfile!M282,"}};","},"), "")</f>
        <v/>
      </c>
    </row>
    <row r="268" spans="1:4" ht="12.75" x14ac:dyDescent="0.2">
      <c r="A268" s="21"/>
      <c r="B268" s="21" t="str">
        <f ca="1">IF(Step1_GenProfile!H283, "new double[]{"&amp;Step1_GenProfile!J283&amp;",","")</f>
        <v/>
      </c>
      <c r="C268" s="21" t="str">
        <f ca="1">IF(Step1_GenProfile!H283, Step1_GenProfile!I283*60,"")</f>
        <v/>
      </c>
      <c r="D268" s="21" t="str">
        <f ca="1">IF(Step1_GenProfile!H283, IF(Step1_GenProfile!M283,"}};","},"), "")</f>
        <v/>
      </c>
    </row>
    <row r="269" spans="1:4" ht="12.75" x14ac:dyDescent="0.2">
      <c r="A269" s="21"/>
      <c r="B269" s="21" t="str">
        <f ca="1">IF(Step1_GenProfile!H284, "new double[]{"&amp;Step1_GenProfile!J284&amp;",","")</f>
        <v/>
      </c>
      <c r="C269" s="21" t="str">
        <f ca="1">IF(Step1_GenProfile!H284, Step1_GenProfile!I284*60,"")</f>
        <v/>
      </c>
      <c r="D269" s="21" t="str">
        <f ca="1">IF(Step1_GenProfile!H284, IF(Step1_GenProfile!M284,"}};","},"), "")</f>
        <v/>
      </c>
    </row>
    <row r="270" spans="1:4" ht="12.75" x14ac:dyDescent="0.2">
      <c r="A270" s="21"/>
      <c r="B270" s="21" t="str">
        <f ca="1">IF(Step1_GenProfile!H285, "new double[]{"&amp;Step1_GenProfile!J285&amp;",","")</f>
        <v/>
      </c>
      <c r="C270" s="21" t="str">
        <f ca="1">IF(Step1_GenProfile!H285, Step1_GenProfile!I285*60,"")</f>
        <v/>
      </c>
      <c r="D270" s="21" t="str">
        <f ca="1">IF(Step1_GenProfile!H285, IF(Step1_GenProfile!M285,"}};","},"), "")</f>
        <v/>
      </c>
    </row>
    <row r="271" spans="1:4" ht="12.75" x14ac:dyDescent="0.2">
      <c r="A271" s="21"/>
      <c r="B271" s="21" t="str">
        <f ca="1">IF(Step1_GenProfile!H286, "new double[]{"&amp;Step1_GenProfile!J286&amp;",","")</f>
        <v/>
      </c>
      <c r="C271" s="21" t="str">
        <f ca="1">IF(Step1_GenProfile!H286, Step1_GenProfile!I286*60,"")</f>
        <v/>
      </c>
      <c r="D271" s="21" t="str">
        <f ca="1">IF(Step1_GenProfile!H286, IF(Step1_GenProfile!M286,"}};","},"), "")</f>
        <v/>
      </c>
    </row>
    <row r="272" spans="1:4" ht="12.75" x14ac:dyDescent="0.2">
      <c r="A272" s="21"/>
      <c r="B272" s="21" t="str">
        <f ca="1">IF(Step1_GenProfile!H287, "new double[]{"&amp;Step1_GenProfile!J287&amp;",","")</f>
        <v/>
      </c>
      <c r="C272" s="21" t="str">
        <f ca="1">IF(Step1_GenProfile!H287, Step1_GenProfile!I287*60,"")</f>
        <v/>
      </c>
      <c r="D272" s="21" t="str">
        <f ca="1">IF(Step1_GenProfile!H287, IF(Step1_GenProfile!M287,"}};","},"), "")</f>
        <v/>
      </c>
    </row>
    <row r="273" spans="1:4" ht="12.75" x14ac:dyDescent="0.2">
      <c r="A273" s="21"/>
      <c r="B273" s="21" t="str">
        <f ca="1">IF(Step1_GenProfile!H288, "new double[]{"&amp;Step1_GenProfile!J288&amp;",","")</f>
        <v/>
      </c>
      <c r="C273" s="21" t="str">
        <f ca="1">IF(Step1_GenProfile!H288, Step1_GenProfile!I288*60,"")</f>
        <v/>
      </c>
      <c r="D273" s="21" t="str">
        <f ca="1">IF(Step1_GenProfile!H288, IF(Step1_GenProfile!M288,"}};","},"), "")</f>
        <v/>
      </c>
    </row>
    <row r="274" spans="1:4" ht="12.75" x14ac:dyDescent="0.2">
      <c r="A274" s="21"/>
      <c r="B274" s="21" t="str">
        <f ca="1">IF(Step1_GenProfile!H289, "new double[]{"&amp;Step1_GenProfile!J289&amp;",","")</f>
        <v/>
      </c>
      <c r="C274" s="21" t="str">
        <f ca="1">IF(Step1_GenProfile!H289, Step1_GenProfile!I289*60,"")</f>
        <v/>
      </c>
      <c r="D274" s="21" t="str">
        <f ca="1">IF(Step1_GenProfile!H289, IF(Step1_GenProfile!M289,"}};","},"), "")</f>
        <v/>
      </c>
    </row>
    <row r="275" spans="1:4" ht="12.75" x14ac:dyDescent="0.2">
      <c r="A275" s="21"/>
      <c r="B275" s="21" t="str">
        <f ca="1">IF(Step1_GenProfile!H290, "new double[]{"&amp;Step1_GenProfile!J290&amp;",","")</f>
        <v/>
      </c>
      <c r="C275" s="21" t="str">
        <f ca="1">IF(Step1_GenProfile!H290, Step1_GenProfile!I290*60,"")</f>
        <v/>
      </c>
      <c r="D275" s="21" t="str">
        <f ca="1">IF(Step1_GenProfile!H290, IF(Step1_GenProfile!M290,"}};","},"), "")</f>
        <v/>
      </c>
    </row>
    <row r="276" spans="1:4" ht="12.75" x14ac:dyDescent="0.2">
      <c r="A276" s="21"/>
      <c r="B276" s="21" t="str">
        <f ca="1">IF(Step1_GenProfile!H291, "new double[]{"&amp;Step1_GenProfile!J291&amp;",","")</f>
        <v/>
      </c>
      <c r="C276" s="21" t="str">
        <f ca="1">IF(Step1_GenProfile!H291, Step1_GenProfile!I291*60,"")</f>
        <v/>
      </c>
      <c r="D276" s="21" t="str">
        <f ca="1">IF(Step1_GenProfile!H291, IF(Step1_GenProfile!M291,"}};","},"), "")</f>
        <v/>
      </c>
    </row>
    <row r="277" spans="1:4" ht="12.75" x14ac:dyDescent="0.2">
      <c r="A277" s="21"/>
      <c r="B277" s="21" t="str">
        <f ca="1">IF(Step1_GenProfile!H292, "new double[]{"&amp;Step1_GenProfile!J292&amp;",","")</f>
        <v/>
      </c>
      <c r="C277" s="21" t="str">
        <f ca="1">IF(Step1_GenProfile!H292, Step1_GenProfile!I292*60,"")</f>
        <v/>
      </c>
      <c r="D277" s="21" t="str">
        <f ca="1">IF(Step1_GenProfile!H292, IF(Step1_GenProfile!M292,"}};","},"), "")</f>
        <v/>
      </c>
    </row>
    <row r="278" spans="1:4" ht="12.75" x14ac:dyDescent="0.2">
      <c r="A278" s="21"/>
      <c r="B278" s="21" t="str">
        <f ca="1">IF(Step1_GenProfile!H293, "new double[]{"&amp;Step1_GenProfile!J293&amp;",","")</f>
        <v/>
      </c>
      <c r="C278" s="21" t="str">
        <f ca="1">IF(Step1_GenProfile!H293, Step1_GenProfile!I293*60,"")</f>
        <v/>
      </c>
      <c r="D278" s="21" t="str">
        <f ca="1">IF(Step1_GenProfile!H293, IF(Step1_GenProfile!M293,"}};","},"), "")</f>
        <v/>
      </c>
    </row>
    <row r="279" spans="1:4" ht="12.75" x14ac:dyDescent="0.2">
      <c r="A279" s="21"/>
      <c r="B279" s="21" t="str">
        <f ca="1">IF(Step1_GenProfile!H294, "new double[]{"&amp;Step1_GenProfile!J294&amp;",","")</f>
        <v/>
      </c>
      <c r="C279" s="21" t="str">
        <f ca="1">IF(Step1_GenProfile!H294, Step1_GenProfile!I294*60,"")</f>
        <v/>
      </c>
      <c r="D279" s="21" t="str">
        <f ca="1">IF(Step1_GenProfile!H294, IF(Step1_GenProfile!M294,"}};","},"), "")</f>
        <v/>
      </c>
    </row>
    <row r="280" spans="1:4" ht="12.75" x14ac:dyDescent="0.2">
      <c r="A280" s="21"/>
      <c r="B280" s="21" t="str">
        <f ca="1">IF(Step1_GenProfile!H295, "new double[]{"&amp;Step1_GenProfile!J295&amp;",","")</f>
        <v/>
      </c>
      <c r="C280" s="21" t="str">
        <f ca="1">IF(Step1_GenProfile!H295, Step1_GenProfile!I295*60,"")</f>
        <v/>
      </c>
      <c r="D280" s="21" t="str">
        <f ca="1">IF(Step1_GenProfile!H295, IF(Step1_GenProfile!M295,"}};","},"), "")</f>
        <v/>
      </c>
    </row>
    <row r="281" spans="1:4" ht="12.75" x14ac:dyDescent="0.2">
      <c r="A281" s="21"/>
      <c r="B281" s="21" t="str">
        <f ca="1">IF(Step1_GenProfile!H296, "new double[]{"&amp;Step1_GenProfile!J296&amp;",","")</f>
        <v/>
      </c>
      <c r="C281" s="21" t="str">
        <f ca="1">IF(Step1_GenProfile!H296, Step1_GenProfile!I296*60,"")</f>
        <v/>
      </c>
      <c r="D281" s="21" t="str">
        <f ca="1">IF(Step1_GenProfile!H296, IF(Step1_GenProfile!M296,"}};","},"), "")</f>
        <v/>
      </c>
    </row>
    <row r="282" spans="1:4" ht="12.75" x14ac:dyDescent="0.2">
      <c r="A282" s="21"/>
      <c r="B282" s="21" t="str">
        <f ca="1">IF(Step1_GenProfile!H297, "new double[]{"&amp;Step1_GenProfile!J297&amp;",","")</f>
        <v/>
      </c>
      <c r="C282" s="21" t="str">
        <f ca="1">IF(Step1_GenProfile!H297, Step1_GenProfile!I297*60,"")</f>
        <v/>
      </c>
      <c r="D282" s="21" t="str">
        <f ca="1">IF(Step1_GenProfile!H297, IF(Step1_GenProfile!M297,"}};","},"), "")</f>
        <v/>
      </c>
    </row>
    <row r="283" spans="1:4" ht="12.75" x14ac:dyDescent="0.2">
      <c r="A283" s="21"/>
      <c r="B283" s="21" t="str">
        <f ca="1">IF(Step1_GenProfile!H298, "new double[]{"&amp;Step1_GenProfile!J298&amp;",","")</f>
        <v/>
      </c>
      <c r="C283" s="21" t="str">
        <f ca="1">IF(Step1_GenProfile!H298, Step1_GenProfile!I298*60,"")</f>
        <v/>
      </c>
      <c r="D283" s="21" t="str">
        <f ca="1">IF(Step1_GenProfile!H298, IF(Step1_GenProfile!M298,"}};","},"), "")</f>
        <v/>
      </c>
    </row>
    <row r="284" spans="1:4" ht="12.75" x14ac:dyDescent="0.2">
      <c r="A284" s="21"/>
      <c r="B284" s="21" t="str">
        <f ca="1">IF(Step1_GenProfile!H299, "new double[]{"&amp;Step1_GenProfile!J299&amp;",","")</f>
        <v/>
      </c>
      <c r="C284" s="21" t="str">
        <f ca="1">IF(Step1_GenProfile!H299, Step1_GenProfile!I299*60,"")</f>
        <v/>
      </c>
      <c r="D284" s="21" t="str">
        <f ca="1">IF(Step1_GenProfile!H299, IF(Step1_GenProfile!M299,"}};","},"), "")</f>
        <v/>
      </c>
    </row>
    <row r="285" spans="1:4" ht="12.75" x14ac:dyDescent="0.2">
      <c r="A285" s="21"/>
      <c r="B285" s="21" t="str">
        <f ca="1">IF(Step1_GenProfile!H300, "new double[]{"&amp;Step1_GenProfile!J300&amp;",","")</f>
        <v/>
      </c>
      <c r="C285" s="21" t="str">
        <f ca="1">IF(Step1_GenProfile!H300, Step1_GenProfile!I300*60,"")</f>
        <v/>
      </c>
      <c r="D285" s="21" t="str">
        <f ca="1">IF(Step1_GenProfile!H300, IF(Step1_GenProfile!M300,"}};","},"), "")</f>
        <v/>
      </c>
    </row>
    <row r="286" spans="1:4" ht="12.75" x14ac:dyDescent="0.2">
      <c r="A286" s="21"/>
      <c r="B286" s="21" t="str">
        <f ca="1">IF(Step1_GenProfile!H301, "new double[]{"&amp;Step1_GenProfile!J301&amp;",","")</f>
        <v/>
      </c>
      <c r="C286" s="21" t="str">
        <f ca="1">IF(Step1_GenProfile!H301, Step1_GenProfile!I301*60,"")</f>
        <v/>
      </c>
      <c r="D286" s="21" t="str">
        <f ca="1">IF(Step1_GenProfile!H301, IF(Step1_GenProfile!M301,"}};","},"), "")</f>
        <v/>
      </c>
    </row>
    <row r="287" spans="1:4" ht="12.75" x14ac:dyDescent="0.2">
      <c r="A287" s="21"/>
      <c r="B287" s="21" t="str">
        <f ca="1">IF(Step1_GenProfile!H302, "new double[]{"&amp;Step1_GenProfile!J302&amp;",","")</f>
        <v/>
      </c>
      <c r="C287" s="21" t="str">
        <f ca="1">IF(Step1_GenProfile!H302, Step1_GenProfile!I302*60,"")</f>
        <v/>
      </c>
      <c r="D287" s="21" t="str">
        <f ca="1">IF(Step1_GenProfile!H302, IF(Step1_GenProfile!M302,"}};","},"), "")</f>
        <v/>
      </c>
    </row>
    <row r="288" spans="1:4" ht="12.75" x14ac:dyDescent="0.2">
      <c r="A288" s="21"/>
      <c r="B288" s="21" t="str">
        <f ca="1">IF(Step1_GenProfile!H303, "new double[]{"&amp;Step1_GenProfile!J303&amp;",","")</f>
        <v/>
      </c>
      <c r="C288" s="21" t="str">
        <f ca="1">IF(Step1_GenProfile!H303, Step1_GenProfile!I303*60,"")</f>
        <v/>
      </c>
      <c r="D288" s="21" t="str">
        <f ca="1">IF(Step1_GenProfile!H303, IF(Step1_GenProfile!M303,"}};","},"), "")</f>
        <v/>
      </c>
    </row>
    <row r="289" spans="1:4" ht="12.75" x14ac:dyDescent="0.2">
      <c r="A289" s="21"/>
      <c r="B289" s="21" t="str">
        <f ca="1">IF(Step1_GenProfile!H304, "new double[]{"&amp;Step1_GenProfile!J304&amp;",","")</f>
        <v/>
      </c>
      <c r="C289" s="21" t="str">
        <f ca="1">IF(Step1_GenProfile!H304, Step1_GenProfile!I304*60,"")</f>
        <v/>
      </c>
      <c r="D289" s="21" t="str">
        <f ca="1">IF(Step1_GenProfile!H304, IF(Step1_GenProfile!M304,"}};","},"), "")</f>
        <v/>
      </c>
    </row>
    <row r="290" spans="1:4" ht="12.75" x14ac:dyDescent="0.2">
      <c r="A290" s="21"/>
      <c r="B290" s="21" t="str">
        <f ca="1">IF(Step1_GenProfile!H305, "new double[]{"&amp;Step1_GenProfile!J305&amp;",","")</f>
        <v/>
      </c>
      <c r="C290" s="21" t="str">
        <f ca="1">IF(Step1_GenProfile!H305, Step1_GenProfile!I305*60,"")</f>
        <v/>
      </c>
      <c r="D290" s="21" t="str">
        <f ca="1">IF(Step1_GenProfile!H305, IF(Step1_GenProfile!M305,"}};","},"), "")</f>
        <v/>
      </c>
    </row>
    <row r="291" spans="1:4" ht="12.75" x14ac:dyDescent="0.2">
      <c r="A291" s="21"/>
      <c r="B291" s="21" t="str">
        <f ca="1">IF(Step1_GenProfile!H306, "new double[]{"&amp;Step1_GenProfile!J306&amp;",","")</f>
        <v/>
      </c>
      <c r="C291" s="21" t="str">
        <f ca="1">IF(Step1_GenProfile!H306, Step1_GenProfile!I306*60,"")</f>
        <v/>
      </c>
      <c r="D291" s="21" t="str">
        <f ca="1">IF(Step1_GenProfile!H306, IF(Step1_GenProfile!M306,"}};","},"), "")</f>
        <v/>
      </c>
    </row>
    <row r="292" spans="1:4" ht="12.75" x14ac:dyDescent="0.2">
      <c r="A292" s="21"/>
      <c r="B292" s="21" t="str">
        <f ca="1">IF(Step1_GenProfile!H307, "new double[]{"&amp;Step1_GenProfile!J307&amp;",","")</f>
        <v/>
      </c>
      <c r="C292" s="21" t="str">
        <f ca="1">IF(Step1_GenProfile!H307, Step1_GenProfile!I307*60,"")</f>
        <v/>
      </c>
      <c r="D292" s="21" t="str">
        <f ca="1">IF(Step1_GenProfile!H307, IF(Step1_GenProfile!M307,"}};","},"), "")</f>
        <v/>
      </c>
    </row>
    <row r="293" spans="1:4" ht="12.75" x14ac:dyDescent="0.2">
      <c r="A293" s="21"/>
      <c r="B293" s="21" t="str">
        <f ca="1">IF(Step1_GenProfile!H308, "new double[]{"&amp;Step1_GenProfile!J308&amp;",","")</f>
        <v/>
      </c>
      <c r="C293" s="21" t="str">
        <f ca="1">IF(Step1_GenProfile!H308, Step1_GenProfile!I308*60,"")</f>
        <v/>
      </c>
      <c r="D293" s="21" t="str">
        <f ca="1">IF(Step1_GenProfile!H308, IF(Step1_GenProfile!M308,"}};","},"), "")</f>
        <v/>
      </c>
    </row>
    <row r="294" spans="1:4" ht="12.75" x14ac:dyDescent="0.2">
      <c r="A294" s="21"/>
      <c r="B294" s="21" t="str">
        <f ca="1">IF(Step1_GenProfile!H309, "new double[]{"&amp;Step1_GenProfile!J309&amp;",","")</f>
        <v/>
      </c>
      <c r="C294" s="21" t="str">
        <f ca="1">IF(Step1_GenProfile!H309, Step1_GenProfile!I309*60,"")</f>
        <v/>
      </c>
      <c r="D294" s="21" t="str">
        <f ca="1">IF(Step1_GenProfile!H309, IF(Step1_GenProfile!M309,"}};","},"), "")</f>
        <v/>
      </c>
    </row>
    <row r="295" spans="1:4" ht="12.75" x14ac:dyDescent="0.2">
      <c r="A295" s="21"/>
      <c r="B295" s="21" t="str">
        <f ca="1">IF(Step1_GenProfile!H310, "new double[]{"&amp;Step1_GenProfile!J310&amp;",","")</f>
        <v/>
      </c>
      <c r="C295" s="21" t="str">
        <f ca="1">IF(Step1_GenProfile!H310, Step1_GenProfile!I310*60,"")</f>
        <v/>
      </c>
      <c r="D295" s="21" t="str">
        <f ca="1">IF(Step1_GenProfile!H310, IF(Step1_GenProfile!M310,"}};","},"), "")</f>
        <v/>
      </c>
    </row>
    <row r="296" spans="1:4" ht="12.75" x14ac:dyDescent="0.2">
      <c r="A296" s="21"/>
      <c r="B296" s="21" t="str">
        <f ca="1">IF(Step1_GenProfile!H311, "new double[]{"&amp;Step1_GenProfile!J311&amp;",","")</f>
        <v/>
      </c>
      <c r="C296" s="21" t="str">
        <f ca="1">IF(Step1_GenProfile!H311, Step1_GenProfile!I311*60,"")</f>
        <v/>
      </c>
      <c r="D296" s="21" t="str">
        <f ca="1">IF(Step1_GenProfile!H311, IF(Step1_GenProfile!M311,"}};","},"), "")</f>
        <v/>
      </c>
    </row>
    <row r="297" spans="1:4" ht="12.75" x14ac:dyDescent="0.2">
      <c r="A297" s="21"/>
      <c r="B297" s="21" t="str">
        <f ca="1">IF(Step1_GenProfile!H312, "new double[]{"&amp;Step1_GenProfile!J312&amp;",","")</f>
        <v/>
      </c>
      <c r="C297" s="21" t="str">
        <f ca="1">IF(Step1_GenProfile!H312, Step1_GenProfile!I312*60,"")</f>
        <v/>
      </c>
      <c r="D297" s="21" t="str">
        <f ca="1">IF(Step1_GenProfile!H312, IF(Step1_GenProfile!M312,"}};","},"), "")</f>
        <v/>
      </c>
    </row>
    <row r="298" spans="1:4" ht="12.75" x14ac:dyDescent="0.2">
      <c r="A298" s="21"/>
      <c r="B298" s="21" t="str">
        <f ca="1">IF(Step1_GenProfile!H313, "new double[]{"&amp;Step1_GenProfile!J313&amp;",","")</f>
        <v/>
      </c>
      <c r="C298" s="21" t="str">
        <f ca="1">IF(Step1_GenProfile!H313, Step1_GenProfile!I313*60,"")</f>
        <v/>
      </c>
      <c r="D298" s="21" t="str">
        <f ca="1">IF(Step1_GenProfile!H313, IF(Step1_GenProfile!M313,"}};","},"), "")</f>
        <v/>
      </c>
    </row>
    <row r="299" spans="1:4" ht="12.75" x14ac:dyDescent="0.2">
      <c r="A299" s="21"/>
      <c r="B299" s="21" t="str">
        <f ca="1">IF(Step1_GenProfile!H314, "new double[]{"&amp;Step1_GenProfile!J314&amp;",","")</f>
        <v/>
      </c>
      <c r="C299" s="21" t="str">
        <f ca="1">IF(Step1_GenProfile!H314, Step1_GenProfile!I314*60,"")</f>
        <v/>
      </c>
      <c r="D299" s="21" t="str">
        <f ca="1">IF(Step1_GenProfile!H314, IF(Step1_GenProfile!M314,"}};","},"), "")</f>
        <v/>
      </c>
    </row>
    <row r="300" spans="1:4" ht="12.75" x14ac:dyDescent="0.2">
      <c r="A300" s="21"/>
      <c r="B300" s="21" t="str">
        <f ca="1">IF(Step1_GenProfile!H315, "new double[]{"&amp;Step1_GenProfile!J315&amp;",","")</f>
        <v/>
      </c>
      <c r="C300" s="21" t="str">
        <f ca="1">IF(Step1_GenProfile!H315, Step1_GenProfile!I315*60,"")</f>
        <v/>
      </c>
      <c r="D300" s="21" t="str">
        <f ca="1">IF(Step1_GenProfile!H315, IF(Step1_GenProfile!M315,"}};","},"), "")</f>
        <v/>
      </c>
    </row>
    <row r="301" spans="1:4" ht="12.75" x14ac:dyDescent="0.2">
      <c r="A301" s="21"/>
      <c r="B301" s="21" t="str">
        <f ca="1">IF(Step1_GenProfile!H316, "new double[]{"&amp;Step1_GenProfile!J316&amp;",","")</f>
        <v/>
      </c>
      <c r="C301" s="21" t="str">
        <f ca="1">IF(Step1_GenProfile!H316, Step1_GenProfile!I316*60,"")</f>
        <v/>
      </c>
      <c r="D301" s="21" t="str">
        <f ca="1">IF(Step1_GenProfile!H316, IF(Step1_GenProfile!M316,"}};","},"), "")</f>
        <v/>
      </c>
    </row>
    <row r="302" spans="1:4" ht="12.75" x14ac:dyDescent="0.2">
      <c r="A302" s="21"/>
      <c r="B302" s="21" t="str">
        <f ca="1">IF(Step1_GenProfile!H317, "new double[]{"&amp;Step1_GenProfile!J317&amp;",","")</f>
        <v/>
      </c>
      <c r="C302" s="21" t="str">
        <f ca="1">IF(Step1_GenProfile!H317, Step1_GenProfile!I317*60,"")</f>
        <v/>
      </c>
      <c r="D302" s="21" t="str">
        <f ca="1">IF(Step1_GenProfile!H317, IF(Step1_GenProfile!M317,"}};","},"), "")</f>
        <v/>
      </c>
    </row>
    <row r="303" spans="1:4" ht="12.75" x14ac:dyDescent="0.2">
      <c r="A303" s="21"/>
      <c r="B303" s="21" t="str">
        <f ca="1">IF(Step1_GenProfile!H318, "new double[]{"&amp;Step1_GenProfile!J318&amp;",","")</f>
        <v/>
      </c>
      <c r="C303" s="21" t="str">
        <f ca="1">IF(Step1_GenProfile!H318, Step1_GenProfile!I318*60,"")</f>
        <v/>
      </c>
      <c r="D303" s="21" t="str">
        <f ca="1">IF(Step1_GenProfile!H318, IF(Step1_GenProfile!M318,"}};","},"), "")</f>
        <v/>
      </c>
    </row>
    <row r="304" spans="1:4" ht="12.75" x14ac:dyDescent="0.2">
      <c r="A304" s="21"/>
      <c r="B304" s="21" t="str">
        <f ca="1">IF(Step1_GenProfile!H319, "new double[]{"&amp;Step1_GenProfile!J319&amp;",","")</f>
        <v/>
      </c>
      <c r="C304" s="21" t="str">
        <f ca="1">IF(Step1_GenProfile!H319, Step1_GenProfile!I319*60,"")</f>
        <v/>
      </c>
      <c r="D304" s="21" t="str">
        <f ca="1">IF(Step1_GenProfile!H319, IF(Step1_GenProfile!M319,"}};","},"), "")</f>
        <v/>
      </c>
    </row>
    <row r="305" spans="1:4" ht="12.75" x14ac:dyDescent="0.2">
      <c r="A305" s="21"/>
      <c r="B305" s="21" t="str">
        <f ca="1">IF(Step1_GenProfile!H320, "new double[]{"&amp;Step1_GenProfile!J320&amp;",","")</f>
        <v/>
      </c>
      <c r="C305" s="21" t="str">
        <f ca="1">IF(Step1_GenProfile!H320, Step1_GenProfile!I320*60,"")</f>
        <v/>
      </c>
      <c r="D305" s="21" t="str">
        <f ca="1">IF(Step1_GenProfile!H320, IF(Step1_GenProfile!M320,"}};","},"), "")</f>
        <v/>
      </c>
    </row>
    <row r="306" spans="1:4" ht="12.75" x14ac:dyDescent="0.2">
      <c r="A306" s="21"/>
      <c r="B306" s="21" t="str">
        <f ca="1">IF(Step1_GenProfile!H321, "new double[]{"&amp;Step1_GenProfile!J321&amp;",","")</f>
        <v/>
      </c>
      <c r="C306" s="21" t="str">
        <f ca="1">IF(Step1_GenProfile!H321, Step1_GenProfile!I321*60,"")</f>
        <v/>
      </c>
      <c r="D306" s="21" t="str">
        <f ca="1">IF(Step1_GenProfile!H321, IF(Step1_GenProfile!M321,"}};","},"), "")</f>
        <v/>
      </c>
    </row>
    <row r="307" spans="1:4" ht="12.75" x14ac:dyDescent="0.2">
      <c r="A307" s="21"/>
      <c r="B307" s="21" t="str">
        <f ca="1">IF(Step1_GenProfile!H322, "new double[]{"&amp;Step1_GenProfile!J322&amp;",","")</f>
        <v/>
      </c>
      <c r="C307" s="21" t="str">
        <f ca="1">IF(Step1_GenProfile!H322, Step1_GenProfile!I322*60,"")</f>
        <v/>
      </c>
      <c r="D307" s="21" t="str">
        <f ca="1">IF(Step1_GenProfile!H322, IF(Step1_GenProfile!M322,"}};","},"), "")</f>
        <v/>
      </c>
    </row>
    <row r="308" spans="1:4" ht="12.75" x14ac:dyDescent="0.2">
      <c r="A308" s="21"/>
      <c r="B308" s="21" t="str">
        <f ca="1">IF(Step1_GenProfile!H323, "new double[]{"&amp;Step1_GenProfile!J323&amp;",","")</f>
        <v/>
      </c>
      <c r="C308" s="21" t="str">
        <f ca="1">IF(Step1_GenProfile!H323, Step1_GenProfile!I323*60,"")</f>
        <v/>
      </c>
      <c r="D308" s="21" t="str">
        <f ca="1">IF(Step1_GenProfile!H323, IF(Step1_GenProfile!M323,"}};","},"), "")</f>
        <v/>
      </c>
    </row>
    <row r="309" spans="1:4" ht="12.75" x14ac:dyDescent="0.2">
      <c r="A309" s="21"/>
      <c r="B309" s="21" t="str">
        <f ca="1">IF(Step1_GenProfile!H324, "new double[]{"&amp;Step1_GenProfile!J324&amp;",","")</f>
        <v/>
      </c>
      <c r="C309" s="21" t="str">
        <f ca="1">IF(Step1_GenProfile!H324, Step1_GenProfile!I324*60,"")</f>
        <v/>
      </c>
      <c r="D309" s="21" t="str">
        <f ca="1">IF(Step1_GenProfile!H324, IF(Step1_GenProfile!M324,"}};","},"), "")</f>
        <v/>
      </c>
    </row>
    <row r="310" spans="1:4" ht="12.75" x14ac:dyDescent="0.2">
      <c r="A310" s="21"/>
      <c r="B310" s="21" t="str">
        <f ca="1">IF(Step1_GenProfile!H325, "new double[]{"&amp;Step1_GenProfile!J325&amp;",","")</f>
        <v/>
      </c>
      <c r="C310" s="21" t="str">
        <f ca="1">IF(Step1_GenProfile!H325, Step1_GenProfile!I325*60,"")</f>
        <v/>
      </c>
      <c r="D310" s="21" t="str">
        <f ca="1">IF(Step1_GenProfile!H325, IF(Step1_GenProfile!M325,"}};","},"), "")</f>
        <v/>
      </c>
    </row>
    <row r="311" spans="1:4" ht="12.75" x14ac:dyDescent="0.2">
      <c r="A311" s="21"/>
      <c r="B311" s="21" t="str">
        <f ca="1">IF(Step1_GenProfile!H326, "new double[]{"&amp;Step1_GenProfile!J326&amp;",","")</f>
        <v/>
      </c>
      <c r="C311" s="21" t="str">
        <f ca="1">IF(Step1_GenProfile!H326, Step1_GenProfile!I326*60,"")</f>
        <v/>
      </c>
      <c r="D311" s="21" t="str">
        <f ca="1">IF(Step1_GenProfile!H326, IF(Step1_GenProfile!M326,"}};","},"), "")</f>
        <v/>
      </c>
    </row>
    <row r="312" spans="1:4" ht="12.75" x14ac:dyDescent="0.2">
      <c r="A312" s="21"/>
      <c r="B312" s="21" t="str">
        <f ca="1">IF(Step1_GenProfile!H327, "new double[]{"&amp;Step1_GenProfile!J327&amp;",","")</f>
        <v/>
      </c>
      <c r="C312" s="21" t="str">
        <f ca="1">IF(Step1_GenProfile!H327, Step1_GenProfile!I327*60,"")</f>
        <v/>
      </c>
      <c r="D312" s="21" t="str">
        <f ca="1">IF(Step1_GenProfile!H327, IF(Step1_GenProfile!M327,"}};","},"), "")</f>
        <v/>
      </c>
    </row>
    <row r="313" spans="1:4" ht="12.75" x14ac:dyDescent="0.2">
      <c r="A313" s="21"/>
      <c r="B313" s="21" t="str">
        <f ca="1">IF(Step1_GenProfile!H328, "new double[]{"&amp;Step1_GenProfile!J328&amp;",","")</f>
        <v/>
      </c>
      <c r="C313" s="21" t="str">
        <f ca="1">IF(Step1_GenProfile!H328, Step1_GenProfile!I328*60,"")</f>
        <v/>
      </c>
      <c r="D313" s="21" t="str">
        <f ca="1">IF(Step1_GenProfile!H328, IF(Step1_GenProfile!M328,"}};","},"), "")</f>
        <v/>
      </c>
    </row>
    <row r="314" spans="1:4" ht="12.75" x14ac:dyDescent="0.2">
      <c r="A314" s="21"/>
      <c r="B314" s="21" t="str">
        <f ca="1">IF(Step1_GenProfile!H329, "new double[]{"&amp;Step1_GenProfile!J329&amp;",","")</f>
        <v/>
      </c>
      <c r="C314" s="21" t="str">
        <f ca="1">IF(Step1_GenProfile!H329, Step1_GenProfile!I329*60,"")</f>
        <v/>
      </c>
      <c r="D314" s="21" t="str">
        <f ca="1">IF(Step1_GenProfile!H329, IF(Step1_GenProfile!M329,"}};","},"), "")</f>
        <v/>
      </c>
    </row>
    <row r="315" spans="1:4" ht="12.75" x14ac:dyDescent="0.2">
      <c r="A315" s="21"/>
      <c r="B315" s="21" t="str">
        <f ca="1">IF(Step1_GenProfile!H330, "new double[]{"&amp;Step1_GenProfile!J330&amp;",","")</f>
        <v/>
      </c>
      <c r="C315" s="21" t="str">
        <f ca="1">IF(Step1_GenProfile!H330, Step1_GenProfile!I330*60,"")</f>
        <v/>
      </c>
      <c r="D315" s="21" t="str">
        <f ca="1">IF(Step1_GenProfile!H330, IF(Step1_GenProfile!M330,"}};","},"), "")</f>
        <v/>
      </c>
    </row>
    <row r="316" spans="1:4" ht="12.75" x14ac:dyDescent="0.2">
      <c r="A316" s="21"/>
      <c r="B316" s="21" t="str">
        <f ca="1">IF(Step1_GenProfile!H331, "new double[]{"&amp;Step1_GenProfile!J331&amp;",","")</f>
        <v/>
      </c>
      <c r="C316" s="21" t="str">
        <f ca="1">IF(Step1_GenProfile!H331, Step1_GenProfile!I331*60,"")</f>
        <v/>
      </c>
      <c r="D316" s="21" t="str">
        <f ca="1">IF(Step1_GenProfile!H331, IF(Step1_GenProfile!M331,"}};","},"), "")</f>
        <v/>
      </c>
    </row>
    <row r="317" spans="1:4" ht="12.75" x14ac:dyDescent="0.2">
      <c r="A317" s="21"/>
      <c r="B317" s="21" t="str">
        <f ca="1">IF(Step1_GenProfile!H332, "new double[]{"&amp;Step1_GenProfile!J332&amp;",","")</f>
        <v/>
      </c>
      <c r="C317" s="21" t="str">
        <f ca="1">IF(Step1_GenProfile!H332, Step1_GenProfile!I332*60,"")</f>
        <v/>
      </c>
      <c r="D317" s="21" t="str">
        <f ca="1">IF(Step1_GenProfile!H332, IF(Step1_GenProfile!M332,"}};","},"), "")</f>
        <v/>
      </c>
    </row>
    <row r="318" spans="1:4" ht="12.75" x14ac:dyDescent="0.2">
      <c r="A318" s="21"/>
      <c r="B318" s="21" t="str">
        <f ca="1">IF(Step1_GenProfile!H333, "new double[]{"&amp;Step1_GenProfile!J333&amp;",","")</f>
        <v/>
      </c>
      <c r="C318" s="21" t="str">
        <f ca="1">IF(Step1_GenProfile!H333, Step1_GenProfile!I333*60,"")</f>
        <v/>
      </c>
      <c r="D318" s="21" t="str">
        <f ca="1">IF(Step1_GenProfile!H333, IF(Step1_GenProfile!M333,"}};","},"), "")</f>
        <v/>
      </c>
    </row>
    <row r="319" spans="1:4" ht="12.75" x14ac:dyDescent="0.2">
      <c r="A319" s="21"/>
      <c r="B319" s="21" t="str">
        <f ca="1">IF(Step1_GenProfile!H334, "new double[]{"&amp;Step1_GenProfile!J334&amp;",","")</f>
        <v/>
      </c>
      <c r="C319" s="21" t="str">
        <f ca="1">IF(Step1_GenProfile!H334, Step1_GenProfile!I334*60,"")</f>
        <v/>
      </c>
      <c r="D319" s="21" t="str">
        <f ca="1">IF(Step1_GenProfile!H334, IF(Step1_GenProfile!M334,"}};","},"), "")</f>
        <v/>
      </c>
    </row>
    <row r="320" spans="1:4" ht="12.75" x14ac:dyDescent="0.2">
      <c r="A320" s="21"/>
      <c r="B320" s="21" t="str">
        <f ca="1">IF(Step1_GenProfile!H335, "new double[]{"&amp;Step1_GenProfile!J335&amp;",","")</f>
        <v/>
      </c>
      <c r="C320" s="21" t="str">
        <f ca="1">IF(Step1_GenProfile!H335, Step1_GenProfile!I335*60,"")</f>
        <v/>
      </c>
      <c r="D320" s="21" t="str">
        <f ca="1">IF(Step1_GenProfile!H335, IF(Step1_GenProfile!M335,"}};","},"), "")</f>
        <v/>
      </c>
    </row>
    <row r="321" spans="1:4" ht="12.75" x14ac:dyDescent="0.2">
      <c r="A321" s="21"/>
      <c r="B321" s="21" t="str">
        <f ca="1">IF(Step1_GenProfile!H336, "new double[]{"&amp;Step1_GenProfile!J336&amp;",","")</f>
        <v/>
      </c>
      <c r="C321" s="21" t="str">
        <f ca="1">IF(Step1_GenProfile!H336, Step1_GenProfile!I336*60,"")</f>
        <v/>
      </c>
      <c r="D321" s="21" t="str">
        <f ca="1">IF(Step1_GenProfile!H336, IF(Step1_GenProfile!M336,"}};","},"), "")</f>
        <v/>
      </c>
    </row>
    <row r="322" spans="1:4" ht="12.75" x14ac:dyDescent="0.2">
      <c r="A322" s="21"/>
      <c r="B322" s="21" t="str">
        <f ca="1">IF(Step1_GenProfile!H337, "new double[]{"&amp;Step1_GenProfile!J337&amp;",","")</f>
        <v/>
      </c>
      <c r="C322" s="21" t="str">
        <f ca="1">IF(Step1_GenProfile!H337, Step1_GenProfile!I337*60,"")</f>
        <v/>
      </c>
      <c r="D322" s="21" t="str">
        <f ca="1">IF(Step1_GenProfile!H337, IF(Step1_GenProfile!M337,"}};","},"), "")</f>
        <v/>
      </c>
    </row>
    <row r="323" spans="1:4" ht="12.75" x14ac:dyDescent="0.2">
      <c r="A323" s="21"/>
      <c r="B323" s="21" t="str">
        <f ca="1">IF(Step1_GenProfile!H338, "new double[]{"&amp;Step1_GenProfile!J338&amp;",","")</f>
        <v/>
      </c>
      <c r="C323" s="21" t="str">
        <f ca="1">IF(Step1_GenProfile!H338, Step1_GenProfile!I338*60,"")</f>
        <v/>
      </c>
      <c r="D323" s="21" t="str">
        <f ca="1">IF(Step1_GenProfile!H338, IF(Step1_GenProfile!M338,"}};","},"), "")</f>
        <v/>
      </c>
    </row>
    <row r="324" spans="1:4" ht="12.75" x14ac:dyDescent="0.2">
      <c r="A324" s="21"/>
      <c r="B324" s="21" t="str">
        <f ca="1">IF(Step1_GenProfile!H339, "new double[]{"&amp;Step1_GenProfile!J339&amp;",","")</f>
        <v/>
      </c>
      <c r="C324" s="21" t="str">
        <f ca="1">IF(Step1_GenProfile!H339, Step1_GenProfile!I339*60,"")</f>
        <v/>
      </c>
      <c r="D324" s="21" t="str">
        <f ca="1">IF(Step1_GenProfile!H339, IF(Step1_GenProfile!M339,"}};","},"), "")</f>
        <v/>
      </c>
    </row>
    <row r="325" spans="1:4" ht="12.75" x14ac:dyDescent="0.2">
      <c r="A325" s="21"/>
      <c r="B325" s="21" t="str">
        <f ca="1">IF(Step1_GenProfile!H340, "new double[]{"&amp;Step1_GenProfile!J340&amp;",","")</f>
        <v/>
      </c>
      <c r="C325" s="21" t="str">
        <f ca="1">IF(Step1_GenProfile!H340, Step1_GenProfile!I340*60,"")</f>
        <v/>
      </c>
      <c r="D325" s="21" t="str">
        <f ca="1">IF(Step1_GenProfile!H340, IF(Step1_GenProfile!M340,"}};","},"), "")</f>
        <v/>
      </c>
    </row>
    <row r="326" spans="1:4" ht="12.75" x14ac:dyDescent="0.2">
      <c r="A326" s="21"/>
      <c r="B326" s="21" t="str">
        <f ca="1">IF(Step1_GenProfile!H341, "new double[]{"&amp;Step1_GenProfile!J341&amp;",","")</f>
        <v/>
      </c>
      <c r="C326" s="21" t="str">
        <f ca="1">IF(Step1_GenProfile!H341, Step1_GenProfile!I341*60,"")</f>
        <v/>
      </c>
      <c r="D326" s="21" t="str">
        <f ca="1">IF(Step1_GenProfile!H341, IF(Step1_GenProfile!M341,"}};","},"), "")</f>
        <v/>
      </c>
    </row>
    <row r="327" spans="1:4" ht="12.75" x14ac:dyDescent="0.2">
      <c r="A327" s="21"/>
      <c r="B327" s="21" t="str">
        <f ca="1">IF(Step1_GenProfile!H342, "new double[]{"&amp;Step1_GenProfile!J342&amp;",","")</f>
        <v/>
      </c>
      <c r="C327" s="21" t="str">
        <f ca="1">IF(Step1_GenProfile!H342, Step1_GenProfile!I342*60,"")</f>
        <v/>
      </c>
      <c r="D327" s="21" t="str">
        <f ca="1">IF(Step1_GenProfile!H342, IF(Step1_GenProfile!M342,"}};","},"), "")</f>
        <v/>
      </c>
    </row>
    <row r="328" spans="1:4" ht="12.75" x14ac:dyDescent="0.2">
      <c r="A328" s="21"/>
      <c r="B328" s="21" t="str">
        <f ca="1">IF(Step1_GenProfile!H343, "new double[]{"&amp;Step1_GenProfile!J343&amp;",","")</f>
        <v/>
      </c>
      <c r="C328" s="21" t="str">
        <f ca="1">IF(Step1_GenProfile!H343, Step1_GenProfile!I343*60,"")</f>
        <v/>
      </c>
      <c r="D328" s="21" t="str">
        <f ca="1">IF(Step1_GenProfile!H343, IF(Step1_GenProfile!M343,"}};","},"), "")</f>
        <v/>
      </c>
    </row>
    <row r="329" spans="1:4" ht="12.75" x14ac:dyDescent="0.2">
      <c r="A329" s="21"/>
      <c r="B329" s="21" t="str">
        <f ca="1">IF(Step1_GenProfile!H344, "new double[]{"&amp;Step1_GenProfile!J344&amp;",","")</f>
        <v/>
      </c>
      <c r="C329" s="21" t="str">
        <f ca="1">IF(Step1_GenProfile!H344, Step1_GenProfile!I344*60,"")</f>
        <v/>
      </c>
      <c r="D329" s="21" t="str">
        <f ca="1">IF(Step1_GenProfile!H344, IF(Step1_GenProfile!M344,"}};","},"), "")</f>
        <v/>
      </c>
    </row>
    <row r="330" spans="1:4" ht="12.75" x14ac:dyDescent="0.2">
      <c r="A330" s="21"/>
      <c r="B330" s="21" t="str">
        <f ca="1">IF(Step1_GenProfile!H345, "new double[]{"&amp;Step1_GenProfile!J345&amp;",","")</f>
        <v/>
      </c>
      <c r="C330" s="21" t="str">
        <f ca="1">IF(Step1_GenProfile!H345, Step1_GenProfile!I345*60,"")</f>
        <v/>
      </c>
      <c r="D330" s="21" t="str">
        <f ca="1">IF(Step1_GenProfile!H345, IF(Step1_GenProfile!M345,"}};","},"), "")</f>
        <v/>
      </c>
    </row>
    <row r="331" spans="1:4" ht="12.75" x14ac:dyDescent="0.2">
      <c r="A331" s="21"/>
      <c r="B331" s="21" t="str">
        <f ca="1">IF(Step1_GenProfile!H346, "new double[]{"&amp;Step1_GenProfile!J346&amp;",","")</f>
        <v/>
      </c>
      <c r="C331" s="21" t="str">
        <f ca="1">IF(Step1_GenProfile!H346, Step1_GenProfile!I346*60,"")</f>
        <v/>
      </c>
      <c r="D331" s="21" t="str">
        <f ca="1">IF(Step1_GenProfile!H346, IF(Step1_GenProfile!M346,"}};","},"), "")</f>
        <v/>
      </c>
    </row>
    <row r="332" spans="1:4" ht="12.75" x14ac:dyDescent="0.2">
      <c r="A332" s="21"/>
      <c r="B332" s="21" t="str">
        <f ca="1">IF(Step1_GenProfile!H347, "new double[]{"&amp;Step1_GenProfile!J347&amp;",","")</f>
        <v/>
      </c>
      <c r="C332" s="21" t="str">
        <f ca="1">IF(Step1_GenProfile!H347, Step1_GenProfile!I347*60,"")</f>
        <v/>
      </c>
      <c r="D332" s="21" t="str">
        <f ca="1">IF(Step1_GenProfile!H347, IF(Step1_GenProfile!M347,"}};","},"), "")</f>
        <v/>
      </c>
    </row>
    <row r="333" spans="1:4" ht="12.75" x14ac:dyDescent="0.2">
      <c r="A333" s="21"/>
      <c r="B333" s="21" t="str">
        <f ca="1">IF(Step1_GenProfile!H348, "new double[]{"&amp;Step1_GenProfile!J348&amp;",","")</f>
        <v/>
      </c>
      <c r="C333" s="21" t="str">
        <f ca="1">IF(Step1_GenProfile!H348, Step1_GenProfile!I348*60,"")</f>
        <v/>
      </c>
      <c r="D333" s="21" t="str">
        <f ca="1">IF(Step1_GenProfile!H348, IF(Step1_GenProfile!M348,"}};","},"), "")</f>
        <v/>
      </c>
    </row>
    <row r="334" spans="1:4" ht="12.75" x14ac:dyDescent="0.2">
      <c r="A334" s="21"/>
      <c r="B334" s="21" t="str">
        <f ca="1">IF(Step1_GenProfile!H349, "new double[]{"&amp;Step1_GenProfile!J349&amp;",","")</f>
        <v/>
      </c>
      <c r="C334" s="21" t="str">
        <f ca="1">IF(Step1_GenProfile!H349, Step1_GenProfile!I349*60,"")</f>
        <v/>
      </c>
      <c r="D334" s="21" t="str">
        <f ca="1">IF(Step1_GenProfile!H349, IF(Step1_GenProfile!M349,"}};","},"), "")</f>
        <v/>
      </c>
    </row>
    <row r="335" spans="1:4" ht="12.75" x14ac:dyDescent="0.2">
      <c r="A335" s="21"/>
      <c r="B335" s="21" t="str">
        <f ca="1">IF(Step1_GenProfile!H350, "new double[]{"&amp;Step1_GenProfile!J350&amp;",","")</f>
        <v/>
      </c>
      <c r="C335" s="21" t="str">
        <f ca="1">IF(Step1_GenProfile!H350, Step1_GenProfile!I350*60,"")</f>
        <v/>
      </c>
      <c r="D335" s="21" t="str">
        <f ca="1">IF(Step1_GenProfile!H350, IF(Step1_GenProfile!M350,"}};","},"), "")</f>
        <v/>
      </c>
    </row>
    <row r="336" spans="1:4" ht="12.75" x14ac:dyDescent="0.2">
      <c r="A336" s="21"/>
      <c r="B336" s="21" t="str">
        <f ca="1">IF(Step1_GenProfile!H351, "new double[]{"&amp;Step1_GenProfile!J351&amp;",","")</f>
        <v/>
      </c>
      <c r="C336" s="21" t="str">
        <f ca="1">IF(Step1_GenProfile!H351, Step1_GenProfile!I351*60,"")</f>
        <v/>
      </c>
      <c r="D336" s="21" t="str">
        <f ca="1">IF(Step1_GenProfile!H351, IF(Step1_GenProfile!M351,"}};","},"), "")</f>
        <v/>
      </c>
    </row>
    <row r="337" spans="1:4" ht="12.75" x14ac:dyDescent="0.2">
      <c r="A337" s="21"/>
      <c r="B337" s="21" t="str">
        <f ca="1">IF(Step1_GenProfile!H352, "new double[]{"&amp;Step1_GenProfile!J352&amp;",","")</f>
        <v/>
      </c>
      <c r="C337" s="21" t="str">
        <f ca="1">IF(Step1_GenProfile!H352, Step1_GenProfile!I352*60,"")</f>
        <v/>
      </c>
      <c r="D337" s="21" t="str">
        <f ca="1">IF(Step1_GenProfile!H352, IF(Step1_GenProfile!M352,"}};","},"), "")</f>
        <v/>
      </c>
    </row>
    <row r="338" spans="1:4" ht="12.75" x14ac:dyDescent="0.2">
      <c r="A338" s="21"/>
      <c r="B338" s="21" t="str">
        <f ca="1">IF(Step1_GenProfile!H353, "new double[]{"&amp;Step1_GenProfile!J353&amp;",","")</f>
        <v/>
      </c>
      <c r="C338" s="21" t="str">
        <f ca="1">IF(Step1_GenProfile!H353, Step1_GenProfile!I353*60,"")</f>
        <v/>
      </c>
      <c r="D338" s="21" t="str">
        <f ca="1">IF(Step1_GenProfile!H353, IF(Step1_GenProfile!M353,"}};","},"), "")</f>
        <v/>
      </c>
    </row>
    <row r="339" spans="1:4" ht="12.75" x14ac:dyDescent="0.2">
      <c r="A339" s="21"/>
      <c r="B339" s="21" t="str">
        <f ca="1">IF(Step1_GenProfile!H354, "new double[]{"&amp;Step1_GenProfile!J354&amp;",","")</f>
        <v/>
      </c>
      <c r="C339" s="21" t="str">
        <f ca="1">IF(Step1_GenProfile!H354, Step1_GenProfile!I354*60,"")</f>
        <v/>
      </c>
      <c r="D339" s="21" t="str">
        <f ca="1">IF(Step1_GenProfile!H354, IF(Step1_GenProfile!M354,"}};","},"), "")</f>
        <v/>
      </c>
    </row>
    <row r="340" spans="1:4" ht="12.75" x14ac:dyDescent="0.2">
      <c r="A340" s="21"/>
      <c r="B340" s="21" t="str">
        <f ca="1">IF(Step1_GenProfile!H355, "new double[]{"&amp;Step1_GenProfile!J355&amp;",","")</f>
        <v/>
      </c>
      <c r="C340" s="21" t="str">
        <f ca="1">IF(Step1_GenProfile!H355, Step1_GenProfile!I355*60,"")</f>
        <v/>
      </c>
      <c r="D340" s="21" t="str">
        <f ca="1">IF(Step1_GenProfile!H355, IF(Step1_GenProfile!M355,"}};","},"), "")</f>
        <v/>
      </c>
    </row>
    <row r="341" spans="1:4" ht="12.75" x14ac:dyDescent="0.2">
      <c r="A341" s="21"/>
      <c r="B341" s="21" t="str">
        <f ca="1">IF(Step1_GenProfile!H356, "new double[]{"&amp;Step1_GenProfile!J356&amp;",","")</f>
        <v/>
      </c>
      <c r="C341" s="21" t="str">
        <f ca="1">IF(Step1_GenProfile!H356, Step1_GenProfile!I356*60,"")</f>
        <v/>
      </c>
      <c r="D341" s="21" t="str">
        <f ca="1">IF(Step1_GenProfile!H356, IF(Step1_GenProfile!M356,"}};","},"), "")</f>
        <v/>
      </c>
    </row>
    <row r="342" spans="1:4" ht="12.75" x14ac:dyDescent="0.2">
      <c r="A342" s="21"/>
      <c r="B342" s="21" t="str">
        <f ca="1">IF(Step1_GenProfile!H357, "new double[]{"&amp;Step1_GenProfile!J357&amp;",","")</f>
        <v/>
      </c>
      <c r="C342" s="21" t="str">
        <f ca="1">IF(Step1_GenProfile!H357, Step1_GenProfile!I357*60,"")</f>
        <v/>
      </c>
      <c r="D342" s="21" t="str">
        <f ca="1">IF(Step1_GenProfile!H357, IF(Step1_GenProfile!M357,"}};","},"), "")</f>
        <v/>
      </c>
    </row>
    <row r="343" spans="1:4" ht="12.75" x14ac:dyDescent="0.2">
      <c r="A343" s="21"/>
      <c r="B343" s="21" t="str">
        <f ca="1">IF(Step1_GenProfile!H358, "new double[]{"&amp;Step1_GenProfile!J358&amp;",","")</f>
        <v/>
      </c>
      <c r="C343" s="21" t="str">
        <f ca="1">IF(Step1_GenProfile!H358, Step1_GenProfile!I358*60,"")</f>
        <v/>
      </c>
      <c r="D343" s="21" t="str">
        <f ca="1">IF(Step1_GenProfile!H358, IF(Step1_GenProfile!M358,"}};","},"), "")</f>
        <v/>
      </c>
    </row>
    <row r="344" spans="1:4" ht="12.75" x14ac:dyDescent="0.2">
      <c r="A344" s="21"/>
      <c r="B344" s="21" t="str">
        <f ca="1">IF(Step1_GenProfile!H359, "new double[]{"&amp;Step1_GenProfile!J359&amp;",","")</f>
        <v/>
      </c>
      <c r="C344" s="21" t="str">
        <f ca="1">IF(Step1_GenProfile!H359, Step1_GenProfile!I359*60,"")</f>
        <v/>
      </c>
      <c r="D344" s="21" t="str">
        <f ca="1">IF(Step1_GenProfile!H359, IF(Step1_GenProfile!M359,"}};","},"), "")</f>
        <v/>
      </c>
    </row>
    <row r="345" spans="1:4" ht="12.75" x14ac:dyDescent="0.2">
      <c r="A345" s="21"/>
      <c r="B345" s="21" t="str">
        <f ca="1">IF(Step1_GenProfile!H360, "new double[]{"&amp;Step1_GenProfile!J360&amp;",","")</f>
        <v/>
      </c>
      <c r="C345" s="21" t="str">
        <f ca="1">IF(Step1_GenProfile!H360, Step1_GenProfile!I360*60,"")</f>
        <v/>
      </c>
      <c r="D345" s="21" t="str">
        <f ca="1">IF(Step1_GenProfile!H360, IF(Step1_GenProfile!M360,"}};","},"), "")</f>
        <v/>
      </c>
    </row>
    <row r="346" spans="1:4" ht="12.75" x14ac:dyDescent="0.2">
      <c r="A346" s="21"/>
      <c r="B346" s="21" t="str">
        <f ca="1">IF(Step1_GenProfile!H361, "new double[]{"&amp;Step1_GenProfile!J361&amp;",","")</f>
        <v/>
      </c>
      <c r="C346" s="21" t="str">
        <f ca="1">IF(Step1_GenProfile!H361, Step1_GenProfile!I361*60,"")</f>
        <v/>
      </c>
      <c r="D346" s="21" t="str">
        <f ca="1">IF(Step1_GenProfile!H361, IF(Step1_GenProfile!M361,"}};","},"), "")</f>
        <v/>
      </c>
    </row>
    <row r="347" spans="1:4" ht="12.75" x14ac:dyDescent="0.2">
      <c r="A347" s="21"/>
      <c r="B347" s="21" t="str">
        <f ca="1">IF(Step1_GenProfile!H362, "new double[]{"&amp;Step1_GenProfile!J362&amp;",","")</f>
        <v/>
      </c>
      <c r="C347" s="21" t="str">
        <f ca="1">IF(Step1_GenProfile!H362, Step1_GenProfile!I362*60,"")</f>
        <v/>
      </c>
      <c r="D347" s="21" t="str">
        <f ca="1">IF(Step1_GenProfile!H362, IF(Step1_GenProfile!M362,"}};","},"), "")</f>
        <v/>
      </c>
    </row>
    <row r="348" spans="1:4" ht="12.75" x14ac:dyDescent="0.2">
      <c r="A348" s="21"/>
      <c r="B348" s="21" t="str">
        <f ca="1">IF(Step1_GenProfile!H363, "new double[]{"&amp;Step1_GenProfile!J363&amp;",","")</f>
        <v/>
      </c>
      <c r="C348" s="21" t="str">
        <f ca="1">IF(Step1_GenProfile!H363, Step1_GenProfile!I363*60,"")</f>
        <v/>
      </c>
      <c r="D348" s="21" t="str">
        <f ca="1">IF(Step1_GenProfile!H363, IF(Step1_GenProfile!M363,"}};","},"), "")</f>
        <v/>
      </c>
    </row>
    <row r="349" spans="1:4" ht="12.75" x14ac:dyDescent="0.2">
      <c r="A349" s="21"/>
      <c r="B349" s="21" t="str">
        <f ca="1">IF(Step1_GenProfile!H364, "new double[]{"&amp;Step1_GenProfile!J364&amp;",","")</f>
        <v/>
      </c>
      <c r="C349" s="21" t="str">
        <f ca="1">IF(Step1_GenProfile!H364, Step1_GenProfile!I364*60,"")</f>
        <v/>
      </c>
      <c r="D349" s="21" t="str">
        <f ca="1">IF(Step1_GenProfile!H364, IF(Step1_GenProfile!M364,"}};","},"), "")</f>
        <v/>
      </c>
    </row>
    <row r="350" spans="1:4" ht="12.75" x14ac:dyDescent="0.2">
      <c r="A350" s="21"/>
      <c r="B350" s="21" t="str">
        <f ca="1">IF(Step1_GenProfile!H365, "new double[]{"&amp;Step1_GenProfile!J365&amp;",","")</f>
        <v/>
      </c>
      <c r="C350" s="21" t="str">
        <f ca="1">IF(Step1_GenProfile!H365, Step1_GenProfile!I365*60,"")</f>
        <v/>
      </c>
      <c r="D350" s="21" t="str">
        <f ca="1">IF(Step1_GenProfile!H365, IF(Step1_GenProfile!M365,"}};","},"), "")</f>
        <v/>
      </c>
    </row>
    <row r="351" spans="1:4" ht="12.75" x14ac:dyDescent="0.2">
      <c r="A351" s="21"/>
      <c r="B351" s="21" t="str">
        <f ca="1">IF(Step1_GenProfile!H366, "new double[]{"&amp;Step1_GenProfile!J366&amp;",","")</f>
        <v/>
      </c>
      <c r="C351" s="21" t="str">
        <f ca="1">IF(Step1_GenProfile!H366, Step1_GenProfile!I366*60,"")</f>
        <v/>
      </c>
      <c r="D351" s="21" t="str">
        <f ca="1">IF(Step1_GenProfile!H366, IF(Step1_GenProfile!M366,"}};","},"), "")</f>
        <v/>
      </c>
    </row>
    <row r="352" spans="1:4" ht="12.75" x14ac:dyDescent="0.2">
      <c r="A352" s="21"/>
      <c r="B352" s="21" t="str">
        <f ca="1">IF(Step1_GenProfile!H367, "new double[]{"&amp;Step1_GenProfile!J367&amp;",","")</f>
        <v/>
      </c>
      <c r="C352" s="21" t="str">
        <f ca="1">IF(Step1_GenProfile!H367, Step1_GenProfile!I367*60,"")</f>
        <v/>
      </c>
      <c r="D352" s="21" t="str">
        <f ca="1">IF(Step1_GenProfile!H367, IF(Step1_GenProfile!M367,"}};","},"), "")</f>
        <v/>
      </c>
    </row>
    <row r="353" spans="1:4" ht="12.75" x14ac:dyDescent="0.2">
      <c r="A353" s="21"/>
      <c r="B353" s="21" t="str">
        <f ca="1">IF(Step1_GenProfile!H368, "new double[]{"&amp;Step1_GenProfile!J368&amp;",","")</f>
        <v/>
      </c>
      <c r="C353" s="21" t="str">
        <f ca="1">IF(Step1_GenProfile!H368, Step1_GenProfile!I368*60,"")</f>
        <v/>
      </c>
      <c r="D353" s="21" t="str">
        <f ca="1">IF(Step1_GenProfile!H368, IF(Step1_GenProfile!M368,"}};","},"), "")</f>
        <v/>
      </c>
    </row>
    <row r="354" spans="1:4" ht="12.75" x14ac:dyDescent="0.2">
      <c r="A354" s="21"/>
      <c r="B354" s="21" t="str">
        <f ca="1">IF(Step1_GenProfile!H369, "new double[]{"&amp;Step1_GenProfile!J369&amp;",","")</f>
        <v/>
      </c>
      <c r="C354" s="21" t="str">
        <f ca="1">IF(Step1_GenProfile!H369, Step1_GenProfile!I369*60,"")</f>
        <v/>
      </c>
      <c r="D354" s="21" t="str">
        <f ca="1">IF(Step1_GenProfile!H369, IF(Step1_GenProfile!M369,"}};","},"), "")</f>
        <v/>
      </c>
    </row>
    <row r="355" spans="1:4" ht="12.75" x14ac:dyDescent="0.2">
      <c r="A355" s="21"/>
      <c r="B355" s="21" t="str">
        <f ca="1">IF(Step1_GenProfile!H370, "new double[]{"&amp;Step1_GenProfile!J370&amp;",","")</f>
        <v/>
      </c>
      <c r="C355" s="21" t="str">
        <f ca="1">IF(Step1_GenProfile!H370, Step1_GenProfile!I370*60,"")</f>
        <v/>
      </c>
      <c r="D355" s="21" t="str">
        <f ca="1">IF(Step1_GenProfile!H370, IF(Step1_GenProfile!M370,"}};","},"), "")</f>
        <v/>
      </c>
    </row>
    <row r="356" spans="1:4" ht="12.75" x14ac:dyDescent="0.2">
      <c r="A356" s="21"/>
      <c r="B356" s="21" t="str">
        <f ca="1">IF(Step1_GenProfile!H371, "new double[]{"&amp;Step1_GenProfile!J371&amp;",","")</f>
        <v/>
      </c>
      <c r="C356" s="21" t="str">
        <f ca="1">IF(Step1_GenProfile!H371, Step1_GenProfile!I371*60,"")</f>
        <v/>
      </c>
      <c r="D356" s="21" t="str">
        <f ca="1">IF(Step1_GenProfile!H371, IF(Step1_GenProfile!M371,"}};","},"), "")</f>
        <v/>
      </c>
    </row>
    <row r="357" spans="1:4" ht="12.75" x14ac:dyDescent="0.2">
      <c r="A357" s="21"/>
      <c r="B357" s="21" t="str">
        <f ca="1">IF(Step1_GenProfile!H372, "new double[]{"&amp;Step1_GenProfile!J372&amp;",","")</f>
        <v/>
      </c>
      <c r="C357" s="21" t="str">
        <f ca="1">IF(Step1_GenProfile!H372, Step1_GenProfile!I372*60,"")</f>
        <v/>
      </c>
      <c r="D357" s="21" t="str">
        <f ca="1">IF(Step1_GenProfile!H372, IF(Step1_GenProfile!M372,"}};","},"), "")</f>
        <v/>
      </c>
    </row>
    <row r="358" spans="1:4" ht="12.75" x14ac:dyDescent="0.2">
      <c r="A358" s="21"/>
      <c r="B358" s="21" t="str">
        <f ca="1">IF(Step1_GenProfile!H373, "new double[]{"&amp;Step1_GenProfile!J373&amp;",","")</f>
        <v/>
      </c>
      <c r="C358" s="21" t="str">
        <f ca="1">IF(Step1_GenProfile!H373, Step1_GenProfile!I373*60,"")</f>
        <v/>
      </c>
      <c r="D358" s="21" t="str">
        <f ca="1">IF(Step1_GenProfile!H373, IF(Step1_GenProfile!M373,"}};","},"), "")</f>
        <v/>
      </c>
    </row>
    <row r="359" spans="1:4" ht="12.75" x14ac:dyDescent="0.2">
      <c r="A359" s="21"/>
      <c r="B359" s="21" t="str">
        <f ca="1">IF(Step1_GenProfile!H374, "new double[]{"&amp;Step1_GenProfile!J374&amp;",","")</f>
        <v/>
      </c>
      <c r="C359" s="21" t="str">
        <f ca="1">IF(Step1_GenProfile!H374, Step1_GenProfile!I374*60,"")</f>
        <v/>
      </c>
      <c r="D359" s="21" t="str">
        <f ca="1">IF(Step1_GenProfile!H374, IF(Step1_GenProfile!M374,"}};","},"), "")</f>
        <v/>
      </c>
    </row>
    <row r="360" spans="1:4" ht="12.75" x14ac:dyDescent="0.2">
      <c r="A360" s="21"/>
      <c r="B360" s="21" t="str">
        <f ca="1">IF(Step1_GenProfile!H375, "new double[]{"&amp;Step1_GenProfile!J375&amp;",","")</f>
        <v/>
      </c>
      <c r="C360" s="21" t="str">
        <f ca="1">IF(Step1_GenProfile!H375, Step1_GenProfile!I375*60,"")</f>
        <v/>
      </c>
      <c r="D360" s="21" t="str">
        <f ca="1">IF(Step1_GenProfile!H375, IF(Step1_GenProfile!M375,"}};","},"), "")</f>
        <v/>
      </c>
    </row>
    <row r="361" spans="1:4" ht="12.75" x14ac:dyDescent="0.2">
      <c r="A361" s="21"/>
      <c r="B361" s="21" t="str">
        <f ca="1">IF(Step1_GenProfile!H376, "new double[]{"&amp;Step1_GenProfile!J376&amp;",","")</f>
        <v/>
      </c>
      <c r="C361" s="21" t="str">
        <f ca="1">IF(Step1_GenProfile!H376, Step1_GenProfile!I376*60,"")</f>
        <v/>
      </c>
      <c r="D361" s="21" t="str">
        <f ca="1">IF(Step1_GenProfile!H376, IF(Step1_GenProfile!M376,"}};","},"), "")</f>
        <v/>
      </c>
    </row>
    <row r="362" spans="1:4" ht="12.75" x14ac:dyDescent="0.2">
      <c r="A362" s="21"/>
      <c r="B362" s="21" t="str">
        <f ca="1">IF(Step1_GenProfile!H377, "new double[]{"&amp;Step1_GenProfile!J377&amp;",","")</f>
        <v/>
      </c>
      <c r="C362" s="21" t="str">
        <f ca="1">IF(Step1_GenProfile!H377, Step1_GenProfile!I377*60,"")</f>
        <v/>
      </c>
      <c r="D362" s="21" t="str">
        <f ca="1">IF(Step1_GenProfile!H377, IF(Step1_GenProfile!M377,"}};","},"), "")</f>
        <v/>
      </c>
    </row>
    <row r="363" spans="1:4" ht="12.75" x14ac:dyDescent="0.2">
      <c r="A363" s="21"/>
      <c r="B363" s="21" t="str">
        <f ca="1">IF(Step1_GenProfile!H378, "new double[]{"&amp;Step1_GenProfile!J378&amp;",","")</f>
        <v/>
      </c>
      <c r="C363" s="21" t="str">
        <f ca="1">IF(Step1_GenProfile!H378, Step1_GenProfile!I378*60,"")</f>
        <v/>
      </c>
      <c r="D363" s="21" t="str">
        <f ca="1">IF(Step1_GenProfile!H378, IF(Step1_GenProfile!M378,"}};","},"), "")</f>
        <v/>
      </c>
    </row>
    <row r="364" spans="1:4" ht="12.75" x14ac:dyDescent="0.2">
      <c r="A364" s="21"/>
      <c r="B364" s="21" t="str">
        <f ca="1">IF(Step1_GenProfile!H379, "new double[]{"&amp;Step1_GenProfile!J379&amp;",","")</f>
        <v/>
      </c>
      <c r="C364" s="21" t="str">
        <f ca="1">IF(Step1_GenProfile!H379, Step1_GenProfile!I379*60,"")</f>
        <v/>
      </c>
      <c r="D364" s="21" t="str">
        <f ca="1">IF(Step1_GenProfile!H379, IF(Step1_GenProfile!M379,"}};","},"), "")</f>
        <v/>
      </c>
    </row>
    <row r="365" spans="1:4" ht="12.75" x14ac:dyDescent="0.2">
      <c r="A365" s="21"/>
      <c r="B365" s="21" t="str">
        <f ca="1">IF(Step1_GenProfile!H380, "new double[]{"&amp;Step1_GenProfile!J380&amp;",","")</f>
        <v/>
      </c>
      <c r="C365" s="21" t="str">
        <f ca="1">IF(Step1_GenProfile!H380, Step1_GenProfile!I380*60,"")</f>
        <v/>
      </c>
      <c r="D365" s="21" t="str">
        <f ca="1">IF(Step1_GenProfile!H380, IF(Step1_GenProfile!M380,"}};","},"), "")</f>
        <v/>
      </c>
    </row>
    <row r="366" spans="1:4" ht="12.75" x14ac:dyDescent="0.2">
      <c r="A366" s="21"/>
      <c r="B366" s="21" t="str">
        <f ca="1">IF(Step1_GenProfile!H381, "new double[]{"&amp;Step1_GenProfile!J381&amp;",","")</f>
        <v/>
      </c>
      <c r="C366" s="21" t="str">
        <f ca="1">IF(Step1_GenProfile!H381, Step1_GenProfile!I381*60,"")</f>
        <v/>
      </c>
      <c r="D366" s="21" t="str">
        <f ca="1">IF(Step1_GenProfile!H381, IF(Step1_GenProfile!M381,"}};","},"), "")</f>
        <v/>
      </c>
    </row>
    <row r="367" spans="1:4" ht="12.75" x14ac:dyDescent="0.2">
      <c r="A367" s="21"/>
      <c r="B367" s="21" t="str">
        <f ca="1">IF(Step1_GenProfile!H382, "new double[]{"&amp;Step1_GenProfile!J382&amp;",","")</f>
        <v/>
      </c>
      <c r="C367" s="21" t="str">
        <f ca="1">IF(Step1_GenProfile!H382, Step1_GenProfile!I382*60,"")</f>
        <v/>
      </c>
      <c r="D367" s="21" t="str">
        <f ca="1">IF(Step1_GenProfile!H382, IF(Step1_GenProfile!M382,"}};","},"), "")</f>
        <v/>
      </c>
    </row>
    <row r="368" spans="1:4" ht="12.75" x14ac:dyDescent="0.2">
      <c r="A368" s="21"/>
      <c r="B368" s="21" t="str">
        <f ca="1">IF(Step1_GenProfile!H383, "new double[]{"&amp;Step1_GenProfile!J383&amp;",","")</f>
        <v/>
      </c>
      <c r="C368" s="21" t="str">
        <f ca="1">IF(Step1_GenProfile!H383, Step1_GenProfile!I383*60,"")</f>
        <v/>
      </c>
      <c r="D368" s="21" t="str">
        <f ca="1">IF(Step1_GenProfile!H383, IF(Step1_GenProfile!M383,"}};","},"), "")</f>
        <v/>
      </c>
    </row>
    <row r="369" spans="1:4" ht="12.75" x14ac:dyDescent="0.2">
      <c r="A369" s="21"/>
      <c r="B369" s="21" t="str">
        <f ca="1">IF(Step1_GenProfile!H384, "new double[]{"&amp;Step1_GenProfile!J384&amp;",","")</f>
        <v/>
      </c>
      <c r="C369" s="21" t="str">
        <f ca="1">IF(Step1_GenProfile!H384, Step1_GenProfile!I384*60,"")</f>
        <v/>
      </c>
      <c r="D369" s="21" t="str">
        <f ca="1">IF(Step1_GenProfile!H384, IF(Step1_GenProfile!M384,"}};","},"), "")</f>
        <v/>
      </c>
    </row>
    <row r="370" spans="1:4" ht="12.75" x14ac:dyDescent="0.2">
      <c r="A370" s="21"/>
      <c r="B370" s="21" t="str">
        <f ca="1">IF(Step1_GenProfile!H385, "new double[]{"&amp;Step1_GenProfile!J385&amp;",","")</f>
        <v/>
      </c>
      <c r="C370" s="21" t="str">
        <f ca="1">IF(Step1_GenProfile!H385, Step1_GenProfile!I385*60,"")</f>
        <v/>
      </c>
      <c r="D370" s="21" t="str">
        <f ca="1">IF(Step1_GenProfile!H385, IF(Step1_GenProfile!M385,"}};","},"), "")</f>
        <v/>
      </c>
    </row>
    <row r="371" spans="1:4" ht="12.75" x14ac:dyDescent="0.2">
      <c r="A371" s="21"/>
      <c r="B371" s="21" t="str">
        <f ca="1">IF(Step1_GenProfile!H386, "new double[]{"&amp;Step1_GenProfile!J386&amp;",","")</f>
        <v/>
      </c>
      <c r="C371" s="21" t="str">
        <f ca="1">IF(Step1_GenProfile!H386, Step1_GenProfile!I386*60,"")</f>
        <v/>
      </c>
      <c r="D371" s="21" t="str">
        <f ca="1">IF(Step1_GenProfile!H386, IF(Step1_GenProfile!M386,"}};","},"), "")</f>
        <v/>
      </c>
    </row>
    <row r="372" spans="1:4" ht="12.75" x14ac:dyDescent="0.2">
      <c r="A372" s="21"/>
      <c r="B372" s="21" t="str">
        <f ca="1">IF(Step1_GenProfile!H387, "new double[]{"&amp;Step1_GenProfile!J387&amp;",","")</f>
        <v/>
      </c>
      <c r="C372" s="21" t="str">
        <f ca="1">IF(Step1_GenProfile!H387, Step1_GenProfile!I387*60,"")</f>
        <v/>
      </c>
      <c r="D372" s="21" t="str">
        <f ca="1">IF(Step1_GenProfile!H387, IF(Step1_GenProfile!M387,"}};","},"), "")</f>
        <v/>
      </c>
    </row>
    <row r="373" spans="1:4" ht="12.75" x14ac:dyDescent="0.2">
      <c r="A373" s="21"/>
      <c r="B373" s="21" t="str">
        <f ca="1">IF(Step1_GenProfile!H388, "new double[]{"&amp;Step1_GenProfile!J388&amp;",","")</f>
        <v/>
      </c>
      <c r="C373" s="21" t="str">
        <f ca="1">IF(Step1_GenProfile!H388, Step1_GenProfile!I388*60,"")</f>
        <v/>
      </c>
      <c r="D373" s="21" t="str">
        <f ca="1">IF(Step1_GenProfile!H388, IF(Step1_GenProfile!M388,"}};","},"), "")</f>
        <v/>
      </c>
    </row>
    <row r="374" spans="1:4" ht="12.75" x14ac:dyDescent="0.2">
      <c r="A374" s="21"/>
      <c r="B374" s="21" t="str">
        <f ca="1">IF(Step1_GenProfile!H389, "new double[]{"&amp;Step1_GenProfile!J389&amp;",","")</f>
        <v/>
      </c>
      <c r="C374" s="21" t="str">
        <f ca="1">IF(Step1_GenProfile!H389, Step1_GenProfile!I389*60,"")</f>
        <v/>
      </c>
      <c r="D374" s="21" t="str">
        <f ca="1">IF(Step1_GenProfile!H389, IF(Step1_GenProfile!M389,"}};","},"), "")</f>
        <v/>
      </c>
    </row>
    <row r="375" spans="1:4" ht="12.75" x14ac:dyDescent="0.2">
      <c r="A375" s="21"/>
      <c r="B375" s="21" t="str">
        <f ca="1">IF(Step1_GenProfile!H390, "new double[]{"&amp;Step1_GenProfile!J390&amp;",","")</f>
        <v/>
      </c>
      <c r="C375" s="21" t="str">
        <f ca="1">IF(Step1_GenProfile!H390, Step1_GenProfile!I390*60,"")</f>
        <v/>
      </c>
      <c r="D375" s="21" t="str">
        <f ca="1">IF(Step1_GenProfile!H390, IF(Step1_GenProfile!M390,"}};","},"), "")</f>
        <v/>
      </c>
    </row>
    <row r="376" spans="1:4" ht="12.75" x14ac:dyDescent="0.2">
      <c r="A376" s="21"/>
      <c r="B376" s="21" t="str">
        <f ca="1">IF(Step1_GenProfile!H391, "new double[]{"&amp;Step1_GenProfile!J391&amp;",","")</f>
        <v/>
      </c>
      <c r="C376" s="21" t="str">
        <f ca="1">IF(Step1_GenProfile!H391, Step1_GenProfile!I391*60,"")</f>
        <v/>
      </c>
      <c r="D376" s="21" t="str">
        <f ca="1">IF(Step1_GenProfile!H391, IF(Step1_GenProfile!M391,"}};","},"), "")</f>
        <v/>
      </c>
    </row>
    <row r="377" spans="1:4" ht="12.75" x14ac:dyDescent="0.2">
      <c r="A377" s="21"/>
      <c r="B377" s="21" t="str">
        <f ca="1">IF(Step1_GenProfile!H392, "new double[]{"&amp;Step1_GenProfile!J392&amp;",","")</f>
        <v/>
      </c>
      <c r="C377" s="21" t="str">
        <f ca="1">IF(Step1_GenProfile!H392, Step1_GenProfile!I392*60,"")</f>
        <v/>
      </c>
      <c r="D377" s="21" t="str">
        <f ca="1">IF(Step1_GenProfile!H392, IF(Step1_GenProfile!M392,"}};","},"), "")</f>
        <v/>
      </c>
    </row>
    <row r="378" spans="1:4" ht="12.75" x14ac:dyDescent="0.2">
      <c r="A378" s="21"/>
      <c r="B378" s="21" t="str">
        <f ca="1">IF(Step1_GenProfile!H393, "new double[]{"&amp;Step1_GenProfile!J393&amp;",","")</f>
        <v/>
      </c>
      <c r="C378" s="21" t="str">
        <f ca="1">IF(Step1_GenProfile!H393, Step1_GenProfile!I393*60,"")</f>
        <v/>
      </c>
      <c r="D378" s="21" t="str">
        <f ca="1">IF(Step1_GenProfile!H393, IF(Step1_GenProfile!M393,"}};","},"), "")</f>
        <v/>
      </c>
    </row>
    <row r="379" spans="1:4" ht="12.75" x14ac:dyDescent="0.2">
      <c r="A379" s="21"/>
      <c r="B379" s="21" t="str">
        <f ca="1">IF(Step1_GenProfile!H394, "new double[]{"&amp;Step1_GenProfile!J394&amp;",","")</f>
        <v/>
      </c>
      <c r="C379" s="21" t="str">
        <f ca="1">IF(Step1_GenProfile!H394, Step1_GenProfile!I394*60,"")</f>
        <v/>
      </c>
      <c r="D379" s="21" t="str">
        <f ca="1">IF(Step1_GenProfile!H394, IF(Step1_GenProfile!M394,"}};","},"), "")</f>
        <v/>
      </c>
    </row>
    <row r="380" spans="1:4" ht="12.75" x14ac:dyDescent="0.2">
      <c r="A380" s="21"/>
      <c r="B380" s="21" t="str">
        <f ca="1">IF(Step1_GenProfile!H395, "new double[]{"&amp;Step1_GenProfile!J395&amp;",","")</f>
        <v/>
      </c>
      <c r="C380" s="21" t="str">
        <f ca="1">IF(Step1_GenProfile!H395, Step1_GenProfile!I395*60,"")</f>
        <v/>
      </c>
      <c r="D380" s="21" t="str">
        <f ca="1">IF(Step1_GenProfile!H395, IF(Step1_GenProfile!M395,"}};","},"), "")</f>
        <v/>
      </c>
    </row>
    <row r="381" spans="1:4" ht="12.75" x14ac:dyDescent="0.2">
      <c r="A381" s="21"/>
      <c r="B381" s="21" t="str">
        <f ca="1">IF(Step1_GenProfile!H396, "new double[]{"&amp;Step1_GenProfile!J396&amp;",","")</f>
        <v/>
      </c>
      <c r="C381" s="21" t="str">
        <f ca="1">IF(Step1_GenProfile!H396, Step1_GenProfile!I396*60,"")</f>
        <v/>
      </c>
      <c r="D381" s="21" t="str">
        <f ca="1">IF(Step1_GenProfile!H396, IF(Step1_GenProfile!M396,"}};","},"), "")</f>
        <v/>
      </c>
    </row>
    <row r="382" spans="1:4" ht="12.75" x14ac:dyDescent="0.2">
      <c r="A382" s="21"/>
      <c r="B382" s="21" t="str">
        <f ca="1">IF(Step1_GenProfile!H397, "new double[]{"&amp;Step1_GenProfile!J397&amp;",","")</f>
        <v/>
      </c>
      <c r="C382" s="21" t="str">
        <f ca="1">IF(Step1_GenProfile!H397, Step1_GenProfile!I397*60,"")</f>
        <v/>
      </c>
      <c r="D382" s="21" t="str">
        <f ca="1">IF(Step1_GenProfile!H397, IF(Step1_GenProfile!M397,"}};","},"), "")</f>
        <v/>
      </c>
    </row>
    <row r="383" spans="1:4" ht="12.75" x14ac:dyDescent="0.2">
      <c r="A383" s="21"/>
      <c r="B383" s="21" t="str">
        <f ca="1">IF(Step1_GenProfile!H398, "new double[]{"&amp;Step1_GenProfile!J398&amp;",","")</f>
        <v/>
      </c>
      <c r="C383" s="21" t="str">
        <f ca="1">IF(Step1_GenProfile!H398, Step1_GenProfile!I398*60,"")</f>
        <v/>
      </c>
      <c r="D383" s="21" t="str">
        <f ca="1">IF(Step1_GenProfile!H398, IF(Step1_GenProfile!M398,"}};","},"), "")</f>
        <v/>
      </c>
    </row>
    <row r="384" spans="1:4" ht="12.75" x14ac:dyDescent="0.2">
      <c r="A384" s="21"/>
      <c r="B384" s="21" t="str">
        <f ca="1">IF(Step1_GenProfile!H399, "new double[]{"&amp;Step1_GenProfile!J399&amp;",","")</f>
        <v/>
      </c>
      <c r="C384" s="21" t="str">
        <f ca="1">IF(Step1_GenProfile!H399, Step1_GenProfile!I399*60,"")</f>
        <v/>
      </c>
      <c r="D384" s="21" t="str">
        <f ca="1">IF(Step1_GenProfile!H399, IF(Step1_GenProfile!M399,"}};","},"), "")</f>
        <v/>
      </c>
    </row>
    <row r="385" spans="1:4" ht="12.75" x14ac:dyDescent="0.2">
      <c r="A385" s="21"/>
      <c r="B385" s="21" t="str">
        <f ca="1">IF(Step1_GenProfile!H400, "new double[]{"&amp;Step1_GenProfile!J400&amp;",","")</f>
        <v/>
      </c>
      <c r="C385" s="21" t="str">
        <f ca="1">IF(Step1_GenProfile!H400, Step1_GenProfile!I400*60,"")</f>
        <v/>
      </c>
      <c r="D385" s="21" t="str">
        <f ca="1">IF(Step1_GenProfile!H400, IF(Step1_GenProfile!M400,"}};","},"), "")</f>
        <v/>
      </c>
    </row>
    <row r="386" spans="1:4" ht="12.75" x14ac:dyDescent="0.2">
      <c r="A386" s="21"/>
      <c r="B386" s="21" t="str">
        <f ca="1">IF(Step1_GenProfile!H401, "new double[]{"&amp;Step1_GenProfile!J401&amp;",","")</f>
        <v/>
      </c>
      <c r="C386" s="21" t="str">
        <f ca="1">IF(Step1_GenProfile!H401, Step1_GenProfile!I401*60,"")</f>
        <v/>
      </c>
      <c r="D386" s="21" t="str">
        <f ca="1">IF(Step1_GenProfile!H401, IF(Step1_GenProfile!M401,"}};","},"), "")</f>
        <v/>
      </c>
    </row>
    <row r="387" spans="1:4" ht="12.75" x14ac:dyDescent="0.2">
      <c r="A387" s="21"/>
      <c r="B387" s="21" t="str">
        <f ca="1">IF(Step1_GenProfile!H402, "new double[]{"&amp;Step1_GenProfile!J402&amp;",","")</f>
        <v/>
      </c>
      <c r="C387" s="21" t="str">
        <f ca="1">IF(Step1_GenProfile!H402, Step1_GenProfile!I402*60,"")</f>
        <v/>
      </c>
      <c r="D387" s="21" t="str">
        <f ca="1">IF(Step1_GenProfile!H402, IF(Step1_GenProfile!M402,"}};","},"), "")</f>
        <v/>
      </c>
    </row>
    <row r="388" spans="1:4" ht="12.75" x14ac:dyDescent="0.2">
      <c r="A388" s="21"/>
      <c r="B388" s="21" t="str">
        <f ca="1">IF(Step1_GenProfile!H403, "new double[]{"&amp;Step1_GenProfile!J403&amp;",","")</f>
        <v/>
      </c>
      <c r="C388" s="21" t="str">
        <f ca="1">IF(Step1_GenProfile!H403, Step1_GenProfile!I403*60,"")</f>
        <v/>
      </c>
      <c r="D388" s="21" t="str">
        <f ca="1">IF(Step1_GenProfile!H403, IF(Step1_GenProfile!M403,"}};","},"), "")</f>
        <v/>
      </c>
    </row>
    <row r="389" spans="1:4" ht="12.75" x14ac:dyDescent="0.2">
      <c r="A389" s="21"/>
      <c r="B389" s="21" t="str">
        <f ca="1">IF(Step1_GenProfile!H404, "new double[]{"&amp;Step1_GenProfile!J404&amp;",","")</f>
        <v/>
      </c>
      <c r="C389" s="21" t="str">
        <f ca="1">IF(Step1_GenProfile!H404, Step1_GenProfile!I404*60,"")</f>
        <v/>
      </c>
      <c r="D389" s="21" t="str">
        <f ca="1">IF(Step1_GenProfile!H404, IF(Step1_GenProfile!M404,"}};","},"), "")</f>
        <v/>
      </c>
    </row>
    <row r="390" spans="1:4" ht="12.75" x14ac:dyDescent="0.2">
      <c r="A390" s="21"/>
      <c r="B390" s="21" t="str">
        <f ca="1">IF(Step1_GenProfile!H405, "new double[]{"&amp;Step1_GenProfile!J405&amp;",","")</f>
        <v/>
      </c>
      <c r="C390" s="21" t="str">
        <f ca="1">IF(Step1_GenProfile!H405, Step1_GenProfile!I405*60,"")</f>
        <v/>
      </c>
      <c r="D390" s="21" t="str">
        <f ca="1">IF(Step1_GenProfile!H405, IF(Step1_GenProfile!M405,"}};","},"), "")</f>
        <v/>
      </c>
    </row>
    <row r="391" spans="1:4" ht="12.75" x14ac:dyDescent="0.2">
      <c r="A391" s="21"/>
      <c r="B391" s="21" t="str">
        <f ca="1">IF(Step1_GenProfile!H406, "new double[]{"&amp;Step1_GenProfile!J406&amp;",","")</f>
        <v/>
      </c>
      <c r="C391" s="21" t="str">
        <f ca="1">IF(Step1_GenProfile!H406, Step1_GenProfile!I406*60,"")</f>
        <v/>
      </c>
      <c r="D391" s="21" t="str">
        <f ca="1">IF(Step1_GenProfile!H406, IF(Step1_GenProfile!M406,"}};","},"), "")</f>
        <v/>
      </c>
    </row>
    <row r="392" spans="1:4" ht="12.75" x14ac:dyDescent="0.2">
      <c r="A392" s="21"/>
      <c r="B392" s="21" t="str">
        <f ca="1">IF(Step1_GenProfile!H407, "new double[]{"&amp;Step1_GenProfile!J407&amp;",","")</f>
        <v/>
      </c>
      <c r="C392" s="21" t="str">
        <f ca="1">IF(Step1_GenProfile!H407, Step1_GenProfile!I407*60,"")</f>
        <v/>
      </c>
      <c r="D392" s="21" t="str">
        <f ca="1">IF(Step1_GenProfile!H407, IF(Step1_GenProfile!M407,"}};","},"), "")</f>
        <v/>
      </c>
    </row>
    <row r="393" spans="1:4" ht="12.75" x14ac:dyDescent="0.2">
      <c r="A393" s="21"/>
      <c r="B393" s="21" t="str">
        <f ca="1">IF(Step1_GenProfile!H408, "new double[]{"&amp;Step1_GenProfile!J408&amp;",","")</f>
        <v/>
      </c>
      <c r="C393" s="21" t="str">
        <f ca="1">IF(Step1_GenProfile!H408, Step1_GenProfile!I408*60,"")</f>
        <v/>
      </c>
      <c r="D393" s="21" t="str">
        <f ca="1">IF(Step1_GenProfile!H408, IF(Step1_GenProfile!M408,"}};","},"), "")</f>
        <v/>
      </c>
    </row>
    <row r="394" spans="1:4" ht="12.75" x14ac:dyDescent="0.2">
      <c r="A394" s="21"/>
      <c r="B394" s="21" t="str">
        <f ca="1">IF(Step1_GenProfile!H409, "new double[]{"&amp;Step1_GenProfile!J409&amp;",","")</f>
        <v/>
      </c>
      <c r="C394" s="21" t="str">
        <f ca="1">IF(Step1_GenProfile!H409, Step1_GenProfile!I409*60,"")</f>
        <v/>
      </c>
      <c r="D394" s="21" t="str">
        <f ca="1">IF(Step1_GenProfile!H409, IF(Step1_GenProfile!M409,"}};","},"), "")</f>
        <v/>
      </c>
    </row>
    <row r="395" spans="1:4" ht="12.75" x14ac:dyDescent="0.2">
      <c r="A395" s="21"/>
      <c r="B395" s="21" t="str">
        <f ca="1">IF(Step1_GenProfile!H410, "new double[]{"&amp;Step1_GenProfile!J410&amp;",","")</f>
        <v/>
      </c>
      <c r="C395" s="21" t="str">
        <f ca="1">IF(Step1_GenProfile!H410, Step1_GenProfile!I410*60,"")</f>
        <v/>
      </c>
      <c r="D395" s="21" t="str">
        <f ca="1">IF(Step1_GenProfile!H410, IF(Step1_GenProfile!M410,"}};","},"), "")</f>
        <v/>
      </c>
    </row>
    <row r="396" spans="1:4" ht="12.75" x14ac:dyDescent="0.2">
      <c r="A396" s="21"/>
      <c r="B396" s="21" t="str">
        <f ca="1">IF(Step1_GenProfile!H411, "new double[]{"&amp;Step1_GenProfile!J411&amp;",","")</f>
        <v/>
      </c>
      <c r="C396" s="21" t="str">
        <f ca="1">IF(Step1_GenProfile!H411, Step1_GenProfile!I411*60,"")</f>
        <v/>
      </c>
      <c r="D396" s="21" t="str">
        <f ca="1">IF(Step1_GenProfile!H411, IF(Step1_GenProfile!M411,"}};","},"), "")</f>
        <v/>
      </c>
    </row>
    <row r="397" spans="1:4" ht="12.75" x14ac:dyDescent="0.2">
      <c r="A397" s="21"/>
      <c r="B397" s="21" t="str">
        <f ca="1">IF(Step1_GenProfile!H412, "new double[]{"&amp;Step1_GenProfile!J412&amp;",","")</f>
        <v/>
      </c>
      <c r="C397" s="21" t="str">
        <f ca="1">IF(Step1_GenProfile!H412, Step1_GenProfile!I412*60,"")</f>
        <v/>
      </c>
      <c r="D397" s="21" t="str">
        <f ca="1">IF(Step1_GenProfile!H412, IF(Step1_GenProfile!M412,"}};","},"), "")</f>
        <v/>
      </c>
    </row>
    <row r="398" spans="1:4" ht="12.75" x14ac:dyDescent="0.2">
      <c r="A398" s="21"/>
      <c r="B398" s="21" t="str">
        <f ca="1">IF(Step1_GenProfile!H413, "new double[]{"&amp;Step1_GenProfile!J413&amp;",","")</f>
        <v/>
      </c>
      <c r="C398" s="21" t="str">
        <f ca="1">IF(Step1_GenProfile!H413, Step1_GenProfile!I413*60,"")</f>
        <v/>
      </c>
      <c r="D398" s="21" t="str">
        <f ca="1">IF(Step1_GenProfile!H413, IF(Step1_GenProfile!M413,"}};","},"), "")</f>
        <v/>
      </c>
    </row>
    <row r="399" spans="1:4" ht="12.75" x14ac:dyDescent="0.2">
      <c r="A399" s="21"/>
      <c r="B399" s="21" t="str">
        <f ca="1">IF(Step1_GenProfile!H414, "new double[]{"&amp;Step1_GenProfile!J414&amp;",","")</f>
        <v/>
      </c>
      <c r="C399" s="21" t="str">
        <f ca="1">IF(Step1_GenProfile!H414, Step1_GenProfile!I414*60,"")</f>
        <v/>
      </c>
      <c r="D399" s="21" t="str">
        <f ca="1">IF(Step1_GenProfile!H414, IF(Step1_GenProfile!M414,"}};","},"), "")</f>
        <v/>
      </c>
    </row>
    <row r="400" spans="1:4" ht="12.75" x14ac:dyDescent="0.2">
      <c r="A400" s="21"/>
      <c r="B400" s="21" t="str">
        <f ca="1">IF(Step1_GenProfile!H415, "new double[]{"&amp;Step1_GenProfile!J415&amp;",","")</f>
        <v/>
      </c>
      <c r="C400" s="21" t="str">
        <f ca="1">IF(Step1_GenProfile!H415, Step1_GenProfile!I415*60,"")</f>
        <v/>
      </c>
      <c r="D400" s="21" t="str">
        <f ca="1">IF(Step1_GenProfile!H415, IF(Step1_GenProfile!M415,"}};","},"), "")</f>
        <v/>
      </c>
    </row>
    <row r="401" spans="1:4" ht="12.75" x14ac:dyDescent="0.2">
      <c r="A401" s="21"/>
      <c r="B401" s="21" t="str">
        <f ca="1">IF(Step1_GenProfile!H416, "new double[]{"&amp;Step1_GenProfile!J416&amp;",","")</f>
        <v/>
      </c>
      <c r="C401" s="21" t="str">
        <f ca="1">IF(Step1_GenProfile!H416, Step1_GenProfile!I416*60,"")</f>
        <v/>
      </c>
      <c r="D401" s="21" t="str">
        <f ca="1">IF(Step1_GenProfile!H416, IF(Step1_GenProfile!M416,"}};","},"), "")</f>
        <v/>
      </c>
    </row>
    <row r="402" spans="1:4" ht="12.75" x14ac:dyDescent="0.2">
      <c r="A402" s="21"/>
      <c r="B402" s="21" t="str">
        <f ca="1">IF(Step1_GenProfile!H417, "new double[]{"&amp;Step1_GenProfile!J417&amp;",","")</f>
        <v/>
      </c>
      <c r="C402" s="21" t="str">
        <f ca="1">IF(Step1_GenProfile!H417, Step1_GenProfile!I417*60,"")</f>
        <v/>
      </c>
      <c r="D402" s="21" t="str">
        <f ca="1">IF(Step1_GenProfile!H417, IF(Step1_GenProfile!M417,"}};","},"), "")</f>
        <v/>
      </c>
    </row>
    <row r="403" spans="1:4" ht="12.75" x14ac:dyDescent="0.2">
      <c r="A403" s="21"/>
      <c r="B403" s="21" t="str">
        <f ca="1">IF(Step1_GenProfile!H418, "new double[]{"&amp;Step1_GenProfile!J418&amp;",","")</f>
        <v/>
      </c>
      <c r="C403" s="21" t="str">
        <f ca="1">IF(Step1_GenProfile!H418, Step1_GenProfile!I418*60,"")</f>
        <v/>
      </c>
      <c r="D403" s="21" t="str">
        <f ca="1">IF(Step1_GenProfile!H418, IF(Step1_GenProfile!M418,"}};","},"), "")</f>
        <v/>
      </c>
    </row>
    <row r="404" spans="1:4" ht="12.75" x14ac:dyDescent="0.2">
      <c r="A404" s="21"/>
      <c r="B404" s="21" t="str">
        <f ca="1">IF(Step1_GenProfile!H419, "new double[]{"&amp;Step1_GenProfile!J419&amp;",","")</f>
        <v/>
      </c>
      <c r="C404" s="21" t="str">
        <f ca="1">IF(Step1_GenProfile!H419, Step1_GenProfile!I419*60,"")</f>
        <v/>
      </c>
      <c r="D404" s="21" t="str">
        <f ca="1">IF(Step1_GenProfile!H419, IF(Step1_GenProfile!M419,"}};","},"), "")</f>
        <v/>
      </c>
    </row>
    <row r="405" spans="1:4" ht="12.75" x14ac:dyDescent="0.2">
      <c r="A405" s="21"/>
      <c r="B405" s="21" t="str">
        <f ca="1">IF(Step1_GenProfile!H420, "new double[]{"&amp;Step1_GenProfile!J420&amp;",","")</f>
        <v/>
      </c>
      <c r="C405" s="21" t="str">
        <f ca="1">IF(Step1_GenProfile!H420, Step1_GenProfile!I420*60,"")</f>
        <v/>
      </c>
      <c r="D405" s="21" t="str">
        <f ca="1">IF(Step1_GenProfile!H420, IF(Step1_GenProfile!M420,"}};","},"), "")</f>
        <v/>
      </c>
    </row>
    <row r="406" spans="1:4" ht="12.75" x14ac:dyDescent="0.2">
      <c r="A406" s="21"/>
      <c r="B406" s="21" t="str">
        <f ca="1">IF(Step1_GenProfile!H421, "new double[]{"&amp;Step1_GenProfile!J421&amp;",","")</f>
        <v/>
      </c>
      <c r="C406" s="21" t="str">
        <f ca="1">IF(Step1_GenProfile!H421, Step1_GenProfile!I421*60,"")</f>
        <v/>
      </c>
      <c r="D406" s="21" t="str">
        <f ca="1">IF(Step1_GenProfile!H421, IF(Step1_GenProfile!M421,"}};","},"), "")</f>
        <v/>
      </c>
    </row>
    <row r="407" spans="1:4" ht="12.75" x14ac:dyDescent="0.2">
      <c r="A407" s="21"/>
      <c r="B407" s="21" t="str">
        <f ca="1">IF(Step1_GenProfile!H422, "new double[]{"&amp;Step1_GenProfile!J422&amp;",","")</f>
        <v/>
      </c>
      <c r="C407" s="21" t="str">
        <f ca="1">IF(Step1_GenProfile!H422, Step1_GenProfile!I422*60,"")</f>
        <v/>
      </c>
      <c r="D407" s="21" t="str">
        <f ca="1">IF(Step1_GenProfile!H422, IF(Step1_GenProfile!M422,"}};","},"), "")</f>
        <v/>
      </c>
    </row>
    <row r="408" spans="1:4" ht="12.75" x14ac:dyDescent="0.2">
      <c r="A408" s="21"/>
      <c r="B408" s="21" t="str">
        <f ca="1">IF(Step1_GenProfile!H423, "new double[]{"&amp;Step1_GenProfile!J423&amp;",","")</f>
        <v/>
      </c>
      <c r="C408" s="21" t="str">
        <f ca="1">IF(Step1_GenProfile!H423, Step1_GenProfile!I423*60,"")</f>
        <v/>
      </c>
      <c r="D408" s="21" t="str">
        <f ca="1">IF(Step1_GenProfile!H423, IF(Step1_GenProfile!M423,"}};","},"), "")</f>
        <v/>
      </c>
    </row>
    <row r="409" spans="1:4" ht="12.75" x14ac:dyDescent="0.2">
      <c r="A409" s="21"/>
      <c r="B409" s="21" t="str">
        <f ca="1">IF(Step1_GenProfile!H424, "new double[]{"&amp;Step1_GenProfile!J424&amp;",","")</f>
        <v/>
      </c>
      <c r="C409" s="21" t="str">
        <f ca="1">IF(Step1_GenProfile!H424, Step1_GenProfile!I424*60,"")</f>
        <v/>
      </c>
      <c r="D409" s="21" t="str">
        <f ca="1">IF(Step1_GenProfile!H424, IF(Step1_GenProfile!M424,"}};","},"), "")</f>
        <v/>
      </c>
    </row>
    <row r="410" spans="1:4" ht="12.75" x14ac:dyDescent="0.2">
      <c r="A410" s="21"/>
      <c r="B410" s="21" t="str">
        <f ca="1">IF(Step1_GenProfile!H425, "new double[]{"&amp;Step1_GenProfile!J425&amp;",","")</f>
        <v/>
      </c>
      <c r="C410" s="21" t="str">
        <f ca="1">IF(Step1_GenProfile!H425, Step1_GenProfile!I425*60,"")</f>
        <v/>
      </c>
      <c r="D410" s="21" t="str">
        <f ca="1">IF(Step1_GenProfile!H425, IF(Step1_GenProfile!M425,"}};","},"), "")</f>
        <v/>
      </c>
    </row>
    <row r="411" spans="1:4" ht="12.75" x14ac:dyDescent="0.2">
      <c r="A411" s="21"/>
      <c r="B411" s="21" t="str">
        <f>IF(Step1_GenProfile!H426, "new double[]{"&amp;Step1_GenProfile!J426&amp;",","")</f>
        <v/>
      </c>
      <c r="C411" s="21" t="str">
        <f>IF(Step1_GenProfile!H426, Step1_GenProfile!I426*60,"")</f>
        <v/>
      </c>
      <c r="D411" s="21" t="str">
        <f>IF(Step1_GenProfile!H426, IF(Step1_GenProfile!M426,"}};","},"), "")</f>
        <v/>
      </c>
    </row>
    <row r="412" spans="1:4" ht="12.75" x14ac:dyDescent="0.2">
      <c r="A412" s="21"/>
      <c r="B412" s="21" t="str">
        <f>IF(Step1_GenProfile!H427, "new double[]{"&amp;Step1_GenProfile!J427&amp;",","")</f>
        <v/>
      </c>
      <c r="C412" s="21" t="str">
        <f>IF(Step1_GenProfile!H427, Step1_GenProfile!I427*60,"")</f>
        <v/>
      </c>
      <c r="D412" s="21" t="str">
        <f>IF(Step1_GenProfile!H427, IF(Step1_GenProfile!M427,"}};","},"), "")</f>
        <v/>
      </c>
    </row>
    <row r="413" spans="1:4" ht="12.75" x14ac:dyDescent="0.2">
      <c r="A413" s="21"/>
      <c r="B413" s="21" t="str">
        <f>IF(Step1_GenProfile!H428, "new double[]{"&amp;Step1_GenProfile!J428&amp;",","")</f>
        <v/>
      </c>
      <c r="C413" s="21" t="str">
        <f>IF(Step1_GenProfile!H428, Step1_GenProfile!I428*60,"")</f>
        <v/>
      </c>
      <c r="D413" s="21" t="str">
        <f>IF(Step1_GenProfile!H428, IF(Step1_GenProfile!M428,"}};","},"), "")</f>
        <v/>
      </c>
    </row>
    <row r="414" spans="1:4" ht="12.75" x14ac:dyDescent="0.2">
      <c r="A414" s="20" t="s">
        <v>46</v>
      </c>
      <c r="B414" s="21" t="str">
        <f>IF(Step1_GenProfile!H429, "new double[]{"&amp;Step1_GenProfile!J429&amp;",","")</f>
        <v/>
      </c>
      <c r="C414" s="21" t="str">
        <f>IF(Step1_GenProfile!H429, Step1_GenProfile!I429*60,"")</f>
        <v/>
      </c>
      <c r="D414" s="21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ozrien</cp:lastModifiedBy>
  <dcterms:created xsi:type="dcterms:W3CDTF">2016-01-18T16:52:36Z</dcterms:created>
  <dcterms:modified xsi:type="dcterms:W3CDTF">2018-01-13T05:07:52Z</dcterms:modified>
</cp:coreProperties>
</file>