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ramon\Documents\Github\2021-IEEE-IJCNN\Sheets\"/>
    </mc:Choice>
  </mc:AlternateContent>
  <xr:revisionPtr revIDLastSave="0" documentId="13_ncr:1_{F13A4A96-D64A-459A-A9C5-CAB51F16C0A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ilh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C18" i="1"/>
  <c r="D18" i="1"/>
  <c r="E18" i="1"/>
  <c r="H19" i="1"/>
  <c r="G19" i="1"/>
  <c r="F19" i="1"/>
  <c r="E19" i="1"/>
  <c r="D19" i="1"/>
  <c r="C19" i="1"/>
  <c r="H17" i="1"/>
  <c r="G17" i="1"/>
  <c r="F17" i="1"/>
  <c r="E17" i="1"/>
  <c r="D17" i="1"/>
  <c r="C17" i="1"/>
  <c r="K17" i="1" s="1"/>
  <c r="H16" i="1"/>
  <c r="G16" i="1"/>
  <c r="F16" i="1"/>
  <c r="E16" i="1"/>
  <c r="D16" i="1"/>
  <c r="C16" i="1"/>
  <c r="H15" i="1"/>
  <c r="G15" i="1"/>
  <c r="F15" i="1"/>
  <c r="E15" i="1"/>
  <c r="D15" i="1"/>
  <c r="C15" i="1"/>
  <c r="K15" i="1" s="1"/>
  <c r="H14" i="1"/>
  <c r="G14" i="1"/>
  <c r="F14" i="1"/>
  <c r="E14" i="1"/>
  <c r="D14" i="1"/>
  <c r="C14" i="1"/>
  <c r="I3" i="1"/>
  <c r="I4" i="1"/>
  <c r="I5" i="1"/>
  <c r="I6" i="1"/>
  <c r="I7" i="1"/>
  <c r="I8" i="1"/>
  <c r="I9" i="1"/>
  <c r="I10" i="1"/>
  <c r="I2" i="1"/>
  <c r="J18" i="1" l="1"/>
  <c r="J14" i="1"/>
  <c r="J16" i="1"/>
  <c r="K19" i="1"/>
  <c r="K18" i="1"/>
  <c r="K14" i="1"/>
  <c r="J15" i="1"/>
  <c r="J19" i="1"/>
  <c r="K16" i="1"/>
  <c r="J17" i="1"/>
  <c r="K22" i="1" l="1"/>
  <c r="J22" i="1"/>
</calcChain>
</file>

<file path=xl/sharedStrings.xml><?xml version="1.0" encoding="utf-8"?>
<sst xmlns="http://schemas.openxmlformats.org/spreadsheetml/2006/main" count="41" uniqueCount="18">
  <si>
    <t>Forecasting Horizon</t>
  </si>
  <si>
    <t>Criteria</t>
  </si>
  <si>
    <t>EEMD-BRNN</t>
  </si>
  <si>
    <t>EEMD-CUBIST</t>
  </si>
  <si>
    <t>EEMD-SVR</t>
  </si>
  <si>
    <t>BRNN</t>
  </si>
  <si>
    <t>CUBIST</t>
  </si>
  <si>
    <t>SVR</t>
  </si>
  <si>
    <t>MAE</t>
  </si>
  <si>
    <t>MAPE</t>
  </si>
  <si>
    <t>1-step-ahead</t>
  </si>
  <si>
    <t>MINIMUM</t>
  </si>
  <si>
    <t>7-steps-ahead</t>
  </si>
  <si>
    <t>14-steps-ahead</t>
  </si>
  <si>
    <t>RMSPE</t>
  </si>
  <si>
    <t>Menor</t>
  </si>
  <si>
    <t>Maior</t>
  </si>
  <si>
    <t>Improvement Perfomance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</si>
</sst>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0" fontId="0" fillId="0" borderId="0" xfId="1" applyNumberFormat="1" applyFon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showGridLines="0" tabSelected="1" topLeftCell="A7" workbookViewId="0">
      <selection activeCell="D27" sqref="D27"/>
    </sheetView>
  </sheetViews>
  <sheetFormatPr defaultColWidth="15.7109375" defaultRowHeight="15" x14ac:dyDescent="0.25"/>
  <cols>
    <col min="1" max="8" width="15.7109375" style="1"/>
    <col min="9" max="9" width="15.7109375" style="1" hidden="1" customWidth="1"/>
    <col min="10" max="16384" width="15.7109375" style="1"/>
  </cols>
  <sheetData>
    <row r="1" spans="1:11" ht="30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11</v>
      </c>
    </row>
    <row r="2" spans="1:11" x14ac:dyDescent="0.25">
      <c r="A2" s="21" t="s">
        <v>10</v>
      </c>
      <c r="B2" s="3" t="s">
        <v>8</v>
      </c>
      <c r="C2" s="6">
        <v>470.264262417243</v>
      </c>
      <c r="D2" s="6">
        <v>499.19130084093899</v>
      </c>
      <c r="E2" s="6">
        <v>990.61360812882799</v>
      </c>
      <c r="F2" s="6">
        <v>1012.07274955764</v>
      </c>
      <c r="G2" s="6">
        <v>946.49327416513495</v>
      </c>
      <c r="H2" s="6">
        <v>1072.37242902152</v>
      </c>
      <c r="I2" s="6">
        <f>MIN(C2:H2)</f>
        <v>470.264262417243</v>
      </c>
    </row>
    <row r="3" spans="1:11" s="2" customFormat="1" x14ac:dyDescent="0.25">
      <c r="A3" s="19"/>
      <c r="B3" s="7" t="s">
        <v>9</v>
      </c>
      <c r="C3" s="10">
        <v>8.2703423230209502E-2</v>
      </c>
      <c r="D3" s="10">
        <v>8.9516926380510897E-2</v>
      </c>
      <c r="E3" s="10">
        <v>0.15083636724712601</v>
      </c>
      <c r="F3" s="10">
        <v>0.16163773864841699</v>
      </c>
      <c r="G3" s="10">
        <v>0.15896531202925701</v>
      </c>
      <c r="H3" s="10">
        <v>0.16430397291148199</v>
      </c>
      <c r="I3" s="7">
        <f t="shared" ref="I3:I10" si="0">MIN(C3:H3)</f>
        <v>8.2703423230209502E-2</v>
      </c>
    </row>
    <row r="4" spans="1:11" x14ac:dyDescent="0.25">
      <c r="A4" s="20"/>
      <c r="B4" s="8" t="s">
        <v>14</v>
      </c>
      <c r="C4" s="9">
        <v>0.16773438337948901</v>
      </c>
      <c r="D4" s="9">
        <v>0.20136626778904601</v>
      </c>
      <c r="E4" s="9">
        <v>0.63274444040759303</v>
      </c>
      <c r="F4" s="9">
        <v>0.54646621070986501</v>
      </c>
      <c r="G4" s="9">
        <v>0.47860864967153699</v>
      </c>
      <c r="H4" s="9">
        <v>0.70633953489604595</v>
      </c>
      <c r="I4" s="9">
        <f t="shared" si="0"/>
        <v>0.16773438337948901</v>
      </c>
    </row>
    <row r="5" spans="1:11" x14ac:dyDescent="0.25">
      <c r="A5" s="21" t="s">
        <v>12</v>
      </c>
      <c r="B5" s="3" t="s">
        <v>8</v>
      </c>
      <c r="C5" s="6">
        <v>1061.04995366865</v>
      </c>
      <c r="D5" s="6">
        <v>1039.3100213607199</v>
      </c>
      <c r="E5" s="6">
        <v>1231.9314827149501</v>
      </c>
      <c r="F5" s="6">
        <v>1278.65207713976</v>
      </c>
      <c r="G5" s="6">
        <v>1289.7135703890899</v>
      </c>
      <c r="H5" s="6">
        <v>1224.5796601310201</v>
      </c>
      <c r="I5" s="6">
        <f t="shared" si="0"/>
        <v>1039.3100213607199</v>
      </c>
    </row>
    <row r="6" spans="1:11" s="2" customFormat="1" x14ac:dyDescent="0.25">
      <c r="A6" s="19"/>
      <c r="B6" s="7" t="s">
        <v>9</v>
      </c>
      <c r="C6" s="10">
        <v>0.177691160760024</v>
      </c>
      <c r="D6" s="10">
        <v>0.17537535964793899</v>
      </c>
      <c r="E6" s="10">
        <v>0.18443286907414599</v>
      </c>
      <c r="F6" s="10">
        <v>0.190978212003172</v>
      </c>
      <c r="G6" s="10">
        <v>0.19380398759173101</v>
      </c>
      <c r="H6" s="10">
        <v>0.19141343726110099</v>
      </c>
      <c r="I6" s="7">
        <f t="shared" si="0"/>
        <v>0.17537535964793899</v>
      </c>
    </row>
    <row r="7" spans="1:11" x14ac:dyDescent="0.25">
      <c r="A7" s="20"/>
      <c r="B7" s="8" t="s">
        <v>14</v>
      </c>
      <c r="C7" s="9">
        <v>0.31848817192849699</v>
      </c>
      <c r="D7" s="9">
        <v>0.28893970912988098</v>
      </c>
      <c r="E7" s="9">
        <v>0.65374187699785102</v>
      </c>
      <c r="F7" s="9">
        <v>0.75938662245705602</v>
      </c>
      <c r="G7" s="9">
        <v>0.77674007543253898</v>
      </c>
      <c r="H7" s="9">
        <v>0.702262520077235</v>
      </c>
      <c r="I7" s="9">
        <f t="shared" si="0"/>
        <v>0.28893970912988098</v>
      </c>
    </row>
    <row r="8" spans="1:11" x14ac:dyDescent="0.25">
      <c r="A8" s="21" t="s">
        <v>13</v>
      </c>
      <c r="B8" s="3" t="s">
        <v>8</v>
      </c>
      <c r="C8" s="6">
        <v>1260.9014368498799</v>
      </c>
      <c r="D8" s="6">
        <v>1179.10313392387</v>
      </c>
      <c r="E8" s="6">
        <v>1251.4721880111399</v>
      </c>
      <c r="F8" s="6">
        <v>1355.7102671509499</v>
      </c>
      <c r="G8" s="6">
        <v>1309.1902765012301</v>
      </c>
      <c r="H8" s="6">
        <v>1357.2404358076799</v>
      </c>
      <c r="I8" s="6">
        <f t="shared" si="0"/>
        <v>1179.10313392387</v>
      </c>
    </row>
    <row r="9" spans="1:11" s="2" customFormat="1" x14ac:dyDescent="0.25">
      <c r="A9" s="19"/>
      <c r="B9" s="7" t="s">
        <v>9</v>
      </c>
      <c r="C9" s="10">
        <v>0.206572388029822</v>
      </c>
      <c r="D9" s="10">
        <v>0.19347306429474101</v>
      </c>
      <c r="E9" s="10">
        <v>0.18846898656630301</v>
      </c>
      <c r="F9" s="10">
        <v>0.210608824487131</v>
      </c>
      <c r="G9" s="10">
        <v>0.19669901506626</v>
      </c>
      <c r="H9" s="10">
        <v>0.21642079535091299</v>
      </c>
      <c r="I9" s="7">
        <f t="shared" si="0"/>
        <v>0.18846898656630301</v>
      </c>
    </row>
    <row r="10" spans="1:11" x14ac:dyDescent="0.25">
      <c r="A10" s="20"/>
      <c r="B10" s="8" t="s">
        <v>14</v>
      </c>
      <c r="C10" s="9">
        <v>0.33765680542097298</v>
      </c>
      <c r="D10" s="9">
        <v>0.30752593515346099</v>
      </c>
      <c r="E10" s="9">
        <v>0.65587084906632198</v>
      </c>
      <c r="F10" s="9">
        <v>0.76186560473199405</v>
      </c>
      <c r="G10" s="9">
        <v>0.77672510211081902</v>
      </c>
      <c r="H10" s="9">
        <v>0.70642851615069502</v>
      </c>
      <c r="I10" s="9">
        <f t="shared" si="0"/>
        <v>0.30752593515346099</v>
      </c>
    </row>
    <row r="11" spans="1:11" x14ac:dyDescent="0.25">
      <c r="A11" s="11"/>
      <c r="B11" s="16"/>
      <c r="C11" s="17"/>
      <c r="D11" s="17"/>
      <c r="E11" s="17"/>
      <c r="F11" s="17"/>
      <c r="G11" s="17"/>
      <c r="H11" s="17"/>
      <c r="I11" s="17"/>
    </row>
    <row r="12" spans="1:11" x14ac:dyDescent="0.25">
      <c r="A12" s="18" t="s">
        <v>17</v>
      </c>
    </row>
    <row r="13" spans="1:11" ht="30" x14ac:dyDescent="0.25">
      <c r="A13" s="4" t="s">
        <v>0</v>
      </c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6</v>
      </c>
      <c r="H13" s="5" t="s">
        <v>7</v>
      </c>
      <c r="J13" s="1" t="s">
        <v>15</v>
      </c>
      <c r="K13" s="1" t="s">
        <v>16</v>
      </c>
    </row>
    <row r="14" spans="1:11" x14ac:dyDescent="0.25">
      <c r="A14" s="19" t="s">
        <v>10</v>
      </c>
      <c r="B14" s="7" t="s">
        <v>9</v>
      </c>
      <c r="C14" s="12">
        <f t="shared" ref="C14:H15" si="1">(C3-$C3)/C3</f>
        <v>0</v>
      </c>
      <c r="D14" s="12">
        <f t="shared" si="1"/>
        <v>7.6114131994871437E-2</v>
      </c>
      <c r="E14" s="12">
        <f t="shared" si="1"/>
        <v>0.45170104040817577</v>
      </c>
      <c r="F14" s="12">
        <f t="shared" si="1"/>
        <v>0.4883408792911898</v>
      </c>
      <c r="G14" s="12">
        <f t="shared" si="1"/>
        <v>0.47973918225009854</v>
      </c>
      <c r="H14" s="12">
        <f t="shared" si="1"/>
        <v>0.4966438013354334</v>
      </c>
      <c r="J14" s="14">
        <f>SMALL(C14:H14,2)</f>
        <v>7.6114131994871437E-2</v>
      </c>
      <c r="K14" s="14">
        <f>LARGE(C14:H14,1)</f>
        <v>0.4966438013354334</v>
      </c>
    </row>
    <row r="15" spans="1:11" x14ac:dyDescent="0.25">
      <c r="A15" s="20"/>
      <c r="B15" s="8" t="s">
        <v>14</v>
      </c>
      <c r="C15" s="13">
        <f t="shared" si="1"/>
        <v>0</v>
      </c>
      <c r="D15" s="13">
        <f t="shared" si="1"/>
        <v>0.16701846232155532</v>
      </c>
      <c r="E15" s="13">
        <f t="shared" si="1"/>
        <v>0.73490974765192718</v>
      </c>
      <c r="F15" s="13">
        <f t="shared" si="1"/>
        <v>0.6930562583886013</v>
      </c>
      <c r="G15" s="13">
        <f t="shared" si="1"/>
        <v>0.64953750105727714</v>
      </c>
      <c r="H15" s="13">
        <f t="shared" si="1"/>
        <v>0.76253009340023004</v>
      </c>
      <c r="J15" s="14">
        <f t="shared" ref="J15:J19" si="2">SMALL(C15:H15,2)</f>
        <v>0.16701846232155532</v>
      </c>
      <c r="K15" s="14">
        <f t="shared" ref="K15:K19" si="3">LARGE(C15:H15,1)</f>
        <v>0.76253009340023004</v>
      </c>
    </row>
    <row r="16" spans="1:11" x14ac:dyDescent="0.25">
      <c r="A16" s="19" t="s">
        <v>12</v>
      </c>
      <c r="B16" s="7" t="s">
        <v>9</v>
      </c>
      <c r="C16" s="12">
        <f t="shared" ref="C16:H17" si="4">(C6-$D6)/C6</f>
        <v>1.3032731072158152E-2</v>
      </c>
      <c r="D16" s="12">
        <f t="shared" si="4"/>
        <v>0</v>
      </c>
      <c r="E16" s="12">
        <f t="shared" si="4"/>
        <v>4.9110060867543576E-2</v>
      </c>
      <c r="F16" s="12">
        <f t="shared" si="4"/>
        <v>8.1699646213955854E-2</v>
      </c>
      <c r="G16" s="12">
        <f t="shared" si="4"/>
        <v>9.5089002929154953E-2</v>
      </c>
      <c r="H16" s="12">
        <f t="shared" si="4"/>
        <v>8.3787626629811637E-2</v>
      </c>
      <c r="J16" s="14">
        <f t="shared" si="2"/>
        <v>1.3032731072158152E-2</v>
      </c>
      <c r="K16" s="14">
        <f t="shared" si="3"/>
        <v>9.5089002929154953E-2</v>
      </c>
    </row>
    <row r="17" spans="1:11" x14ac:dyDescent="0.25">
      <c r="A17" s="20"/>
      <c r="B17" s="8" t="s">
        <v>14</v>
      </c>
      <c r="C17" s="13">
        <f t="shared" si="4"/>
        <v>9.2777268994623324E-2</v>
      </c>
      <c r="D17" s="13">
        <f t="shared" si="4"/>
        <v>0</v>
      </c>
      <c r="E17" s="13">
        <f t="shared" si="4"/>
        <v>0.55802172188086585</v>
      </c>
      <c r="F17" s="13">
        <f t="shared" si="4"/>
        <v>0.61950908722227227</v>
      </c>
      <c r="G17" s="13">
        <f t="shared" si="4"/>
        <v>0.62800978310668376</v>
      </c>
      <c r="H17" s="13">
        <f t="shared" si="4"/>
        <v>0.58855883537953391</v>
      </c>
      <c r="J17" s="14">
        <f t="shared" si="2"/>
        <v>9.2777268994623324E-2</v>
      </c>
      <c r="K17" s="14">
        <f t="shared" si="3"/>
        <v>0.62800978310668376</v>
      </c>
    </row>
    <row r="18" spans="1:11" x14ac:dyDescent="0.25">
      <c r="A18" s="19" t="s">
        <v>13</v>
      </c>
      <c r="B18" s="7" t="s">
        <v>9</v>
      </c>
      <c r="C18" s="12">
        <f t="shared" ref="C18:H18" si="5">(C9-$E9)/C9</f>
        <v>8.7637082749440251E-2</v>
      </c>
      <c r="D18" s="12">
        <f t="shared" si="5"/>
        <v>2.5864467215005602E-2</v>
      </c>
      <c r="E18" s="12">
        <f t="shared" si="5"/>
        <v>0</v>
      </c>
      <c r="F18" s="12">
        <f t="shared" si="5"/>
        <v>0.1051230306932406</v>
      </c>
      <c r="G18" s="12">
        <f t="shared" si="5"/>
        <v>4.1840720438710011E-2</v>
      </c>
      <c r="H18" s="12">
        <f t="shared" si="5"/>
        <v>0.1291549120281526</v>
      </c>
      <c r="J18" s="14">
        <f t="shared" si="2"/>
        <v>2.5864467215005602E-2</v>
      </c>
      <c r="K18" s="14">
        <f t="shared" si="3"/>
        <v>0.1291549120281526</v>
      </c>
    </row>
    <row r="19" spans="1:11" x14ac:dyDescent="0.25">
      <c r="A19" s="20"/>
      <c r="B19" s="8" t="s">
        <v>14</v>
      </c>
      <c r="C19" s="13">
        <f t="shared" ref="C19:H19" si="6">(C10-$D10)/C10</f>
        <v>8.9235193201411656E-2</v>
      </c>
      <c r="D19" s="13">
        <f t="shared" si="6"/>
        <v>0</v>
      </c>
      <c r="E19" s="13">
        <f t="shared" si="6"/>
        <v>0.53111815292409215</v>
      </c>
      <c r="F19" s="13">
        <f t="shared" si="6"/>
        <v>0.59635146508334469</v>
      </c>
      <c r="G19" s="13">
        <f t="shared" si="6"/>
        <v>0.60407364932878815</v>
      </c>
      <c r="H19" s="13">
        <f t="shared" si="6"/>
        <v>0.56467508300888059</v>
      </c>
      <c r="J19" s="14">
        <f t="shared" si="2"/>
        <v>8.9235193201411656E-2</v>
      </c>
      <c r="K19" s="14">
        <f t="shared" si="3"/>
        <v>0.60407364932878815</v>
      </c>
    </row>
    <row r="22" spans="1:11" x14ac:dyDescent="0.25">
      <c r="J22" s="15">
        <f>MIN(J14:K19)</f>
        <v>1.3032731072158152E-2</v>
      </c>
      <c r="K22" s="15">
        <f>MAX(J14:K19)</f>
        <v>0.76253009340023004</v>
      </c>
    </row>
  </sheetData>
  <mergeCells count="6">
    <mergeCell ref="A18:A19"/>
    <mergeCell ref="A2:A4"/>
    <mergeCell ref="A5:A7"/>
    <mergeCell ref="A8:A10"/>
    <mergeCell ref="A14:A15"/>
    <mergeCell ref="A16:A17"/>
  </mergeCells>
  <conditionalFormatting sqref="C2:I11">
    <cfRule type="duplicateValues" dxfId="1" priority="2"/>
  </conditionalFormatting>
  <conditionalFormatting sqref="C14:H19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Gomes da Silva</dc:creator>
  <cp:lastModifiedBy>Ramon Gomes da Silva</cp:lastModifiedBy>
  <dcterms:created xsi:type="dcterms:W3CDTF">2015-06-05T18:19:34Z</dcterms:created>
  <dcterms:modified xsi:type="dcterms:W3CDTF">2021-01-29T21:36:29Z</dcterms:modified>
</cp:coreProperties>
</file>