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sena\Desktop\"/>
    </mc:Choice>
  </mc:AlternateContent>
  <bookViews>
    <workbookView xWindow="0" yWindow="0" windowWidth="20400" windowHeight="8040"/>
  </bookViews>
  <sheets>
    <sheet name="Projetos" sheetId="1" r:id="rId1"/>
    <sheet name="Projetos Closed" sheetId="3" r:id="rId2"/>
    <sheet name="Projetos (2)" sheetId="4" r:id="rId3"/>
  </sheets>
  <definedNames>
    <definedName name="_xlnm._FilterDatabase" localSheetId="0" hidden="1">Projetos!$A$1:$K$8</definedName>
    <definedName name="_xlnm._FilterDatabase" localSheetId="2" hidden="1">'Projetos (2)'!$A$1:$K$13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 i="1" l="1"/>
  <c r="H6" i="1"/>
  <c r="H7" i="1"/>
  <c r="H3" i="1"/>
  <c r="H8" i="1"/>
  <c r="H11" i="1"/>
  <c r="H9" i="1"/>
  <c r="H4" i="1"/>
  <c r="H5" i="1"/>
  <c r="H13" i="4"/>
  <c r="H12" i="4"/>
  <c r="H5" i="4"/>
</calcChain>
</file>

<file path=xl/comments1.xml><?xml version="1.0" encoding="utf-8"?>
<comments xmlns="http://schemas.openxmlformats.org/spreadsheetml/2006/main">
  <authors>
    <author>Giovania</author>
    <author>gsena</author>
  </authors>
  <commentList>
    <comment ref="F1" authorId="0" shapeId="0">
      <text>
        <r>
          <rPr>
            <sz val="9"/>
            <color indexed="81"/>
            <rFont val="Tahoma"/>
            <family val="2"/>
          </rPr>
          <t xml:space="preserve">Valor de negocio: Quanto a empresa ganha ou deixa de perder com o projeto em 1 ano. 
1= 1 até 10mil reais
2= 11mill até 20mil reais
3= 21mil até 30mil reais
4= 30mil até 40mil reais
5= 40mil até 50mil reais
6= 50mil até 60mil reais
7= 60mil até 70mil reais
8= 70mil até 80mil reais
9= 80mil até 90mil reais
10= mais de 90mil reais
Cálculo:
horas_ganhas * valor_hora * 20dias * 12meses 
horas_ganhas= valor em horas que serão ganhas com o projeto
valor_hora= valor hora medio desse colaborador
</t>
        </r>
      </text>
    </comment>
    <comment ref="G1" authorId="0" shapeId="0">
      <text>
        <r>
          <rPr>
            <sz val="9"/>
            <color indexed="81"/>
            <rFont val="Tahoma"/>
            <family val="2"/>
          </rPr>
          <t xml:space="preserve">Esforço de desenvolvimento/implantação do projeto.
1 = Até uma semana
2 = de 1 semana à 2 semanas
3 = de 2 semana à 3 semanas
4 = de 3 semana à 4 semanas - Até 1 mês
5 = de 4 semana à 5 semanas
6 = de 5 semana à 6 semanas
7 = de 6 semana à 7 semanas
8 = de 7 semana à 8 semanas - Até 2 meses
9 = de 8 semana à 9 semanas
10= mais de 9 semanas </t>
        </r>
      </text>
    </comment>
    <comment ref="B9" authorId="1" shapeId="0">
      <text>
        <r>
          <rPr>
            <b/>
            <sz val="9"/>
            <color indexed="81"/>
            <rFont val="Tahoma"/>
            <family val="2"/>
          </rPr>
          <t>A maioria dos relatórios das prestação de contas são realizados de forma manual, em planilhas com calculos que através de um sistema seriam gerados rapidamente evitando assim que horas extras sejam necessárias. Alguns dos relatórios já foram gerados via sistema, mas existe a necessidades de automatizar os demais</t>
        </r>
      </text>
    </comment>
  </commentList>
</comments>
</file>

<file path=xl/comments2.xml><?xml version="1.0" encoding="utf-8"?>
<comments xmlns="http://schemas.openxmlformats.org/spreadsheetml/2006/main">
  <authors>
    <author>Giovania</author>
  </authors>
  <commentList>
    <comment ref="G1" authorId="0" shapeId="0">
      <text>
        <r>
          <rPr>
            <b/>
            <sz val="9"/>
            <color indexed="81"/>
            <rFont val="Tahoma"/>
            <family val="2"/>
          </rPr>
          <t>Giovania:</t>
        </r>
        <r>
          <rPr>
            <sz val="9"/>
            <color indexed="81"/>
            <rFont val="Tahoma"/>
            <family val="2"/>
          </rPr>
          <t xml:space="preserve">
Valor de negocio: Quanto a empresa ganha ou deixa de perder com o projeto em 1 ano. 
1= 1 até 10mil reais
2= 11mill até 20mil reais
3= 21mil até 30mil reais
4= 30mil até 40mil reais
5= 40mil até 50mil reais
6= 50mil até 60mil reais
7= 60mil até 70mil reais
8= 70mil até 80mil reais
9= 80mil até 90mil reais
10= mais de 90mil reais
Cálculo:
horas_ganhas * valor_hora * 20dias * 12meses 
horas_ganhas= valor em horas que serão ganhas com o projeto
valor_hora= valor hora medio desse colaborador
</t>
        </r>
      </text>
    </comment>
    <comment ref="H1" authorId="0" shapeId="0">
      <text>
        <r>
          <rPr>
            <b/>
            <sz val="9"/>
            <color indexed="81"/>
            <rFont val="Tahoma"/>
            <family val="2"/>
          </rPr>
          <t>Giovania:</t>
        </r>
        <r>
          <rPr>
            <sz val="9"/>
            <color indexed="81"/>
            <rFont val="Tahoma"/>
            <family val="2"/>
          </rPr>
          <t xml:space="preserve">
Esforço de desenvolvimento/implantação do projeto.
1 = Até uma semana
2 = de 1 semana e dia à 2 semanas
3 = de 2 semana e dia à 3 semanas
4 = de 3 semana e dia à 4 semanas
5 = de 4 semana e dia à 5 semanas
6 = de 5 semana e dia à 6 semanas
7 = de 6 semana e dia à 7 semanas
8 = de 7 semana e dia à 8 semanas
9 = de 8 semana e dia à 9 semanas
10= mais de 9 semanas </t>
        </r>
      </text>
    </comment>
  </commentList>
</comments>
</file>

<file path=xl/comments3.xml><?xml version="1.0" encoding="utf-8"?>
<comments xmlns="http://schemas.openxmlformats.org/spreadsheetml/2006/main">
  <authors>
    <author>Giovania</author>
    <author>gsena</author>
  </authors>
  <commentList>
    <comment ref="F1" authorId="0" shapeId="0">
      <text>
        <r>
          <rPr>
            <b/>
            <sz val="9"/>
            <color indexed="81"/>
            <rFont val="Tahoma"/>
            <family val="2"/>
          </rPr>
          <t>Giovania:</t>
        </r>
        <r>
          <rPr>
            <sz val="9"/>
            <color indexed="81"/>
            <rFont val="Tahoma"/>
            <family val="2"/>
          </rPr>
          <t xml:space="preserve">
Valor de negocio: Quanto a empresa ganha ou deixa de perder com o projeto em 1 ano. 
1= 1 até 10mil reais
2= 11mill até 20mil reais
3= 21mil até 30mil reais
4= 30mil até 40mil reais
5= 40mil até 50mil reais
6= 50mil até 60mil reais
7= 60mil até 70mil reais
8= 70mil até 80mil reais
9= 80mil até 90mil reais
10= mais de 90mil reais
Cálculo:
horas_ganhas * valor_hora * 20dias * 12meses 
horas_ganhas= valor em horas que serão ganhas com o projeto
valor_hora= valor hora medio desse colaborador
</t>
        </r>
      </text>
    </comment>
    <comment ref="G1" authorId="0" shapeId="0">
      <text>
        <r>
          <rPr>
            <b/>
            <sz val="9"/>
            <color indexed="81"/>
            <rFont val="Tahoma"/>
            <family val="2"/>
          </rPr>
          <t>Giovania:</t>
        </r>
        <r>
          <rPr>
            <sz val="9"/>
            <color indexed="81"/>
            <rFont val="Tahoma"/>
            <family val="2"/>
          </rPr>
          <t xml:space="preserve">
Esforço de desenvolvimento/implantação do projeto.
1 = Até uma semana
2 = de 1 semana e dia à 2 semanas
3 = de 2 semana e dia à 3 semanas
4 = de 3 semana e dia à 4 semanas
5 = de 4 semana e dia à 5 semanas
6 = de 5 semana e dia à 6 semanas
7 = de 6 semana e dia à 7 semanas
8 = de 7 semana e dia à 8 semanas
9 = de 8 semana e dia à 9 semanas
10= mais de 9 semanas </t>
        </r>
      </text>
    </comment>
    <comment ref="B14" authorId="1" shapeId="0">
      <text>
        <r>
          <rPr>
            <b/>
            <sz val="9"/>
            <color indexed="81"/>
            <rFont val="Tahoma"/>
            <family val="2"/>
          </rPr>
          <t>A maioria dos relatórios das prestação de contas são realizados de forma manual, em planilhas com calculos que através de um sistema seriam gerados rapidamente evitando assim que horas extras sejam necessárias. Alguns dos relatórios já foram gerados via sistema, mas existe a necessidades de automatizar os demais</t>
        </r>
      </text>
    </comment>
  </commentList>
</comments>
</file>

<file path=xl/sharedStrings.xml><?xml version="1.0" encoding="utf-8"?>
<sst xmlns="http://schemas.openxmlformats.org/spreadsheetml/2006/main" count="188" uniqueCount="89">
  <si>
    <t>Objetivo</t>
  </si>
  <si>
    <t>Projeto</t>
  </si>
  <si>
    <t>Mapa de alimentação Digital</t>
  </si>
  <si>
    <t xml:space="preserve">Evitar erros de alimentação e produção seriada; Redução de tempo de geração e manutenção do mapa de alimentação; Redução do tempo de alimentação e conferencia de alimentação; </t>
  </si>
  <si>
    <t>Rastreabilidade de Materiais</t>
  </si>
  <si>
    <t>Controlar o fluxo de material na fábrica, através do rastreamento de todo o fluxo de pagamento de materias para produção, scrap e devolução de excessos. Também aumentará a acuracidade dos estoques, pós todas movimentações serão regitradas sistemicamente através de leituras de codigo de barras.  Eliminação de papel com a utilização de leitores e notebooks. Eliminação de atividades de digitação e dos erros de movimentações por digitação erradas.</t>
  </si>
  <si>
    <t xml:space="preserve">Otimizar o processo de geração de cálculo de tempo padrão através da extração automatica dos dados de produção, evitando o re-trabalho e erros operacionais. Obtendo tempos padrões de forma automáticas e precisas </t>
  </si>
  <si>
    <t>Evitar o re-trabalho de digitação dos pedidos de compras improdutivos feitos e aprovados no Siscompras</t>
  </si>
  <si>
    <t>Controle de validade de materiais</t>
  </si>
  <si>
    <t>Controlar a validade de materiais e evitar prejuizos por materias vencidos</t>
  </si>
  <si>
    <t>Registro eletrônico de cada movimentação de material classe A, desde o recebimento até ao Dry na produção</t>
  </si>
  <si>
    <t>Cartão de ponto digital</t>
  </si>
  <si>
    <t>Contracheque digital</t>
  </si>
  <si>
    <t>Automação da Segurança patrimonial dos materias Classe A</t>
  </si>
  <si>
    <t>Sistema para consulta do cartão de ponto e abonos pelo computador, eliminando a necessidade de impressão em massa dos cartões de ponto</t>
  </si>
  <si>
    <t>Passe de saída/circulação digital</t>
  </si>
  <si>
    <t>Sistema para autorizar a saída e/ou circulação de pessoas pela fábrica pelo computador, eliminando a necessidade de impressão de formulários de passe de sáida/circulação e e os controles manuais que eles geram.</t>
  </si>
  <si>
    <t>Sistemas envolvidos</t>
  </si>
  <si>
    <t>Áreas impactadas</t>
  </si>
  <si>
    <t>BV</t>
  </si>
  <si>
    <t>Effort</t>
  </si>
  <si>
    <t>ROI</t>
  </si>
  <si>
    <t>Status</t>
  </si>
  <si>
    <t>Open</t>
  </si>
  <si>
    <t>LN / SFCS</t>
  </si>
  <si>
    <t>SFCS</t>
  </si>
  <si>
    <t>Closed</t>
  </si>
  <si>
    <t>Logistica / Producao</t>
  </si>
  <si>
    <t>CQE / LOGISTICA</t>
  </si>
  <si>
    <t>Sistema Integrado de Manufatura</t>
  </si>
  <si>
    <t>SisConP</t>
  </si>
  <si>
    <t>Instituto JC</t>
  </si>
  <si>
    <t>Sistema de Treinamento Online</t>
  </si>
  <si>
    <t>Sistema de Controle de Ergonomia</t>
  </si>
  <si>
    <t>Controlar ergonomicamente os postos de trabalho de maneira e evitar que colaboradores exerçam suas atividades postos não adaptados as funções da atividade necessária</t>
  </si>
  <si>
    <t>Sistema de Limpeza de Stencil</t>
  </si>
  <si>
    <t>Treinar e capacitar colaboradores de forma a não necessitar de intrutores fisciamente, utilizando um portal de treinamento web.</t>
  </si>
  <si>
    <t>Controlar e registrar histórico de postos de trabalho evitando passivos trabalhistas e mantendo colaboradores aptos nas atividades necessárias ao posto trabalho</t>
  </si>
  <si>
    <t>SisConP
NR12
NR06
Ergonomia</t>
  </si>
  <si>
    <t>Produção
 RH
Jurídico</t>
  </si>
  <si>
    <t>Produção Compras
Gerência</t>
  </si>
  <si>
    <t>Integração SisConP com o ADP</t>
  </si>
  <si>
    <t>Integração SisConP com o ADP para manter gerenciamento industrial atualizado</t>
  </si>
  <si>
    <t>Ponto eletrônico
Hora Extra</t>
  </si>
  <si>
    <t>Garantir que os stencils sejam realizados a limpeza adequada de forma a evitar problemas de curto de solda e soldagem em placas.</t>
  </si>
  <si>
    <t>Integração do SisCompras X LN. </t>
  </si>
  <si>
    <t>Integração ECN X SFCS</t>
  </si>
  <si>
    <t>Garantir que as alterações de engenharia só iniciem quando as pessoas envolvidas no processo de alteração em projetos de placas e produtos estejam cientes da alteração garantindo que placas sejam produzidas corretamente com as alterações necessárias.</t>
  </si>
  <si>
    <t>SFCS
ECN
SisConP</t>
  </si>
  <si>
    <t>Engenharia SMT
Produção</t>
  </si>
  <si>
    <t>RH</t>
  </si>
  <si>
    <t>RH
Produção</t>
  </si>
  <si>
    <t>Produção
SESMT</t>
  </si>
  <si>
    <t>LN
SisCompras
SisConP</t>
  </si>
  <si>
    <t>GPLI</t>
  </si>
  <si>
    <t>FPW
Telecont
Finamatic</t>
  </si>
  <si>
    <t>NAPD
Contabilidade</t>
  </si>
  <si>
    <t>Sistema para consulta do contracheque via sistema, eliminando a necessidade de impressão em massa dos contracheques.</t>
  </si>
  <si>
    <t>Acompanhamento dos módulos desenvolvidos para prestação de contas do Instituto JC a Suframa referentes aos anos 2008 a 2016 e novos desenvolvimentos devido a necessidade de automatização de outros relatórios.</t>
  </si>
  <si>
    <t>Área responsável</t>
  </si>
  <si>
    <t>OBS</t>
  </si>
  <si>
    <t>Desenvolvimento</t>
  </si>
  <si>
    <t>Perfeito. Não sei se está incluso, mas acho que deveríamos tentar um setup automático das máquinas. Dado o produto a ser produzido, o sistema faria o setup automaticamente (se possível)</t>
  </si>
  <si>
    <t>Problema: sistemas de terceiros, vamos ter acesso?</t>
  </si>
  <si>
    <t>Problema: sistemas de terceiros, vamos ter acesso? Poderíamos colocar o contracheque no próprio Itaú</t>
  </si>
  <si>
    <t>Vamos precisar aguardar como será o modelo do ADP</t>
  </si>
  <si>
    <t>Acho que devemos buscar algo que não dependa tanto de videos. Um modelo de texto e ilustrações, com testes e certificações.</t>
  </si>
  <si>
    <t>Será que isso necessita mesmo de um sistema? Controle no excel?</t>
  </si>
  <si>
    <t>A DEFINIR</t>
  </si>
  <si>
    <t>Desenvolvimento I</t>
  </si>
  <si>
    <t>Desenvolvimento II</t>
  </si>
  <si>
    <t>On hold</t>
  </si>
  <si>
    <t>Desenvolvimento I /Desenvolvimento II</t>
  </si>
  <si>
    <t>Equipe LN / Desenvolvimento II</t>
  </si>
  <si>
    <t>?????</t>
  </si>
  <si>
    <t>Estimated date</t>
  </si>
  <si>
    <t>Sistematização do cálculo do tempo padrão de produção</t>
  </si>
  <si>
    <t>Engenharia Produção</t>
  </si>
  <si>
    <t>Engenharia Custos</t>
  </si>
  <si>
    <t>Controle de Obrigações Legais</t>
  </si>
  <si>
    <t>Aberto</t>
  </si>
  <si>
    <t>Fechado</t>
  </si>
  <si>
    <t>Gerenciamento de documentos com objetivo de evitar seu vencimento e como consequência o pagamento de multas ou a paralização das atividades da empresa.</t>
  </si>
  <si>
    <t>Equipe LN / Equipe George</t>
  </si>
  <si>
    <t>Equipe George</t>
  </si>
  <si>
    <t>No momento estamos impossibilitados de desenvolver essa integração, pois estamos sem programador LN</t>
  </si>
  <si>
    <t>SISCONP
SISACESSO</t>
  </si>
  <si>
    <t>TODAS</t>
  </si>
  <si>
    <t>Iniciado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</si>
</sst>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3" borderId="0" applyNumberFormat="0" applyBorder="0" applyAlignment="0" applyProtection="0"/>
  </cellStyleXfs>
  <cellXfs count="32">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horizontal="left"/>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1" fillId="2" borderId="1" xfId="0" applyFont="1" applyFill="1" applyBorder="1" applyAlignment="1">
      <alignment horizontal="justify" vertical="justify"/>
    </xf>
    <xf numFmtId="0" fontId="0" fillId="0" borderId="0" xfId="0" applyAlignment="1">
      <alignment horizontal="justify" vertical="justify"/>
    </xf>
    <xf numFmtId="1" fontId="1" fillId="2" borderId="1" xfId="0" applyNumberFormat="1" applyFont="1" applyFill="1" applyBorder="1" applyAlignment="1">
      <alignment horizontal="center"/>
    </xf>
    <xf numFmtId="1" fontId="0" fillId="0" borderId="1" xfId="0" applyNumberFormat="1" applyBorder="1" applyAlignment="1">
      <alignment horizontal="center" vertical="center" wrapText="1"/>
    </xf>
    <xf numFmtId="0" fontId="0" fillId="0" borderId="1" xfId="0" applyBorder="1" applyAlignment="1">
      <alignment vertical="center" wrapText="1"/>
    </xf>
    <xf numFmtId="1" fontId="0" fillId="0" borderId="0" xfId="0" applyNumberFormat="1" applyAlignment="1">
      <alignment horizontal="center"/>
    </xf>
    <xf numFmtId="0" fontId="0" fillId="0" borderId="0" xfId="0" applyAlignment="1">
      <alignment horizontal="center"/>
    </xf>
    <xf numFmtId="0" fontId="1" fillId="2" borderId="1" xfId="0" applyFont="1" applyFill="1" applyBorder="1" applyAlignment="1">
      <alignment horizontal="justify" vertical="justify" wrapText="1"/>
    </xf>
    <xf numFmtId="0" fontId="0" fillId="0" borderId="0" xfId="0" applyAlignment="1">
      <alignment horizontal="justify" vertical="justify" wrapText="1"/>
    </xf>
    <xf numFmtId="0" fontId="4" fillId="4" borderId="1" xfId="1" applyFont="1" applyFill="1" applyBorder="1" applyAlignment="1">
      <alignment horizontal="left" vertical="center" wrapText="1"/>
    </xf>
    <xf numFmtId="0" fontId="4" fillId="4" borderId="1" xfId="1"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1" fontId="4" fillId="4" borderId="1" xfId="0" applyNumberFormat="1" applyFont="1" applyFill="1" applyBorder="1" applyAlignment="1">
      <alignment horizontal="center" vertical="center"/>
    </xf>
    <xf numFmtId="0" fontId="0" fillId="4" borderId="1" xfId="0" applyFont="1" applyFill="1" applyBorder="1" applyAlignment="1">
      <alignment horizontal="justify" vertical="justify" wrapText="1"/>
    </xf>
    <xf numFmtId="0" fontId="0" fillId="4" borderId="1" xfId="1" applyFont="1" applyFill="1" applyBorder="1" applyAlignment="1">
      <alignment horizontal="justify" vertical="justify" wrapText="1"/>
    </xf>
    <xf numFmtId="0" fontId="0" fillId="4" borderId="1" xfId="0" applyFont="1" applyFill="1" applyBorder="1" applyAlignment="1">
      <alignment vertical="center" wrapText="1"/>
    </xf>
    <xf numFmtId="0" fontId="4" fillId="4" borderId="1" xfId="1" applyFill="1" applyBorder="1" applyAlignment="1">
      <alignment horizontal="left" vertical="center" wrapText="1"/>
    </xf>
    <xf numFmtId="0" fontId="4" fillId="4" borderId="1" xfId="1" applyFill="1" applyBorder="1" applyAlignment="1">
      <alignment horizontal="center" vertical="center" wrapText="1"/>
    </xf>
    <xf numFmtId="0" fontId="0" fillId="4" borderId="0" xfId="0" applyFill="1"/>
    <xf numFmtId="0" fontId="0" fillId="4" borderId="1" xfId="0"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1" xfId="1" applyFont="1" applyFill="1" applyBorder="1" applyAlignment="1">
      <alignment horizontal="left" vertical="center" wrapText="1"/>
    </xf>
  </cellXfs>
  <cellStyles count="2">
    <cellStyle name="40% - Ênfase4" xfId="1" builtinId="4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
  <sheetViews>
    <sheetView showGridLines="0" tabSelected="1" zoomScale="90" zoomScaleNormal="90" workbookViewId="0">
      <pane ySplit="1" topLeftCell="A4" activePane="bottomLeft" state="frozen"/>
      <selection pane="bottomLeft" activeCell="B6" sqref="B6"/>
    </sheetView>
  </sheetViews>
  <sheetFormatPr defaultRowHeight="15" x14ac:dyDescent="0.25"/>
  <cols>
    <col min="1" max="1" width="33.7109375" style="16" customWidth="1"/>
    <col min="2" max="2" width="47.5703125" style="9" customWidth="1"/>
    <col min="3" max="3" width="23.85546875" customWidth="1"/>
    <col min="4" max="4" width="19.28515625" style="14" bestFit="1" customWidth="1"/>
    <col min="5" max="5" width="17.85546875" style="9" customWidth="1"/>
    <col min="6" max="6" width="8.5703125" style="13" bestFit="1" customWidth="1"/>
    <col min="7" max="7" width="11.140625" style="13" bestFit="1" customWidth="1"/>
    <col min="8" max="8" width="9.140625" style="14" bestFit="1" customWidth="1"/>
    <col min="9" max="9" width="11.5703125" bestFit="1" customWidth="1"/>
    <col min="10" max="10" width="17.28515625" customWidth="1"/>
    <col min="11" max="11" width="19.140625" customWidth="1"/>
  </cols>
  <sheetData>
    <row r="1" spans="1:11" ht="20.25" customHeight="1" x14ac:dyDescent="0.25">
      <c r="A1" s="15" t="s">
        <v>1</v>
      </c>
      <c r="B1" s="8" t="s">
        <v>0</v>
      </c>
      <c r="C1" s="2" t="s">
        <v>59</v>
      </c>
      <c r="D1" s="2" t="s">
        <v>17</v>
      </c>
      <c r="E1" s="8" t="s">
        <v>18</v>
      </c>
      <c r="F1" s="10" t="s">
        <v>19</v>
      </c>
      <c r="G1" s="10" t="s">
        <v>20</v>
      </c>
      <c r="H1" s="2" t="s">
        <v>21</v>
      </c>
      <c r="I1" s="2" t="s">
        <v>22</v>
      </c>
      <c r="J1" s="2" t="s">
        <v>75</v>
      </c>
      <c r="K1" s="2" t="s">
        <v>60</v>
      </c>
    </row>
    <row r="2" spans="1:11" ht="60" x14ac:dyDescent="0.25">
      <c r="A2" s="26" t="s">
        <v>41</v>
      </c>
      <c r="B2" s="26" t="s">
        <v>42</v>
      </c>
      <c r="C2" s="26" t="s">
        <v>84</v>
      </c>
      <c r="D2" s="26" t="s">
        <v>43</v>
      </c>
      <c r="E2" s="26" t="s">
        <v>50</v>
      </c>
      <c r="F2" s="27">
        <v>5</v>
      </c>
      <c r="G2" s="27">
        <v>2</v>
      </c>
      <c r="H2" s="20">
        <f>F2/G2</f>
        <v>2.5</v>
      </c>
      <c r="I2" s="31" t="s">
        <v>80</v>
      </c>
      <c r="J2" s="26"/>
      <c r="K2" s="26" t="s">
        <v>65</v>
      </c>
    </row>
    <row r="3" spans="1:11" ht="105" x14ac:dyDescent="0.25">
      <c r="A3" s="19" t="s">
        <v>46</v>
      </c>
      <c r="B3" s="19" t="s">
        <v>47</v>
      </c>
      <c r="C3" s="19" t="s">
        <v>84</v>
      </c>
      <c r="D3" s="20" t="s">
        <v>48</v>
      </c>
      <c r="E3" s="23" t="s">
        <v>77</v>
      </c>
      <c r="F3" s="18">
        <v>5</v>
      </c>
      <c r="G3" s="6">
        <v>2</v>
      </c>
      <c r="H3" s="20">
        <f>F3/G3</f>
        <v>2.5</v>
      </c>
      <c r="I3" s="4" t="s">
        <v>80</v>
      </c>
      <c r="J3" s="19"/>
      <c r="K3" s="19"/>
    </row>
    <row r="4" spans="1:11" s="28" customFormat="1" ht="45" x14ac:dyDescent="0.25">
      <c r="A4" s="4" t="s">
        <v>45</v>
      </c>
      <c r="B4" s="4" t="s">
        <v>7</v>
      </c>
      <c r="C4" s="4" t="s">
        <v>83</v>
      </c>
      <c r="D4" s="4" t="s">
        <v>53</v>
      </c>
      <c r="E4" s="4" t="s">
        <v>40</v>
      </c>
      <c r="F4" s="11">
        <v>10</v>
      </c>
      <c r="G4" s="11">
        <v>8</v>
      </c>
      <c r="H4" s="20">
        <f>F4/G4</f>
        <v>1.25</v>
      </c>
      <c r="I4" s="4" t="s">
        <v>80</v>
      </c>
      <c r="J4" s="4"/>
      <c r="K4" s="4" t="s">
        <v>85</v>
      </c>
    </row>
    <row r="5" spans="1:11" ht="60" x14ac:dyDescent="0.25">
      <c r="A5" s="25" t="s">
        <v>79</v>
      </c>
      <c r="B5" s="29" t="s">
        <v>82</v>
      </c>
      <c r="C5" s="7" t="s">
        <v>84</v>
      </c>
      <c r="D5" s="30" t="s">
        <v>86</v>
      </c>
      <c r="E5" s="30" t="s">
        <v>87</v>
      </c>
      <c r="F5" s="22">
        <v>10</v>
      </c>
      <c r="G5" s="22">
        <v>10</v>
      </c>
      <c r="H5" s="20">
        <f>F5/G5</f>
        <v>1</v>
      </c>
      <c r="I5" s="29" t="s">
        <v>88</v>
      </c>
      <c r="J5" s="19"/>
      <c r="K5" s="19"/>
    </row>
    <row r="6" spans="1:11" ht="120" x14ac:dyDescent="0.25">
      <c r="A6" s="4" t="s">
        <v>29</v>
      </c>
      <c r="B6" s="7" t="s">
        <v>37</v>
      </c>
      <c r="C6" s="7" t="s">
        <v>84</v>
      </c>
      <c r="D6" s="4" t="s">
        <v>38</v>
      </c>
      <c r="E6" s="4" t="s">
        <v>39</v>
      </c>
      <c r="F6" s="6">
        <v>10</v>
      </c>
      <c r="G6" s="6">
        <v>10</v>
      </c>
      <c r="H6" s="20">
        <f>F6/G6</f>
        <v>1</v>
      </c>
      <c r="I6" s="4" t="s">
        <v>81</v>
      </c>
      <c r="J6" s="4"/>
      <c r="K6" s="7"/>
    </row>
    <row r="7" spans="1:11" ht="75" x14ac:dyDescent="0.25">
      <c r="A7" s="4" t="s">
        <v>32</v>
      </c>
      <c r="B7" s="7" t="s">
        <v>36</v>
      </c>
      <c r="C7" s="7" t="s">
        <v>84</v>
      </c>
      <c r="D7" s="4" t="s">
        <v>30</v>
      </c>
      <c r="E7" s="4" t="s">
        <v>51</v>
      </c>
      <c r="F7" s="6">
        <v>10</v>
      </c>
      <c r="G7" s="6">
        <v>10</v>
      </c>
      <c r="H7" s="20">
        <f>F7/G7</f>
        <v>1</v>
      </c>
      <c r="I7" s="4" t="s">
        <v>81</v>
      </c>
      <c r="J7" s="4"/>
      <c r="K7" s="7" t="s">
        <v>66</v>
      </c>
    </row>
    <row r="8" spans="1:11" ht="90" x14ac:dyDescent="0.25">
      <c r="A8" s="4" t="s">
        <v>33</v>
      </c>
      <c r="B8" s="7" t="s">
        <v>34</v>
      </c>
      <c r="C8" s="7" t="s">
        <v>84</v>
      </c>
      <c r="D8" s="4" t="s">
        <v>30</v>
      </c>
      <c r="E8" s="4" t="s">
        <v>52</v>
      </c>
      <c r="F8" s="6">
        <v>10</v>
      </c>
      <c r="G8" s="6">
        <v>10</v>
      </c>
      <c r="H8" s="20">
        <f>F8/G8</f>
        <v>1</v>
      </c>
      <c r="I8" s="4" t="s">
        <v>80</v>
      </c>
      <c r="J8" s="4"/>
      <c r="K8" s="7" t="s">
        <v>67</v>
      </c>
    </row>
    <row r="9" spans="1:11" ht="60" x14ac:dyDescent="0.25">
      <c r="A9" s="12" t="s">
        <v>54</v>
      </c>
      <c r="B9" s="4" t="s">
        <v>58</v>
      </c>
      <c r="C9" s="7" t="s">
        <v>84</v>
      </c>
      <c r="D9" s="7" t="s">
        <v>55</v>
      </c>
      <c r="E9" s="7" t="s">
        <v>56</v>
      </c>
      <c r="F9" s="6">
        <v>10</v>
      </c>
      <c r="G9" s="6">
        <v>10</v>
      </c>
      <c r="H9" s="20">
        <f>F9/G9</f>
        <v>1</v>
      </c>
      <c r="I9" s="4" t="s">
        <v>80</v>
      </c>
      <c r="J9" s="4"/>
      <c r="K9" s="4"/>
    </row>
    <row r="10" spans="1:11" x14ac:dyDescent="0.25">
      <c r="A10" s="17"/>
      <c r="B10" s="17"/>
      <c r="C10" s="17"/>
      <c r="D10" s="18"/>
      <c r="E10" s="24"/>
      <c r="F10" s="18"/>
      <c r="G10" s="6"/>
      <c r="H10" s="20"/>
      <c r="I10" s="4"/>
      <c r="J10" s="17"/>
      <c r="K10" s="17"/>
    </row>
    <row r="11" spans="1:11" ht="75" x14ac:dyDescent="0.25">
      <c r="A11" s="4" t="s">
        <v>35</v>
      </c>
      <c r="B11" s="7" t="s">
        <v>44</v>
      </c>
      <c r="C11" s="7" t="s">
        <v>84</v>
      </c>
      <c r="D11" s="4" t="s">
        <v>30</v>
      </c>
      <c r="E11" s="4" t="s">
        <v>49</v>
      </c>
      <c r="F11" s="6">
        <v>5</v>
      </c>
      <c r="G11" s="6">
        <v>10</v>
      </c>
      <c r="H11" s="20">
        <f>F11/G11</f>
        <v>0.5</v>
      </c>
      <c r="I11" s="4" t="s">
        <v>80</v>
      </c>
      <c r="J11" s="4"/>
      <c r="K11" s="7" t="s">
        <v>67</v>
      </c>
    </row>
  </sheetData>
  <autoFilter ref="A1:K8">
    <sortState ref="A2:K11">
      <sortCondition descending="1" ref="H1:H8"/>
    </sortState>
  </autoFilter>
  <sortState ref="A14:K44">
    <sortCondition ref="I2:I44"/>
  </sortState>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topLeftCell="C1" workbookViewId="0">
      <selection activeCell="D12" sqref="D12"/>
    </sheetView>
  </sheetViews>
  <sheetFormatPr defaultRowHeight="15" x14ac:dyDescent="0.25"/>
  <cols>
    <col min="1" max="1" width="31.5703125" bestFit="1" customWidth="1"/>
    <col min="2" max="2" width="107.5703125" bestFit="1" customWidth="1"/>
    <col min="3" max="3" width="22.140625" customWidth="1"/>
    <col min="4" max="4" width="91" bestFit="1" customWidth="1"/>
    <col min="5" max="5" width="19.28515625" bestFit="1" customWidth="1"/>
    <col min="6" max="6" width="16.5703125" bestFit="1" customWidth="1"/>
    <col min="7" max="7" width="3.42578125" bestFit="1" customWidth="1"/>
    <col min="8" max="8" width="6" bestFit="1" customWidth="1"/>
    <col min="9" max="9" width="4.140625" bestFit="1" customWidth="1"/>
    <col min="10" max="10" width="7" bestFit="1" customWidth="1"/>
  </cols>
  <sheetData>
    <row r="1" spans="1:10" ht="20.100000000000001" customHeight="1" x14ac:dyDescent="0.25">
      <c r="A1" s="5" t="s">
        <v>1</v>
      </c>
      <c r="B1" s="2" t="s">
        <v>0</v>
      </c>
      <c r="C1" s="2" t="s">
        <v>59</v>
      </c>
      <c r="D1" s="2" t="s">
        <v>60</v>
      </c>
      <c r="E1" s="2" t="s">
        <v>17</v>
      </c>
      <c r="F1" s="2" t="s">
        <v>18</v>
      </c>
      <c r="G1" s="2" t="s">
        <v>19</v>
      </c>
      <c r="H1" s="2" t="s">
        <v>20</v>
      </c>
      <c r="I1" s="2" t="s">
        <v>21</v>
      </c>
      <c r="J1" s="2" t="s">
        <v>22</v>
      </c>
    </row>
    <row r="2" spans="1:10" ht="72" customHeight="1" x14ac:dyDescent="0.25">
      <c r="A2" s="4" t="s">
        <v>4</v>
      </c>
      <c r="B2" s="4" t="s">
        <v>5</v>
      </c>
      <c r="C2" s="4" t="s">
        <v>61</v>
      </c>
      <c r="D2" s="4"/>
      <c r="E2" s="3" t="s">
        <v>24</v>
      </c>
      <c r="F2" s="3" t="s">
        <v>27</v>
      </c>
      <c r="G2" s="3">
        <v>10</v>
      </c>
      <c r="H2" s="3"/>
      <c r="I2" s="3"/>
      <c r="J2" s="4" t="s">
        <v>26</v>
      </c>
    </row>
    <row r="3" spans="1:10" ht="20.100000000000001" customHeight="1" x14ac:dyDescent="0.25">
      <c r="A3" s="4" t="s">
        <v>8</v>
      </c>
      <c r="B3" s="4" t="s">
        <v>9</v>
      </c>
      <c r="C3" s="4" t="s">
        <v>61</v>
      </c>
      <c r="D3" s="4"/>
      <c r="E3" s="3" t="s">
        <v>25</v>
      </c>
      <c r="F3" s="3" t="s">
        <v>28</v>
      </c>
      <c r="G3" s="3"/>
      <c r="H3" s="3"/>
      <c r="I3" s="3"/>
      <c r="J3" s="4" t="s">
        <v>26</v>
      </c>
    </row>
    <row r="4" spans="1:10" ht="30" x14ac:dyDescent="0.25">
      <c r="A4" s="4" t="s">
        <v>2</v>
      </c>
      <c r="B4" s="4" t="s">
        <v>3</v>
      </c>
      <c r="C4" s="4" t="s">
        <v>69</v>
      </c>
      <c r="D4" s="4" t="s">
        <v>62</v>
      </c>
      <c r="E4" s="3" t="s">
        <v>25</v>
      </c>
      <c r="F4" s="3"/>
      <c r="G4" s="3"/>
      <c r="H4" s="3"/>
      <c r="I4" s="3"/>
      <c r="J4" s="4" t="s">
        <v>26</v>
      </c>
    </row>
    <row r="5" spans="1:10" ht="30" x14ac:dyDescent="0.25">
      <c r="A5" s="4" t="s">
        <v>13</v>
      </c>
      <c r="B5" s="4" t="s">
        <v>10</v>
      </c>
      <c r="C5" s="4" t="s">
        <v>69</v>
      </c>
      <c r="D5" s="4"/>
      <c r="E5" s="3"/>
      <c r="F5" s="3"/>
      <c r="G5" s="3"/>
      <c r="H5" s="3"/>
      <c r="I5" s="3"/>
      <c r="J5" s="4" t="s">
        <v>26</v>
      </c>
    </row>
  </sheetData>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4"/>
  <sheetViews>
    <sheetView showGridLines="0" zoomScale="90" zoomScaleNormal="90" workbookViewId="0">
      <pane ySplit="1" topLeftCell="A8" activePane="bottomLeft" state="frozen"/>
      <selection pane="bottomLeft" activeCell="F13" sqref="F13"/>
    </sheetView>
  </sheetViews>
  <sheetFormatPr defaultRowHeight="15" x14ac:dyDescent="0.25"/>
  <cols>
    <col min="1" max="1" width="33.7109375" style="16" customWidth="1"/>
    <col min="2" max="2" width="47.5703125" style="9" customWidth="1"/>
    <col min="3" max="3" width="23.85546875" customWidth="1"/>
    <col min="4" max="4" width="19.28515625" style="14" bestFit="1" customWidth="1"/>
    <col min="5" max="5" width="17.85546875" style="9" customWidth="1"/>
    <col min="6" max="7" width="16.5703125" style="13" customWidth="1"/>
    <col min="8" max="8" width="16.5703125" style="14" customWidth="1"/>
    <col min="9" max="9" width="16.5703125" customWidth="1"/>
    <col min="10" max="10" width="16.28515625" customWidth="1"/>
    <col min="11" max="11" width="19.140625" customWidth="1"/>
  </cols>
  <sheetData>
    <row r="1" spans="1:11" ht="20.25" customHeight="1" x14ac:dyDescent="0.25">
      <c r="A1" s="15" t="s">
        <v>1</v>
      </c>
      <c r="B1" s="8" t="s">
        <v>0</v>
      </c>
      <c r="C1" s="2" t="s">
        <v>59</v>
      </c>
      <c r="D1" s="2" t="s">
        <v>17</v>
      </c>
      <c r="E1" s="8" t="s">
        <v>18</v>
      </c>
      <c r="F1" s="10" t="s">
        <v>19</v>
      </c>
      <c r="G1" s="10" t="s">
        <v>20</v>
      </c>
      <c r="H1" s="2" t="s">
        <v>21</v>
      </c>
      <c r="I1" s="2" t="s">
        <v>22</v>
      </c>
      <c r="J1" s="2" t="s">
        <v>75</v>
      </c>
      <c r="K1" s="2" t="s">
        <v>60</v>
      </c>
    </row>
    <row r="2" spans="1:11" ht="45" x14ac:dyDescent="0.25">
      <c r="A2" s="4" t="s">
        <v>11</v>
      </c>
      <c r="B2" s="4" t="s">
        <v>14</v>
      </c>
      <c r="C2" s="4" t="s">
        <v>74</v>
      </c>
      <c r="D2" s="3"/>
      <c r="E2" s="3"/>
      <c r="F2" s="3">
        <v>10</v>
      </c>
      <c r="G2" s="3"/>
      <c r="H2" s="3"/>
      <c r="I2" s="4" t="s">
        <v>23</v>
      </c>
      <c r="J2" s="4"/>
      <c r="K2" s="4" t="s">
        <v>63</v>
      </c>
    </row>
    <row r="3" spans="1:11" ht="90" x14ac:dyDescent="0.25">
      <c r="A3" s="4" t="s">
        <v>12</v>
      </c>
      <c r="B3" s="4" t="s">
        <v>57</v>
      </c>
      <c r="C3" s="4" t="s">
        <v>74</v>
      </c>
      <c r="D3" s="3" t="s">
        <v>68</v>
      </c>
      <c r="E3" s="3" t="s">
        <v>31</v>
      </c>
      <c r="F3" s="3">
        <v>10</v>
      </c>
      <c r="G3" s="3"/>
      <c r="H3" s="3"/>
      <c r="I3" s="4" t="s">
        <v>80</v>
      </c>
      <c r="J3" s="4"/>
      <c r="K3" s="4" t="s">
        <v>64</v>
      </c>
    </row>
    <row r="4" spans="1:11" ht="75" x14ac:dyDescent="0.25">
      <c r="A4" s="4" t="s">
        <v>15</v>
      </c>
      <c r="B4" s="4" t="s">
        <v>16</v>
      </c>
      <c r="C4" s="4" t="s">
        <v>74</v>
      </c>
      <c r="D4" s="3"/>
      <c r="E4" s="3"/>
      <c r="F4" s="3">
        <v>10</v>
      </c>
      <c r="G4" s="3"/>
      <c r="H4" s="3"/>
      <c r="I4" s="4" t="s">
        <v>80</v>
      </c>
      <c r="J4" s="4"/>
      <c r="K4" s="4"/>
    </row>
    <row r="5" spans="1:11" ht="45" x14ac:dyDescent="0.25">
      <c r="A5" s="4" t="s">
        <v>45</v>
      </c>
      <c r="B5" s="4" t="s">
        <v>7</v>
      </c>
      <c r="C5" s="4" t="s">
        <v>73</v>
      </c>
      <c r="D5" s="4" t="s">
        <v>53</v>
      </c>
      <c r="E5" s="4" t="s">
        <v>40</v>
      </c>
      <c r="F5" s="11">
        <v>10</v>
      </c>
      <c r="G5" s="11">
        <v>8</v>
      </c>
      <c r="H5" s="3">
        <f>F5/G5</f>
        <v>1.25</v>
      </c>
      <c r="I5" s="4" t="s">
        <v>80</v>
      </c>
      <c r="J5" s="4"/>
      <c r="K5" s="4"/>
    </row>
    <row r="6" spans="1:11" s="28" customFormat="1" ht="45" x14ac:dyDescent="0.25">
      <c r="A6" s="26" t="s">
        <v>41</v>
      </c>
      <c r="B6" s="26" t="s">
        <v>42</v>
      </c>
      <c r="C6" s="26" t="s">
        <v>70</v>
      </c>
      <c r="D6" s="26" t="s">
        <v>43</v>
      </c>
      <c r="E6" s="26" t="s">
        <v>50</v>
      </c>
      <c r="F6" s="27">
        <v>5</v>
      </c>
      <c r="G6" s="27"/>
      <c r="H6" s="27"/>
      <c r="I6" s="26" t="s">
        <v>71</v>
      </c>
      <c r="J6" s="26"/>
      <c r="K6" s="26" t="s">
        <v>65</v>
      </c>
    </row>
    <row r="7" spans="1:11" ht="60" x14ac:dyDescent="0.25">
      <c r="A7" s="4" t="s">
        <v>29</v>
      </c>
      <c r="B7" s="7" t="s">
        <v>37</v>
      </c>
      <c r="C7" s="7" t="s">
        <v>70</v>
      </c>
      <c r="D7" s="4" t="s">
        <v>38</v>
      </c>
      <c r="E7" s="4" t="s">
        <v>39</v>
      </c>
      <c r="F7" s="6">
        <v>10</v>
      </c>
      <c r="G7" s="1"/>
      <c r="H7" s="1"/>
      <c r="I7" s="4" t="s">
        <v>81</v>
      </c>
      <c r="J7" s="4"/>
      <c r="K7" s="7"/>
    </row>
    <row r="8" spans="1:11" ht="120" x14ac:dyDescent="0.25">
      <c r="A8" s="4" t="s">
        <v>32</v>
      </c>
      <c r="B8" s="7" t="s">
        <v>36</v>
      </c>
      <c r="C8" s="7" t="s">
        <v>70</v>
      </c>
      <c r="D8" s="4" t="s">
        <v>30</v>
      </c>
      <c r="E8" s="4" t="s">
        <v>51</v>
      </c>
      <c r="F8" s="6">
        <v>10</v>
      </c>
      <c r="G8" s="6"/>
      <c r="H8" s="1"/>
      <c r="I8" s="4" t="s">
        <v>81</v>
      </c>
      <c r="J8" s="4"/>
      <c r="K8" s="7" t="s">
        <v>66</v>
      </c>
    </row>
    <row r="9" spans="1:11" ht="60" x14ac:dyDescent="0.25">
      <c r="A9" s="4" t="s">
        <v>33</v>
      </c>
      <c r="B9" s="7" t="s">
        <v>34</v>
      </c>
      <c r="C9" s="7" t="s">
        <v>70</v>
      </c>
      <c r="D9" s="4" t="s">
        <v>30</v>
      </c>
      <c r="E9" s="4" t="s">
        <v>52</v>
      </c>
      <c r="F9" s="6">
        <v>10</v>
      </c>
      <c r="G9" s="6">
        <v>10</v>
      </c>
      <c r="H9" s="1"/>
      <c r="I9" s="4" t="s">
        <v>80</v>
      </c>
      <c r="J9" s="4"/>
      <c r="K9" s="7" t="s">
        <v>67</v>
      </c>
    </row>
    <row r="10" spans="1:11" ht="60" x14ac:dyDescent="0.25">
      <c r="A10" s="4" t="s">
        <v>35</v>
      </c>
      <c r="B10" s="7" t="s">
        <v>44</v>
      </c>
      <c r="C10" s="7" t="s">
        <v>70</v>
      </c>
      <c r="D10" s="4" t="s">
        <v>30</v>
      </c>
      <c r="E10" s="4" t="s">
        <v>49</v>
      </c>
      <c r="F10" s="6">
        <v>5</v>
      </c>
      <c r="G10" s="6"/>
      <c r="H10" s="1"/>
      <c r="I10" s="4" t="s">
        <v>80</v>
      </c>
      <c r="J10" s="4"/>
      <c r="K10" s="7" t="s">
        <v>67</v>
      </c>
    </row>
    <row r="11" spans="1:11" x14ac:dyDescent="0.25">
      <c r="A11" s="25" t="s">
        <v>79</v>
      </c>
      <c r="B11" s="19"/>
      <c r="C11" s="19"/>
      <c r="D11" s="20"/>
      <c r="E11" s="23"/>
      <c r="F11" s="22"/>
      <c r="G11" s="22"/>
      <c r="H11" s="20"/>
      <c r="I11" s="19"/>
      <c r="J11" s="19"/>
      <c r="K11" s="19"/>
    </row>
    <row r="12" spans="1:11" ht="75" x14ac:dyDescent="0.25">
      <c r="A12" s="17" t="s">
        <v>76</v>
      </c>
      <c r="B12" s="17" t="s">
        <v>6</v>
      </c>
      <c r="C12" s="17" t="s">
        <v>69</v>
      </c>
      <c r="D12" s="18" t="s">
        <v>25</v>
      </c>
      <c r="E12" s="24" t="s">
        <v>78</v>
      </c>
      <c r="F12" s="18">
        <v>5</v>
      </c>
      <c r="G12" s="18">
        <v>8</v>
      </c>
      <c r="H12" s="18">
        <f t="shared" ref="H12:H13" si="0">F12/G12</f>
        <v>0.625</v>
      </c>
      <c r="I12" s="4" t="s">
        <v>80</v>
      </c>
      <c r="J12" s="17"/>
      <c r="K12" s="17"/>
    </row>
    <row r="13" spans="1:11" ht="90" x14ac:dyDescent="0.25">
      <c r="A13" s="19" t="s">
        <v>46</v>
      </c>
      <c r="B13" s="19" t="s">
        <v>47</v>
      </c>
      <c r="C13" s="19" t="s">
        <v>72</v>
      </c>
      <c r="D13" s="20" t="s">
        <v>48</v>
      </c>
      <c r="E13" s="23" t="s">
        <v>77</v>
      </c>
      <c r="F13" s="18">
        <v>5</v>
      </c>
      <c r="G13" s="21">
        <v>8</v>
      </c>
      <c r="H13" s="20">
        <f t="shared" si="0"/>
        <v>0.625</v>
      </c>
      <c r="I13" s="4" t="s">
        <v>80</v>
      </c>
      <c r="J13" s="19"/>
      <c r="K13" s="19"/>
    </row>
    <row r="14" spans="1:11" ht="75" x14ac:dyDescent="0.25">
      <c r="A14" s="12" t="s">
        <v>54</v>
      </c>
      <c r="B14" s="4" t="s">
        <v>58</v>
      </c>
      <c r="C14" s="7" t="s">
        <v>70</v>
      </c>
      <c r="D14" s="7" t="s">
        <v>55</v>
      </c>
      <c r="E14" s="7" t="s">
        <v>56</v>
      </c>
      <c r="F14" s="6">
        <v>10</v>
      </c>
      <c r="G14" s="6">
        <v>10</v>
      </c>
      <c r="H14" s="6"/>
      <c r="I14" s="4" t="s">
        <v>80</v>
      </c>
      <c r="J14" s="4"/>
      <c r="K14" s="4"/>
    </row>
  </sheetData>
  <autoFilter ref="A1:K13">
    <sortState ref="A41:K50">
      <sortCondition descending="1" ref="H2:H50"/>
    </sortState>
  </autoFilter>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Projetos</vt:lpstr>
      <vt:lpstr>Projetos Closed</vt:lpstr>
      <vt:lpstr>Projetos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agadelha</dc:creator>
  <cp:lastModifiedBy>gsena</cp:lastModifiedBy>
  <dcterms:created xsi:type="dcterms:W3CDTF">2015-10-06T17:32:57Z</dcterms:created>
  <dcterms:modified xsi:type="dcterms:W3CDTF">2017-02-23T20:45:49Z</dcterms:modified>
</cp:coreProperties>
</file>