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W:\IT_SHARING\"/>
    </mc:Choice>
  </mc:AlternateContent>
  <bookViews>
    <workbookView xWindow="0" yWindow="0" windowWidth="20400" windowHeight="8040"/>
  </bookViews>
  <sheets>
    <sheet name="Projetos" sheetId="1" r:id="rId1"/>
    <sheet name="Projetos Closed" sheetId="3" r:id="rId2"/>
  </sheets>
  <definedNames>
    <definedName name="_xlnm._FilterDatabase" localSheetId="0" hidden="1">Projetos!$A$1:$K$50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6" i="1" l="1"/>
  <c r="H40" i="1" l="1"/>
  <c r="H43" i="1"/>
  <c r="H39" i="1"/>
  <c r="H42" i="1" l="1"/>
  <c r="H50" i="1" l="1"/>
  <c r="H44" i="1"/>
  <c r="H37" i="1" l="1"/>
  <c r="H38" i="1" l="1"/>
  <c r="H41" i="1"/>
  <c r="H48" i="1"/>
  <c r="H33" i="1"/>
  <c r="H14" i="1"/>
  <c r="H34" i="1"/>
  <c r="H49" i="1"/>
  <c r="H36" i="1"/>
  <c r="H45" i="1"/>
  <c r="H27" i="1"/>
  <c r="H25" i="1"/>
  <c r="H20" i="1"/>
  <c r="H19" i="1"/>
  <c r="H47" i="1"/>
  <c r="H17" i="1"/>
  <c r="H16" i="1"/>
</calcChain>
</file>

<file path=xl/comments1.xml><?xml version="1.0" encoding="utf-8"?>
<comments xmlns="http://schemas.openxmlformats.org/spreadsheetml/2006/main">
  <authors>
    <author>Giovania</author>
    <author>Giovania Lira Bilio</author>
    <author>gsena</author>
  </authors>
  <commentList>
    <comment ref="F1" authorId="0" shapeId="0">
      <text>
        <r>
          <rPr>
            <b/>
            <sz val="9"/>
            <color indexed="81"/>
            <rFont val="Tahoma"/>
            <family val="2"/>
          </rPr>
          <t>Giovania:</t>
        </r>
        <r>
          <rPr>
            <sz val="9"/>
            <color indexed="81"/>
            <rFont val="Tahoma"/>
            <family val="2"/>
          </rPr>
          <t xml:space="preserve">
Valor de negocio: Quanto a empresa ganha ou deixa de perder com o projeto em 1 ano. 
1= 1 até 10mil reais
2= 11mill até 20mil reais
3= 21mil até 30mil reais
4= 30mil até 40mil reais
5= 40mil até 50mil reais
6= 50mil até 60mil reais
7= 60mil até 70mil reais
8= 70mil até 80mil reais
9= 80mil até 90mil reais
10= mais de 90mil reais
Cálculo:
horas_ganhas * valor_hora * 20dias * 12meses 
horas_ganhas= valor em horas que serão ganhas com o projeto
valor_hora= valor hora medio desse colaborador
</t>
        </r>
      </text>
    </comment>
    <comment ref="G1" authorId="0" shapeId="0">
      <text>
        <r>
          <rPr>
            <b/>
            <sz val="9"/>
            <color indexed="81"/>
            <rFont val="Tahoma"/>
            <family val="2"/>
          </rPr>
          <t>Giovania:</t>
        </r>
        <r>
          <rPr>
            <sz val="9"/>
            <color indexed="81"/>
            <rFont val="Tahoma"/>
            <family val="2"/>
          </rPr>
          <t xml:space="preserve">
Esforço de desenvolvimento/implantação do projeto.
1 = Até uma semana
2 = de 1 semana e dia à 2 semanas
3 = de 2 semana e dia à 3 semanas
4 = de 3 semana e dia à 4 semanas
5 = de 4 semana e dia à 5 semanas
6 = de 5 semana e dia à 6 semanas
7 = de 6 semana e dia à 7 semanas
8 = de 7 semana e dia à 8 semanas
9 = de 8 semana e dia à 9 semanas
10= mais de 9 semanas </t>
        </r>
      </text>
    </comment>
    <comment ref="I14" authorId="1" shapeId="0">
      <text>
        <r>
          <rPr>
            <b/>
            <sz val="9"/>
            <color indexed="81"/>
            <rFont val="Segoe UI"/>
            <charset val="1"/>
          </rPr>
          <t>Giovania Lira Bilio:</t>
        </r>
        <r>
          <rPr>
            <sz val="9"/>
            <color indexed="81"/>
            <rFont val="Segoe UI"/>
            <charset val="1"/>
          </rPr>
          <t xml:space="preserve">
Desenvolvimento concluido. Implantação aguardando usuário.</t>
        </r>
      </text>
    </comment>
    <comment ref="B35" authorId="2" shapeId="0">
      <text>
        <r>
          <rPr>
            <b/>
            <sz val="9"/>
            <color indexed="81"/>
            <rFont val="Tahoma"/>
            <family val="2"/>
          </rPr>
          <t>A maioria dos relatórios das prestação de contas são realizados de forma manual, em planilhas com calculos que através de um sistema seriam gerados rapidamente evitando assim que horas extras sejam necessárias. Alguns dos relatórios já foram gerados via sistema, mas existe a necessidades de automatizar os demais</t>
        </r>
      </text>
    </comment>
  </commentList>
</comments>
</file>

<file path=xl/comments2.xml><?xml version="1.0" encoding="utf-8"?>
<comments xmlns="http://schemas.openxmlformats.org/spreadsheetml/2006/main">
  <authors>
    <author>Giovania</author>
  </authors>
  <commentList>
    <comment ref="G1" authorId="0" shapeId="0">
      <text>
        <r>
          <rPr>
            <b/>
            <sz val="9"/>
            <color indexed="81"/>
            <rFont val="Tahoma"/>
            <family val="2"/>
          </rPr>
          <t>Giovania:</t>
        </r>
        <r>
          <rPr>
            <sz val="9"/>
            <color indexed="81"/>
            <rFont val="Tahoma"/>
            <family val="2"/>
          </rPr>
          <t xml:space="preserve">
Valor de negocio: Quanto a empresa ganha ou deixa de perder com o projeto em 1 ano. 
1= 1 até 10mil reais
2= 11mill até 20mil reais
3= 21mil até 30mil reais
4= 30mil até 40mil reais
5= 40mil até 50mil reais
6= 50mil até 60mil reais
7= 60mil até 70mil reais
8= 70mil até 80mil reais
9= 80mil até 90mil reais
10= mais de 90mil reais
Cálculo:
horas_ganhas * valor_hora * 20dias * 12meses 
horas_ganhas= valor em horas que serão ganhas com o projeto
valor_hora= valor hora medio desse colaborador
</t>
        </r>
      </text>
    </comment>
    <comment ref="H1" authorId="0" shapeId="0">
      <text>
        <r>
          <rPr>
            <b/>
            <sz val="9"/>
            <color indexed="81"/>
            <rFont val="Tahoma"/>
            <family val="2"/>
          </rPr>
          <t>Giovania:</t>
        </r>
        <r>
          <rPr>
            <sz val="9"/>
            <color indexed="81"/>
            <rFont val="Tahoma"/>
            <family val="2"/>
          </rPr>
          <t xml:space="preserve">
Esforço de desenvolvimento/implantação do projeto.
1 = Até uma semana
2 = de 1 semana e dia à 2 semanas
3 = de 2 semana e dia à 3 semanas
4 = de 3 semana e dia à 4 semanas
5 = de 4 semana e dia à 5 semanas
6 = de 5 semana e dia à 6 semanas
7 = de 6 semana e dia à 7 semanas
8 = de 7 semana e dia à 8 semanas
9 = de 8 semana e dia à 9 semanas
10= mais de 9 semanas </t>
        </r>
      </text>
    </comment>
  </commentList>
</comments>
</file>

<file path=xl/sharedStrings.xml><?xml version="1.0" encoding="utf-8"?>
<sst xmlns="http://schemas.openxmlformats.org/spreadsheetml/2006/main" count="320" uniqueCount="175">
  <si>
    <t>Objetivo</t>
  </si>
  <si>
    <t>Projeto</t>
  </si>
  <si>
    <t>Implement the NAP</t>
  </si>
  <si>
    <t xml:space="preserve">Reduzir o erro de incidentes com uso indevido na rede </t>
  </si>
  <si>
    <t xml:space="preserve">Gerenciar toda a infraestrutura de redes da fábrica evitar incidentes de paradas </t>
  </si>
  <si>
    <t xml:space="preserve">WSUS </t>
  </si>
  <si>
    <t>Ferramenta de Gerenciamento de Pacth e atualização dos computadores microsoft</t>
  </si>
  <si>
    <t>DRP</t>
  </si>
  <si>
    <t>Plano de recuperação de Desastres em caso de sinistro</t>
  </si>
  <si>
    <t>System center</t>
  </si>
  <si>
    <t>O System Center 2012 é uma plataforma de gerenciamento abrangente que a ajuda a gerenciar data center, dispositivos clientes e ambientes de TI de nuvem híbrida de forma fácil e eficiente.</t>
  </si>
  <si>
    <t xml:space="preserve">Virtualization Desktop </t>
  </si>
  <si>
    <t xml:space="preserve">reduzir o erro de incidentes com desktop, uso de licenças, baixo consumo de energia </t>
  </si>
  <si>
    <t xml:space="preserve">Consumo de energia e consolidação de servidores </t>
  </si>
  <si>
    <t>Mudança do Antivirus para um com funcões de gerenciamento de seguranças mais eficaz.</t>
  </si>
  <si>
    <t>Fixed lines management</t>
  </si>
  <si>
    <t xml:space="preserve">Gerenciamento de chamadas de ligações em telefonia fixa, reduzir custo com ligações desncessarias </t>
  </si>
  <si>
    <t>Mobile lines management</t>
  </si>
  <si>
    <t>Gestão e monitoramento das ligações de celulares corporativos.</t>
  </si>
  <si>
    <t>Implement print management solution.  </t>
  </si>
  <si>
    <t>Gerenciamento para redução de custos com impressões por setores</t>
  </si>
  <si>
    <t>Team training</t>
  </si>
  <si>
    <t xml:space="preserve">Capacitar a equipe de Manaus para o ambiente de hardware Foco: HPUX e VMWARE ( LN INFRAESTRUCTURE ) e ITIL </t>
  </si>
  <si>
    <t>Planejamento de produção</t>
  </si>
  <si>
    <t>Módulo para planejamento da fábrica conforme a demanda e prioridade do cliente, gerando os planos das linhas automaticamente</t>
  </si>
  <si>
    <t>Mapa de alimentação Digital</t>
  </si>
  <si>
    <t xml:space="preserve">Evitar erros de alimentação e produção seriada; Redução de tempo de geração e manutenção do mapa de alimentação; Redução do tempo de alimentação e conferencia de alimentação; </t>
  </si>
  <si>
    <t>Rastreabilidade de Materiais</t>
  </si>
  <si>
    <t>Controlar o fluxo de material na fábrica, através do rastreamento de todo o fluxo de pagamento de materias para produção, scrap e devolução de excessos. Também aumentará a acuracidade dos estoques, pós todas movimentações serão regitradas sistemicamente através de leituras de codigo de barras.  Eliminação de papel com a utilização de leitores e notebooks. Eliminação de atividades de digitação e dos erros de movimentações por digitação erradas.</t>
  </si>
  <si>
    <t xml:space="preserve">Otimizar o processo de geração de cálculo de tempo padrão através da extração automatica dos dados de produção, evitando o re-trabalho e erros operacionais. Obtendo tempos padrões de forma automáticas e precisas </t>
  </si>
  <si>
    <t xml:space="preserve">Reduzir o tempo operacional para o recebimento de matéria-prima </t>
  </si>
  <si>
    <t>Evitar o re-trabalho de digitação dos pedidos de compras improdutivos feitos e aprovados no Siscompras</t>
  </si>
  <si>
    <t>Melhorias no MRP</t>
  </si>
  <si>
    <t xml:space="preserve">Planejar melhor a aquisição de materiais-primas. O MRP hoje não leva em conta todos os custos envolvidos na produção, algumas informações são lançadas manualmente, o que pode levar a erros. O ideal é automatizarmos todas as informações relativas a custo, eliminando o lançamento de informações manuais.  </t>
  </si>
  <si>
    <t>Consolidação de processos dos sistemas CASS e SSP dentro do LN.</t>
  </si>
  <si>
    <t>Centralizar em um único sistema as entradas de notas fiscais, evitando erros de lançamentos contabeis e erros operracionais devido a descentralização</t>
  </si>
  <si>
    <t>Implantação do módulo de alocação de custo do LN</t>
  </si>
  <si>
    <t>Controle de validade de materiais</t>
  </si>
  <si>
    <t>Controlar a validade de materiais e evitar prejuizos por materias vencidos</t>
  </si>
  <si>
    <t>Implantação do módulo contagem ciclíca rotatividade de material e classificação de ABC</t>
  </si>
  <si>
    <t>Change switch</t>
  </si>
  <si>
    <t xml:space="preserve"> Servers Virtualization</t>
  </si>
  <si>
    <t>New Antivirus Solucion</t>
  </si>
  <si>
    <t>Registro eletrônico de cada movimentação de material classe A, desde o recebimento até ao Dry na produção</t>
  </si>
  <si>
    <t>Cartão de ponto digital</t>
  </si>
  <si>
    <t>Contracheque digital</t>
  </si>
  <si>
    <t>Automação da Segurança patrimonial dos materias Classe A</t>
  </si>
  <si>
    <t>Sistema para consulta do cartão de ponto e abonos pelo computador, eliminando a necessidade de impressão em massa dos cartões de ponto</t>
  </si>
  <si>
    <t>Passe de saída/circulação digital</t>
  </si>
  <si>
    <t>Sistema para autorizar a saída e/ou circulação de pessoas pela fábrica pelo computador, eliminando a necessidade de impressão de formulários de passe de sáida/circulação e e os controles manuais que eles geram.</t>
  </si>
  <si>
    <t>Sistemas envolvidos</t>
  </si>
  <si>
    <t>Áreas impactadas</t>
  </si>
  <si>
    <t>BV</t>
  </si>
  <si>
    <t>Effort</t>
  </si>
  <si>
    <t>ROI</t>
  </si>
  <si>
    <t>Status</t>
  </si>
  <si>
    <t>Open</t>
  </si>
  <si>
    <t>LN / SFCS</t>
  </si>
  <si>
    <t>SFCS</t>
  </si>
  <si>
    <t>Closed</t>
  </si>
  <si>
    <t>LN / Cass / SSP</t>
  </si>
  <si>
    <t>Fiscal</t>
  </si>
  <si>
    <t>On going</t>
  </si>
  <si>
    <t>Logistica / Producao</t>
  </si>
  <si>
    <t>PLANEJAMENTO / PRODUCAO</t>
  </si>
  <si>
    <t>CQE / LOGISTICA</t>
  </si>
  <si>
    <t>Módulo de ativo fixo</t>
  </si>
  <si>
    <t>Sistema para controle dos ativos fixos</t>
  </si>
  <si>
    <t>CONTABILIDADE</t>
  </si>
  <si>
    <t>LN</t>
  </si>
  <si>
    <t>Sistema Integrado de Manufatura</t>
  </si>
  <si>
    <t>SisConP</t>
  </si>
  <si>
    <t>Instituto JC</t>
  </si>
  <si>
    <t>Sistema de Treinamento Online</t>
  </si>
  <si>
    <t>Sistema de Controle de Ergonomia</t>
  </si>
  <si>
    <t>Controlar ergonomicamente os postos de trabalho de maneira e evitar que colaboradores exerçam suas atividades postos não adaptados as funções da atividade necessária</t>
  </si>
  <si>
    <t>Sistema de Limpeza de Stencil</t>
  </si>
  <si>
    <t>Treinar e capacitar colaboradores de forma a não necessitar de intrutores fisciamente, utilizando um portal de treinamento web.</t>
  </si>
  <si>
    <t>Controlar e registrar histórico de postos de trabalho evitando passivos trabalhistas e mantendo colaboradores aptos nas atividades necessárias ao posto trabalho</t>
  </si>
  <si>
    <t>SisConP
NR12
NR06
Ergonomia</t>
  </si>
  <si>
    <t>Produção
 RH
Jurídico</t>
  </si>
  <si>
    <t>Produção Compras
Gerência</t>
  </si>
  <si>
    <t>Integração SisConP com o ADP</t>
  </si>
  <si>
    <t>Integração SisConP com o ADP para manter gerenciamento industrial atualizado</t>
  </si>
  <si>
    <t>Ponto eletrônico
Hora Extra</t>
  </si>
  <si>
    <t>Garantir que os stencils sejam realizados a limpeza adequada de forma a evitar problemas de curto de solda e soldagem em placas.</t>
  </si>
  <si>
    <t>Integração do SisCompras X LN. </t>
  </si>
  <si>
    <t>Integração ECN X SFCS</t>
  </si>
  <si>
    <t>Garantir que as alterações de engenharia só iniciem quando as pessoas envolvidas no processo de alteração em projetos de placas e produtos estejam cientes da alteração garantindo que placas sejam produzidas corretamente com as alterações necessárias.</t>
  </si>
  <si>
    <t>SFCS
ECN
SisConP</t>
  </si>
  <si>
    <t>Engenharia SMT
Produção</t>
  </si>
  <si>
    <t>RH</t>
  </si>
  <si>
    <t>RH
Produção</t>
  </si>
  <si>
    <t>Produção
SESMT</t>
  </si>
  <si>
    <t>LN
SisCompras
SisConP</t>
  </si>
  <si>
    <t>GPLI</t>
  </si>
  <si>
    <t>FPW
Telecont
Finamatic</t>
  </si>
  <si>
    <t>NAPD
Contabilidade</t>
  </si>
  <si>
    <t>Sistema para consulta do contracheque via sistema, eliminando a necessidade de impressão em massa dos contracheques.</t>
  </si>
  <si>
    <t>Acompanhamento dos módulos desenvolvidos para prestação de contas do Instituto JC a Suframa referentes aos anos 2008 a 2016 e novos desenvolvimentos devido a necessidade de automatização de outros relatórios.</t>
  </si>
  <si>
    <t>Área responsável</t>
  </si>
  <si>
    <t>Infra</t>
  </si>
  <si>
    <t>OBS</t>
  </si>
  <si>
    <t>Já temos solução para isso LANDesk</t>
  </si>
  <si>
    <t>Não vale a pena colocar esforço nisso devido ao custo</t>
  </si>
  <si>
    <t>Já temos algumas em uso. Alinhar com o Darling pois o custo deve ser alto</t>
  </si>
  <si>
    <t>Não sei se é o momento</t>
  </si>
  <si>
    <t>Já estamos utilizando</t>
  </si>
  <si>
    <t>Já temos solução para isso Symantec</t>
  </si>
  <si>
    <t>Utilizar relatórios disponíveis na solução da Encanto</t>
  </si>
  <si>
    <t>Se quisermos fazer isso, implantar a solução VGI da Vivo</t>
  </si>
  <si>
    <t>HPUX e VMWare deve ser de Infra. Itil podemos fazer algo para TI como um todo. Acho que vale mais a pena focarmos em alguma metodologia de desenvolvimento</t>
  </si>
  <si>
    <t>Desenvolvimento</t>
  </si>
  <si>
    <t>Perfeito. Não sei se está incluso, mas acho que deveríamos tentar um setup automático das máquinas. Dado o produto a ser produzido, o sistema faria o setup automaticamente (se possível)</t>
  </si>
  <si>
    <t>Equipe LN</t>
  </si>
  <si>
    <t>Já tentamos várias vezes, mas as áreas responsáveis não colaboram</t>
  </si>
  <si>
    <t>Já tentamos, mas sem sucesso</t>
  </si>
  <si>
    <t>Problema: sistemas de terceiros, vamos ter acesso?</t>
  </si>
  <si>
    <t>Problema: sistemas de terceiros, vamos ter acesso? Poderíamos colocar o contracheque no próprio Itaú</t>
  </si>
  <si>
    <t>A área fiscal não está dando atenção a este ponto. Só vamos iniciar qualquer trabalho se eles forem fazer um levantamento de todos os ativos da empresa.</t>
  </si>
  <si>
    <t>Vamos precisar aguardar como será o modelo do ADP</t>
  </si>
  <si>
    <t>Acho que devemos buscar algo que não dependa tanto de videos. Um modelo de texto e ilustrações, com testes e certificações.</t>
  </si>
  <si>
    <t>Será que isso necessita mesmo de um sistema? Controle no excel?</t>
  </si>
  <si>
    <t>A DEFINIR</t>
  </si>
  <si>
    <t>Migração Oracle</t>
  </si>
  <si>
    <t>Implatação para o banco de dados Oracle e validação do ambiente  LN</t>
  </si>
  <si>
    <t>LN / SFCS (Interfaces)</t>
  </si>
  <si>
    <t>Todas</t>
  </si>
  <si>
    <t>Automatização do recebimento fisico e fiscal (Recebimento por XML)</t>
  </si>
  <si>
    <t>Desenvolvimento I</t>
  </si>
  <si>
    <t>Lançamento da Contagem cíclica pelos coletores</t>
  </si>
  <si>
    <t>Desenvolvimento II</t>
  </si>
  <si>
    <t>On hold</t>
  </si>
  <si>
    <t>Desenvolvimento I /Desenvolvimento II</t>
  </si>
  <si>
    <t>Implantação e parametrização da empresa de LED (INLED)</t>
  </si>
  <si>
    <t>Equipe LN / Desenvolvimento II</t>
  </si>
  <si>
    <t>Infra / Equipe LN / Desenvolvimento I</t>
  </si>
  <si>
    <t>Reduzir o tempo de lançamento e da analise das contagens cíclicas, otimização da equipe cíclica e aumento da acuracidade dos estoques</t>
  </si>
  <si>
    <t>?????</t>
  </si>
  <si>
    <t>Canceled</t>
  </si>
  <si>
    <t>Redução do tempo de lançamento dos ajustes de estoque</t>
  </si>
  <si>
    <t>Equipe LN / Desenvolvimento I</t>
  </si>
  <si>
    <t>Produção / Custos</t>
  </si>
  <si>
    <t xml:space="preserve">Job de movimentação automatica de materias </t>
  </si>
  <si>
    <t xml:space="preserve">Redução do tempo de execução das movimentações otimizando os times de produção /logisticas e aumentando a acuracidade dos estoques </t>
  </si>
  <si>
    <t>Logistica</t>
  </si>
  <si>
    <t>Estimated date</t>
  </si>
  <si>
    <t>Sistematização do Doublecheck e da Realimentação</t>
  </si>
  <si>
    <t xml:space="preserve">* Evitar alimentação errada no processo SMT e falhas seriadas; * Aumentar a segurança no processo de checagem de alimentação, através da leitura de ambas as etiquetas CCE e fabricante;
</t>
  </si>
  <si>
    <t xml:space="preserve">Sistematização do Attriction </t>
  </si>
  <si>
    <t>Sistematização do cálculo do tempo padrão de produção</t>
  </si>
  <si>
    <t>Sistematização do endereçamento fisico de um novo recebimento</t>
  </si>
  <si>
    <t>Reduzir o tempo operacional para o endereçamento de matéria-prima, além de reduzir custos de impressão e erros de digitação</t>
  </si>
  <si>
    <t>Integração do ICT com o sistema SFCS</t>
  </si>
  <si>
    <t>Produção / Qualidade</t>
  </si>
  <si>
    <t>Sistematização da agenda de Manutenção Preventiva horária</t>
  </si>
  <si>
    <t>Controlar o uso das maquinas SMT e as agendas de manutenção preventiva</t>
  </si>
  <si>
    <t>Engenharia SMT / 
Produção / Qualidade</t>
  </si>
  <si>
    <t>Revalidação da validade de materiais</t>
  </si>
  <si>
    <t>Plano de ação qualidade</t>
  </si>
  <si>
    <t>Criar plano de ação automatico para os modelos que ficarem fora da meta de FPY e OOB</t>
  </si>
  <si>
    <t>CQ/PRODUCAO</t>
  </si>
  <si>
    <t>On Hold</t>
  </si>
  <si>
    <t>Desenvolvimento concluido, aguardando homologação por parte dos usuários do planejamento</t>
  </si>
  <si>
    <t>Sistematização da carta controle</t>
  </si>
  <si>
    <t>Controlar sistemicamente o FIFO de materiais, ou seja, impedir que se utilize o lote do material mais novo existindo um lote mais antigo do mesmo material</t>
  </si>
  <si>
    <t>FIFO Sistêmico</t>
  </si>
  <si>
    <t>Engenharia Produção</t>
  </si>
  <si>
    <t>Engenharia Custos</t>
  </si>
  <si>
    <t>Produção Custos</t>
  </si>
  <si>
    <t>Controle e endereçamento do WIP</t>
  </si>
  <si>
    <t>Criar controle sistemico de endereçamento do WIP para facilitar o controle e localização de materiais na produção</t>
  </si>
  <si>
    <t>PRODUCAO / LOGISTICA</t>
  </si>
  <si>
    <t>Registrar e controlar sistemicamente os defeitos da carta controle</t>
  </si>
  <si>
    <t>Recuperar o resultado do teste do ICT da placa, garantindo que todas as placas sejam testadas no ICT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</si>
</sst>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9"/>
      <color indexed="81"/>
      <name val="Segoe UI"/>
      <charset val="1"/>
    </font>
    <font>
      <b/>
      <sz val="9"/>
      <color indexed="81"/>
      <name val="Segoe UI"/>
      <charset val="1"/>
    </font>
    <font>
      <sz val="11"/>
      <color theme="1"/>
      <name val="Calibri"/>
      <family val="2"/>
      <scheme val="minor"/>
    </font>
    <font>
      <sz val="11"/>
      <color rgb="FF006100"/>
      <name val="Calibri"/>
      <family val="2"/>
      <scheme val="minor"/>
    </font>
    <font>
      <b/>
      <sz val="11"/>
      <name val="Calibri"/>
      <family val="2"/>
      <scheme val="minor"/>
    </font>
    <font>
      <sz val="11"/>
      <name val="Calibri"/>
      <family val="2"/>
      <scheme val="minor"/>
    </font>
    <font>
      <b/>
      <sz val="11"/>
      <color theme="0"/>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rgb="FFC6EFCE"/>
      </patternFill>
    </fill>
    <fill>
      <patternFill patternType="solid">
        <fgColor theme="7" tint="0.59999389629810485"/>
        <bgColor indexed="65"/>
      </patternFill>
    </fill>
    <fill>
      <patternFill patternType="solid">
        <fgColor theme="0"/>
        <bgColor indexed="64"/>
      </patternFill>
    </fill>
    <fill>
      <patternFill patternType="solid">
        <fgColor theme="0" tint="-0.34998626667073579"/>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3" borderId="0" applyNumberFormat="0" applyBorder="0" applyAlignment="0" applyProtection="0"/>
    <xf numFmtId="0" fontId="6" fillId="4" borderId="0" applyNumberFormat="0" applyBorder="0" applyAlignment="0" applyProtection="0"/>
  </cellStyleXfs>
  <cellXfs count="66">
    <xf numFmtId="0" fontId="0" fillId="0" borderId="0" xfId="0"/>
    <xf numFmtId="0" fontId="0" fillId="0" borderId="1" xfId="0" applyBorder="1"/>
    <xf numFmtId="0" fontId="1" fillId="2" borderId="1" xfId="0" applyFont="1" applyFill="1"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1" fillId="2" borderId="1" xfId="0" applyFont="1" applyFill="1" applyBorder="1" applyAlignment="1">
      <alignment horizontal="left"/>
    </xf>
    <xf numFmtId="0" fontId="0" fillId="0" borderId="1" xfId="0" applyBorder="1" applyAlignment="1">
      <alignment horizontal="center" vertical="center"/>
    </xf>
    <xf numFmtId="0" fontId="0" fillId="0" borderId="1" xfId="0" applyFill="1" applyBorder="1" applyAlignment="1">
      <alignment horizontal="left" vertical="center" wrapText="1"/>
    </xf>
    <xf numFmtId="0" fontId="1" fillId="2" borderId="1" xfId="0" applyFont="1" applyFill="1" applyBorder="1" applyAlignment="1">
      <alignment horizontal="justify" vertical="justify"/>
    </xf>
    <xf numFmtId="0" fontId="0" fillId="0" borderId="0" xfId="0" applyAlignment="1">
      <alignment horizontal="justify" vertical="justify"/>
    </xf>
    <xf numFmtId="1" fontId="1" fillId="2" borderId="1" xfId="0" applyNumberFormat="1" applyFont="1" applyFill="1" applyBorder="1" applyAlignment="1">
      <alignment horizontal="center"/>
    </xf>
    <xf numFmtId="1" fontId="0" fillId="0" borderId="1" xfId="0" applyNumberFormat="1" applyBorder="1" applyAlignment="1">
      <alignment horizontal="center" vertical="center" wrapText="1"/>
    </xf>
    <xf numFmtId="1" fontId="0" fillId="0" borderId="1" xfId="0" applyNumberFormat="1" applyBorder="1" applyAlignment="1">
      <alignment horizontal="center" vertical="center"/>
    </xf>
    <xf numFmtId="0" fontId="0" fillId="0" borderId="1" xfId="0" applyBorder="1" applyAlignment="1">
      <alignment vertical="center" wrapText="1"/>
    </xf>
    <xf numFmtId="1" fontId="0" fillId="0" borderId="0" xfId="0" applyNumberFormat="1" applyAlignment="1">
      <alignment horizontal="center"/>
    </xf>
    <xf numFmtId="0" fontId="0" fillId="0" borderId="0" xfId="0" applyAlignment="1">
      <alignment horizontal="center"/>
    </xf>
    <xf numFmtId="0" fontId="1" fillId="2" borderId="1" xfId="0" applyFont="1" applyFill="1" applyBorder="1" applyAlignment="1">
      <alignment horizontal="justify" vertical="justify" wrapText="1"/>
    </xf>
    <xf numFmtId="0" fontId="0" fillId="0" borderId="0" xfId="0" applyAlignment="1">
      <alignment horizontal="justify" vertical="justify" wrapText="1"/>
    </xf>
    <xf numFmtId="0" fontId="7" fillId="3" borderId="1" xfId="1" applyBorder="1" applyAlignment="1">
      <alignment vertical="center" wrapText="1"/>
    </xf>
    <xf numFmtId="0" fontId="7" fillId="3" borderId="1" xfId="1" applyBorder="1" applyAlignment="1">
      <alignment horizontal="left" vertical="center" wrapText="1"/>
    </xf>
    <xf numFmtId="0" fontId="7" fillId="3" borderId="1" xfId="1" applyBorder="1" applyAlignment="1">
      <alignment horizontal="center" vertical="center" wrapText="1"/>
    </xf>
    <xf numFmtId="1" fontId="7" fillId="3" borderId="1" xfId="1" applyNumberFormat="1" applyBorder="1" applyAlignment="1">
      <alignment horizontal="center" vertical="center"/>
    </xf>
    <xf numFmtId="14" fontId="7" fillId="3" borderId="1" xfId="1" applyNumberFormat="1" applyBorder="1" applyAlignment="1">
      <alignment horizontal="left" vertical="center" wrapText="1"/>
    </xf>
    <xf numFmtId="0" fontId="6" fillId="4" borderId="1" xfId="2" applyBorder="1" applyAlignment="1">
      <alignment horizontal="left" vertical="center" wrapText="1"/>
    </xf>
    <xf numFmtId="0" fontId="6" fillId="4" borderId="1" xfId="2" applyBorder="1" applyAlignment="1">
      <alignment horizontal="center" vertical="center" wrapText="1"/>
    </xf>
    <xf numFmtId="0" fontId="6" fillId="4" borderId="1" xfId="2" applyBorder="1" applyAlignment="1">
      <alignment horizontal="justify" vertical="justify" wrapText="1"/>
    </xf>
    <xf numFmtId="1" fontId="6" fillId="4" borderId="1" xfId="2" applyNumberFormat="1" applyBorder="1" applyAlignment="1">
      <alignment horizontal="center" vertical="center" wrapText="1"/>
    </xf>
    <xf numFmtId="0" fontId="8" fillId="6" borderId="1" xfId="0" applyFont="1" applyFill="1"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left" vertical="center" wrapText="1"/>
    </xf>
    <xf numFmtId="0" fontId="9" fillId="6" borderId="1" xfId="0" applyFont="1" applyFill="1" applyBorder="1" applyAlignment="1">
      <alignment horizontal="center" vertical="center" wrapText="1"/>
    </xf>
    <xf numFmtId="0" fontId="9" fillId="6" borderId="1" xfId="0" applyFont="1" applyFill="1" applyBorder="1"/>
    <xf numFmtId="0" fontId="10" fillId="7" borderId="1" xfId="1" applyFont="1" applyFill="1" applyBorder="1" applyAlignment="1">
      <alignment horizontal="left" vertical="center" wrapText="1"/>
    </xf>
    <xf numFmtId="0" fontId="10" fillId="7" borderId="1" xfId="1" applyFont="1" applyFill="1" applyBorder="1" applyAlignment="1">
      <alignment horizontal="center" vertical="center" wrapText="1"/>
    </xf>
    <xf numFmtId="14" fontId="10" fillId="7" borderId="1" xfId="1" applyNumberFormat="1" applyFont="1" applyFill="1" applyBorder="1" applyAlignment="1">
      <alignment horizontal="left" vertical="center" wrapText="1"/>
    </xf>
    <xf numFmtId="0" fontId="6" fillId="5" borderId="1" xfId="2" applyFont="1" applyFill="1" applyBorder="1" applyAlignment="1">
      <alignment horizontal="justify" vertical="justify" wrapText="1"/>
    </xf>
    <xf numFmtId="0" fontId="6" fillId="5" borderId="1" xfId="2" applyFont="1" applyFill="1" applyBorder="1" applyAlignment="1">
      <alignment horizontal="left" vertical="center" wrapText="1"/>
    </xf>
    <xf numFmtId="0" fontId="6" fillId="5" borderId="1" xfId="2" applyFont="1" applyFill="1" applyBorder="1" applyAlignment="1">
      <alignment horizontal="center" vertical="center" wrapText="1"/>
    </xf>
    <xf numFmtId="1" fontId="6" fillId="5" borderId="1" xfId="2" applyNumberFormat="1" applyFont="1" applyFill="1" applyBorder="1" applyAlignment="1">
      <alignment horizontal="center"/>
    </xf>
    <xf numFmtId="0" fontId="6" fillId="5" borderId="1" xfId="2" applyFont="1" applyFill="1" applyBorder="1"/>
    <xf numFmtId="0" fontId="6" fillId="5" borderId="1" xfId="0" applyFont="1" applyFill="1" applyBorder="1" applyAlignment="1">
      <alignment horizontal="justify" vertical="justify" wrapText="1"/>
    </xf>
    <xf numFmtId="0" fontId="6" fillId="5" borderId="1" xfId="0" applyFont="1" applyFill="1" applyBorder="1" applyAlignment="1">
      <alignment horizontal="left" vertical="center" wrapText="1"/>
    </xf>
    <xf numFmtId="0" fontId="6" fillId="5" borderId="1" xfId="0" applyFont="1" applyFill="1" applyBorder="1" applyAlignment="1">
      <alignment horizontal="center" vertical="center" wrapText="1"/>
    </xf>
    <xf numFmtId="1" fontId="6" fillId="5" borderId="1" xfId="0" applyNumberFormat="1" applyFont="1" applyFill="1" applyBorder="1" applyAlignment="1">
      <alignment horizontal="center" vertical="center" wrapText="1"/>
    </xf>
    <xf numFmtId="0" fontId="6" fillId="5" borderId="1" xfId="0" applyFont="1" applyFill="1" applyBorder="1" applyAlignment="1">
      <alignment horizontal="center"/>
    </xf>
    <xf numFmtId="0" fontId="6" fillId="5" borderId="1" xfId="0" applyFont="1" applyFill="1" applyBorder="1" applyAlignment="1">
      <alignment horizontal="center" vertical="center"/>
    </xf>
    <xf numFmtId="0" fontId="6" fillId="5" borderId="1" xfId="0" applyFont="1" applyFill="1" applyBorder="1" applyAlignment="1">
      <alignment vertical="center" wrapText="1"/>
    </xf>
    <xf numFmtId="1" fontId="6" fillId="5" borderId="1" xfId="0" applyNumberFormat="1" applyFont="1" applyFill="1" applyBorder="1" applyAlignment="1">
      <alignment horizontal="center" vertical="center"/>
    </xf>
    <xf numFmtId="0" fontId="6" fillId="5" borderId="1" xfId="0" applyFont="1" applyFill="1" applyBorder="1" applyAlignment="1">
      <alignment horizontal="justify" vertical="justify"/>
    </xf>
    <xf numFmtId="0" fontId="6" fillId="5" borderId="1" xfId="1" applyFont="1" applyFill="1" applyBorder="1" applyAlignment="1">
      <alignment horizontal="left" vertical="center" wrapText="1"/>
    </xf>
    <xf numFmtId="0" fontId="6" fillId="5" borderId="1" xfId="0" applyFont="1" applyFill="1" applyBorder="1"/>
    <xf numFmtId="1" fontId="6" fillId="5" borderId="1" xfId="0" applyNumberFormat="1" applyFont="1" applyFill="1" applyBorder="1" applyAlignment="1">
      <alignment horizontal="center"/>
    </xf>
    <xf numFmtId="0" fontId="6" fillId="5" borderId="1" xfId="1" applyFont="1" applyFill="1" applyBorder="1" applyAlignment="1">
      <alignment horizontal="center" vertical="center" wrapText="1"/>
    </xf>
    <xf numFmtId="14" fontId="6" fillId="5" borderId="1" xfId="1" applyNumberFormat="1" applyFont="1" applyFill="1" applyBorder="1" applyAlignment="1">
      <alignment horizontal="left" vertical="center" wrapText="1"/>
    </xf>
    <xf numFmtId="0" fontId="6" fillId="0" borderId="1" xfId="0" applyFont="1" applyBorder="1" applyAlignment="1">
      <alignment horizontal="justify" vertical="justify" wrapText="1"/>
    </xf>
    <xf numFmtId="0" fontId="6" fillId="0" borderId="1" xfId="0" applyFont="1" applyBorder="1" applyAlignment="1">
      <alignment horizontal="justify" vertical="justify"/>
    </xf>
    <xf numFmtId="1" fontId="6" fillId="0" borderId="1" xfId="0" applyNumberFormat="1" applyFont="1" applyBorder="1" applyAlignment="1">
      <alignment horizontal="center"/>
    </xf>
    <xf numFmtId="0" fontId="6" fillId="0" borderId="1" xfId="0" applyFont="1" applyBorder="1"/>
    <xf numFmtId="14" fontId="6" fillId="5" borderId="1" xfId="0" applyNumberFormat="1" applyFont="1" applyFill="1" applyBorder="1" applyAlignment="1">
      <alignment horizontal="left" vertical="center" wrapText="1"/>
    </xf>
    <xf numFmtId="0" fontId="0" fillId="0" borderId="1" xfId="0" applyFont="1" applyBorder="1" applyAlignment="1">
      <alignment horizontal="justify" vertical="justify" wrapText="1"/>
    </xf>
    <xf numFmtId="0" fontId="0" fillId="0" borderId="1" xfId="0" applyFont="1" applyBorder="1" applyAlignment="1">
      <alignment horizontal="justify" vertical="justify"/>
    </xf>
    <xf numFmtId="0" fontId="10" fillId="7" borderId="1" xfId="1" applyFont="1" applyFill="1" applyBorder="1" applyAlignment="1">
      <alignment horizontal="justify" vertical="justify" wrapText="1"/>
    </xf>
    <xf numFmtId="0" fontId="7" fillId="3" borderId="1" xfId="1" applyBorder="1" applyAlignment="1">
      <alignment horizontal="justify" vertical="justify" wrapText="1"/>
    </xf>
    <xf numFmtId="0" fontId="0" fillId="5" borderId="1" xfId="0" applyFont="1" applyFill="1" applyBorder="1" applyAlignment="1">
      <alignment horizontal="justify" vertical="justify" wrapText="1"/>
    </xf>
    <xf numFmtId="0" fontId="0" fillId="5" borderId="1" xfId="2" applyFont="1" applyFill="1" applyBorder="1" applyAlignment="1">
      <alignment horizontal="justify" vertical="justify" wrapText="1"/>
    </xf>
    <xf numFmtId="0" fontId="0" fillId="5" borderId="1" xfId="0" applyFont="1" applyFill="1" applyBorder="1" applyAlignment="1">
      <alignment horizontal="justify" vertical="justify"/>
    </xf>
  </cellXfs>
  <cellStyles count="3">
    <cellStyle name="40% - Ênfase4" xfId="2" builtinId="43"/>
    <cellStyle name="Bom" xfId="1" builtinId="26"/>
    <cellStyle name="Normal" xfId="0" builtinId="0"/>
  </cellStyles>
  <dxfs count="1">
    <dxf>
      <font>
        <b val="0"/>
        <i val="0"/>
        <color theme="0"/>
      </font>
      <numFmt numFmtId="0" formatCode="General"/>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K50"/>
  <sheetViews>
    <sheetView showGridLines="0" tabSelected="1" zoomScale="90" zoomScaleNormal="90" workbookViewId="0">
      <pane ySplit="1" topLeftCell="A41" activePane="bottomLeft" state="frozen"/>
      <selection pane="bottomLeft" activeCell="G1" sqref="G1"/>
    </sheetView>
  </sheetViews>
  <sheetFormatPr defaultRowHeight="15" x14ac:dyDescent="0.25"/>
  <cols>
    <col min="1" max="1" width="33.7109375" style="17" customWidth="1"/>
    <col min="2" max="2" width="47.5703125" style="9" customWidth="1"/>
    <col min="3" max="3" width="23.85546875" customWidth="1"/>
    <col min="4" max="4" width="19.28515625" style="15" bestFit="1" customWidth="1"/>
    <col min="5" max="5" width="17.85546875" style="9" customWidth="1"/>
    <col min="6" max="7" width="16.5703125" style="14" customWidth="1"/>
    <col min="8" max="8" width="16.5703125" style="15" customWidth="1"/>
    <col min="9" max="9" width="16.5703125" customWidth="1"/>
    <col min="10" max="10" width="16.5703125" hidden="1" customWidth="1"/>
    <col min="11" max="11" width="20.85546875" hidden="1" customWidth="1"/>
  </cols>
  <sheetData>
    <row r="1" spans="1:11" ht="20.25" customHeight="1" x14ac:dyDescent="0.25">
      <c r="A1" s="16" t="s">
        <v>1</v>
      </c>
      <c r="B1" s="8" t="s">
        <v>0</v>
      </c>
      <c r="C1" s="2" t="s">
        <v>100</v>
      </c>
      <c r="D1" s="2" t="s">
        <v>50</v>
      </c>
      <c r="E1" s="8" t="s">
        <v>51</v>
      </c>
      <c r="F1" s="10" t="s">
        <v>52</v>
      </c>
      <c r="G1" s="10" t="s">
        <v>53</v>
      </c>
      <c r="H1" s="2" t="s">
        <v>54</v>
      </c>
      <c r="I1" s="2" t="s">
        <v>55</v>
      </c>
      <c r="J1" s="2" t="s">
        <v>146</v>
      </c>
      <c r="K1" s="2" t="s">
        <v>102</v>
      </c>
    </row>
    <row r="2" spans="1:11" ht="30" hidden="1" x14ac:dyDescent="0.25">
      <c r="A2" s="4" t="s">
        <v>2</v>
      </c>
      <c r="B2" s="4" t="s">
        <v>3</v>
      </c>
      <c r="C2" s="4" t="s">
        <v>101</v>
      </c>
      <c r="D2" s="4"/>
      <c r="E2" s="4"/>
      <c r="F2" s="4"/>
      <c r="G2" s="4"/>
      <c r="H2" s="4"/>
      <c r="I2" s="4" t="s">
        <v>56</v>
      </c>
      <c r="J2" s="4"/>
      <c r="K2" s="4"/>
    </row>
    <row r="3" spans="1:11" ht="30" hidden="1" x14ac:dyDescent="0.25">
      <c r="A3" s="4" t="s">
        <v>40</v>
      </c>
      <c r="B3" s="4" t="s">
        <v>4</v>
      </c>
      <c r="C3" s="4" t="s">
        <v>101</v>
      </c>
      <c r="D3" s="4"/>
      <c r="E3" s="4"/>
      <c r="F3" s="4"/>
      <c r="G3" s="4"/>
      <c r="H3" s="4"/>
      <c r="I3" s="4" t="s">
        <v>56</v>
      </c>
      <c r="J3" s="4"/>
      <c r="K3" s="4"/>
    </row>
    <row r="4" spans="1:11" ht="30" hidden="1" x14ac:dyDescent="0.25">
      <c r="A4" s="4" t="s">
        <v>5</v>
      </c>
      <c r="B4" s="4" t="s">
        <v>6</v>
      </c>
      <c r="C4" s="4" t="s">
        <v>101</v>
      </c>
      <c r="D4" s="4"/>
      <c r="E4" s="4"/>
      <c r="F4" s="4"/>
      <c r="G4" s="4"/>
      <c r="H4" s="4"/>
      <c r="I4" s="4" t="s">
        <v>56</v>
      </c>
      <c r="J4" s="4"/>
      <c r="K4" s="4" t="s">
        <v>103</v>
      </c>
    </row>
    <row r="5" spans="1:11" ht="45" hidden="1" x14ac:dyDescent="0.25">
      <c r="A5" s="4" t="s">
        <v>7</v>
      </c>
      <c r="B5" s="4" t="s">
        <v>8</v>
      </c>
      <c r="C5" s="4" t="s">
        <v>101</v>
      </c>
      <c r="D5" s="3"/>
      <c r="E5" s="3"/>
      <c r="F5" s="3"/>
      <c r="G5" s="3"/>
      <c r="H5" s="3"/>
      <c r="I5" s="4" t="s">
        <v>139</v>
      </c>
      <c r="J5" s="4"/>
      <c r="K5" s="4" t="s">
        <v>104</v>
      </c>
    </row>
    <row r="6" spans="1:11" ht="60" hidden="1" x14ac:dyDescent="0.25">
      <c r="A6" s="4" t="s">
        <v>9</v>
      </c>
      <c r="B6" s="4" t="s">
        <v>10</v>
      </c>
      <c r="C6" s="4" t="s">
        <v>101</v>
      </c>
      <c r="D6" s="3"/>
      <c r="E6" s="3"/>
      <c r="F6" s="3"/>
      <c r="G6" s="3"/>
      <c r="H6" s="3"/>
      <c r="I6" s="4" t="s">
        <v>56</v>
      </c>
      <c r="J6" s="4"/>
      <c r="K6" s="4" t="s">
        <v>105</v>
      </c>
    </row>
    <row r="7" spans="1:11" ht="48" hidden="1" customHeight="1" x14ac:dyDescent="0.25">
      <c r="A7" s="4" t="s">
        <v>11</v>
      </c>
      <c r="B7" s="4" t="s">
        <v>12</v>
      </c>
      <c r="C7" s="4" t="s">
        <v>101</v>
      </c>
      <c r="D7" s="3"/>
      <c r="E7" s="3"/>
      <c r="F7" s="3"/>
      <c r="G7" s="3"/>
      <c r="H7" s="3"/>
      <c r="I7" s="4" t="s">
        <v>56</v>
      </c>
      <c r="J7" s="4"/>
      <c r="K7" s="4" t="s">
        <v>106</v>
      </c>
    </row>
    <row r="8" spans="1:11" ht="36.75" hidden="1" customHeight="1" x14ac:dyDescent="0.25">
      <c r="A8" s="4" t="s">
        <v>41</v>
      </c>
      <c r="B8" s="4" t="s">
        <v>13</v>
      </c>
      <c r="C8" s="4" t="s">
        <v>101</v>
      </c>
      <c r="D8" s="3"/>
      <c r="E8" s="3"/>
      <c r="F8" s="3"/>
      <c r="G8" s="3"/>
      <c r="H8" s="3"/>
      <c r="I8" s="4" t="s">
        <v>56</v>
      </c>
      <c r="J8" s="4"/>
      <c r="K8" s="4" t="s">
        <v>107</v>
      </c>
    </row>
    <row r="9" spans="1:11" ht="30" hidden="1" x14ac:dyDescent="0.25">
      <c r="A9" s="4" t="s">
        <v>42</v>
      </c>
      <c r="B9" s="4" t="s">
        <v>14</v>
      </c>
      <c r="C9" s="4" t="s">
        <v>101</v>
      </c>
      <c r="D9" s="3"/>
      <c r="E9" s="3"/>
      <c r="F9" s="3"/>
      <c r="G9" s="3"/>
      <c r="H9" s="3"/>
      <c r="I9" s="4" t="s">
        <v>56</v>
      </c>
      <c r="J9" s="4"/>
      <c r="K9" s="4" t="s">
        <v>108</v>
      </c>
    </row>
    <row r="10" spans="1:11" ht="45" hidden="1" x14ac:dyDescent="0.25">
      <c r="A10" s="4" t="s">
        <v>15</v>
      </c>
      <c r="B10" s="4" t="s">
        <v>16</v>
      </c>
      <c r="C10" s="4" t="s">
        <v>101</v>
      </c>
      <c r="D10" s="3"/>
      <c r="E10" s="3"/>
      <c r="F10" s="3"/>
      <c r="G10" s="3"/>
      <c r="H10" s="3"/>
      <c r="I10" s="4" t="s">
        <v>56</v>
      </c>
      <c r="J10" s="4"/>
      <c r="K10" s="4" t="s">
        <v>109</v>
      </c>
    </row>
    <row r="11" spans="1:11" ht="45" hidden="1" x14ac:dyDescent="0.25">
      <c r="A11" s="4" t="s">
        <v>17</v>
      </c>
      <c r="B11" s="4" t="s">
        <v>18</v>
      </c>
      <c r="C11" s="4" t="s">
        <v>101</v>
      </c>
      <c r="D11" s="3"/>
      <c r="E11" s="3"/>
      <c r="F11" s="3"/>
      <c r="G11" s="3"/>
      <c r="H11" s="3"/>
      <c r="I11" s="4" t="s">
        <v>56</v>
      </c>
      <c r="J11" s="4"/>
      <c r="K11" s="4" t="s">
        <v>110</v>
      </c>
    </row>
    <row r="12" spans="1:11" ht="30" hidden="1" x14ac:dyDescent="0.25">
      <c r="A12" s="4" t="s">
        <v>19</v>
      </c>
      <c r="B12" s="4" t="s">
        <v>20</v>
      </c>
      <c r="C12" s="4" t="s">
        <v>101</v>
      </c>
      <c r="D12" s="3"/>
      <c r="E12" s="3"/>
      <c r="F12" s="3"/>
      <c r="G12" s="3"/>
      <c r="H12" s="3"/>
      <c r="I12" s="4" t="s">
        <v>56</v>
      </c>
      <c r="J12" s="4"/>
      <c r="K12" s="4" t="s">
        <v>107</v>
      </c>
    </row>
    <row r="13" spans="1:11" ht="120" hidden="1" x14ac:dyDescent="0.25">
      <c r="A13" s="4" t="s">
        <v>21</v>
      </c>
      <c r="B13" s="4" t="s">
        <v>22</v>
      </c>
      <c r="C13" s="4" t="s">
        <v>101</v>
      </c>
      <c r="D13" s="3"/>
      <c r="E13" s="3"/>
      <c r="F13" s="3"/>
      <c r="G13" s="3"/>
      <c r="H13" s="3"/>
      <c r="I13" s="4" t="s">
        <v>56</v>
      </c>
      <c r="J13" s="4"/>
      <c r="K13" s="4" t="s">
        <v>111</v>
      </c>
    </row>
    <row r="14" spans="1:11" ht="45" hidden="1" x14ac:dyDescent="0.25">
      <c r="A14" s="27" t="s">
        <v>130</v>
      </c>
      <c r="B14" s="27" t="s">
        <v>137</v>
      </c>
      <c r="C14" s="27" t="s">
        <v>129</v>
      </c>
      <c r="D14" s="28" t="s">
        <v>58</v>
      </c>
      <c r="E14" s="28" t="s">
        <v>145</v>
      </c>
      <c r="F14" s="28">
        <v>10</v>
      </c>
      <c r="G14" s="28">
        <v>4</v>
      </c>
      <c r="H14" s="28">
        <f>F14/G14</f>
        <v>2.5</v>
      </c>
      <c r="I14" s="27" t="s">
        <v>59</v>
      </c>
      <c r="J14" s="27"/>
      <c r="K14" s="27"/>
    </row>
    <row r="15" spans="1:11" ht="150" hidden="1" x14ac:dyDescent="0.25">
      <c r="A15" s="29" t="s">
        <v>27</v>
      </c>
      <c r="B15" s="29" t="s">
        <v>28</v>
      </c>
      <c r="C15" s="29" t="s">
        <v>129</v>
      </c>
      <c r="D15" s="30" t="s">
        <v>57</v>
      </c>
      <c r="E15" s="30" t="s">
        <v>63</v>
      </c>
      <c r="F15" s="30">
        <v>10</v>
      </c>
      <c r="G15" s="30"/>
      <c r="H15" s="30"/>
      <c r="I15" s="29" t="s">
        <v>59</v>
      </c>
      <c r="J15" s="29"/>
      <c r="K15" s="31"/>
    </row>
    <row r="16" spans="1:11" ht="45" hidden="1" x14ac:dyDescent="0.25">
      <c r="A16" s="4" t="s">
        <v>128</v>
      </c>
      <c r="B16" s="4" t="s">
        <v>30</v>
      </c>
      <c r="C16" s="4" t="s">
        <v>114</v>
      </c>
      <c r="D16" s="3" t="s">
        <v>69</v>
      </c>
      <c r="E16" s="3"/>
      <c r="F16" s="11">
        <v>10</v>
      </c>
      <c r="G16" s="11">
        <v>10</v>
      </c>
      <c r="H16" s="3">
        <f>F16/G16</f>
        <v>1</v>
      </c>
      <c r="I16" s="4" t="s">
        <v>56</v>
      </c>
      <c r="J16" s="4"/>
      <c r="K16" s="4"/>
    </row>
    <row r="17" spans="1:11" ht="105" hidden="1" x14ac:dyDescent="0.25">
      <c r="A17" s="25" t="s">
        <v>32</v>
      </c>
      <c r="B17" s="25" t="s">
        <v>33</v>
      </c>
      <c r="C17" s="23" t="s">
        <v>114</v>
      </c>
      <c r="D17" s="24"/>
      <c r="E17" s="24"/>
      <c r="F17" s="26">
        <v>10</v>
      </c>
      <c r="G17" s="26">
        <v>10</v>
      </c>
      <c r="H17" s="24">
        <f>F17/G17</f>
        <v>1</v>
      </c>
      <c r="I17" s="23" t="s">
        <v>132</v>
      </c>
      <c r="J17" s="23"/>
      <c r="K17" s="23" t="s">
        <v>115</v>
      </c>
    </row>
    <row r="18" spans="1:11" ht="30" hidden="1" x14ac:dyDescent="0.25">
      <c r="A18" s="29" t="s">
        <v>37</v>
      </c>
      <c r="B18" s="29" t="s">
        <v>38</v>
      </c>
      <c r="C18" s="29" t="s">
        <v>129</v>
      </c>
      <c r="D18" s="30" t="s">
        <v>58</v>
      </c>
      <c r="E18" s="30" t="s">
        <v>65</v>
      </c>
      <c r="F18" s="30"/>
      <c r="G18" s="30"/>
      <c r="H18" s="30"/>
      <c r="I18" s="29" t="s">
        <v>59</v>
      </c>
      <c r="J18" s="29"/>
      <c r="K18" s="31"/>
    </row>
    <row r="19" spans="1:11" ht="30" hidden="1" x14ac:dyDescent="0.25">
      <c r="A19" s="25" t="s">
        <v>36</v>
      </c>
      <c r="B19" s="25" t="s">
        <v>36</v>
      </c>
      <c r="C19" s="23" t="s">
        <v>114</v>
      </c>
      <c r="D19" s="24"/>
      <c r="E19" s="24"/>
      <c r="F19" s="26">
        <v>10</v>
      </c>
      <c r="G19" s="26">
        <v>10</v>
      </c>
      <c r="H19" s="24">
        <f>F19/G19</f>
        <v>1</v>
      </c>
      <c r="I19" s="23" t="s">
        <v>132</v>
      </c>
      <c r="J19" s="23"/>
      <c r="K19" s="23" t="s">
        <v>116</v>
      </c>
    </row>
    <row r="20" spans="1:11" ht="45" hidden="1" x14ac:dyDescent="0.25">
      <c r="A20" s="4" t="s">
        <v>39</v>
      </c>
      <c r="B20" s="4" t="s">
        <v>39</v>
      </c>
      <c r="C20" s="4" t="s">
        <v>114</v>
      </c>
      <c r="D20" s="3" t="s">
        <v>69</v>
      </c>
      <c r="E20" s="3"/>
      <c r="F20" s="11">
        <v>10</v>
      </c>
      <c r="G20" s="11">
        <v>4</v>
      </c>
      <c r="H20" s="3">
        <f>F20/G20</f>
        <v>2.5</v>
      </c>
      <c r="I20" s="4" t="s">
        <v>56</v>
      </c>
      <c r="J20" s="4"/>
      <c r="K20" s="4"/>
    </row>
    <row r="21" spans="1:11" ht="60" hidden="1" x14ac:dyDescent="0.25">
      <c r="A21" s="29" t="s">
        <v>25</v>
      </c>
      <c r="B21" s="29" t="s">
        <v>26</v>
      </c>
      <c r="C21" s="29" t="s">
        <v>129</v>
      </c>
      <c r="D21" s="30" t="s">
        <v>58</v>
      </c>
      <c r="E21" s="30"/>
      <c r="F21" s="30"/>
      <c r="G21" s="30"/>
      <c r="H21" s="30"/>
      <c r="I21" s="29" t="s">
        <v>59</v>
      </c>
      <c r="J21" s="29"/>
      <c r="K21" s="31"/>
    </row>
    <row r="22" spans="1:11" ht="45" hidden="1" x14ac:dyDescent="0.25">
      <c r="A22" s="4" t="s">
        <v>44</v>
      </c>
      <c r="B22" s="4" t="s">
        <v>47</v>
      </c>
      <c r="C22" s="4" t="s">
        <v>138</v>
      </c>
      <c r="D22" s="3"/>
      <c r="E22" s="3"/>
      <c r="F22" s="3">
        <v>10</v>
      </c>
      <c r="G22" s="3"/>
      <c r="H22" s="3"/>
      <c r="I22" s="4" t="s">
        <v>56</v>
      </c>
      <c r="J22" s="4"/>
      <c r="K22" s="4" t="s">
        <v>117</v>
      </c>
    </row>
    <row r="23" spans="1:11" ht="90" hidden="1" x14ac:dyDescent="0.25">
      <c r="A23" s="4" t="s">
        <v>45</v>
      </c>
      <c r="B23" s="4" t="s">
        <v>98</v>
      </c>
      <c r="C23" s="4" t="s">
        <v>138</v>
      </c>
      <c r="D23" s="3" t="s">
        <v>123</v>
      </c>
      <c r="E23" s="3" t="s">
        <v>72</v>
      </c>
      <c r="F23" s="3">
        <v>10</v>
      </c>
      <c r="G23" s="3"/>
      <c r="H23" s="3"/>
      <c r="I23" s="4" t="s">
        <v>56</v>
      </c>
      <c r="J23" s="4"/>
      <c r="K23" s="4" t="s">
        <v>118</v>
      </c>
    </row>
    <row r="24" spans="1:11" ht="75" hidden="1" x14ac:dyDescent="0.25">
      <c r="A24" s="4" t="s">
        <v>48</v>
      </c>
      <c r="B24" s="4" t="s">
        <v>49</v>
      </c>
      <c r="C24" s="4" t="s">
        <v>138</v>
      </c>
      <c r="D24" s="3"/>
      <c r="E24" s="3"/>
      <c r="F24" s="3">
        <v>10</v>
      </c>
      <c r="G24" s="3"/>
      <c r="H24" s="3"/>
      <c r="I24" s="4" t="s">
        <v>56</v>
      </c>
      <c r="J24" s="4"/>
      <c r="K24" s="4"/>
    </row>
    <row r="25" spans="1:11" ht="135" hidden="1" x14ac:dyDescent="0.25">
      <c r="A25" s="25" t="s">
        <v>66</v>
      </c>
      <c r="B25" s="25" t="s">
        <v>67</v>
      </c>
      <c r="C25" s="23" t="s">
        <v>114</v>
      </c>
      <c r="D25" s="24" t="s">
        <v>69</v>
      </c>
      <c r="E25" s="24" t="s">
        <v>68</v>
      </c>
      <c r="F25" s="26">
        <v>10</v>
      </c>
      <c r="G25" s="26">
        <v>8</v>
      </c>
      <c r="H25" s="24">
        <f>F25/G25</f>
        <v>1.25</v>
      </c>
      <c r="I25" s="23" t="s">
        <v>132</v>
      </c>
      <c r="J25" s="23"/>
      <c r="K25" s="23" t="s">
        <v>119</v>
      </c>
    </row>
    <row r="26" spans="1:11" ht="45" hidden="1" x14ac:dyDescent="0.25">
      <c r="A26" s="29" t="s">
        <v>46</v>
      </c>
      <c r="B26" s="29" t="s">
        <v>43</v>
      </c>
      <c r="C26" s="29" t="s">
        <v>129</v>
      </c>
      <c r="D26" s="30"/>
      <c r="E26" s="30"/>
      <c r="F26" s="30"/>
      <c r="G26" s="30"/>
      <c r="H26" s="30"/>
      <c r="I26" s="29" t="s">
        <v>59</v>
      </c>
      <c r="J26" s="29"/>
      <c r="K26" s="31"/>
    </row>
    <row r="27" spans="1:11" ht="45" hidden="1" x14ac:dyDescent="0.25">
      <c r="A27" s="4" t="s">
        <v>86</v>
      </c>
      <c r="B27" s="4" t="s">
        <v>31</v>
      </c>
      <c r="C27" s="4" t="s">
        <v>135</v>
      </c>
      <c r="D27" s="4" t="s">
        <v>94</v>
      </c>
      <c r="E27" s="4" t="s">
        <v>81</v>
      </c>
      <c r="F27" s="11">
        <v>10</v>
      </c>
      <c r="G27" s="11">
        <v>8</v>
      </c>
      <c r="H27" s="3">
        <f>F27/G27</f>
        <v>1.25</v>
      </c>
      <c r="I27" s="4" t="s">
        <v>56</v>
      </c>
      <c r="J27" s="4"/>
      <c r="K27" s="4"/>
    </row>
    <row r="28" spans="1:11" ht="45" hidden="1" x14ac:dyDescent="0.25">
      <c r="A28" s="23" t="s">
        <v>82</v>
      </c>
      <c r="B28" s="23" t="s">
        <v>83</v>
      </c>
      <c r="C28" s="23" t="s">
        <v>131</v>
      </c>
      <c r="D28" s="23" t="s">
        <v>84</v>
      </c>
      <c r="E28" s="23" t="s">
        <v>91</v>
      </c>
      <c r="F28" s="24">
        <v>5</v>
      </c>
      <c r="G28" s="24"/>
      <c r="H28" s="24"/>
      <c r="I28" s="23" t="s">
        <v>132</v>
      </c>
      <c r="J28" s="23"/>
      <c r="K28" s="23" t="s">
        <v>120</v>
      </c>
    </row>
    <row r="29" spans="1:11" ht="60" hidden="1" x14ac:dyDescent="0.25">
      <c r="A29" s="4" t="s">
        <v>70</v>
      </c>
      <c r="B29" s="7" t="s">
        <v>78</v>
      </c>
      <c r="C29" s="7" t="s">
        <v>131</v>
      </c>
      <c r="D29" s="4" t="s">
        <v>79</v>
      </c>
      <c r="E29" s="4" t="s">
        <v>80</v>
      </c>
      <c r="F29" s="6">
        <v>10</v>
      </c>
      <c r="G29" s="1"/>
      <c r="H29" s="1"/>
      <c r="I29" s="4" t="s">
        <v>56</v>
      </c>
      <c r="J29" s="4"/>
      <c r="K29" s="7"/>
    </row>
    <row r="30" spans="1:11" ht="105" hidden="1" x14ac:dyDescent="0.25">
      <c r="A30" s="4" t="s">
        <v>73</v>
      </c>
      <c r="B30" s="7" t="s">
        <v>77</v>
      </c>
      <c r="C30" s="7" t="s">
        <v>131</v>
      </c>
      <c r="D30" s="4" t="s">
        <v>71</v>
      </c>
      <c r="E30" s="4" t="s">
        <v>92</v>
      </c>
      <c r="F30" s="6">
        <v>10</v>
      </c>
      <c r="G30" s="6"/>
      <c r="H30" s="1"/>
      <c r="I30" s="4" t="s">
        <v>56</v>
      </c>
      <c r="J30" s="4"/>
      <c r="K30" s="7" t="s">
        <v>121</v>
      </c>
    </row>
    <row r="31" spans="1:11" ht="60" hidden="1" x14ac:dyDescent="0.25">
      <c r="A31" s="4" t="s">
        <v>74</v>
      </c>
      <c r="B31" s="7" t="s">
        <v>75</v>
      </c>
      <c r="C31" s="7" t="s">
        <v>131</v>
      </c>
      <c r="D31" s="4" t="s">
        <v>71</v>
      </c>
      <c r="E31" s="4" t="s">
        <v>93</v>
      </c>
      <c r="F31" s="6">
        <v>10</v>
      </c>
      <c r="G31" s="6">
        <v>10</v>
      </c>
      <c r="H31" s="1"/>
      <c r="I31" s="4" t="s">
        <v>56</v>
      </c>
      <c r="J31" s="4"/>
      <c r="K31" s="7" t="s">
        <v>122</v>
      </c>
    </row>
    <row r="32" spans="1:11" ht="60" hidden="1" x14ac:dyDescent="0.25">
      <c r="A32" s="4" t="s">
        <v>76</v>
      </c>
      <c r="B32" s="7" t="s">
        <v>85</v>
      </c>
      <c r="C32" s="7" t="s">
        <v>131</v>
      </c>
      <c r="D32" s="4" t="s">
        <v>71</v>
      </c>
      <c r="E32" s="4" t="s">
        <v>90</v>
      </c>
      <c r="F32" s="1">
        <v>5</v>
      </c>
      <c r="G32" s="6"/>
      <c r="H32" s="1"/>
      <c r="I32" s="4" t="s">
        <v>56</v>
      </c>
      <c r="J32" s="4"/>
      <c r="K32" s="7" t="s">
        <v>122</v>
      </c>
    </row>
    <row r="33" spans="1:11" ht="90" hidden="1" x14ac:dyDescent="0.25">
      <c r="A33" s="32" t="s">
        <v>23</v>
      </c>
      <c r="B33" s="32" t="s">
        <v>24</v>
      </c>
      <c r="C33" s="32" t="s">
        <v>129</v>
      </c>
      <c r="D33" s="33" t="s">
        <v>58</v>
      </c>
      <c r="E33" s="61" t="s">
        <v>64</v>
      </c>
      <c r="F33" s="33">
        <v>10</v>
      </c>
      <c r="G33" s="33">
        <v>7</v>
      </c>
      <c r="H33" s="33">
        <f>F33/G33</f>
        <v>1.4285714285714286</v>
      </c>
      <c r="I33" s="32" t="s">
        <v>162</v>
      </c>
      <c r="J33" s="34">
        <v>42583</v>
      </c>
      <c r="K33" s="32" t="s">
        <v>163</v>
      </c>
    </row>
    <row r="34" spans="1:11" ht="45" hidden="1" x14ac:dyDescent="0.25">
      <c r="A34" s="19" t="s">
        <v>151</v>
      </c>
      <c r="B34" s="19" t="s">
        <v>152</v>
      </c>
      <c r="C34" s="19" t="s">
        <v>129</v>
      </c>
      <c r="D34" s="20" t="s">
        <v>126</v>
      </c>
      <c r="E34" s="62" t="s">
        <v>63</v>
      </c>
      <c r="F34" s="20">
        <v>10</v>
      </c>
      <c r="G34" s="20">
        <v>2</v>
      </c>
      <c r="H34" s="20">
        <f>F34/G34</f>
        <v>5</v>
      </c>
      <c r="I34" s="19" t="s">
        <v>62</v>
      </c>
      <c r="J34" s="22">
        <v>42552</v>
      </c>
      <c r="K34" s="19"/>
    </row>
    <row r="35" spans="1:11" ht="75" hidden="1" x14ac:dyDescent="0.25">
      <c r="A35" s="13" t="s">
        <v>95</v>
      </c>
      <c r="B35" s="4" t="s">
        <v>99</v>
      </c>
      <c r="C35" s="7" t="s">
        <v>131</v>
      </c>
      <c r="D35" s="7" t="s">
        <v>96</v>
      </c>
      <c r="E35" s="7" t="s">
        <v>97</v>
      </c>
      <c r="F35" s="6">
        <v>10</v>
      </c>
      <c r="G35" s="6">
        <v>10</v>
      </c>
      <c r="H35" s="6"/>
      <c r="I35" s="4" t="s">
        <v>56</v>
      </c>
      <c r="J35" s="4"/>
      <c r="K35" s="4"/>
    </row>
    <row r="36" spans="1:11" ht="30" hidden="1" x14ac:dyDescent="0.25">
      <c r="A36" s="13" t="s">
        <v>134</v>
      </c>
      <c r="B36" s="4" t="s">
        <v>134</v>
      </c>
      <c r="C36" s="7" t="s">
        <v>114</v>
      </c>
      <c r="D36" s="7" t="s">
        <v>69</v>
      </c>
      <c r="E36" s="7" t="s">
        <v>127</v>
      </c>
      <c r="F36" s="12">
        <v>10</v>
      </c>
      <c r="G36" s="12">
        <v>3</v>
      </c>
      <c r="H36" s="3">
        <f t="shared" ref="H36:H49" si="0">F36/G36</f>
        <v>3.3333333333333335</v>
      </c>
      <c r="I36" s="4" t="s">
        <v>59</v>
      </c>
      <c r="J36" s="4"/>
      <c r="K36" s="4"/>
    </row>
    <row r="37" spans="1:11" ht="75" hidden="1" x14ac:dyDescent="0.25">
      <c r="A37" s="18" t="s">
        <v>147</v>
      </c>
      <c r="B37" s="19" t="s">
        <v>148</v>
      </c>
      <c r="C37" s="19" t="s">
        <v>129</v>
      </c>
      <c r="D37" s="20" t="s">
        <v>69</v>
      </c>
      <c r="E37" s="62" t="s">
        <v>142</v>
      </c>
      <c r="F37" s="21">
        <v>10</v>
      </c>
      <c r="G37" s="21">
        <v>4</v>
      </c>
      <c r="H37" s="20">
        <f t="shared" si="0"/>
        <v>2.5</v>
      </c>
      <c r="I37" s="19" t="s">
        <v>62</v>
      </c>
      <c r="J37" s="22">
        <v>42521</v>
      </c>
      <c r="K37" s="19"/>
    </row>
    <row r="38" spans="1:11" ht="60" hidden="1" x14ac:dyDescent="0.25">
      <c r="A38" s="18" t="s">
        <v>143</v>
      </c>
      <c r="B38" s="19" t="s">
        <v>144</v>
      </c>
      <c r="C38" s="19" t="s">
        <v>114</v>
      </c>
      <c r="D38" s="20" t="s">
        <v>69</v>
      </c>
      <c r="E38" s="19" t="s">
        <v>142</v>
      </c>
      <c r="F38" s="21">
        <v>10</v>
      </c>
      <c r="G38" s="21">
        <v>4</v>
      </c>
      <c r="H38" s="20">
        <f t="shared" si="0"/>
        <v>2.5</v>
      </c>
      <c r="I38" s="19" t="s">
        <v>62</v>
      </c>
      <c r="J38" s="22">
        <v>42552</v>
      </c>
      <c r="K38" s="19"/>
    </row>
    <row r="39" spans="1:11" ht="30" hidden="1" x14ac:dyDescent="0.25">
      <c r="A39" s="18" t="s">
        <v>158</v>
      </c>
      <c r="B39" s="18" t="s">
        <v>38</v>
      </c>
      <c r="C39" s="18" t="s">
        <v>129</v>
      </c>
      <c r="D39" s="20" t="s">
        <v>58</v>
      </c>
      <c r="E39" s="62" t="s">
        <v>65</v>
      </c>
      <c r="F39" s="18">
        <v>10</v>
      </c>
      <c r="G39" s="18">
        <v>3</v>
      </c>
      <c r="H39" s="18">
        <f t="shared" si="0"/>
        <v>3.3333333333333335</v>
      </c>
      <c r="I39" s="18" t="s">
        <v>62</v>
      </c>
      <c r="J39" s="18">
        <v>42552</v>
      </c>
      <c r="K39" s="18"/>
    </row>
    <row r="40" spans="1:11" ht="60" hidden="1" x14ac:dyDescent="0.25">
      <c r="A40" s="18" t="s">
        <v>166</v>
      </c>
      <c r="B40" s="18" t="s">
        <v>165</v>
      </c>
      <c r="C40" s="18" t="s">
        <v>129</v>
      </c>
      <c r="D40" s="20" t="s">
        <v>58</v>
      </c>
      <c r="E40" s="62" t="s">
        <v>65</v>
      </c>
      <c r="F40" s="18">
        <v>10</v>
      </c>
      <c r="G40" s="18">
        <v>3</v>
      </c>
      <c r="H40" s="18">
        <f t="shared" si="0"/>
        <v>3.3333333333333335</v>
      </c>
      <c r="I40" s="18" t="s">
        <v>62</v>
      </c>
      <c r="J40" s="18">
        <v>42552</v>
      </c>
      <c r="K40" s="18"/>
    </row>
    <row r="41" spans="1:11" ht="30" x14ac:dyDescent="0.25">
      <c r="A41" s="46" t="s">
        <v>149</v>
      </c>
      <c r="B41" s="41" t="s">
        <v>140</v>
      </c>
      <c r="C41" s="41" t="s">
        <v>141</v>
      </c>
      <c r="D41" s="42" t="s">
        <v>126</v>
      </c>
      <c r="E41" s="63" t="s">
        <v>169</v>
      </c>
      <c r="F41" s="47">
        <v>10</v>
      </c>
      <c r="G41" s="47">
        <v>4</v>
      </c>
      <c r="H41" s="42">
        <f>F41/G41</f>
        <v>2.5</v>
      </c>
      <c r="I41" s="41" t="s">
        <v>56</v>
      </c>
      <c r="J41" s="41"/>
      <c r="K41" s="41"/>
    </row>
    <row r="42" spans="1:11" ht="30" x14ac:dyDescent="0.25">
      <c r="A42" s="54" t="s">
        <v>159</v>
      </c>
      <c r="B42" s="55" t="s">
        <v>160</v>
      </c>
      <c r="C42" s="41" t="s">
        <v>129</v>
      </c>
      <c r="D42" s="42" t="s">
        <v>58</v>
      </c>
      <c r="E42" s="55" t="s">
        <v>161</v>
      </c>
      <c r="F42" s="42">
        <v>10</v>
      </c>
      <c r="G42" s="42">
        <v>4</v>
      </c>
      <c r="H42" s="52">
        <f>F42/G42</f>
        <v>2.5</v>
      </c>
      <c r="I42" s="41" t="s">
        <v>56</v>
      </c>
      <c r="J42" s="58"/>
      <c r="K42" s="50"/>
    </row>
    <row r="43" spans="1:11" ht="30" x14ac:dyDescent="0.25">
      <c r="A43" s="54" t="s">
        <v>164</v>
      </c>
      <c r="B43" s="60" t="s">
        <v>173</v>
      </c>
      <c r="C43" s="41" t="s">
        <v>129</v>
      </c>
      <c r="D43" s="42" t="s">
        <v>58</v>
      </c>
      <c r="E43" s="55" t="s">
        <v>161</v>
      </c>
      <c r="F43" s="42">
        <v>10</v>
      </c>
      <c r="G43" s="42">
        <v>4</v>
      </c>
      <c r="H43" s="52">
        <f>F43/G43</f>
        <v>2.5</v>
      </c>
      <c r="I43" s="41" t="s">
        <v>56</v>
      </c>
      <c r="J43" s="58"/>
      <c r="K43" s="50"/>
    </row>
    <row r="44" spans="1:11" ht="45" x14ac:dyDescent="0.25">
      <c r="A44" s="40" t="s">
        <v>153</v>
      </c>
      <c r="B44" s="65" t="s">
        <v>174</v>
      </c>
      <c r="C44" s="49" t="s">
        <v>129</v>
      </c>
      <c r="D44" s="44" t="s">
        <v>58</v>
      </c>
      <c r="E44" s="48" t="s">
        <v>154</v>
      </c>
      <c r="F44" s="51">
        <v>10</v>
      </c>
      <c r="G44" s="51">
        <v>4</v>
      </c>
      <c r="H44" s="52">
        <f>F44/G44</f>
        <v>2.5</v>
      </c>
      <c r="I44" s="50" t="s">
        <v>56</v>
      </c>
      <c r="J44" s="53"/>
      <c r="K44" s="49"/>
    </row>
    <row r="45" spans="1:11" ht="30" x14ac:dyDescent="0.25">
      <c r="A45" s="35" t="s">
        <v>124</v>
      </c>
      <c r="B45" s="35" t="s">
        <v>125</v>
      </c>
      <c r="C45" s="36" t="s">
        <v>136</v>
      </c>
      <c r="D45" s="37" t="s">
        <v>126</v>
      </c>
      <c r="E45" s="35" t="s">
        <v>127</v>
      </c>
      <c r="F45" s="38">
        <v>10</v>
      </c>
      <c r="G45" s="38">
        <v>8</v>
      </c>
      <c r="H45" s="37">
        <f>F45/G45</f>
        <v>1.25</v>
      </c>
      <c r="I45" s="36" t="s">
        <v>56</v>
      </c>
      <c r="J45" s="36"/>
      <c r="K45" s="39"/>
    </row>
    <row r="46" spans="1:11" ht="60" x14ac:dyDescent="0.25">
      <c r="A46" s="59" t="s">
        <v>170</v>
      </c>
      <c r="B46" s="60" t="s">
        <v>171</v>
      </c>
      <c r="C46" s="41" t="s">
        <v>129</v>
      </c>
      <c r="D46" s="42" t="s">
        <v>58</v>
      </c>
      <c r="E46" s="60" t="s">
        <v>172</v>
      </c>
      <c r="F46" s="42">
        <v>10</v>
      </c>
      <c r="G46" s="42">
        <v>8</v>
      </c>
      <c r="H46" s="52">
        <f>F46/G46</f>
        <v>1.25</v>
      </c>
      <c r="I46" s="41" t="s">
        <v>56</v>
      </c>
      <c r="J46" s="58"/>
      <c r="K46" s="50"/>
    </row>
    <row r="47" spans="1:11" ht="75" x14ac:dyDescent="0.25">
      <c r="A47" s="40" t="s">
        <v>34</v>
      </c>
      <c r="B47" s="40" t="s">
        <v>35</v>
      </c>
      <c r="C47" s="41" t="s">
        <v>141</v>
      </c>
      <c r="D47" s="42" t="s">
        <v>60</v>
      </c>
      <c r="E47" s="40" t="s">
        <v>61</v>
      </c>
      <c r="F47" s="43">
        <v>10</v>
      </c>
      <c r="G47" s="43">
        <v>10</v>
      </c>
      <c r="H47" s="42">
        <f>F47/G47</f>
        <v>1</v>
      </c>
      <c r="I47" s="41" t="s">
        <v>56</v>
      </c>
      <c r="J47" s="41"/>
      <c r="K47" s="41"/>
    </row>
    <row r="48" spans="1:11" ht="90" x14ac:dyDescent="0.25">
      <c r="A48" s="36" t="s">
        <v>150</v>
      </c>
      <c r="B48" s="36" t="s">
        <v>29</v>
      </c>
      <c r="C48" s="36" t="s">
        <v>129</v>
      </c>
      <c r="D48" s="37" t="s">
        <v>58</v>
      </c>
      <c r="E48" s="64" t="s">
        <v>168</v>
      </c>
      <c r="F48" s="37">
        <v>5</v>
      </c>
      <c r="G48" s="37">
        <v>8</v>
      </c>
      <c r="H48" s="37">
        <f>F48/G48</f>
        <v>0.625</v>
      </c>
      <c r="I48" s="36" t="s">
        <v>56</v>
      </c>
      <c r="J48" s="36"/>
      <c r="K48" s="36"/>
    </row>
    <row r="49" spans="1:11" ht="60" x14ac:dyDescent="0.25">
      <c r="A49" s="41" t="s">
        <v>87</v>
      </c>
      <c r="B49" s="41" t="s">
        <v>88</v>
      </c>
      <c r="C49" s="41" t="s">
        <v>133</v>
      </c>
      <c r="D49" s="42" t="s">
        <v>89</v>
      </c>
      <c r="E49" s="63" t="s">
        <v>167</v>
      </c>
      <c r="F49" s="44">
        <v>5</v>
      </c>
      <c r="G49" s="45">
        <v>8</v>
      </c>
      <c r="H49" s="42">
        <f>F49/G49</f>
        <v>0.625</v>
      </c>
      <c r="I49" s="41" t="s">
        <v>56</v>
      </c>
      <c r="J49" s="41"/>
      <c r="K49" s="41"/>
    </row>
    <row r="50" spans="1:11" ht="45" x14ac:dyDescent="0.25">
      <c r="A50" s="54" t="s">
        <v>155</v>
      </c>
      <c r="B50" s="55" t="s">
        <v>156</v>
      </c>
      <c r="C50" s="49" t="s">
        <v>129</v>
      </c>
      <c r="D50" s="44" t="s">
        <v>58</v>
      </c>
      <c r="E50" s="54" t="s">
        <v>157</v>
      </c>
      <c r="F50" s="56">
        <v>5</v>
      </c>
      <c r="G50" s="56">
        <v>10</v>
      </c>
      <c r="H50" s="52">
        <f>F50/G50</f>
        <v>0.5</v>
      </c>
      <c r="I50" s="57" t="s">
        <v>56</v>
      </c>
      <c r="J50" s="57"/>
      <c r="K50" s="57"/>
    </row>
  </sheetData>
  <autoFilter ref="A1:K50">
    <filterColumn colId="2">
      <filters>
        <filter val="Desenvolvimento I"/>
        <filter val="Desenvolvimento I /Desenvolvimento II"/>
        <filter val="Equipe LN / Desenvolvimento I"/>
        <filter val="Infra / Equipe LN / Desenvolvimento I"/>
      </filters>
    </filterColumn>
    <filterColumn colId="8">
      <filters>
        <filter val="Open"/>
      </filters>
    </filterColumn>
    <sortState ref="A41:K50">
      <sortCondition descending="1" ref="H2:H50"/>
    </sortState>
  </autoFilter>
  <sortState ref="A14:K44">
    <sortCondition ref="I2:I44"/>
  </sortState>
  <conditionalFormatting sqref="I9:J9">
    <cfRule type="cellIs" dxfId="0" priority="1" operator="equal">
      <formula>J="Open"</formula>
    </cfRule>
  </conditionalFormatting>
  <pageMargins left="0.511811024" right="0.511811024" top="0.78740157499999996" bottom="0.78740157499999996" header="0.31496062000000002" footer="0.31496062000000002"/>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
  <sheetViews>
    <sheetView topLeftCell="C1" workbookViewId="0">
      <selection sqref="A1:J5"/>
    </sheetView>
  </sheetViews>
  <sheetFormatPr defaultRowHeight="15" x14ac:dyDescent="0.25"/>
  <cols>
    <col min="1" max="1" width="31.5703125" bestFit="1" customWidth="1"/>
    <col min="2" max="2" width="107.5703125" bestFit="1" customWidth="1"/>
    <col min="3" max="3" width="22.140625" customWidth="1"/>
    <col min="4" max="4" width="91" bestFit="1" customWidth="1"/>
    <col min="5" max="5" width="19.28515625" bestFit="1" customWidth="1"/>
    <col min="6" max="6" width="16.5703125" bestFit="1" customWidth="1"/>
    <col min="7" max="7" width="3.42578125" bestFit="1" customWidth="1"/>
    <col min="8" max="8" width="6" bestFit="1" customWidth="1"/>
    <col min="9" max="9" width="4.140625" bestFit="1" customWidth="1"/>
    <col min="10" max="10" width="7" bestFit="1" customWidth="1"/>
  </cols>
  <sheetData>
    <row r="1" spans="1:10" ht="20.100000000000001" customHeight="1" x14ac:dyDescent="0.25">
      <c r="A1" s="5" t="s">
        <v>1</v>
      </c>
      <c r="B1" s="2" t="s">
        <v>0</v>
      </c>
      <c r="C1" s="2" t="s">
        <v>100</v>
      </c>
      <c r="D1" s="2" t="s">
        <v>102</v>
      </c>
      <c r="E1" s="2" t="s">
        <v>50</v>
      </c>
      <c r="F1" s="2" t="s">
        <v>51</v>
      </c>
      <c r="G1" s="2" t="s">
        <v>52</v>
      </c>
      <c r="H1" s="2" t="s">
        <v>53</v>
      </c>
      <c r="I1" s="2" t="s">
        <v>54</v>
      </c>
      <c r="J1" s="2" t="s">
        <v>55</v>
      </c>
    </row>
    <row r="2" spans="1:10" ht="72" customHeight="1" x14ac:dyDescent="0.25">
      <c r="A2" s="4" t="s">
        <v>27</v>
      </c>
      <c r="B2" s="4" t="s">
        <v>28</v>
      </c>
      <c r="C2" s="4" t="s">
        <v>112</v>
      </c>
      <c r="D2" s="4"/>
      <c r="E2" s="3" t="s">
        <v>57</v>
      </c>
      <c r="F2" s="3" t="s">
        <v>63</v>
      </c>
      <c r="G2" s="3">
        <v>10</v>
      </c>
      <c r="H2" s="3"/>
      <c r="I2" s="3"/>
      <c r="J2" s="4" t="s">
        <v>59</v>
      </c>
    </row>
    <row r="3" spans="1:10" ht="20.100000000000001" customHeight="1" x14ac:dyDescent="0.25">
      <c r="A3" s="4" t="s">
        <v>37</v>
      </c>
      <c r="B3" s="4" t="s">
        <v>38</v>
      </c>
      <c r="C3" s="4" t="s">
        <v>112</v>
      </c>
      <c r="D3" s="4"/>
      <c r="E3" s="3" t="s">
        <v>58</v>
      </c>
      <c r="F3" s="3" t="s">
        <v>65</v>
      </c>
      <c r="G3" s="3"/>
      <c r="H3" s="3"/>
      <c r="I3" s="3"/>
      <c r="J3" s="4" t="s">
        <v>59</v>
      </c>
    </row>
    <row r="4" spans="1:10" ht="30" x14ac:dyDescent="0.25">
      <c r="A4" s="4" t="s">
        <v>25</v>
      </c>
      <c r="B4" s="4" t="s">
        <v>26</v>
      </c>
      <c r="C4" s="4" t="s">
        <v>129</v>
      </c>
      <c r="D4" s="4" t="s">
        <v>113</v>
      </c>
      <c r="E4" s="3" t="s">
        <v>58</v>
      </c>
      <c r="F4" s="3"/>
      <c r="G4" s="3"/>
      <c r="H4" s="3"/>
      <c r="I4" s="3"/>
      <c r="J4" s="4" t="s">
        <v>59</v>
      </c>
    </row>
    <row r="5" spans="1:10" ht="30" x14ac:dyDescent="0.25">
      <c r="A5" s="4" t="s">
        <v>46</v>
      </c>
      <c r="B5" s="4" t="s">
        <v>43</v>
      </c>
      <c r="C5" s="4" t="s">
        <v>129</v>
      </c>
      <c r="D5" s="4"/>
      <c r="E5" s="3"/>
      <c r="F5" s="3"/>
      <c r="G5" s="3"/>
      <c r="H5" s="3"/>
      <c r="I5" s="3"/>
      <c r="J5" s="4" t="s">
        <v>59</v>
      </c>
    </row>
  </sheetData>
  <pageMargins left="0.511811024" right="0.511811024" top="0.78740157499999996" bottom="0.78740157499999996" header="0.31496062000000002" footer="0.3149606200000000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Projetos</vt:lpstr>
      <vt:lpstr>Projetos Closed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agadelha</dc:creator>
  <cp:lastModifiedBy>Giovania Lira Bilio</cp:lastModifiedBy>
  <dcterms:created xsi:type="dcterms:W3CDTF">2015-10-06T17:32:57Z</dcterms:created>
  <dcterms:modified xsi:type="dcterms:W3CDTF">2016-06-20T16:01:19Z</dcterms:modified>
</cp:coreProperties>
</file>