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mon\Downloads\"/>
    </mc:Choice>
  </mc:AlternateContent>
  <xr:revisionPtr revIDLastSave="0" documentId="13_ncr:1_{0A86821D-1B53-4B08-AF05-A602E12D2875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PRESENTACIÓN" sheetId="4" r:id="rId1"/>
    <sheet name="Relación de Variables" sheetId="5" r:id="rId2"/>
    <sheet name="BDREMS" sheetId="3" r:id="rId3"/>
    <sheet name="Hoja1" sheetId="6" r:id="rId4"/>
    <sheet name="BDREMS (2)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0" i="7" l="1"/>
  <c r="AG169" i="7"/>
  <c r="AG168" i="7"/>
  <c r="AG167" i="7"/>
  <c r="AG166" i="7"/>
  <c r="AG165" i="7"/>
  <c r="AG164" i="7"/>
  <c r="AG163" i="7"/>
  <c r="AG162" i="7"/>
  <c r="A13" i="7"/>
  <c r="A17" i="7" s="1"/>
  <c r="A21" i="7" s="1"/>
  <c r="A25" i="7" s="1"/>
  <c r="A29" i="7" s="1"/>
  <c r="A33" i="7" s="1"/>
  <c r="A37" i="7" s="1"/>
  <c r="A41" i="7" s="1"/>
  <c r="A45" i="7" s="1"/>
  <c r="A49" i="7" s="1"/>
  <c r="A53" i="7" s="1"/>
  <c r="A57" i="7" s="1"/>
  <c r="A61" i="7" s="1"/>
  <c r="A65" i="7" s="1"/>
  <c r="A69" i="7" s="1"/>
  <c r="A73" i="7" s="1"/>
  <c r="A77" i="7" s="1"/>
  <c r="A81" i="7" s="1"/>
  <c r="A85" i="7" s="1"/>
  <c r="A89" i="7" s="1"/>
  <c r="A93" i="7" s="1"/>
  <c r="A97" i="7" s="1"/>
  <c r="A101" i="7" s="1"/>
  <c r="A105" i="7" s="1"/>
  <c r="A109" i="7" s="1"/>
  <c r="A113" i="7" s="1"/>
  <c r="A117" i="7" s="1"/>
  <c r="A121" i="7" s="1"/>
  <c r="A125" i="7" s="1"/>
  <c r="A129" i="7" s="1"/>
  <c r="A133" i="7" s="1"/>
  <c r="B12" i="7"/>
  <c r="B16" i="7" s="1"/>
  <c r="B20" i="7" s="1"/>
  <c r="B24" i="7" s="1"/>
  <c r="B28" i="7" s="1"/>
  <c r="B32" i="7" s="1"/>
  <c r="B36" i="7" s="1"/>
  <c r="B40" i="7" s="1"/>
  <c r="B44" i="7" s="1"/>
  <c r="B48" i="7" s="1"/>
  <c r="B52" i="7" s="1"/>
  <c r="B56" i="7" s="1"/>
  <c r="B60" i="7" s="1"/>
  <c r="B64" i="7" s="1"/>
  <c r="B68" i="7" s="1"/>
  <c r="B72" i="7" s="1"/>
  <c r="B76" i="7" s="1"/>
  <c r="B80" i="7" s="1"/>
  <c r="B84" i="7" s="1"/>
  <c r="B88" i="7" s="1"/>
  <c r="B92" i="7" s="1"/>
  <c r="B96" i="7" s="1"/>
  <c r="B100" i="7" s="1"/>
  <c r="B104" i="7" s="1"/>
  <c r="B108" i="7" s="1"/>
  <c r="B112" i="7" s="1"/>
  <c r="B116" i="7" s="1"/>
  <c r="B120" i="7" s="1"/>
  <c r="B124" i="7" s="1"/>
  <c r="B128" i="7" s="1"/>
  <c r="B132" i="7" s="1"/>
  <c r="B11" i="7"/>
  <c r="B15" i="7" s="1"/>
  <c r="B19" i="7" s="1"/>
  <c r="B23" i="7" s="1"/>
  <c r="B27" i="7" s="1"/>
  <c r="B31" i="7" s="1"/>
  <c r="B35" i="7" s="1"/>
  <c r="B39" i="7" s="1"/>
  <c r="B43" i="7" s="1"/>
  <c r="B47" i="7" s="1"/>
  <c r="B51" i="7" s="1"/>
  <c r="B55" i="7" s="1"/>
  <c r="B59" i="7" s="1"/>
  <c r="B63" i="7" s="1"/>
  <c r="B67" i="7" s="1"/>
  <c r="B71" i="7" s="1"/>
  <c r="B75" i="7" s="1"/>
  <c r="B79" i="7" s="1"/>
  <c r="B83" i="7" s="1"/>
  <c r="B87" i="7" s="1"/>
  <c r="B91" i="7" s="1"/>
  <c r="B95" i="7" s="1"/>
  <c r="B99" i="7" s="1"/>
  <c r="B103" i="7" s="1"/>
  <c r="B107" i="7" s="1"/>
  <c r="B111" i="7" s="1"/>
  <c r="B115" i="7" s="1"/>
  <c r="B119" i="7" s="1"/>
  <c r="B123" i="7" s="1"/>
  <c r="B127" i="7" s="1"/>
  <c r="B131" i="7" s="1"/>
  <c r="B135" i="7" s="1"/>
  <c r="A11" i="7"/>
  <c r="A15" i="7" s="1"/>
  <c r="A19" i="7" s="1"/>
  <c r="A23" i="7" s="1"/>
  <c r="A27" i="7" s="1"/>
  <c r="A31" i="7" s="1"/>
  <c r="A35" i="7" s="1"/>
  <c r="A39" i="7" s="1"/>
  <c r="A43" i="7" s="1"/>
  <c r="A47" i="7" s="1"/>
  <c r="A51" i="7" s="1"/>
  <c r="A55" i="7" s="1"/>
  <c r="A59" i="7" s="1"/>
  <c r="A63" i="7" s="1"/>
  <c r="A67" i="7" s="1"/>
  <c r="A71" i="7" s="1"/>
  <c r="A75" i="7" s="1"/>
  <c r="A79" i="7" s="1"/>
  <c r="A83" i="7" s="1"/>
  <c r="A87" i="7" s="1"/>
  <c r="A91" i="7" s="1"/>
  <c r="A95" i="7" s="1"/>
  <c r="A99" i="7" s="1"/>
  <c r="A103" i="7" s="1"/>
  <c r="A107" i="7" s="1"/>
  <c r="A111" i="7" s="1"/>
  <c r="A115" i="7" s="1"/>
  <c r="A119" i="7" s="1"/>
  <c r="A123" i="7" s="1"/>
  <c r="A127" i="7" s="1"/>
  <c r="A131" i="7" s="1"/>
  <c r="A135" i="7" s="1"/>
  <c r="B10" i="7"/>
  <c r="B14" i="7" s="1"/>
  <c r="B18" i="7" s="1"/>
  <c r="B22" i="7" s="1"/>
  <c r="B26" i="7" s="1"/>
  <c r="B30" i="7" s="1"/>
  <c r="B34" i="7" s="1"/>
  <c r="B38" i="7" s="1"/>
  <c r="B42" i="7" s="1"/>
  <c r="B46" i="7" s="1"/>
  <c r="B50" i="7" s="1"/>
  <c r="B54" i="7" s="1"/>
  <c r="B58" i="7" s="1"/>
  <c r="B62" i="7" s="1"/>
  <c r="B66" i="7" s="1"/>
  <c r="B70" i="7" s="1"/>
  <c r="B74" i="7" s="1"/>
  <c r="B78" i="7" s="1"/>
  <c r="B82" i="7" s="1"/>
  <c r="B86" i="7" s="1"/>
  <c r="B90" i="7" s="1"/>
  <c r="B94" i="7" s="1"/>
  <c r="B98" i="7" s="1"/>
  <c r="B102" i="7" s="1"/>
  <c r="B106" i="7" s="1"/>
  <c r="B110" i="7" s="1"/>
  <c r="B114" i="7" s="1"/>
  <c r="B118" i="7" s="1"/>
  <c r="B122" i="7" s="1"/>
  <c r="B126" i="7" s="1"/>
  <c r="B130" i="7" s="1"/>
  <c r="B134" i="7" s="1"/>
  <c r="A10" i="7"/>
  <c r="A14" i="7" s="1"/>
  <c r="A18" i="7" s="1"/>
  <c r="A22" i="7" s="1"/>
  <c r="A26" i="7" s="1"/>
  <c r="A30" i="7" s="1"/>
  <c r="A34" i="7" s="1"/>
  <c r="A38" i="7" s="1"/>
  <c r="A42" i="7" s="1"/>
  <c r="A46" i="7" s="1"/>
  <c r="A50" i="7" s="1"/>
  <c r="A54" i="7" s="1"/>
  <c r="A58" i="7" s="1"/>
  <c r="A62" i="7" s="1"/>
  <c r="A66" i="7" s="1"/>
  <c r="A70" i="7" s="1"/>
  <c r="A74" i="7" s="1"/>
  <c r="A78" i="7" s="1"/>
  <c r="A82" i="7" s="1"/>
  <c r="A86" i="7" s="1"/>
  <c r="A90" i="7" s="1"/>
  <c r="A94" i="7" s="1"/>
  <c r="A98" i="7" s="1"/>
  <c r="A102" i="7" s="1"/>
  <c r="A106" i="7" s="1"/>
  <c r="A110" i="7" s="1"/>
  <c r="A114" i="7" s="1"/>
  <c r="A118" i="7" s="1"/>
  <c r="A122" i="7" s="1"/>
  <c r="A126" i="7" s="1"/>
  <c r="A130" i="7" s="1"/>
  <c r="A134" i="7" s="1"/>
  <c r="B9" i="7"/>
  <c r="B13" i="7" s="1"/>
  <c r="B17" i="7" s="1"/>
  <c r="B21" i="7" s="1"/>
  <c r="B25" i="7" s="1"/>
  <c r="B29" i="7" s="1"/>
  <c r="B33" i="7" s="1"/>
  <c r="B37" i="7" s="1"/>
  <c r="B41" i="7" s="1"/>
  <c r="B45" i="7" s="1"/>
  <c r="B49" i="7" s="1"/>
  <c r="B53" i="7" s="1"/>
  <c r="B57" i="7" s="1"/>
  <c r="B61" i="7" s="1"/>
  <c r="B65" i="7" s="1"/>
  <c r="B69" i="7" s="1"/>
  <c r="B73" i="7" s="1"/>
  <c r="B77" i="7" s="1"/>
  <c r="B81" i="7" s="1"/>
  <c r="B85" i="7" s="1"/>
  <c r="B89" i="7" s="1"/>
  <c r="B93" i="7" s="1"/>
  <c r="B97" i="7" s="1"/>
  <c r="B101" i="7" s="1"/>
  <c r="B105" i="7" s="1"/>
  <c r="B109" i="7" s="1"/>
  <c r="B113" i="7" s="1"/>
  <c r="B117" i="7" s="1"/>
  <c r="B121" i="7" s="1"/>
  <c r="B125" i="7" s="1"/>
  <c r="B129" i="7" s="1"/>
  <c r="B133" i="7" s="1"/>
  <c r="A9" i="7"/>
  <c r="B8" i="7"/>
  <c r="A8" i="7"/>
  <c r="A12" i="7" s="1"/>
  <c r="A16" i="7" s="1"/>
  <c r="A20" i="7" s="1"/>
  <c r="A24" i="7" s="1"/>
  <c r="A28" i="7" s="1"/>
  <c r="A32" i="7" s="1"/>
  <c r="A36" i="7" s="1"/>
  <c r="A40" i="7" s="1"/>
  <c r="A44" i="7" s="1"/>
  <c r="A48" i="7" s="1"/>
  <c r="A52" i="7" s="1"/>
  <c r="A56" i="7" s="1"/>
  <c r="A60" i="7" s="1"/>
  <c r="A64" i="7" s="1"/>
  <c r="A68" i="7" s="1"/>
  <c r="A72" i="7" s="1"/>
  <c r="A76" i="7" s="1"/>
  <c r="A80" i="7" s="1"/>
  <c r="A84" i="7" s="1"/>
  <c r="A88" i="7" s="1"/>
  <c r="A92" i="7" s="1"/>
  <c r="A96" i="7" s="1"/>
  <c r="A100" i="7" s="1"/>
  <c r="A104" i="7" s="1"/>
  <c r="A108" i="7" s="1"/>
  <c r="A112" i="7" s="1"/>
  <c r="A116" i="7" s="1"/>
  <c r="A120" i="7" s="1"/>
  <c r="A124" i="7" s="1"/>
  <c r="A128" i="7" s="1"/>
  <c r="A132" i="7" s="1"/>
  <c r="AG170" i="3"/>
  <c r="AG169" i="3"/>
  <c r="AG168" i="3"/>
  <c r="AG167" i="3"/>
  <c r="AG166" i="3"/>
  <c r="AG165" i="3"/>
  <c r="AG164" i="3"/>
  <c r="AG163" i="3"/>
  <c r="AG162" i="3"/>
  <c r="B11" i="3"/>
  <c r="B15" i="3"/>
  <c r="B19" i="3"/>
  <c r="B23" i="3" s="1"/>
  <c r="B27" i="3" s="1"/>
  <c r="B31" i="3" s="1"/>
  <c r="B35" i="3" s="1"/>
  <c r="B39" i="3" s="1"/>
  <c r="B43" i="3" s="1"/>
  <c r="B47" i="3" s="1"/>
  <c r="B51" i="3" s="1"/>
  <c r="B55" i="3" s="1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7" i="3" s="1"/>
  <c r="B111" i="3" s="1"/>
  <c r="B115" i="3" s="1"/>
  <c r="B119" i="3" s="1"/>
  <c r="B123" i="3" s="1"/>
  <c r="B127" i="3" s="1"/>
  <c r="B131" i="3" s="1"/>
  <c r="B135" i="3" s="1"/>
  <c r="A11" i="3"/>
  <c r="A15" i="3" s="1"/>
  <c r="A19" i="3" s="1"/>
  <c r="A23" i="3" s="1"/>
  <c r="A27" i="3"/>
  <c r="A31" i="3" s="1"/>
  <c r="A35" i="3" s="1"/>
  <c r="A39" i="3" s="1"/>
  <c r="A43" i="3" s="1"/>
  <c r="A47" i="3" s="1"/>
  <c r="A51" i="3" s="1"/>
  <c r="A55" i="3" s="1"/>
  <c r="A59" i="3" s="1"/>
  <c r="A63" i="3" s="1"/>
  <c r="A67" i="3" s="1"/>
  <c r="A71" i="3" s="1"/>
  <c r="A75" i="3" s="1"/>
  <c r="A79" i="3" s="1"/>
  <c r="A83" i="3" s="1"/>
  <c r="A87" i="3" s="1"/>
  <c r="A91" i="3" s="1"/>
  <c r="A95" i="3" s="1"/>
  <c r="A99" i="3" s="1"/>
  <c r="A103" i="3" s="1"/>
  <c r="A107" i="3" s="1"/>
  <c r="A111" i="3" s="1"/>
  <c r="A115" i="3" s="1"/>
  <c r="A119" i="3" s="1"/>
  <c r="A123" i="3" s="1"/>
  <c r="A127" i="3" s="1"/>
  <c r="A131" i="3" s="1"/>
  <c r="A135" i="3" s="1"/>
  <c r="B10" i="3"/>
  <c r="B14" i="3" s="1"/>
  <c r="B18" i="3" s="1"/>
  <c r="B22" i="3" s="1"/>
  <c r="B26" i="3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106" i="3" s="1"/>
  <c r="B110" i="3" s="1"/>
  <c r="B114" i="3" s="1"/>
  <c r="B118" i="3" s="1"/>
  <c r="B122" i="3" s="1"/>
  <c r="B126" i="3" s="1"/>
  <c r="B130" i="3" s="1"/>
  <c r="B134" i="3" s="1"/>
  <c r="A10" i="3"/>
  <c r="A14" i="3" s="1"/>
  <c r="A18" i="3" s="1"/>
  <c r="A22" i="3" s="1"/>
  <c r="A26" i="3"/>
  <c r="A30" i="3" s="1"/>
  <c r="A34" i="3" s="1"/>
  <c r="A38" i="3" s="1"/>
  <c r="A42" i="3" s="1"/>
  <c r="A46" i="3" s="1"/>
  <c r="A50" i="3" s="1"/>
  <c r="A54" i="3" s="1"/>
  <c r="A58" i="3" s="1"/>
  <c r="A62" i="3" s="1"/>
  <c r="A66" i="3" s="1"/>
  <c r="A70" i="3" s="1"/>
  <c r="A74" i="3" s="1"/>
  <c r="A78" i="3" s="1"/>
  <c r="A82" i="3" s="1"/>
  <c r="A86" i="3" s="1"/>
  <c r="A90" i="3" s="1"/>
  <c r="A94" i="3" s="1"/>
  <c r="A98" i="3" s="1"/>
  <c r="A102" i="3" s="1"/>
  <c r="A106" i="3" s="1"/>
  <c r="A110" i="3" s="1"/>
  <c r="A114" i="3" s="1"/>
  <c r="A118" i="3" s="1"/>
  <c r="A122" i="3" s="1"/>
  <c r="A126" i="3" s="1"/>
  <c r="A130" i="3" s="1"/>
  <c r="A134" i="3" s="1"/>
  <c r="B9" i="3"/>
  <c r="B13" i="3" s="1"/>
  <c r="B17" i="3" s="1"/>
  <c r="B21" i="3" s="1"/>
  <c r="B25" i="3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05" i="3" s="1"/>
  <c r="B109" i="3" s="1"/>
  <c r="B113" i="3" s="1"/>
  <c r="B117" i="3" s="1"/>
  <c r="B121" i="3" s="1"/>
  <c r="B125" i="3" s="1"/>
  <c r="B129" i="3" s="1"/>
  <c r="B133" i="3" s="1"/>
  <c r="A9" i="3"/>
  <c r="A13" i="3" s="1"/>
  <c r="A17" i="3" s="1"/>
  <c r="A21" i="3" s="1"/>
  <c r="A25" i="3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109" i="3" s="1"/>
  <c r="A113" i="3" s="1"/>
  <c r="A117" i="3" s="1"/>
  <c r="A121" i="3" s="1"/>
  <c r="A125" i="3" s="1"/>
  <c r="A129" i="3" s="1"/>
  <c r="A133" i="3" s="1"/>
  <c r="B8" i="3"/>
  <c r="B12" i="3" s="1"/>
  <c r="B16" i="3" s="1"/>
  <c r="B20" i="3"/>
  <c r="B24" i="3"/>
  <c r="B28" i="3" s="1"/>
  <c r="B32" i="3" s="1"/>
  <c r="B36" i="3" s="1"/>
  <c r="B40" i="3" s="1"/>
  <c r="B44" i="3" s="1"/>
  <c r="B48" i="3" s="1"/>
  <c r="B52" i="3" s="1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08" i="3" s="1"/>
  <c r="B112" i="3" s="1"/>
  <c r="B116" i="3" s="1"/>
  <c r="B120" i="3" s="1"/>
  <c r="B124" i="3" s="1"/>
  <c r="B128" i="3" s="1"/>
  <c r="B132" i="3" s="1"/>
  <c r="A8" i="3"/>
  <c r="A12" i="3" s="1"/>
  <c r="A16" i="3" s="1"/>
  <c r="A20" i="3"/>
  <c r="A24" i="3"/>
  <c r="A28" i="3" s="1"/>
  <c r="A32" i="3" s="1"/>
  <c r="A36" i="3" s="1"/>
  <c r="A40" i="3" s="1"/>
  <c r="A44" i="3" s="1"/>
  <c r="A48" i="3" s="1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A92" i="3" s="1"/>
  <c r="A96" i="3" s="1"/>
  <c r="A100" i="3" s="1"/>
  <c r="A104" i="3" s="1"/>
  <c r="A108" i="3" s="1"/>
  <c r="A112" i="3" s="1"/>
  <c r="A116" i="3" s="1"/>
  <c r="A120" i="3" s="1"/>
  <c r="A124" i="3" s="1"/>
  <c r="A128" i="3" s="1"/>
  <c r="A132" i="3" s="1"/>
</calcChain>
</file>

<file path=xl/sharedStrings.xml><?xml version="1.0" encoding="utf-8"?>
<sst xmlns="http://schemas.openxmlformats.org/spreadsheetml/2006/main" count="856" uniqueCount="302">
  <si>
    <t>PRODUCTO INTERIOR BRUTO pm</t>
  </si>
  <si>
    <t>VAB de la rama Servicios No De Mercado</t>
  </si>
  <si>
    <t>PIB privado</t>
  </si>
  <si>
    <t xml:space="preserve">Gasto en consumo final de los hogares  y de las ISFSH </t>
  </si>
  <si>
    <t>Gasto en consumo final de las AAPP</t>
  </si>
  <si>
    <t>Formación bruta de capital</t>
  </si>
  <si>
    <t>Formación Bruta de Capital Fijo</t>
  </si>
  <si>
    <t>Variación de Existencias</t>
  </si>
  <si>
    <t>Exportación de bienes y servicios</t>
  </si>
  <si>
    <t>Importación de bienes y servicios</t>
  </si>
  <si>
    <t>Importación de bienes</t>
  </si>
  <si>
    <t>Importación de bienes de Consumo</t>
  </si>
  <si>
    <t>Importación de bienes de Capital</t>
  </si>
  <si>
    <t>Importación de bienes Intermedios</t>
  </si>
  <si>
    <t>PRODUCTO INTERIOR BRUTO pm (pr. corr.)</t>
  </si>
  <si>
    <t>Stock de Capital</t>
  </si>
  <si>
    <t>Deflactor PIBpm</t>
  </si>
  <si>
    <t>Deflactor del Gasto en consumo Final (Hogares + ISFSH)</t>
  </si>
  <si>
    <t>Deflactor del Gasto en Consumo Final de las AA.PP.</t>
  </si>
  <si>
    <t>Deflactor de la FBCF</t>
  </si>
  <si>
    <t>Deflactor de las exportaciones de bienes y servicios</t>
  </si>
  <si>
    <t>Deflactor de las importaciones de bienes y servicios</t>
  </si>
  <si>
    <t>Precios exteriores</t>
  </si>
  <si>
    <t>PIB clientes Resto del Mundo</t>
  </si>
  <si>
    <t xml:space="preserve">Población </t>
  </si>
  <si>
    <t>Población activa</t>
  </si>
  <si>
    <t>Pobl. De 16 años o más</t>
  </si>
  <si>
    <t>Vacantes</t>
  </si>
  <si>
    <t>Ocupados</t>
  </si>
  <si>
    <t>Ocupados; puestos de trabajo equivalente a tiempo completo</t>
  </si>
  <si>
    <t>Ratio Puestos de trabajo equivalente a tiempo completo / Ocupados</t>
  </si>
  <si>
    <t>Asalariados</t>
  </si>
  <si>
    <t>Asalariados; puestos de trabajo equivalente a tiempo completo</t>
  </si>
  <si>
    <t>Ocupados servicios NO de mercado</t>
  </si>
  <si>
    <t>Ocupados servicios NO de mercado; puestos de trabajo equivalente a tiempo completo</t>
  </si>
  <si>
    <t>Tasa de paro</t>
  </si>
  <si>
    <t>Horas trabajadas</t>
  </si>
  <si>
    <t>Remuneración de asalariados total (p corrientes)</t>
  </si>
  <si>
    <t>Impuestos netos sobre los productos (P08)</t>
  </si>
  <si>
    <t>PIB privado a precios básicos</t>
  </si>
  <si>
    <t>Energía</t>
  </si>
  <si>
    <t>Indice del Precio de la  energía</t>
  </si>
  <si>
    <t>Oferta monetaria España (M1)</t>
  </si>
  <si>
    <t>Oferta monetaria España (M3)</t>
  </si>
  <si>
    <t>Tipo de interés español a 3 meses</t>
  </si>
  <si>
    <t>Tipo de interés EEUU a 3 meses</t>
  </si>
  <si>
    <t xml:space="preserve">Tipo de cambio nominal </t>
  </si>
  <si>
    <t>Deuda AAPP</t>
  </si>
  <si>
    <t>Activos financieros netos economia nacional</t>
  </si>
  <si>
    <t>TOTAL RECURSOS DE LAS AA.PP.</t>
  </si>
  <si>
    <t>Producción de mercado (P.11)</t>
  </si>
  <si>
    <t>Pagos por otra producción no de mercado (P.131)</t>
  </si>
  <si>
    <t>Impuestos sobre la producción y las importaciones (D.2)</t>
  </si>
  <si>
    <t>Rentas de la propiedad (D.4)</t>
  </si>
  <si>
    <t>Impuestos corrientes sobre la renta, el patrimonio, etc. (D.5)</t>
  </si>
  <si>
    <t>Cotizaciones sociales (D.61)</t>
  </si>
  <si>
    <t>Otras transferencias corrientes (D.7)</t>
  </si>
  <si>
    <t>Transferencias de capital (D.9)</t>
  </si>
  <si>
    <t>TOTAL EMPLEOS DE LAS AA.PP.</t>
  </si>
  <si>
    <t>Consumos intermedios (P.2)</t>
  </si>
  <si>
    <t>Formación bruta de capital (P.5)</t>
  </si>
  <si>
    <t>Remuneración de los asalariados (D.1)</t>
  </si>
  <si>
    <t>Otros impuestos sobre la producción (D.29)</t>
  </si>
  <si>
    <t>Subvenciones (D.3)</t>
  </si>
  <si>
    <t>Prestaciones sociales distintas de las transferencias en especie (D.62)</t>
  </si>
  <si>
    <t>Transferencias sociales en especie relacionadas con el gasto en productos suministrados a los hogares  por productores de mercado (D.63p)</t>
  </si>
  <si>
    <t>Transferencias  de capital (D.9)</t>
  </si>
  <si>
    <t>Adquisiciones menos cesiones de activos no financieros no producidos (K.2)</t>
  </si>
  <si>
    <t>Prestaciones por desesmpleo</t>
  </si>
  <si>
    <t>Stock de capital publico</t>
  </si>
  <si>
    <t>mill. € cons.</t>
  </si>
  <si>
    <t>mill. € corr.</t>
  </si>
  <si>
    <t>Miles personas</t>
  </si>
  <si>
    <t xml:space="preserve"> personas</t>
  </si>
  <si>
    <t>%</t>
  </si>
  <si>
    <t>miles de horas</t>
  </si>
  <si>
    <t>Porcentaje %</t>
  </si>
  <si>
    <t>€ por $</t>
  </si>
  <si>
    <t>$ por €/ecu</t>
  </si>
  <si>
    <t>Mill. € corr</t>
  </si>
  <si>
    <t>Mill. €</t>
  </si>
  <si>
    <t>Año</t>
  </si>
  <si>
    <t>Tr</t>
  </si>
  <si>
    <t>PIBpm</t>
  </si>
  <si>
    <t>VABpb SNDV</t>
  </si>
  <si>
    <t>PIBpr</t>
  </si>
  <si>
    <t>c</t>
  </si>
  <si>
    <t>cp</t>
  </si>
  <si>
    <t>fbc</t>
  </si>
  <si>
    <t>fbcf</t>
  </si>
  <si>
    <t>ve</t>
  </si>
  <si>
    <t>exp</t>
  </si>
  <si>
    <t>imp</t>
  </si>
  <si>
    <t>PIBpmcorr</t>
  </si>
  <si>
    <t>k</t>
  </si>
  <si>
    <t>ppm</t>
  </si>
  <si>
    <t>pc</t>
  </si>
  <si>
    <t>pcp</t>
  </si>
  <si>
    <t>px</t>
  </si>
  <si>
    <t>pm</t>
  </si>
  <si>
    <t>PFM</t>
  </si>
  <si>
    <t>yw</t>
  </si>
  <si>
    <t>n</t>
  </si>
  <si>
    <t>pa</t>
  </si>
  <si>
    <t>n&gt;16</t>
  </si>
  <si>
    <t>v</t>
  </si>
  <si>
    <t>ld</t>
  </si>
  <si>
    <t>ptetc</t>
  </si>
  <si>
    <t>ptetc/ld</t>
  </si>
  <si>
    <t>asa</t>
  </si>
  <si>
    <t>asatc</t>
  </si>
  <si>
    <t>ldg</t>
  </si>
  <si>
    <t>ldgbis</t>
  </si>
  <si>
    <t>1 - n</t>
  </si>
  <si>
    <t>ht</t>
  </si>
  <si>
    <t>w</t>
  </si>
  <si>
    <t>tp</t>
  </si>
  <si>
    <t>PIBpb</t>
  </si>
  <si>
    <t>p</t>
  </si>
  <si>
    <t>e</t>
  </si>
  <si>
    <t>pe</t>
  </si>
  <si>
    <t>m1</t>
  </si>
  <si>
    <t>m3</t>
  </si>
  <si>
    <t>re</t>
  </si>
  <si>
    <t>reu</t>
  </si>
  <si>
    <t>er</t>
  </si>
  <si>
    <t>tc</t>
  </si>
  <si>
    <t>b</t>
  </si>
  <si>
    <t>TR</t>
  </si>
  <si>
    <t>P11R</t>
  </si>
  <si>
    <t>P131R</t>
  </si>
  <si>
    <t>D2R</t>
  </si>
  <si>
    <t>D4R</t>
  </si>
  <si>
    <t>D5R</t>
  </si>
  <si>
    <t>D61R</t>
  </si>
  <si>
    <t>D7R</t>
  </si>
  <si>
    <t>D9R</t>
  </si>
  <si>
    <t>TE</t>
  </si>
  <si>
    <t>P2E</t>
  </si>
  <si>
    <t>P5E</t>
  </si>
  <si>
    <t>D1E</t>
  </si>
  <si>
    <t>D29E</t>
  </si>
  <si>
    <t>D3E</t>
  </si>
  <si>
    <t>D4E</t>
  </si>
  <si>
    <t>D62E</t>
  </si>
  <si>
    <t>D63PE</t>
  </si>
  <si>
    <t>D7E</t>
  </si>
  <si>
    <t>D9E</t>
  </si>
  <si>
    <t>K2E</t>
  </si>
  <si>
    <t>B9</t>
  </si>
  <si>
    <t>PDes</t>
  </si>
  <si>
    <t>kpublico</t>
  </si>
  <si>
    <t>-</t>
  </si>
  <si>
    <t>Impuestos corrientes sobre la renta…a pagar (D.51p)</t>
  </si>
  <si>
    <t>D.51p</t>
  </si>
  <si>
    <t>Ayudas Entidades Financieras</t>
  </si>
  <si>
    <t>2015=1</t>
  </si>
  <si>
    <t>CAPACIDAD (+) / NECESIDAD (-) DE FINANCIACIÓN (TR-TE)</t>
  </si>
  <si>
    <t>CAPACIDAD (+) / NECESIDAD (-) DE FINANCIACIÓN EXCLUIDA LA AY. ENTIDADES FINANCIERA</t>
  </si>
  <si>
    <t>D.G. de Presupuestos</t>
  </si>
  <si>
    <t>Universidad de Valencia</t>
  </si>
  <si>
    <t>BASE DE DATOS PARA EL MODELO REMS (BDREMS)</t>
  </si>
  <si>
    <t>Conjunto de variables utilizadas como base estadística para el modelo REM Spain (A Rational Expectation Model for Simulation and Policy Evaluation of the Spanish Economy). Abarca el periodo 1980-2019 (b.2015) y su periodicidad es trimestral ; con carácter general, son series corregidas de estacionalidad y de efecto calendario. El origen de los datos es, siempre que es posible, las estadísticas oficiales.</t>
  </si>
  <si>
    <t>RELACION DE VARIABLES:</t>
  </si>
  <si>
    <t>Unidades</t>
  </si>
  <si>
    <t>Código</t>
  </si>
  <si>
    <t>Ir a</t>
  </si>
  <si>
    <t>BDREMS!C1</t>
  </si>
  <si>
    <t>BDREMS!D1</t>
  </si>
  <si>
    <t>BDREMS!E1</t>
  </si>
  <si>
    <t>BDREMS!F1</t>
  </si>
  <si>
    <t>BDREMS!G1</t>
  </si>
  <si>
    <t>BDREMS!H1</t>
  </si>
  <si>
    <t>BDREMS!I1</t>
  </si>
  <si>
    <t>BDREMS!J1</t>
  </si>
  <si>
    <t>BDREMS!K1</t>
  </si>
  <si>
    <t>BDREMS!L1</t>
  </si>
  <si>
    <t>BDREMS!M1</t>
  </si>
  <si>
    <t>BDREMS!N1</t>
  </si>
  <si>
    <t>BDREMS!O1</t>
  </si>
  <si>
    <t>BDREMS!P1</t>
  </si>
  <si>
    <t>BDREMS!Q1</t>
  </si>
  <si>
    <t>BDREMS!R1</t>
  </si>
  <si>
    <t>BDREMS!S1</t>
  </si>
  <si>
    <t>BDREMS!T1</t>
  </si>
  <si>
    <t>BDREMS!U1</t>
  </si>
  <si>
    <t>BDREMS!V1</t>
  </si>
  <si>
    <t>BDREMS!W1</t>
  </si>
  <si>
    <t>BDREMS!X1</t>
  </si>
  <si>
    <t>BDREMS!Y1</t>
  </si>
  <si>
    <t>BDREMS!Z1</t>
  </si>
  <si>
    <t>BDREMS!AA1</t>
  </si>
  <si>
    <t>BDREMS!AB1</t>
  </si>
  <si>
    <t>BDREMS!AC1</t>
  </si>
  <si>
    <t>BDREMS!AD1</t>
  </si>
  <si>
    <t>BDREMS!AE1</t>
  </si>
  <si>
    <t>BDREMS!AF1</t>
  </si>
  <si>
    <t>BDREMS!AG1</t>
  </si>
  <si>
    <t>BDREMS!AH1</t>
  </si>
  <si>
    <t>BDREMS!AI1</t>
  </si>
  <si>
    <t>BDREMS!AJ1</t>
  </si>
  <si>
    <t>BDREMS!AK1</t>
  </si>
  <si>
    <t>BDREMS!AL1</t>
  </si>
  <si>
    <t>BDREMS!AM1</t>
  </si>
  <si>
    <t>BDREMS!AN1</t>
  </si>
  <si>
    <t>Impuestos netos sobre los productos (P 95)</t>
  </si>
  <si>
    <t>BDREMS!AO1</t>
  </si>
  <si>
    <t>BDREMS!AP1</t>
  </si>
  <si>
    <t>Deflactor del PIB a precios básicos (2000=1,0000)</t>
  </si>
  <si>
    <t>BDREMS!AQ1</t>
  </si>
  <si>
    <t>BDREMS!AR1</t>
  </si>
  <si>
    <t>BDREMS!AS1</t>
  </si>
  <si>
    <t>BDREMS!AT1</t>
  </si>
  <si>
    <t>BDREMS!AU1</t>
  </si>
  <si>
    <t>BDREMS!AV1</t>
  </si>
  <si>
    <t>BDREMS!AW1</t>
  </si>
  <si>
    <t>BDREMS!AX1</t>
  </si>
  <si>
    <t>BDREMS!AY1</t>
  </si>
  <si>
    <t>BDREMS!AZ1</t>
  </si>
  <si>
    <t>BDREMS!BA1</t>
  </si>
  <si>
    <t>BDREMS!BB1</t>
  </si>
  <si>
    <t>BDREMS!BC1</t>
  </si>
  <si>
    <t>BDREMS!BD1</t>
  </si>
  <si>
    <t>BDREMS!BE1</t>
  </si>
  <si>
    <t>BDREMS!BF1</t>
  </si>
  <si>
    <t>BDREMS!BG1</t>
  </si>
  <si>
    <t>BDREMS!BH1</t>
  </si>
  <si>
    <t>BDREMS!BI1</t>
  </si>
  <si>
    <t>BDREMS!BJ1</t>
  </si>
  <si>
    <t>BDREMS!BK1</t>
  </si>
  <si>
    <t>BDREMS!BL1</t>
  </si>
  <si>
    <t>BDREMS!BM1</t>
  </si>
  <si>
    <t>BDREMS!BN1</t>
  </si>
  <si>
    <t>BDREMS!BO1</t>
  </si>
  <si>
    <t>BDREMS!BP1</t>
  </si>
  <si>
    <t>BDREMS!BQ1</t>
  </si>
  <si>
    <t>BDREMS!BR1</t>
  </si>
  <si>
    <t>BDREMS!BS1</t>
  </si>
  <si>
    <t>BDREMS!BT1</t>
  </si>
  <si>
    <t>BDREMS!BU1</t>
  </si>
  <si>
    <t>BDREMS!BV1</t>
  </si>
  <si>
    <t>BDREMS!BW1</t>
  </si>
  <si>
    <t>CAPACIDAD (+) / NECESIDAD (-) DE FINANCIACIÓN</t>
  </si>
  <si>
    <t>BDREMS!BX1</t>
  </si>
  <si>
    <t>BDREMS!BZ1</t>
  </si>
  <si>
    <t>Prestaciones por desempleo</t>
  </si>
  <si>
    <t>BDREMS!CA1</t>
  </si>
  <si>
    <t>BDREMS!CB1</t>
  </si>
  <si>
    <t>Deflactor del PIB a precios básicos (2015=1)</t>
  </si>
  <si>
    <t>Base de Datos del modelo REMS            Versión diciembre 2021</t>
  </si>
  <si>
    <r>
      <t>Fecha actualización</t>
    </r>
    <r>
      <rPr>
        <sz val="11"/>
        <color theme="1"/>
        <rFont val="Calibri"/>
        <family val="2"/>
        <scheme val="minor"/>
      </rPr>
      <t>: diciembre 2021</t>
    </r>
  </si>
  <si>
    <t>B10</t>
  </si>
  <si>
    <t>PIB_pm</t>
  </si>
  <si>
    <t>Consumo_hogares</t>
  </si>
  <si>
    <t>FBCF</t>
  </si>
  <si>
    <t>Exportaciones</t>
  </si>
  <si>
    <t>Importaciones</t>
  </si>
  <si>
    <t>Stock_capital</t>
  </si>
  <si>
    <t>Deflactor_PIB</t>
  </si>
  <si>
    <t>Deflactor_consumo</t>
  </si>
  <si>
    <t>Deflactor_consumo_2</t>
  </si>
  <si>
    <t>Deflactor_FBCF</t>
  </si>
  <si>
    <t>Deflactor_exportaciones</t>
  </si>
  <si>
    <t>Deflactor_importaciones</t>
  </si>
  <si>
    <t>Precios_exteriores</t>
  </si>
  <si>
    <t>PIB_resto_del_mundo</t>
  </si>
  <si>
    <t>Poblacion</t>
  </si>
  <si>
    <t>Poblacion_activa</t>
  </si>
  <si>
    <t>poblacion_mayor_16</t>
  </si>
  <si>
    <t>vacantes</t>
  </si>
  <si>
    <t>ocupados</t>
  </si>
  <si>
    <t>tiempo_completo</t>
  </si>
  <si>
    <t>asalariados</t>
  </si>
  <si>
    <t>asalariados_tiempo_completo</t>
  </si>
  <si>
    <t>tasa_paro</t>
  </si>
  <si>
    <t>horas_trabajadas</t>
  </si>
  <si>
    <t>Remuneraciones</t>
  </si>
  <si>
    <t>energia</t>
  </si>
  <si>
    <t>precio_energia</t>
  </si>
  <si>
    <t>r_estados_unidos</t>
  </si>
  <si>
    <t>tipo_cambio_nominal</t>
  </si>
  <si>
    <t>deuda_app</t>
  </si>
  <si>
    <t>activos_financieros_netos</t>
  </si>
  <si>
    <t>total_recursos_app</t>
  </si>
  <si>
    <t>produccion_mercado</t>
  </si>
  <si>
    <t>impuestos_prod_impor</t>
  </si>
  <si>
    <t>pagos_prod_n_mercado</t>
  </si>
  <si>
    <t>rentas_propiedad</t>
  </si>
  <si>
    <t>impuestos_renta</t>
  </si>
  <si>
    <t>otras_transferencias_corrientes</t>
  </si>
  <si>
    <t>transferencias_de_capital</t>
  </si>
  <si>
    <t>consumos_intermedios</t>
  </si>
  <si>
    <t>total_empleos_app</t>
  </si>
  <si>
    <t>remuner_app</t>
  </si>
  <si>
    <t>impuestos_prod_2</t>
  </si>
  <si>
    <t>subvenciones</t>
  </si>
  <si>
    <t>rentas_prop</t>
  </si>
  <si>
    <t>otros_imp_prod</t>
  </si>
  <si>
    <t>Variacion_existencias</t>
  </si>
  <si>
    <t>impuestos_netos_productos</t>
  </si>
  <si>
    <t>cotizaciones_sociales</t>
  </si>
  <si>
    <t>D51p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</si>
</sst>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"/>
    <numFmt numFmtId="166" formatCode="#,##0.000"/>
    <numFmt numFmtId="167" formatCode="0.0000"/>
    <numFmt numFmtId="168" formatCode="0.0"/>
  </numFmts>
  <fonts count="22" x14ac:knownFonts="1">
    <font>
      <sz val="11"/>
      <color theme="1"/>
      <name val="Calibri"/>
      <family val="2"/>
      <scheme val="minor"/>
    </font>
    <font>
      <b/>
      <sz val="10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8"/>
      <color indexed="10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color indexed="18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2"/>
      <color theme="1"/>
      <name val="Times New Roman"/>
      <family val="1"/>
    </font>
    <font>
      <b/>
      <sz val="12"/>
      <color theme="4" tint="-0.249977111117893"/>
      <name val="Arial"/>
      <family val="2"/>
    </font>
    <font>
      <sz val="12"/>
      <color theme="4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" fillId="0" borderId="0"/>
  </cellStyleXfs>
  <cellXfs count="60">
    <xf numFmtId="0" fontId="0" fillId="0" borderId="0" xfId="0"/>
    <xf numFmtId="3" fontId="3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3" fontId="5" fillId="0" borderId="0" xfId="0" applyNumberFormat="1" applyFont="1"/>
    <xf numFmtId="3" fontId="3" fillId="0" borderId="2" xfId="0" applyNumberFormat="1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3" fontId="5" fillId="0" borderId="2" xfId="0" applyNumberFormat="1" applyFont="1" applyBorder="1"/>
    <xf numFmtId="3" fontId="4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65" fontId="17" fillId="0" borderId="0" xfId="0" applyNumberFormat="1" applyFont="1"/>
    <xf numFmtId="0" fontId="18" fillId="0" borderId="0" xfId="0" applyFont="1" applyAlignment="1">
      <alignment horizontal="center"/>
    </xf>
    <xf numFmtId="3" fontId="3" fillId="0" borderId="1" xfId="0" applyNumberFormat="1" applyFont="1" applyBorder="1" applyAlignment="1">
      <alignment wrapText="1"/>
    </xf>
    <xf numFmtId="164" fontId="3" fillId="0" borderId="0" xfId="0" applyNumberFormat="1" applyFont="1" applyAlignment="1">
      <alignment wrapText="1"/>
    </xf>
    <xf numFmtId="3" fontId="19" fillId="0" borderId="0" xfId="0" applyNumberFormat="1" applyFont="1"/>
    <xf numFmtId="164" fontId="19" fillId="0" borderId="0" xfId="0" applyNumberFormat="1" applyFont="1"/>
    <xf numFmtId="166" fontId="19" fillId="0" borderId="0" xfId="0" applyNumberFormat="1" applyFont="1"/>
    <xf numFmtId="165" fontId="19" fillId="0" borderId="0" xfId="0" applyNumberFormat="1" applyFont="1"/>
    <xf numFmtId="4" fontId="19" fillId="0" borderId="0" xfId="0" applyNumberFormat="1" applyFont="1"/>
    <xf numFmtId="2" fontId="19" fillId="0" borderId="0" xfId="0" applyNumberFormat="1" applyFont="1"/>
    <xf numFmtId="1" fontId="19" fillId="0" borderId="0" xfId="0" applyNumberFormat="1" applyFont="1"/>
    <xf numFmtId="0" fontId="20" fillId="0" borderId="0" xfId="0" applyFont="1"/>
    <xf numFmtId="0" fontId="14" fillId="0" borderId="0" xfId="2"/>
    <xf numFmtId="0" fontId="10" fillId="0" borderId="0" xfId="2" applyFont="1" applyAlignment="1">
      <alignment wrapText="1"/>
    </xf>
    <xf numFmtId="0" fontId="14" fillId="0" borderId="0" xfId="2" applyFill="1"/>
    <xf numFmtId="0" fontId="5" fillId="0" borderId="0" xfId="2" applyFont="1" applyFill="1"/>
    <xf numFmtId="0" fontId="8" fillId="0" borderId="0" xfId="2" applyFont="1" applyFill="1" applyAlignment="1">
      <alignment horizontal="center"/>
    </xf>
    <xf numFmtId="0" fontId="9" fillId="0" borderId="0" xfId="2" applyFont="1" applyFill="1" applyAlignment="1">
      <alignment wrapText="1"/>
    </xf>
    <xf numFmtId="0" fontId="10" fillId="0" borderId="0" xfId="2" applyFont="1" applyFill="1"/>
    <xf numFmtId="0" fontId="5" fillId="0" borderId="4" xfId="2" applyFont="1" applyBorder="1" applyAlignment="1">
      <alignment horizontal="center"/>
    </xf>
    <xf numFmtId="3" fontId="2" fillId="0" borderId="0" xfId="0" applyNumberFormat="1" applyFont="1" applyAlignment="1">
      <alignment vertical="top"/>
    </xf>
    <xf numFmtId="3" fontId="11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15" fillId="0" borderId="0" xfId="1" applyBorder="1" applyAlignment="1" applyProtection="1"/>
    <xf numFmtId="3" fontId="14" fillId="0" borderId="0" xfId="2" applyNumberFormat="1" applyAlignment="1">
      <alignment horizontal="center"/>
    </xf>
    <xf numFmtId="0" fontId="15" fillId="0" borderId="0" xfId="1" applyAlignment="1" applyProtection="1"/>
    <xf numFmtId="3" fontId="14" fillId="0" borderId="0" xfId="2" applyNumberFormat="1"/>
    <xf numFmtId="0" fontId="0" fillId="0" borderId="0" xfId="0" applyAlignment="1">
      <alignment horizontal="center"/>
    </xf>
    <xf numFmtId="164" fontId="2" fillId="0" borderId="0" xfId="0" applyNumberFormat="1" applyFont="1" applyAlignment="1">
      <alignment vertical="top"/>
    </xf>
    <xf numFmtId="164" fontId="1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3" fontId="12" fillId="0" borderId="0" xfId="5" applyNumberFormat="1" applyFont="1"/>
    <xf numFmtId="3" fontId="3" fillId="0" borderId="0" xfId="0" applyNumberFormat="1" applyFont="1" applyAlignment="1">
      <alignment horizontal="center" wrapText="1"/>
    </xf>
    <xf numFmtId="3" fontId="13" fillId="0" borderId="0" xfId="0" applyNumberFormat="1" applyFont="1"/>
    <xf numFmtId="167" fontId="0" fillId="0" borderId="0" xfId="0" applyNumberFormat="1" applyAlignment="1">
      <alignment wrapText="1"/>
    </xf>
    <xf numFmtId="167" fontId="21" fillId="0" borderId="0" xfId="0" applyNumberFormat="1" applyFont="1" applyAlignment="1">
      <alignment wrapText="1"/>
    </xf>
    <xf numFmtId="167" fontId="0" fillId="0" borderId="0" xfId="0" applyNumberFormat="1"/>
    <xf numFmtId="168" fontId="0" fillId="0" borderId="0" xfId="0" applyNumberFormat="1"/>
    <xf numFmtId="165" fontId="0" fillId="0" borderId="0" xfId="0" applyNumberFormat="1"/>
    <xf numFmtId="3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6">
    <cellStyle name="Hipervínculo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_tabcntr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workbookViewId="0">
      <selection activeCell="A24" sqref="A24"/>
    </sheetView>
  </sheetViews>
  <sheetFormatPr baseColWidth="10" defaultRowHeight="15" x14ac:dyDescent="0.25"/>
  <cols>
    <col min="1" max="1" width="93.7109375" customWidth="1"/>
  </cols>
  <sheetData>
    <row r="1" spans="1:1" x14ac:dyDescent="0.25">
      <c r="A1" s="33"/>
    </row>
    <row r="2" spans="1:1" x14ac:dyDescent="0.25">
      <c r="A2" s="34" t="s">
        <v>159</v>
      </c>
    </row>
    <row r="3" spans="1:1" x14ac:dyDescent="0.25">
      <c r="A3" s="34" t="s">
        <v>160</v>
      </c>
    </row>
    <row r="4" spans="1:1" x14ac:dyDescent="0.25">
      <c r="A4" s="33"/>
    </row>
    <row r="5" spans="1:1" x14ac:dyDescent="0.25">
      <c r="A5" s="33"/>
    </row>
    <row r="6" spans="1:1" x14ac:dyDescent="0.25">
      <c r="A6" s="33"/>
    </row>
    <row r="7" spans="1:1" x14ac:dyDescent="0.25">
      <c r="A7" s="33"/>
    </row>
    <row r="8" spans="1:1" ht="23.1" customHeight="1" x14ac:dyDescent="0.35">
      <c r="A8" s="35" t="s">
        <v>161</v>
      </c>
    </row>
    <row r="9" spans="1:1" x14ac:dyDescent="0.25">
      <c r="A9" s="33"/>
    </row>
    <row r="10" spans="1:1" x14ac:dyDescent="0.25">
      <c r="A10" s="33"/>
    </row>
    <row r="11" spans="1:1" x14ac:dyDescent="0.25">
      <c r="A11" s="33"/>
    </row>
    <row r="12" spans="1:1" ht="104.1" customHeight="1" x14ac:dyDescent="0.25">
      <c r="A12" s="36" t="s">
        <v>162</v>
      </c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7" t="s">
        <v>250</v>
      </c>
    </row>
    <row r="17" spans="1:1" x14ac:dyDescent="0.25">
      <c r="A17" s="32"/>
    </row>
    <row r="18" spans="1:1" x14ac:dyDescent="0.25">
      <c r="A18" s="31"/>
    </row>
    <row r="19" spans="1:1" x14ac:dyDescent="0.25">
      <c r="A19" s="31"/>
    </row>
    <row r="20" spans="1:1" x14ac:dyDescent="0.25">
      <c r="A2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"/>
  <sheetViews>
    <sheetView topLeftCell="A2" workbookViewId="0">
      <selection activeCell="C79" sqref="C79"/>
    </sheetView>
  </sheetViews>
  <sheetFormatPr baseColWidth="10" defaultRowHeight="15" x14ac:dyDescent="0.25"/>
  <cols>
    <col min="1" max="1" width="54.140625" customWidth="1"/>
  </cols>
  <sheetData>
    <row r="1" spans="1:5" x14ac:dyDescent="0.25">
      <c r="A1" s="31"/>
      <c r="B1" s="31"/>
      <c r="C1" s="31"/>
      <c r="D1" s="31"/>
      <c r="E1" s="31"/>
    </row>
    <row r="2" spans="1:5" x14ac:dyDescent="0.25">
      <c r="A2" s="38" t="s">
        <v>163</v>
      </c>
      <c r="B2" s="38" t="s">
        <v>164</v>
      </c>
      <c r="C2" s="38" t="s">
        <v>165</v>
      </c>
      <c r="D2" s="38" t="s">
        <v>166</v>
      </c>
      <c r="E2" s="31"/>
    </row>
    <row r="3" spans="1:5" x14ac:dyDescent="0.25">
      <c r="A3" s="39" t="s">
        <v>0</v>
      </c>
      <c r="B3" s="40" t="s">
        <v>70</v>
      </c>
      <c r="C3" s="41" t="s">
        <v>83</v>
      </c>
      <c r="D3" s="42" t="s">
        <v>167</v>
      </c>
      <c r="E3" s="43"/>
    </row>
    <row r="4" spans="1:5" x14ac:dyDescent="0.25">
      <c r="A4" s="39" t="s">
        <v>1</v>
      </c>
      <c r="B4" s="40" t="s">
        <v>70</v>
      </c>
      <c r="C4" s="41" t="s">
        <v>84</v>
      </c>
      <c r="D4" s="44" t="s">
        <v>168</v>
      </c>
      <c r="E4" s="45"/>
    </row>
    <row r="5" spans="1:5" x14ac:dyDescent="0.25">
      <c r="A5" s="39" t="s">
        <v>2</v>
      </c>
      <c r="B5" s="40" t="s">
        <v>70</v>
      </c>
      <c r="C5" s="41" t="s">
        <v>85</v>
      </c>
      <c r="D5" s="44" t="s">
        <v>169</v>
      </c>
      <c r="E5" s="31"/>
    </row>
    <row r="6" spans="1:5" x14ac:dyDescent="0.25">
      <c r="A6" s="39" t="s">
        <v>3</v>
      </c>
      <c r="B6" s="40" t="s">
        <v>70</v>
      </c>
      <c r="C6" s="41" t="s">
        <v>86</v>
      </c>
      <c r="D6" s="44" t="s">
        <v>170</v>
      </c>
      <c r="E6" s="31"/>
    </row>
    <row r="7" spans="1:5" x14ac:dyDescent="0.25">
      <c r="A7" s="39" t="s">
        <v>4</v>
      </c>
      <c r="B7" s="40" t="s">
        <v>70</v>
      </c>
      <c r="C7" s="41" t="s">
        <v>87</v>
      </c>
      <c r="D7" s="44" t="s">
        <v>171</v>
      </c>
      <c r="E7" s="31"/>
    </row>
    <row r="8" spans="1:5" x14ac:dyDescent="0.25">
      <c r="A8" s="39" t="s">
        <v>5</v>
      </c>
      <c r="B8" s="40" t="s">
        <v>70</v>
      </c>
      <c r="C8" s="41" t="s">
        <v>88</v>
      </c>
      <c r="D8" s="44" t="s">
        <v>172</v>
      </c>
      <c r="E8" s="31"/>
    </row>
    <row r="9" spans="1:5" x14ac:dyDescent="0.25">
      <c r="A9" s="39" t="s">
        <v>6</v>
      </c>
      <c r="B9" s="40" t="s">
        <v>70</v>
      </c>
      <c r="C9" s="41" t="s">
        <v>89</v>
      </c>
      <c r="D9" s="44" t="s">
        <v>173</v>
      </c>
      <c r="E9" s="31"/>
    </row>
    <row r="10" spans="1:5" x14ac:dyDescent="0.25">
      <c r="A10" s="39" t="s">
        <v>7</v>
      </c>
      <c r="B10" s="40" t="s">
        <v>70</v>
      </c>
      <c r="C10" s="41" t="s">
        <v>90</v>
      </c>
      <c r="D10" s="44" t="s">
        <v>174</v>
      </c>
      <c r="E10" s="31"/>
    </row>
    <row r="11" spans="1:5" x14ac:dyDescent="0.25">
      <c r="A11" s="39" t="s">
        <v>8</v>
      </c>
      <c r="B11" s="40" t="s">
        <v>70</v>
      </c>
      <c r="C11" s="41" t="s">
        <v>91</v>
      </c>
      <c r="D11" s="44" t="s">
        <v>175</v>
      </c>
      <c r="E11" s="31"/>
    </row>
    <row r="12" spans="1:5" x14ac:dyDescent="0.25">
      <c r="A12" s="39" t="s">
        <v>9</v>
      </c>
      <c r="B12" s="40" t="s">
        <v>70</v>
      </c>
      <c r="C12" s="41" t="s">
        <v>92</v>
      </c>
      <c r="D12" s="44" t="s">
        <v>176</v>
      </c>
      <c r="E12" s="31"/>
    </row>
    <row r="13" spans="1:5" x14ac:dyDescent="0.25">
      <c r="A13" s="39" t="s">
        <v>10</v>
      </c>
      <c r="B13" s="40" t="s">
        <v>70</v>
      </c>
      <c r="C13" s="41"/>
      <c r="D13" s="44" t="s">
        <v>177</v>
      </c>
      <c r="E13" s="31"/>
    </row>
    <row r="14" spans="1:5" x14ac:dyDescent="0.25">
      <c r="A14" s="39" t="s">
        <v>11</v>
      </c>
      <c r="B14" s="40" t="s">
        <v>70</v>
      </c>
      <c r="C14" s="41"/>
      <c r="D14" s="44" t="s">
        <v>178</v>
      </c>
      <c r="E14" s="31"/>
    </row>
    <row r="15" spans="1:5" x14ac:dyDescent="0.25">
      <c r="A15" s="39" t="s">
        <v>12</v>
      </c>
      <c r="B15" s="40" t="s">
        <v>70</v>
      </c>
      <c r="C15" s="41"/>
      <c r="D15" s="44" t="s">
        <v>179</v>
      </c>
      <c r="E15" s="31"/>
    </row>
    <row r="16" spans="1:5" x14ac:dyDescent="0.25">
      <c r="A16" s="39" t="s">
        <v>13</v>
      </c>
      <c r="B16" s="40" t="s">
        <v>70</v>
      </c>
      <c r="C16" s="41"/>
      <c r="D16" s="44" t="s">
        <v>180</v>
      </c>
      <c r="E16" s="31"/>
    </row>
    <row r="17" spans="1:5" x14ac:dyDescent="0.25">
      <c r="A17" s="39" t="s">
        <v>14</v>
      </c>
      <c r="B17" s="40" t="s">
        <v>71</v>
      </c>
      <c r="C17" s="41" t="s">
        <v>93</v>
      </c>
      <c r="D17" s="44" t="s">
        <v>181</v>
      </c>
      <c r="E17" s="31"/>
    </row>
    <row r="18" spans="1:5" x14ac:dyDescent="0.25">
      <c r="A18" s="39" t="s">
        <v>15</v>
      </c>
      <c r="B18" s="40" t="s">
        <v>70</v>
      </c>
      <c r="C18" s="41" t="s">
        <v>94</v>
      </c>
      <c r="D18" s="44" t="s">
        <v>182</v>
      </c>
      <c r="E18" s="31"/>
    </row>
    <row r="19" spans="1:5" x14ac:dyDescent="0.25">
      <c r="A19" s="39" t="s">
        <v>16</v>
      </c>
      <c r="B19" s="40" t="s">
        <v>156</v>
      </c>
      <c r="C19" s="41" t="s">
        <v>95</v>
      </c>
      <c r="D19" s="44" t="s">
        <v>183</v>
      </c>
      <c r="E19" s="31"/>
    </row>
    <row r="20" spans="1:5" x14ac:dyDescent="0.25">
      <c r="A20" s="39" t="s">
        <v>17</v>
      </c>
      <c r="B20" s="40" t="s">
        <v>156</v>
      </c>
      <c r="C20" s="41" t="s">
        <v>96</v>
      </c>
      <c r="D20" s="44" t="s">
        <v>184</v>
      </c>
      <c r="E20" s="31"/>
    </row>
    <row r="21" spans="1:5" x14ac:dyDescent="0.25">
      <c r="A21" s="39" t="s">
        <v>18</v>
      </c>
      <c r="B21" s="40" t="s">
        <v>156</v>
      </c>
      <c r="C21" s="41" t="s">
        <v>97</v>
      </c>
      <c r="D21" s="44" t="s">
        <v>185</v>
      </c>
      <c r="E21" s="31"/>
    </row>
    <row r="22" spans="1:5" x14ac:dyDescent="0.25">
      <c r="A22" s="39" t="s">
        <v>19</v>
      </c>
      <c r="B22" s="40" t="s">
        <v>156</v>
      </c>
      <c r="C22" s="41"/>
      <c r="D22" s="44" t="s">
        <v>186</v>
      </c>
      <c r="E22" s="31"/>
    </row>
    <row r="23" spans="1:5" x14ac:dyDescent="0.25">
      <c r="A23" s="39" t="s">
        <v>20</v>
      </c>
      <c r="B23" s="40" t="s">
        <v>156</v>
      </c>
      <c r="C23" s="41" t="s">
        <v>98</v>
      </c>
      <c r="D23" s="44" t="s">
        <v>187</v>
      </c>
      <c r="E23" s="31"/>
    </row>
    <row r="24" spans="1:5" x14ac:dyDescent="0.25">
      <c r="A24" s="39" t="s">
        <v>21</v>
      </c>
      <c r="B24" s="40" t="s">
        <v>156</v>
      </c>
      <c r="C24" s="41" t="s">
        <v>99</v>
      </c>
      <c r="D24" s="44" t="s">
        <v>188</v>
      </c>
      <c r="E24" s="31"/>
    </row>
    <row r="25" spans="1:5" x14ac:dyDescent="0.25">
      <c r="A25" s="39" t="s">
        <v>22</v>
      </c>
      <c r="B25" s="40" t="s">
        <v>156</v>
      </c>
      <c r="C25" s="40" t="s">
        <v>100</v>
      </c>
      <c r="D25" s="44" t="s">
        <v>189</v>
      </c>
      <c r="E25" s="31"/>
    </row>
    <row r="26" spans="1:5" x14ac:dyDescent="0.25">
      <c r="A26" s="39" t="s">
        <v>23</v>
      </c>
      <c r="B26" s="40"/>
      <c r="C26" s="40" t="s">
        <v>101</v>
      </c>
      <c r="D26" s="44" t="s">
        <v>190</v>
      </c>
      <c r="E26" s="31"/>
    </row>
    <row r="27" spans="1:5" x14ac:dyDescent="0.25">
      <c r="A27" s="39" t="s">
        <v>24</v>
      </c>
      <c r="B27" s="40" t="s">
        <v>72</v>
      </c>
      <c r="C27" s="41" t="s">
        <v>102</v>
      </c>
      <c r="D27" s="44" t="s">
        <v>191</v>
      </c>
      <c r="E27" s="31"/>
    </row>
    <row r="28" spans="1:5" x14ac:dyDescent="0.25">
      <c r="A28" s="39" t="s">
        <v>25</v>
      </c>
      <c r="B28" s="40" t="s">
        <v>72</v>
      </c>
      <c r="C28" s="46" t="s">
        <v>103</v>
      </c>
      <c r="D28" s="44" t="s">
        <v>192</v>
      </c>
      <c r="E28" s="31"/>
    </row>
    <row r="29" spans="1:5" x14ac:dyDescent="0.25">
      <c r="A29" s="39" t="s">
        <v>26</v>
      </c>
      <c r="B29" s="40" t="s">
        <v>72</v>
      </c>
      <c r="C29" s="41" t="s">
        <v>104</v>
      </c>
      <c r="D29" s="44" t="s">
        <v>193</v>
      </c>
      <c r="E29" s="31"/>
    </row>
    <row r="30" spans="1:5" x14ac:dyDescent="0.25">
      <c r="A30" s="39" t="s">
        <v>27</v>
      </c>
      <c r="B30" s="40" t="s">
        <v>72</v>
      </c>
      <c r="C30" s="41" t="s">
        <v>105</v>
      </c>
      <c r="D30" s="44" t="s">
        <v>194</v>
      </c>
      <c r="E30" s="31"/>
    </row>
    <row r="31" spans="1:5" x14ac:dyDescent="0.25">
      <c r="A31" s="39" t="s">
        <v>28</v>
      </c>
      <c r="B31" s="40" t="s">
        <v>72</v>
      </c>
      <c r="C31" s="41" t="s">
        <v>106</v>
      </c>
      <c r="D31" s="44" t="s">
        <v>195</v>
      </c>
      <c r="E31" s="31"/>
    </row>
    <row r="32" spans="1:5" x14ac:dyDescent="0.25">
      <c r="A32" s="39" t="s">
        <v>29</v>
      </c>
      <c r="B32" s="40" t="s">
        <v>72</v>
      </c>
      <c r="C32" s="41" t="s">
        <v>107</v>
      </c>
      <c r="D32" s="44" t="s">
        <v>196</v>
      </c>
      <c r="E32" s="31"/>
    </row>
    <row r="33" spans="1:5" x14ac:dyDescent="0.25">
      <c r="A33" s="39" t="s">
        <v>30</v>
      </c>
      <c r="B33" s="40"/>
      <c r="C33" s="41" t="s">
        <v>108</v>
      </c>
      <c r="D33" s="44" t="s">
        <v>197</v>
      </c>
      <c r="E33" s="31"/>
    </row>
    <row r="34" spans="1:5" x14ac:dyDescent="0.25">
      <c r="A34" s="39" t="s">
        <v>31</v>
      </c>
      <c r="B34" s="40" t="s">
        <v>72</v>
      </c>
      <c r="C34" s="41" t="s">
        <v>109</v>
      </c>
      <c r="D34" s="44" t="s">
        <v>198</v>
      </c>
      <c r="E34" s="31"/>
    </row>
    <row r="35" spans="1:5" x14ac:dyDescent="0.25">
      <c r="A35" s="39" t="s">
        <v>32</v>
      </c>
      <c r="B35" s="40" t="s">
        <v>72</v>
      </c>
      <c r="C35" s="41" t="s">
        <v>110</v>
      </c>
      <c r="D35" s="44" t="s">
        <v>199</v>
      </c>
      <c r="E35" s="31"/>
    </row>
    <row r="36" spans="1:5" x14ac:dyDescent="0.25">
      <c r="A36" s="39" t="s">
        <v>33</v>
      </c>
      <c r="B36" s="40" t="s">
        <v>72</v>
      </c>
      <c r="C36" s="41" t="s">
        <v>111</v>
      </c>
      <c r="D36" s="44" t="s">
        <v>200</v>
      </c>
      <c r="E36" s="31"/>
    </row>
    <row r="37" spans="1:5" x14ac:dyDescent="0.25">
      <c r="A37" s="39" t="s">
        <v>34</v>
      </c>
      <c r="B37" s="40" t="s">
        <v>72</v>
      </c>
      <c r="C37" s="41" t="s">
        <v>112</v>
      </c>
      <c r="D37" s="44" t="s">
        <v>201</v>
      </c>
      <c r="E37" s="31"/>
    </row>
    <row r="38" spans="1:5" x14ac:dyDescent="0.25">
      <c r="A38" s="39" t="s">
        <v>35</v>
      </c>
      <c r="B38" s="41" t="s">
        <v>74</v>
      </c>
      <c r="C38" s="41" t="s">
        <v>113</v>
      </c>
      <c r="D38" s="44" t="s">
        <v>202</v>
      </c>
      <c r="E38" s="31"/>
    </row>
    <row r="39" spans="1:5" x14ac:dyDescent="0.25">
      <c r="A39" s="39" t="s">
        <v>36</v>
      </c>
      <c r="B39" s="40" t="s">
        <v>75</v>
      </c>
      <c r="C39" s="41" t="s">
        <v>114</v>
      </c>
      <c r="D39" s="44" t="s">
        <v>203</v>
      </c>
      <c r="E39" s="31"/>
    </row>
    <row r="40" spans="1:5" x14ac:dyDescent="0.25">
      <c r="A40" s="39" t="s">
        <v>37</v>
      </c>
      <c r="B40" s="40" t="s">
        <v>71</v>
      </c>
      <c r="C40" s="41" t="s">
        <v>115</v>
      </c>
      <c r="D40" s="44" t="s">
        <v>204</v>
      </c>
      <c r="E40" s="31"/>
    </row>
    <row r="41" spans="1:5" x14ac:dyDescent="0.25">
      <c r="A41" s="39" t="s">
        <v>205</v>
      </c>
      <c r="B41" s="40" t="s">
        <v>70</v>
      </c>
      <c r="C41" s="41" t="s">
        <v>116</v>
      </c>
      <c r="D41" s="44" t="s">
        <v>206</v>
      </c>
      <c r="E41" s="31"/>
    </row>
    <row r="42" spans="1:5" x14ac:dyDescent="0.25">
      <c r="A42" s="39" t="s">
        <v>39</v>
      </c>
      <c r="B42" s="40" t="s">
        <v>70</v>
      </c>
      <c r="C42" s="41" t="s">
        <v>117</v>
      </c>
      <c r="D42" s="44" t="s">
        <v>207</v>
      </c>
      <c r="E42" s="31"/>
    </row>
    <row r="43" spans="1:5" x14ac:dyDescent="0.25">
      <c r="A43" s="39" t="s">
        <v>208</v>
      </c>
      <c r="B43" s="40" t="s">
        <v>156</v>
      </c>
      <c r="C43" s="41" t="s">
        <v>118</v>
      </c>
      <c r="D43" s="44" t="s">
        <v>209</v>
      </c>
      <c r="E43" s="31"/>
    </row>
    <row r="44" spans="1:5" x14ac:dyDescent="0.25">
      <c r="A44" s="39" t="s">
        <v>40</v>
      </c>
      <c r="B44" s="40" t="s">
        <v>70</v>
      </c>
      <c r="C44" s="41" t="s">
        <v>119</v>
      </c>
      <c r="D44" s="44" t="s">
        <v>210</v>
      </c>
      <c r="E44" s="31"/>
    </row>
    <row r="45" spans="1:5" x14ac:dyDescent="0.25">
      <c r="A45" s="39" t="s">
        <v>41</v>
      </c>
      <c r="B45" s="40" t="s">
        <v>156</v>
      </c>
      <c r="C45" s="41" t="s">
        <v>120</v>
      </c>
      <c r="D45" s="44" t="s">
        <v>211</v>
      </c>
      <c r="E45" s="31"/>
    </row>
    <row r="46" spans="1:5" x14ac:dyDescent="0.25">
      <c r="A46" s="39" t="s">
        <v>42</v>
      </c>
      <c r="B46" s="40" t="s">
        <v>71</v>
      </c>
      <c r="C46" s="41" t="s">
        <v>121</v>
      </c>
      <c r="D46" s="44" t="s">
        <v>212</v>
      </c>
      <c r="E46" s="31"/>
    </row>
    <row r="47" spans="1:5" x14ac:dyDescent="0.25">
      <c r="A47" s="39" t="s">
        <v>43</v>
      </c>
      <c r="B47" s="40" t="s">
        <v>71</v>
      </c>
      <c r="C47" s="41" t="s">
        <v>122</v>
      </c>
      <c r="D47" s="44" t="s">
        <v>213</v>
      </c>
      <c r="E47" s="31"/>
    </row>
    <row r="48" spans="1:5" x14ac:dyDescent="0.25">
      <c r="A48" s="39" t="s">
        <v>44</v>
      </c>
      <c r="B48" s="40" t="s">
        <v>76</v>
      </c>
      <c r="C48" s="41" t="s">
        <v>123</v>
      </c>
      <c r="D48" s="44" t="s">
        <v>214</v>
      </c>
      <c r="E48" s="31"/>
    </row>
    <row r="49" spans="1:5" x14ac:dyDescent="0.25">
      <c r="A49" s="39" t="s">
        <v>45</v>
      </c>
      <c r="B49" s="40" t="s">
        <v>76</v>
      </c>
      <c r="C49" s="41" t="s">
        <v>124</v>
      </c>
      <c r="D49" s="44" t="s">
        <v>215</v>
      </c>
      <c r="E49" s="31"/>
    </row>
    <row r="50" spans="1:5" x14ac:dyDescent="0.25">
      <c r="A50" s="47" t="s">
        <v>46</v>
      </c>
      <c r="B50" s="48" t="s">
        <v>77</v>
      </c>
      <c r="C50" s="49" t="s">
        <v>125</v>
      </c>
      <c r="D50" s="44" t="s">
        <v>216</v>
      </c>
      <c r="E50" s="31"/>
    </row>
    <row r="51" spans="1:5" x14ac:dyDescent="0.25">
      <c r="A51" s="47" t="s">
        <v>46</v>
      </c>
      <c r="B51" s="48" t="s">
        <v>78</v>
      </c>
      <c r="C51" s="49" t="s">
        <v>126</v>
      </c>
      <c r="D51" s="44" t="s">
        <v>217</v>
      </c>
      <c r="E51" s="31"/>
    </row>
    <row r="52" spans="1:5" x14ac:dyDescent="0.25">
      <c r="A52" s="39" t="s">
        <v>47</v>
      </c>
      <c r="B52" s="40" t="s">
        <v>79</v>
      </c>
      <c r="C52" s="40" t="s">
        <v>127</v>
      </c>
      <c r="D52" s="44" t="s">
        <v>218</v>
      </c>
      <c r="E52" s="31"/>
    </row>
    <row r="53" spans="1:5" x14ac:dyDescent="0.25">
      <c r="A53" s="39" t="s">
        <v>48</v>
      </c>
      <c r="B53" s="40" t="s">
        <v>80</v>
      </c>
      <c r="C53" s="40"/>
      <c r="D53" s="44" t="s">
        <v>219</v>
      </c>
      <c r="E53" s="31"/>
    </row>
    <row r="54" spans="1:5" x14ac:dyDescent="0.25">
      <c r="A54" s="39" t="s">
        <v>49</v>
      </c>
      <c r="B54" s="40" t="s">
        <v>80</v>
      </c>
      <c r="C54" s="40" t="s">
        <v>128</v>
      </c>
      <c r="D54" s="44" t="s">
        <v>220</v>
      </c>
      <c r="E54" s="31"/>
    </row>
    <row r="55" spans="1:5" x14ac:dyDescent="0.25">
      <c r="A55" s="39" t="s">
        <v>50</v>
      </c>
      <c r="B55" s="40" t="s">
        <v>80</v>
      </c>
      <c r="C55" s="40" t="s">
        <v>129</v>
      </c>
      <c r="D55" s="44" t="s">
        <v>221</v>
      </c>
      <c r="E55" s="31"/>
    </row>
    <row r="56" spans="1:5" x14ac:dyDescent="0.25">
      <c r="A56" s="39" t="s">
        <v>51</v>
      </c>
      <c r="B56" s="40" t="s">
        <v>80</v>
      </c>
      <c r="C56" s="40" t="s">
        <v>130</v>
      </c>
      <c r="D56" s="44" t="s">
        <v>222</v>
      </c>
      <c r="E56" s="31"/>
    </row>
    <row r="57" spans="1:5" x14ac:dyDescent="0.25">
      <c r="A57" s="39" t="s">
        <v>52</v>
      </c>
      <c r="B57" s="40" t="s">
        <v>80</v>
      </c>
      <c r="C57" s="40" t="s">
        <v>131</v>
      </c>
      <c r="D57" s="44" t="s">
        <v>223</v>
      </c>
      <c r="E57" s="31"/>
    </row>
    <row r="58" spans="1:5" x14ac:dyDescent="0.25">
      <c r="A58" s="39" t="s">
        <v>53</v>
      </c>
      <c r="B58" s="40" t="s">
        <v>80</v>
      </c>
      <c r="C58" s="40" t="s">
        <v>132</v>
      </c>
      <c r="D58" s="44" t="s">
        <v>224</v>
      </c>
      <c r="E58" s="31"/>
    </row>
    <row r="59" spans="1:5" x14ac:dyDescent="0.25">
      <c r="A59" s="39" t="s">
        <v>54</v>
      </c>
      <c r="B59" s="40" t="s">
        <v>80</v>
      </c>
      <c r="C59" s="40" t="s">
        <v>133</v>
      </c>
      <c r="D59" s="44" t="s">
        <v>225</v>
      </c>
      <c r="E59" s="31"/>
    </row>
    <row r="60" spans="1:5" x14ac:dyDescent="0.25">
      <c r="A60" s="39" t="s">
        <v>55</v>
      </c>
      <c r="B60" s="40" t="s">
        <v>80</v>
      </c>
      <c r="C60" s="40" t="s">
        <v>134</v>
      </c>
      <c r="D60" s="44" t="s">
        <v>226</v>
      </c>
      <c r="E60" s="31"/>
    </row>
    <row r="61" spans="1:5" x14ac:dyDescent="0.25">
      <c r="A61" s="39" t="s">
        <v>56</v>
      </c>
      <c r="B61" s="40" t="s">
        <v>80</v>
      </c>
      <c r="C61" s="40" t="s">
        <v>135</v>
      </c>
      <c r="D61" s="44" t="s">
        <v>227</v>
      </c>
      <c r="E61" s="31"/>
    </row>
    <row r="62" spans="1:5" x14ac:dyDescent="0.25">
      <c r="A62" s="39" t="s">
        <v>57</v>
      </c>
      <c r="B62" s="40" t="s">
        <v>80</v>
      </c>
      <c r="C62" s="40" t="s">
        <v>136</v>
      </c>
      <c r="D62" s="44" t="s">
        <v>228</v>
      </c>
      <c r="E62" s="31"/>
    </row>
    <row r="63" spans="1:5" x14ac:dyDescent="0.25">
      <c r="A63" s="39" t="s">
        <v>58</v>
      </c>
      <c r="B63" s="40" t="s">
        <v>80</v>
      </c>
      <c r="C63" s="40" t="s">
        <v>137</v>
      </c>
      <c r="D63" s="44" t="s">
        <v>229</v>
      </c>
      <c r="E63" s="31"/>
    </row>
    <row r="64" spans="1:5" x14ac:dyDescent="0.25">
      <c r="A64" s="39" t="s">
        <v>59</v>
      </c>
      <c r="B64" s="40" t="s">
        <v>80</v>
      </c>
      <c r="C64" s="40" t="s">
        <v>138</v>
      </c>
      <c r="D64" s="44" t="s">
        <v>230</v>
      </c>
      <c r="E64" s="31"/>
    </row>
    <row r="65" spans="1:5" x14ac:dyDescent="0.25">
      <c r="A65" s="39" t="s">
        <v>60</v>
      </c>
      <c r="B65" s="40" t="s">
        <v>80</v>
      </c>
      <c r="C65" s="40" t="s">
        <v>139</v>
      </c>
      <c r="D65" s="44" t="s">
        <v>231</v>
      </c>
      <c r="E65" s="31"/>
    </row>
    <row r="66" spans="1:5" x14ac:dyDescent="0.25">
      <c r="A66" s="39" t="s">
        <v>61</v>
      </c>
      <c r="B66" s="40" t="s">
        <v>80</v>
      </c>
      <c r="C66" s="40" t="s">
        <v>140</v>
      </c>
      <c r="D66" s="44" t="s">
        <v>232</v>
      </c>
      <c r="E66" s="31"/>
    </row>
    <row r="67" spans="1:5" x14ac:dyDescent="0.25">
      <c r="A67" s="39" t="s">
        <v>62</v>
      </c>
      <c r="B67" s="40" t="s">
        <v>80</v>
      </c>
      <c r="C67" s="40" t="s">
        <v>141</v>
      </c>
      <c r="D67" s="44" t="s">
        <v>233</v>
      </c>
      <c r="E67" s="31"/>
    </row>
    <row r="68" spans="1:5" x14ac:dyDescent="0.25">
      <c r="A68" s="39" t="s">
        <v>63</v>
      </c>
      <c r="B68" s="40" t="s">
        <v>80</v>
      </c>
      <c r="C68" s="40" t="s">
        <v>142</v>
      </c>
      <c r="D68" s="44" t="s">
        <v>234</v>
      </c>
      <c r="E68" s="31"/>
    </row>
    <row r="69" spans="1:5" x14ac:dyDescent="0.25">
      <c r="A69" s="39" t="s">
        <v>53</v>
      </c>
      <c r="B69" s="40" t="s">
        <v>80</v>
      </c>
      <c r="C69" s="40" t="s">
        <v>143</v>
      </c>
      <c r="D69" s="44" t="s">
        <v>235</v>
      </c>
      <c r="E69" s="31"/>
    </row>
    <row r="70" spans="1:5" x14ac:dyDescent="0.25">
      <c r="A70" s="39" t="s">
        <v>153</v>
      </c>
      <c r="B70" s="40" t="s">
        <v>80</v>
      </c>
      <c r="C70" s="40" t="s">
        <v>144</v>
      </c>
      <c r="D70" s="44" t="s">
        <v>236</v>
      </c>
      <c r="E70" s="31"/>
    </row>
    <row r="71" spans="1:5" x14ac:dyDescent="0.25">
      <c r="A71" s="39" t="s">
        <v>64</v>
      </c>
      <c r="B71" s="40" t="s">
        <v>80</v>
      </c>
      <c r="C71" s="40" t="s">
        <v>145</v>
      </c>
      <c r="D71" s="44" t="s">
        <v>237</v>
      </c>
      <c r="E71" s="31"/>
    </row>
    <row r="72" spans="1:5" x14ac:dyDescent="0.25">
      <c r="A72" s="39" t="s">
        <v>65</v>
      </c>
      <c r="B72" s="40" t="s">
        <v>80</v>
      </c>
      <c r="C72" s="40" t="s">
        <v>146</v>
      </c>
      <c r="D72" s="44" t="s">
        <v>238</v>
      </c>
      <c r="E72" s="31"/>
    </row>
    <row r="73" spans="1:5" x14ac:dyDescent="0.25">
      <c r="A73" s="39" t="s">
        <v>56</v>
      </c>
      <c r="B73" s="40" t="s">
        <v>80</v>
      </c>
      <c r="C73" s="40" t="s">
        <v>147</v>
      </c>
      <c r="D73" s="44" t="s">
        <v>239</v>
      </c>
      <c r="E73" s="31"/>
    </row>
    <row r="74" spans="1:5" x14ac:dyDescent="0.25">
      <c r="A74" s="39" t="s">
        <v>66</v>
      </c>
      <c r="B74" s="40" t="s">
        <v>80</v>
      </c>
      <c r="C74" s="40" t="s">
        <v>148</v>
      </c>
      <c r="D74" s="44" t="s">
        <v>240</v>
      </c>
      <c r="E74" s="31"/>
    </row>
    <row r="75" spans="1:5" x14ac:dyDescent="0.25">
      <c r="A75" s="39" t="s">
        <v>67</v>
      </c>
      <c r="B75" s="40" t="s">
        <v>80</v>
      </c>
      <c r="C75" s="40" t="s">
        <v>149</v>
      </c>
      <c r="D75" s="44" t="s">
        <v>241</v>
      </c>
      <c r="E75" s="31"/>
    </row>
    <row r="76" spans="1:5" x14ac:dyDescent="0.25">
      <c r="A76" s="39" t="s">
        <v>242</v>
      </c>
      <c r="B76" s="40" t="s">
        <v>80</v>
      </c>
      <c r="C76" s="40" t="s">
        <v>150</v>
      </c>
      <c r="D76" s="44" t="s">
        <v>243</v>
      </c>
      <c r="E76" s="31"/>
    </row>
    <row r="77" spans="1:5" x14ac:dyDescent="0.25">
      <c r="A77" s="39" t="s">
        <v>155</v>
      </c>
      <c r="B77" s="40" t="s">
        <v>80</v>
      </c>
      <c r="C77" s="40"/>
      <c r="D77" s="44" t="s">
        <v>244</v>
      </c>
      <c r="E77" s="31"/>
    </row>
    <row r="78" spans="1:5" x14ac:dyDescent="0.25">
      <c r="A78" s="39" t="s">
        <v>245</v>
      </c>
      <c r="B78" s="40" t="s">
        <v>80</v>
      </c>
      <c r="C78" s="40" t="s">
        <v>151</v>
      </c>
      <c r="D78" s="44" t="s">
        <v>246</v>
      </c>
      <c r="E78" s="31"/>
    </row>
    <row r="79" spans="1:5" x14ac:dyDescent="0.25">
      <c r="A79" s="39" t="s">
        <v>69</v>
      </c>
      <c r="B79" s="40" t="s">
        <v>80</v>
      </c>
      <c r="C79" s="41" t="s">
        <v>151</v>
      </c>
      <c r="D79" s="44" t="s">
        <v>247</v>
      </c>
      <c r="E79" s="31"/>
    </row>
    <row r="80" spans="1:5" x14ac:dyDescent="0.25">
      <c r="A80" s="31"/>
      <c r="B80" s="31"/>
      <c r="C80" s="31"/>
      <c r="D80" s="31"/>
      <c r="E80" s="31"/>
    </row>
  </sheetData>
  <hyperlinks>
    <hyperlink ref="D3" location="BDREMS!C1" display="BDREMS!C1" xr:uid="{00000000-0004-0000-0100-000000000000}"/>
    <hyperlink ref="D4" location="BDREMS!D1" display="BDREMS!D1" xr:uid="{00000000-0004-0000-0100-000001000000}"/>
    <hyperlink ref="D6" location="BDREMS!F1" display="BDREMS!F1" xr:uid="{00000000-0004-0000-0100-000002000000}"/>
    <hyperlink ref="D7" location="BDREMS!G1" display="BDREMS!G1" xr:uid="{00000000-0004-0000-0100-000003000000}"/>
    <hyperlink ref="D8" location="BDREMS!H1" display="BDREMS!H1" xr:uid="{00000000-0004-0000-0100-000004000000}"/>
    <hyperlink ref="D9:D12" location="BDREMS!H1" display="BDREMS!H1" xr:uid="{00000000-0004-0000-0100-000005000000}"/>
    <hyperlink ref="D9" location="BDREMS!I1" display="BDREMS!I1" xr:uid="{00000000-0004-0000-0100-000006000000}"/>
    <hyperlink ref="D10" location="BDREMS!J1" display="BDREMS!J1" xr:uid="{00000000-0004-0000-0100-000007000000}"/>
    <hyperlink ref="D11" location="BDREMS!K1" display="BDREMS!K1" xr:uid="{00000000-0004-0000-0100-000008000000}"/>
    <hyperlink ref="D12" location="BDREMS!L1" display="BDREMS!L1" xr:uid="{00000000-0004-0000-0100-000009000000}"/>
    <hyperlink ref="D17" location="BDREMS!Q1" display="BDREMS!Q1" xr:uid="{00000000-0004-0000-0100-00000A000000}"/>
    <hyperlink ref="D18" location="BDREMS!R1" display="BDREMS!R1" xr:uid="{00000000-0004-0000-0100-00000B000000}"/>
    <hyperlink ref="D19" location="BDREMS!S1" display="BDREMS!S1" xr:uid="{00000000-0004-0000-0100-00000C000000}"/>
    <hyperlink ref="D20" location="BDREMS!T1" display="BDREMS!T1" xr:uid="{00000000-0004-0000-0100-00000D000000}"/>
    <hyperlink ref="D21" location="BDREMS!U1" display="BDREMS!U1" xr:uid="{00000000-0004-0000-0100-00000E000000}"/>
    <hyperlink ref="D23" location="BDREMS!W1" display="BDREMS!W1" xr:uid="{00000000-0004-0000-0100-00000F000000}"/>
    <hyperlink ref="D24" location="BDREMS!X1" display="BDREMS!X1" xr:uid="{00000000-0004-0000-0100-000010000000}"/>
    <hyperlink ref="D27" location="BDREMS!AA1" display="BDREMS!AA1" xr:uid="{00000000-0004-0000-0100-000011000000}"/>
    <hyperlink ref="D28:D33" location="BDREMS!T1" display="BDREMS!T1" xr:uid="{00000000-0004-0000-0100-000012000000}"/>
    <hyperlink ref="D28" location="BDREMS!AB1" display="BDREMS!AB1" xr:uid="{00000000-0004-0000-0100-000013000000}"/>
    <hyperlink ref="D29" location="BDREMS!AC1" display="BDREMS!AC1" xr:uid="{00000000-0004-0000-0100-000014000000}"/>
    <hyperlink ref="D30" location="BDREMS!AD1" display="BDREMS!AD1" xr:uid="{00000000-0004-0000-0100-000015000000}"/>
    <hyperlink ref="D31" location="BDREMS!AE1" display="BDREMS!AE1" xr:uid="{00000000-0004-0000-0100-000016000000}"/>
    <hyperlink ref="D32" location="BDREMS!AF1" display="BDREMS!AF1" xr:uid="{00000000-0004-0000-0100-000017000000}"/>
    <hyperlink ref="D33" location="BDREMS!AG1" display="BDREMS!AG1" xr:uid="{00000000-0004-0000-0100-000018000000}"/>
    <hyperlink ref="D34:D44" location="BDREMS!Z1" display="BDREMS!Z1" xr:uid="{00000000-0004-0000-0100-000019000000}"/>
    <hyperlink ref="D34" location="BDREMS!AH1" display="BDREMS!AH1" xr:uid="{00000000-0004-0000-0100-00001A000000}"/>
    <hyperlink ref="D35" location="BDREMS!AI1" display="BDREMS!AI1" xr:uid="{00000000-0004-0000-0100-00001B000000}"/>
    <hyperlink ref="D36" location="BDREMS!AJ1" display="BDREMS!AJ1" xr:uid="{00000000-0004-0000-0100-00001C000000}"/>
    <hyperlink ref="D37" location="BDREMS!AK1" display="BDREMS!AK1" xr:uid="{00000000-0004-0000-0100-00001D000000}"/>
    <hyperlink ref="D38" location="BDREMS!AL1" display="BDREMS!AL1" xr:uid="{00000000-0004-0000-0100-00001E000000}"/>
    <hyperlink ref="D39" location="BDREMS!AM1" display="BDREMS!AM1" xr:uid="{00000000-0004-0000-0100-00001F000000}"/>
    <hyperlink ref="D40" location="BDREMS!AN1" display="BDREMS!AN1" xr:uid="{00000000-0004-0000-0100-000020000000}"/>
    <hyperlink ref="D41" location="BDREMS!AO1" display="BDREMS!AO1" xr:uid="{00000000-0004-0000-0100-000021000000}"/>
    <hyperlink ref="D42" location="BDREMS!AP1" display="BDREMS!AP1" xr:uid="{00000000-0004-0000-0100-000022000000}"/>
    <hyperlink ref="D43" location="BDREMS!AQ1" display="BDREMS!AQ1" xr:uid="{00000000-0004-0000-0100-000023000000}"/>
    <hyperlink ref="D44" location="BDREMS!AR1" display="BDREMS!AR1" xr:uid="{00000000-0004-0000-0100-000024000000}"/>
    <hyperlink ref="D45:D51" location="BDREMS!AK1" display="BDREMS!AK1" xr:uid="{00000000-0004-0000-0100-000025000000}"/>
    <hyperlink ref="D45" location="BDREMS!AS1" display="BDREMS!AS1" xr:uid="{00000000-0004-0000-0100-000026000000}"/>
    <hyperlink ref="D46" location="BDREMS!AT1" display="BDREMS!AT1" xr:uid="{00000000-0004-0000-0100-000027000000}"/>
    <hyperlink ref="D47" location="BDREMS!AU1" display="BDREMS!AU1" xr:uid="{00000000-0004-0000-0100-000028000000}"/>
    <hyperlink ref="D48" location="BDREMS!AV1" display="BDREMS!AV1" xr:uid="{00000000-0004-0000-0100-000029000000}"/>
    <hyperlink ref="D49" location="BDREMS!AW1" display="BDREMS!AW1" xr:uid="{00000000-0004-0000-0100-00002A000000}"/>
    <hyperlink ref="D50" location="BDREMS!AX1" display="BDREMS!AX1" xr:uid="{00000000-0004-0000-0100-00002B000000}"/>
    <hyperlink ref="D51" location="BDREMS!AY1" display="BDREMS!AY1" xr:uid="{00000000-0004-0000-0100-00002C000000}"/>
    <hyperlink ref="D54" location="BDREMS!BB1" display="BDREMS!BB1" xr:uid="{00000000-0004-0000-0100-00002D000000}"/>
    <hyperlink ref="D55" location="BDREMS!BC1" display="BDREMS!BC1" xr:uid="{00000000-0004-0000-0100-00002E000000}"/>
    <hyperlink ref="D56" location="BDREMS!BD1" display="BDREMS!BD1" xr:uid="{00000000-0004-0000-0100-00002F000000}"/>
    <hyperlink ref="D58" location="BDREMS!BF1" display="BDREMS!BF1" xr:uid="{00000000-0004-0000-0100-000030000000}"/>
    <hyperlink ref="D59" location="BDREMS!BG1" display="BDREMS!BG1" xr:uid="{00000000-0004-0000-0100-000031000000}"/>
    <hyperlink ref="D60" location="BDREMS!BH1" display="BDREMS!BH1" xr:uid="{00000000-0004-0000-0100-000032000000}"/>
    <hyperlink ref="D61" location="BDREMS!BI1" display="BDREMS!BI1" xr:uid="{00000000-0004-0000-0100-000033000000}"/>
    <hyperlink ref="D62" location="BDREMS!BJ1" display="BDREMS!BJ1" xr:uid="{00000000-0004-0000-0100-000034000000}"/>
    <hyperlink ref="D63" location="BDREMS!BK1" display="BDREMS!BK1" xr:uid="{00000000-0004-0000-0100-000035000000}"/>
    <hyperlink ref="D64" location="BDREMS!BL1" display="BDREMS!BL1" xr:uid="{00000000-0004-0000-0100-000036000000}"/>
    <hyperlink ref="D65" location="BDREMS!BM1" display="BDREMS!BM1" xr:uid="{00000000-0004-0000-0100-000037000000}"/>
    <hyperlink ref="D66" location="BDREMS!BN1" display="BDREMS!BN1" xr:uid="{00000000-0004-0000-0100-000038000000}"/>
    <hyperlink ref="D67" location="BDREMS!BO1" display="BDREMS!BO1" xr:uid="{00000000-0004-0000-0100-000039000000}"/>
    <hyperlink ref="D68" location="BDREMS!BP1" display="BDREMS!BP1" xr:uid="{00000000-0004-0000-0100-00003A000000}"/>
    <hyperlink ref="D69" location="BDREMS!BQ1" display="BDREMS!BQ1" xr:uid="{00000000-0004-0000-0100-00003B000000}"/>
    <hyperlink ref="D71" location="BDREMS!BS1" display="BDREMS!BS1" xr:uid="{00000000-0004-0000-0100-00003C000000}"/>
    <hyperlink ref="D72" location="BDREMS!BT1" display="BDREMS!BT1" xr:uid="{00000000-0004-0000-0100-00003D000000}"/>
    <hyperlink ref="D73" location="BDREMS!BU1" display="BDREMS!BU1" xr:uid="{00000000-0004-0000-0100-00003E000000}"/>
    <hyperlink ref="D74:D79" location="BDREMS!BK1" display="BDREMS!BK1" xr:uid="{00000000-0004-0000-0100-00003F000000}"/>
    <hyperlink ref="D74" location="BDREMS!BV1" display="BDREMS!BV1" xr:uid="{00000000-0004-0000-0100-000040000000}"/>
    <hyperlink ref="D75" location="BDREMS!BW1" display="BDREMS!BW1" xr:uid="{00000000-0004-0000-0100-000041000000}"/>
    <hyperlink ref="D76" location="BDREMS!BX1" display="BDREMS!BX1" xr:uid="{00000000-0004-0000-0100-000042000000}"/>
    <hyperlink ref="D78" location="BDREMS!CA1" display="BDREMS!CA1" xr:uid="{00000000-0004-0000-0100-000043000000}"/>
    <hyperlink ref="D79" location="BDREMS!CB1" display="BDREMS!CB1" xr:uid="{00000000-0004-0000-0100-000044000000}"/>
    <hyperlink ref="D5" location="BDREMS!E1" display="BDREMS!E1" xr:uid="{00000000-0004-0000-0100-000045000000}"/>
    <hyperlink ref="D13:D16" location="BDREMS!H1" display="BDREMS!H1" xr:uid="{00000000-0004-0000-0100-000046000000}"/>
    <hyperlink ref="D13" location="BDREMS!M1" display="BDREMS!M1" xr:uid="{00000000-0004-0000-0100-000047000000}"/>
    <hyperlink ref="D14" location="BDREMS!N1" display="BDREMS!N1" xr:uid="{00000000-0004-0000-0100-000048000000}"/>
    <hyperlink ref="D15" location="BDREMS!O1" display="BDREMS!O1" xr:uid="{00000000-0004-0000-0100-000049000000}"/>
    <hyperlink ref="D16" location="BDREMS!P1" display="BDREMS!P1" xr:uid="{00000000-0004-0000-0100-00004A000000}"/>
    <hyperlink ref="D22" location="BDREMS!V1" display="BDREMS!V1" xr:uid="{00000000-0004-0000-0100-00004B000000}"/>
    <hyperlink ref="D25" location="BDREMS!Y1" display="BDREMS!Y1" xr:uid="{00000000-0004-0000-0100-00004C000000}"/>
    <hyperlink ref="D26" location="BDREMS!Z1" display="BDREMS!Z1" xr:uid="{00000000-0004-0000-0100-00004D000000}"/>
    <hyperlink ref="D52" location="BDREMS!AZ1" display="BDREMS!AZ1" xr:uid="{00000000-0004-0000-0100-00004E000000}"/>
    <hyperlink ref="D53" location="BDREMS!BA1" display="BDREMS!BA1" xr:uid="{00000000-0004-0000-0100-00004F000000}"/>
    <hyperlink ref="D57" location="BDREMS!BE1" display="BDREMS!BE1" xr:uid="{00000000-0004-0000-0100-000050000000}"/>
    <hyperlink ref="D70" location="BDREMS!BR1" display="BDREMS!BR1" xr:uid="{00000000-0004-0000-0100-000051000000}"/>
    <hyperlink ref="D77" location="BDREMS!BZ1" display="BDREMS!BZ1" xr:uid="{00000000-0004-0000-0100-00005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CB286"/>
  <sheetViews>
    <sheetView zoomScale="120" zoomScaleNormal="120" workbookViewId="0">
      <pane xSplit="1" topLeftCell="E1" activePane="topRight" state="frozen"/>
      <selection pane="topRight" activeCell="N7" sqref="N7:P48"/>
    </sheetView>
  </sheetViews>
  <sheetFormatPr baseColWidth="10" defaultRowHeight="15" x14ac:dyDescent="0.25"/>
  <cols>
    <col min="1" max="1" width="40.140625" customWidth="1"/>
    <col min="3" max="3" width="14.140625" customWidth="1"/>
    <col min="17" max="17" width="12.42578125" customWidth="1"/>
    <col min="18" max="18" width="12.7109375" customWidth="1"/>
    <col min="23" max="23" width="13.7109375" customWidth="1"/>
    <col min="24" max="24" width="12.42578125" customWidth="1"/>
    <col min="30" max="30" width="14.85546875" customWidth="1"/>
    <col min="39" max="39" width="13.140625" customWidth="1"/>
    <col min="40" max="40" width="13.7109375" customWidth="1"/>
    <col min="46" max="46" width="19.42578125" customWidth="1"/>
    <col min="47" max="47" width="14.7109375" customWidth="1"/>
    <col min="52" max="52" width="17.7109375" customWidth="1"/>
    <col min="53" max="53" width="19.7109375" customWidth="1"/>
    <col min="54" max="54" width="13.42578125" customWidth="1"/>
    <col min="57" max="57" width="13.7109375" customWidth="1"/>
    <col min="61" max="61" width="13.7109375" customWidth="1"/>
    <col min="62" max="62" width="13.42578125" customWidth="1"/>
    <col min="63" max="63" width="12.140625" customWidth="1"/>
    <col min="66" max="66" width="11.7109375" customWidth="1"/>
    <col min="68" max="68" width="13.28515625" customWidth="1"/>
    <col min="71" max="71" width="13.7109375" customWidth="1"/>
    <col min="72" max="72" width="16.28515625" customWidth="1"/>
    <col min="73" max="73" width="11.28515625" customWidth="1"/>
    <col min="74" max="74" width="11.7109375" customWidth="1"/>
    <col min="75" max="75" width="13.7109375" customWidth="1"/>
    <col min="76" max="76" width="21.42578125" customWidth="1"/>
    <col min="77" max="77" width="19.7109375" customWidth="1"/>
    <col min="78" max="78" width="15.28515625" customWidth="1"/>
    <col min="79" max="79" width="13.42578125" bestFit="1" customWidth="1"/>
  </cols>
  <sheetData>
    <row r="1" spans="1:80" ht="102.75" x14ac:dyDescent="0.25">
      <c r="A1" s="58" t="s">
        <v>249</v>
      </c>
      <c r="B1" s="59"/>
      <c r="C1" s="2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248</v>
      </c>
      <c r="AR1" s="1" t="s">
        <v>40</v>
      </c>
      <c r="AS1" s="1" t="s">
        <v>41</v>
      </c>
      <c r="AT1" s="51" t="s">
        <v>42</v>
      </c>
      <c r="AU1" s="22" t="s">
        <v>43</v>
      </c>
      <c r="AV1" s="22" t="s">
        <v>44</v>
      </c>
      <c r="AW1" s="22" t="s">
        <v>45</v>
      </c>
      <c r="AX1" s="22" t="s">
        <v>46</v>
      </c>
      <c r="AY1" s="22" t="s">
        <v>46</v>
      </c>
      <c r="AZ1" s="22" t="s">
        <v>47</v>
      </c>
      <c r="BA1" s="22" t="s">
        <v>48</v>
      </c>
      <c r="BB1" s="22" t="s">
        <v>49</v>
      </c>
      <c r="BC1" s="22" t="s">
        <v>50</v>
      </c>
      <c r="BD1" s="22" t="s">
        <v>51</v>
      </c>
      <c r="BE1" s="22" t="s">
        <v>52</v>
      </c>
      <c r="BF1" s="22" t="s">
        <v>53</v>
      </c>
      <c r="BG1" s="22" t="s">
        <v>54</v>
      </c>
      <c r="BH1" s="22" t="s">
        <v>55</v>
      </c>
      <c r="BI1" s="22" t="s">
        <v>56</v>
      </c>
      <c r="BJ1" s="22" t="s">
        <v>57</v>
      </c>
      <c r="BK1" s="22" t="s">
        <v>58</v>
      </c>
      <c r="BL1" s="22" t="s">
        <v>59</v>
      </c>
      <c r="BM1" s="22" t="s">
        <v>60</v>
      </c>
      <c r="BN1" s="22" t="s">
        <v>61</v>
      </c>
      <c r="BO1" s="22" t="s">
        <v>62</v>
      </c>
      <c r="BP1" s="22" t="s">
        <v>63</v>
      </c>
      <c r="BQ1" s="22" t="s">
        <v>53</v>
      </c>
      <c r="BR1" s="22" t="s">
        <v>153</v>
      </c>
      <c r="BS1" s="22" t="s">
        <v>64</v>
      </c>
      <c r="BT1" s="22" t="s">
        <v>65</v>
      </c>
      <c r="BU1" s="22" t="s">
        <v>56</v>
      </c>
      <c r="BV1" s="22" t="s">
        <v>66</v>
      </c>
      <c r="BW1" s="22" t="s">
        <v>67</v>
      </c>
      <c r="BX1" s="22" t="s">
        <v>157</v>
      </c>
      <c r="BY1" s="22" t="s">
        <v>158</v>
      </c>
      <c r="BZ1" s="22" t="s">
        <v>155</v>
      </c>
      <c r="CA1" s="22" t="s">
        <v>68</v>
      </c>
      <c r="CB1" s="22" t="s">
        <v>69</v>
      </c>
    </row>
    <row r="2" spans="1:80" x14ac:dyDescent="0.25">
      <c r="A2" s="2"/>
      <c r="B2" s="3"/>
      <c r="C2" s="4" t="s">
        <v>70</v>
      </c>
      <c r="D2" s="5" t="s">
        <v>70</v>
      </c>
      <c r="E2" s="5" t="s">
        <v>70</v>
      </c>
      <c r="F2" s="5" t="s">
        <v>70</v>
      </c>
      <c r="G2" s="5" t="s">
        <v>70</v>
      </c>
      <c r="H2" s="5" t="s">
        <v>70</v>
      </c>
      <c r="I2" s="5" t="s">
        <v>70</v>
      </c>
      <c r="J2" s="5" t="s">
        <v>70</v>
      </c>
      <c r="K2" s="5" t="s">
        <v>70</v>
      </c>
      <c r="L2" s="5" t="s">
        <v>70</v>
      </c>
      <c r="M2" s="5" t="s">
        <v>70</v>
      </c>
      <c r="N2" s="5" t="s">
        <v>70</v>
      </c>
      <c r="O2" s="5" t="s">
        <v>70</v>
      </c>
      <c r="P2" s="5" t="s">
        <v>70</v>
      </c>
      <c r="Q2" s="5" t="s">
        <v>71</v>
      </c>
      <c r="R2" s="5" t="s">
        <v>70</v>
      </c>
      <c r="S2" s="6" t="s">
        <v>156</v>
      </c>
      <c r="T2" s="6" t="s">
        <v>156</v>
      </c>
      <c r="U2" s="6" t="s">
        <v>156</v>
      </c>
      <c r="V2" s="6" t="s">
        <v>156</v>
      </c>
      <c r="W2" s="6" t="s">
        <v>156</v>
      </c>
      <c r="X2" s="6" t="s">
        <v>156</v>
      </c>
      <c r="Y2" s="6" t="s">
        <v>156</v>
      </c>
      <c r="Z2" s="5"/>
      <c r="AA2" s="5" t="s">
        <v>72</v>
      </c>
      <c r="AB2" s="5" t="s">
        <v>72</v>
      </c>
      <c r="AC2" s="5" t="s">
        <v>72</v>
      </c>
      <c r="AD2" s="5" t="s">
        <v>73</v>
      </c>
      <c r="AE2" s="5" t="s">
        <v>72</v>
      </c>
      <c r="AF2" s="5" t="s">
        <v>72</v>
      </c>
      <c r="AG2" s="5"/>
      <c r="AH2" s="5" t="s">
        <v>72</v>
      </c>
      <c r="AI2" s="5" t="s">
        <v>72</v>
      </c>
      <c r="AJ2" s="5" t="s">
        <v>72</v>
      </c>
      <c r="AK2" s="5" t="s">
        <v>72</v>
      </c>
      <c r="AL2" s="7" t="s">
        <v>74</v>
      </c>
      <c r="AM2" s="5" t="s">
        <v>75</v>
      </c>
      <c r="AN2" s="5" t="s">
        <v>71</v>
      </c>
      <c r="AO2" s="5" t="s">
        <v>70</v>
      </c>
      <c r="AP2" s="5" t="s">
        <v>70</v>
      </c>
      <c r="AQ2" s="5" t="s">
        <v>156</v>
      </c>
      <c r="AR2" s="5" t="s">
        <v>70</v>
      </c>
      <c r="AS2" s="5" t="s">
        <v>156</v>
      </c>
      <c r="AT2" s="5" t="s">
        <v>71</v>
      </c>
      <c r="AU2" s="5" t="s">
        <v>71</v>
      </c>
      <c r="AV2" s="5" t="s">
        <v>76</v>
      </c>
      <c r="AW2" s="5" t="s">
        <v>76</v>
      </c>
      <c r="AX2" s="8" t="s">
        <v>77</v>
      </c>
      <c r="AY2" s="8" t="s">
        <v>78</v>
      </c>
      <c r="AZ2" s="5" t="s">
        <v>79</v>
      </c>
      <c r="BA2" s="5" t="s">
        <v>80</v>
      </c>
      <c r="BB2" s="5" t="s">
        <v>80</v>
      </c>
      <c r="BC2" s="5" t="s">
        <v>80</v>
      </c>
      <c r="BD2" s="5" t="s">
        <v>80</v>
      </c>
      <c r="BE2" s="5" t="s">
        <v>80</v>
      </c>
      <c r="BF2" s="5" t="s">
        <v>80</v>
      </c>
      <c r="BG2" s="5" t="s">
        <v>80</v>
      </c>
      <c r="BH2" s="5" t="s">
        <v>80</v>
      </c>
      <c r="BI2" s="5" t="s">
        <v>80</v>
      </c>
      <c r="BJ2" s="5" t="s">
        <v>80</v>
      </c>
      <c r="BK2" s="5" t="s">
        <v>80</v>
      </c>
      <c r="BL2" s="5" t="s">
        <v>80</v>
      </c>
      <c r="BM2" s="5" t="s">
        <v>80</v>
      </c>
      <c r="BN2" s="5" t="s">
        <v>80</v>
      </c>
      <c r="BO2" s="5" t="s">
        <v>80</v>
      </c>
      <c r="BP2" s="5" t="s">
        <v>80</v>
      </c>
      <c r="BQ2" s="5" t="s">
        <v>80</v>
      </c>
      <c r="BR2" s="5" t="s">
        <v>80</v>
      </c>
      <c r="BS2" s="5" t="s">
        <v>80</v>
      </c>
      <c r="BT2" s="5" t="s">
        <v>80</v>
      </c>
      <c r="BU2" s="5" t="s">
        <v>80</v>
      </c>
      <c r="BV2" s="5" t="s">
        <v>80</v>
      </c>
      <c r="BW2" s="5" t="s">
        <v>80</v>
      </c>
      <c r="BX2" s="5" t="s">
        <v>80</v>
      </c>
      <c r="BY2" s="5" t="s">
        <v>80</v>
      </c>
      <c r="BZ2" s="5" t="s">
        <v>80</v>
      </c>
      <c r="CA2" s="5" t="s">
        <v>80</v>
      </c>
      <c r="CB2" s="9"/>
    </row>
    <row r="3" spans="1:80" x14ac:dyDescent="0.25">
      <c r="A3" s="10" t="s">
        <v>81</v>
      </c>
      <c r="B3" s="10" t="s">
        <v>82</v>
      </c>
      <c r="C3" s="11" t="s">
        <v>83</v>
      </c>
      <c r="D3" s="12" t="s">
        <v>84</v>
      </c>
      <c r="E3" s="12" t="s">
        <v>85</v>
      </c>
      <c r="F3" s="12" t="s">
        <v>86</v>
      </c>
      <c r="G3" s="12" t="s">
        <v>87</v>
      </c>
      <c r="H3" s="12" t="s">
        <v>88</v>
      </c>
      <c r="I3" s="12" t="s">
        <v>89</v>
      </c>
      <c r="J3" s="12" t="s">
        <v>90</v>
      </c>
      <c r="K3" s="12" t="s">
        <v>91</v>
      </c>
      <c r="L3" s="12" t="s">
        <v>92</v>
      </c>
      <c r="M3" s="12"/>
      <c r="N3" s="12"/>
      <c r="O3" s="12"/>
      <c r="P3" s="12"/>
      <c r="Q3" s="12" t="s">
        <v>93</v>
      </c>
      <c r="R3" s="12" t="s">
        <v>94</v>
      </c>
      <c r="S3" s="13" t="s">
        <v>95</v>
      </c>
      <c r="T3" s="13" t="s">
        <v>96</v>
      </c>
      <c r="U3" s="13" t="s">
        <v>97</v>
      </c>
      <c r="V3" s="13"/>
      <c r="W3" s="13" t="s">
        <v>98</v>
      </c>
      <c r="X3" s="13" t="s">
        <v>99</v>
      </c>
      <c r="Y3" s="14" t="s">
        <v>100</v>
      </c>
      <c r="Z3" s="14" t="s">
        <v>101</v>
      </c>
      <c r="AA3" s="12" t="s">
        <v>102</v>
      </c>
      <c r="AB3" s="15" t="s">
        <v>103</v>
      </c>
      <c r="AC3" s="12" t="s">
        <v>104</v>
      </c>
      <c r="AD3" s="12" t="s">
        <v>105</v>
      </c>
      <c r="AE3" s="12" t="s">
        <v>106</v>
      </c>
      <c r="AF3" s="12" t="s">
        <v>107</v>
      </c>
      <c r="AG3" s="12" t="s">
        <v>108</v>
      </c>
      <c r="AH3" s="12" t="s">
        <v>109</v>
      </c>
      <c r="AI3" s="12" t="s">
        <v>110</v>
      </c>
      <c r="AJ3" s="12" t="s">
        <v>111</v>
      </c>
      <c r="AK3" s="12" t="s">
        <v>112</v>
      </c>
      <c r="AL3" s="12" t="s">
        <v>113</v>
      </c>
      <c r="AM3" s="12" t="s">
        <v>114</v>
      </c>
      <c r="AN3" s="12" t="s">
        <v>115</v>
      </c>
      <c r="AO3" s="12" t="s">
        <v>116</v>
      </c>
      <c r="AP3" s="12" t="s">
        <v>117</v>
      </c>
      <c r="AQ3" s="12" t="s">
        <v>118</v>
      </c>
      <c r="AR3" s="12" t="s">
        <v>119</v>
      </c>
      <c r="AS3" s="12" t="s">
        <v>120</v>
      </c>
      <c r="AT3" s="12" t="s">
        <v>121</v>
      </c>
      <c r="AU3" s="12" t="s">
        <v>122</v>
      </c>
      <c r="AV3" s="12" t="s">
        <v>123</v>
      </c>
      <c r="AW3" s="12" t="s">
        <v>124</v>
      </c>
      <c r="AX3" s="16" t="s">
        <v>125</v>
      </c>
      <c r="AY3" s="16" t="s">
        <v>126</v>
      </c>
      <c r="AZ3" s="14" t="s">
        <v>127</v>
      </c>
      <c r="BA3" s="14"/>
      <c r="BB3" s="14" t="s">
        <v>128</v>
      </c>
      <c r="BC3" s="14" t="s">
        <v>129</v>
      </c>
      <c r="BD3" s="14" t="s">
        <v>130</v>
      </c>
      <c r="BE3" s="14" t="s">
        <v>131</v>
      </c>
      <c r="BF3" s="14" t="s">
        <v>132</v>
      </c>
      <c r="BG3" s="14" t="s">
        <v>133</v>
      </c>
      <c r="BH3" s="14" t="s">
        <v>134</v>
      </c>
      <c r="BI3" s="14" t="s">
        <v>135</v>
      </c>
      <c r="BJ3" s="14" t="s">
        <v>136</v>
      </c>
      <c r="BK3" s="14" t="s">
        <v>137</v>
      </c>
      <c r="BL3" s="14" t="s">
        <v>138</v>
      </c>
      <c r="BM3" s="14" t="s">
        <v>139</v>
      </c>
      <c r="BN3" s="14" t="s">
        <v>140</v>
      </c>
      <c r="BO3" s="14" t="s">
        <v>141</v>
      </c>
      <c r="BP3" s="14" t="s">
        <v>142</v>
      </c>
      <c r="BQ3" s="14" t="s">
        <v>143</v>
      </c>
      <c r="BR3" s="14" t="s">
        <v>154</v>
      </c>
      <c r="BS3" s="14" t="s">
        <v>144</v>
      </c>
      <c r="BT3" s="14" t="s">
        <v>145</v>
      </c>
      <c r="BU3" s="14" t="s">
        <v>146</v>
      </c>
      <c r="BV3" s="14" t="s">
        <v>147</v>
      </c>
      <c r="BW3" s="14" t="s">
        <v>148</v>
      </c>
      <c r="BX3" s="14" t="s">
        <v>149</v>
      </c>
      <c r="BY3" s="14"/>
      <c r="BZ3" s="14"/>
      <c r="CA3" s="14" t="s">
        <v>150</v>
      </c>
      <c r="CB3" s="12" t="s">
        <v>151</v>
      </c>
    </row>
    <row r="4" spans="1:80" ht="15.75" x14ac:dyDescent="0.25">
      <c r="A4" s="17">
        <v>1980</v>
      </c>
      <c r="B4" s="18">
        <v>1</v>
      </c>
      <c r="C4" s="52">
        <v>124165</v>
      </c>
      <c r="D4" s="52">
        <v>14626</v>
      </c>
      <c r="E4" s="23">
        <v>109539</v>
      </c>
      <c r="F4" s="23">
        <v>81964</v>
      </c>
      <c r="G4" s="23">
        <v>16129</v>
      </c>
      <c r="H4" s="23">
        <v>24220</v>
      </c>
      <c r="I4" s="23">
        <v>22225</v>
      </c>
      <c r="J4" s="23">
        <v>1995</v>
      </c>
      <c r="K4" s="23">
        <v>13099</v>
      </c>
      <c r="L4" s="23">
        <v>11247</v>
      </c>
      <c r="M4" s="23">
        <v>8377.4625597043469</v>
      </c>
      <c r="N4" s="23">
        <v>1300.2127561507823</v>
      </c>
      <c r="O4" s="23">
        <v>697.67035108885557</v>
      </c>
      <c r="P4" s="23">
        <v>6379.579452464709</v>
      </c>
      <c r="Q4" s="23">
        <v>23667</v>
      </c>
      <c r="R4" s="23">
        <v>1239380.7127820915</v>
      </c>
      <c r="S4" s="24">
        <v>0.19060926992308622</v>
      </c>
      <c r="T4" s="24">
        <v>0.17732175101263969</v>
      </c>
      <c r="U4" s="24">
        <v>0.1917043834087668</v>
      </c>
      <c r="V4" s="24">
        <v>0.23865016872890887</v>
      </c>
      <c r="W4" s="24">
        <v>0.25215665317963204</v>
      </c>
      <c r="X4" s="24">
        <v>0.35938472481550637</v>
      </c>
      <c r="Y4" s="24">
        <v>0.45688753876500915</v>
      </c>
      <c r="Z4" s="23">
        <v>1791.7917809010276</v>
      </c>
      <c r="AA4" s="23">
        <v>37417.538999999997</v>
      </c>
      <c r="AB4" s="23">
        <v>14226.404195879342</v>
      </c>
      <c r="AC4" s="23">
        <v>26970.475999999999</v>
      </c>
      <c r="AD4" s="25">
        <v>19.712</v>
      </c>
      <c r="AE4" s="23">
        <v>12845.533195879341</v>
      </c>
      <c r="AF4" s="26">
        <v>12422.35470286397</v>
      </c>
      <c r="AG4" s="25">
        <v>0.96705636997994648</v>
      </c>
      <c r="AH4" s="26">
        <v>9702.1516539642089</v>
      </c>
      <c r="AI4" s="26">
        <v>9356.1733195185752</v>
      </c>
      <c r="AJ4" s="26">
        <v>1655.1268815948426</v>
      </c>
      <c r="AK4" s="26">
        <v>1695.6076590163948</v>
      </c>
      <c r="AL4" s="25">
        <v>9.7063951015813785</v>
      </c>
      <c r="AM4" s="23">
        <v>6360781.8117731726</v>
      </c>
      <c r="AN4" s="23">
        <v>11665</v>
      </c>
      <c r="AO4" s="23">
        <v>10575</v>
      </c>
      <c r="AP4" s="23">
        <v>98964</v>
      </c>
      <c r="AQ4" s="24">
        <v>0.19948058807993663</v>
      </c>
      <c r="AR4" s="23">
        <v>6485.5116838342428</v>
      </c>
      <c r="AS4" s="25">
        <v>0.18987999999999999</v>
      </c>
      <c r="AT4" s="26">
        <v>46210.903998578833</v>
      </c>
      <c r="AU4" s="26">
        <v>190498.2632376588</v>
      </c>
      <c r="AV4" s="27">
        <v>15.648666666666665</v>
      </c>
      <c r="AW4" s="27">
        <v>16.076666666666668</v>
      </c>
      <c r="AX4" s="24">
        <v>0.70890143906992142</v>
      </c>
      <c r="AY4" s="24">
        <v>1.4106333333333332</v>
      </c>
      <c r="AZ4" s="28">
        <v>15206.387601672877</v>
      </c>
      <c r="BA4" s="29">
        <v>-12352.836271749613</v>
      </c>
      <c r="BB4" s="26">
        <v>6784.5805002929601</v>
      </c>
      <c r="BC4" s="26">
        <v>287.09390432868884</v>
      </c>
      <c r="BD4" s="26">
        <v>27.966714053701612</v>
      </c>
      <c r="BE4" s="26">
        <v>1596.1604014247621</v>
      </c>
      <c r="BF4" s="26">
        <v>359.63069061050192</v>
      </c>
      <c r="BG4" s="26">
        <v>1401.6388647422655</v>
      </c>
      <c r="BH4" s="26">
        <v>2876.1932304419979</v>
      </c>
      <c r="BI4" s="26">
        <v>191.04036740290829</v>
      </c>
      <c r="BJ4" s="26">
        <v>44.85632728813377</v>
      </c>
      <c r="BK4" s="26">
        <v>7394.1874911202267</v>
      </c>
      <c r="BL4" s="26">
        <v>639.51020836730538</v>
      </c>
      <c r="BM4" s="26">
        <v>513.2658610142189</v>
      </c>
      <c r="BN4" s="26">
        <v>2318.1292970467894</v>
      </c>
      <c r="BO4" s="26">
        <v>1.711766156056741</v>
      </c>
      <c r="BP4" s="26">
        <v>269.1842368223102</v>
      </c>
      <c r="BQ4" s="26">
        <v>157.44076216815418</v>
      </c>
      <c r="BR4" s="26">
        <v>1.2974252767955325E-10</v>
      </c>
      <c r="BS4" s="26">
        <v>2528.7251199885604</v>
      </c>
      <c r="BT4" s="26">
        <v>401.39118740254287</v>
      </c>
      <c r="BU4" s="26">
        <v>276.19072135300991</v>
      </c>
      <c r="BV4" s="26">
        <v>286.03313551518249</v>
      </c>
      <c r="BW4" s="26">
        <v>2.6046720849449283</v>
      </c>
      <c r="BX4" s="26">
        <v>-609.6069908272666</v>
      </c>
      <c r="BY4" s="26">
        <v>-609.6069908272666</v>
      </c>
      <c r="BZ4" s="26"/>
      <c r="CA4" s="26">
        <v>355.2919</v>
      </c>
      <c r="CB4" s="23">
        <v>107205.6953083266</v>
      </c>
    </row>
    <row r="5" spans="1:80" ht="15.75" x14ac:dyDescent="0.25">
      <c r="A5" s="17">
        <v>1980</v>
      </c>
      <c r="B5" s="18">
        <v>2</v>
      </c>
      <c r="C5" s="52">
        <v>124586</v>
      </c>
      <c r="D5" s="52">
        <v>14979</v>
      </c>
      <c r="E5" s="23">
        <v>109607</v>
      </c>
      <c r="F5" s="23">
        <v>81935</v>
      </c>
      <c r="G5" s="23">
        <v>16764</v>
      </c>
      <c r="H5" s="23">
        <v>23396</v>
      </c>
      <c r="I5" s="23">
        <v>21937</v>
      </c>
      <c r="J5" s="23">
        <v>1459</v>
      </c>
      <c r="K5" s="23">
        <v>13425</v>
      </c>
      <c r="L5" s="23">
        <v>10934</v>
      </c>
      <c r="M5" s="23">
        <v>8031.8305091075072</v>
      </c>
      <c r="N5" s="23">
        <v>1121.2443858875597</v>
      </c>
      <c r="O5" s="23">
        <v>644.32978843010574</v>
      </c>
      <c r="P5" s="23">
        <v>6266.2563347898422</v>
      </c>
      <c r="Q5" s="23">
        <v>24737</v>
      </c>
      <c r="R5" s="23">
        <v>1247566.7421279997</v>
      </c>
      <c r="S5" s="24">
        <v>0.19855360955484566</v>
      </c>
      <c r="T5" s="24">
        <v>0.19559406846890828</v>
      </c>
      <c r="U5" s="24">
        <v>0.19309234073013601</v>
      </c>
      <c r="V5" s="24">
        <v>0.26193189588366689</v>
      </c>
      <c r="W5" s="24">
        <v>0.26770949720670389</v>
      </c>
      <c r="X5" s="24">
        <v>0.40753612584598498</v>
      </c>
      <c r="Y5" s="24">
        <v>0.51079370189108253</v>
      </c>
      <c r="Z5" s="23">
        <v>1796.8557894876005</v>
      </c>
      <c r="AA5" s="23">
        <v>37469.834000000003</v>
      </c>
      <c r="AB5" s="23">
        <v>14209.840543672955</v>
      </c>
      <c r="AC5" s="23">
        <v>27048.434000000001</v>
      </c>
      <c r="AD5" s="25">
        <v>15.863</v>
      </c>
      <c r="AE5" s="23">
        <v>12728.434543672955</v>
      </c>
      <c r="AF5" s="26">
        <v>12308.690495332075</v>
      </c>
      <c r="AG5" s="25">
        <v>0.96702312080085939</v>
      </c>
      <c r="AH5" s="26">
        <v>9587.3990104764398</v>
      </c>
      <c r="AI5" s="26">
        <v>9245.277020198846</v>
      </c>
      <c r="AJ5" s="26">
        <v>1678.787103705193</v>
      </c>
      <c r="AK5" s="26">
        <v>1719.7871316939902</v>
      </c>
      <c r="AL5" s="25">
        <v>10.425211989163438</v>
      </c>
      <c r="AM5" s="23">
        <v>6424160.081911847</v>
      </c>
      <c r="AN5" s="23">
        <v>12434</v>
      </c>
      <c r="AO5" s="23">
        <v>10773</v>
      </c>
      <c r="AP5" s="23">
        <v>98834</v>
      </c>
      <c r="AQ5" s="24">
        <v>0.20822753112561834</v>
      </c>
      <c r="AR5" s="23">
        <v>6453.0030981723448</v>
      </c>
      <c r="AS5" s="25">
        <v>0.20175000000000001</v>
      </c>
      <c r="AT5" s="26">
        <v>47296.764027099875</v>
      </c>
      <c r="AU5" s="26">
        <v>197687.97625562033</v>
      </c>
      <c r="AV5" s="27">
        <v>18.222333333333335</v>
      </c>
      <c r="AW5" s="27">
        <v>12.573333333333332</v>
      </c>
      <c r="AX5" s="24">
        <v>0.71904510809644795</v>
      </c>
      <c r="AY5" s="24">
        <v>1.3907333333333334</v>
      </c>
      <c r="AZ5" s="28">
        <v>16021.295265829849</v>
      </c>
      <c r="BA5" s="29">
        <v>-13712.154137051051</v>
      </c>
      <c r="BB5" s="26">
        <v>6888.8923114558338</v>
      </c>
      <c r="BC5" s="26">
        <v>293.92136435483013</v>
      </c>
      <c r="BD5" s="26">
        <v>28.513292903951406</v>
      </c>
      <c r="BE5" s="26">
        <v>1624.7764955885316</v>
      </c>
      <c r="BF5" s="26">
        <v>373.47231927672743</v>
      </c>
      <c r="BG5" s="26">
        <v>1421.7070683617253</v>
      </c>
      <c r="BH5" s="26">
        <v>2907.2645196665148</v>
      </c>
      <c r="BI5" s="26">
        <v>193.07824797391723</v>
      </c>
      <c r="BJ5" s="26">
        <v>46.159003329635624</v>
      </c>
      <c r="BK5" s="26">
        <v>7527.3816496993813</v>
      </c>
      <c r="BL5" s="26">
        <v>645.40612502038312</v>
      </c>
      <c r="BM5" s="26">
        <v>523.15951660853125</v>
      </c>
      <c r="BN5" s="26">
        <v>2358.3775782280732</v>
      </c>
      <c r="BO5" s="26">
        <v>1.7270596936340443</v>
      </c>
      <c r="BP5" s="26">
        <v>267.91054209338608</v>
      </c>
      <c r="BQ5" s="26">
        <v>159.26445730089247</v>
      </c>
      <c r="BR5" s="26">
        <v>7.7845516607731991E-11</v>
      </c>
      <c r="BS5" s="26">
        <v>2583.5040719931362</v>
      </c>
      <c r="BT5" s="26">
        <v>411.43471244152568</v>
      </c>
      <c r="BU5" s="26">
        <v>278.31443281180589</v>
      </c>
      <c r="BV5" s="26">
        <v>294.71988130910944</v>
      </c>
      <c r="BW5" s="26">
        <v>3.5628032509669563</v>
      </c>
      <c r="BX5" s="26">
        <v>-638.48933824354754</v>
      </c>
      <c r="BY5" s="26">
        <v>-638.48933824354754</v>
      </c>
      <c r="BZ5" s="26"/>
      <c r="CA5" s="26">
        <v>428.28289999999998</v>
      </c>
      <c r="CB5" s="23">
        <v>108068.67596472143</v>
      </c>
    </row>
    <row r="6" spans="1:80" ht="15.75" x14ac:dyDescent="0.25">
      <c r="A6" s="17">
        <v>1980</v>
      </c>
      <c r="B6" s="18">
        <v>3</v>
      </c>
      <c r="C6" s="52">
        <v>124093.3</v>
      </c>
      <c r="D6" s="52">
        <v>15215</v>
      </c>
      <c r="E6" s="23">
        <v>108878.3</v>
      </c>
      <c r="F6" s="23">
        <v>81634</v>
      </c>
      <c r="G6" s="23">
        <v>17059</v>
      </c>
      <c r="H6" s="23">
        <v>23766</v>
      </c>
      <c r="I6" s="23">
        <v>21369</v>
      </c>
      <c r="J6" s="23">
        <v>2397</v>
      </c>
      <c r="K6" s="23">
        <v>12779</v>
      </c>
      <c r="L6" s="23">
        <v>11145</v>
      </c>
      <c r="M6" s="23">
        <v>8083.5577547750609</v>
      </c>
      <c r="N6" s="23">
        <v>1264.3081632147557</v>
      </c>
      <c r="O6" s="23">
        <v>731.91939936993549</v>
      </c>
      <c r="P6" s="23">
        <v>6087.3301921903685</v>
      </c>
      <c r="Q6" s="23">
        <v>24620</v>
      </c>
      <c r="R6" s="23">
        <v>1256022.310602732</v>
      </c>
      <c r="S6" s="24">
        <v>0.19839910776810674</v>
      </c>
      <c r="T6" s="24">
        <v>0.21014528260283705</v>
      </c>
      <c r="U6" s="24">
        <v>0.2134943431619673</v>
      </c>
      <c r="V6" s="24">
        <v>0.26299780055220179</v>
      </c>
      <c r="W6" s="24">
        <v>0.2756084200641678</v>
      </c>
      <c r="X6" s="24">
        <v>0.38052938537460745</v>
      </c>
      <c r="Y6" s="24">
        <v>0.48794133859226579</v>
      </c>
      <c r="Z6" s="23">
        <v>1800.6195620296689</v>
      </c>
      <c r="AA6" s="23">
        <v>37533.451000000001</v>
      </c>
      <c r="AB6" s="23">
        <v>14173.150759231188</v>
      </c>
      <c r="AC6" s="23">
        <v>27134.75</v>
      </c>
      <c r="AD6" s="25">
        <v>12.69</v>
      </c>
      <c r="AE6" s="23">
        <v>12627.636759231189</v>
      </c>
      <c r="AF6" s="26">
        <v>12208.60244862969</v>
      </c>
      <c r="AG6" s="25">
        <v>0.96681609404901825</v>
      </c>
      <c r="AH6" s="26">
        <v>9507.4901846389475</v>
      </c>
      <c r="AI6" s="26">
        <v>9165.8623187859757</v>
      </c>
      <c r="AJ6" s="26">
        <v>1692.1397033830019</v>
      </c>
      <c r="AK6" s="26">
        <v>1733.0947934426245</v>
      </c>
      <c r="AL6" s="25">
        <v>10.904519582516846</v>
      </c>
      <c r="AM6" s="23">
        <v>6937998.8406320186</v>
      </c>
      <c r="AN6" s="23">
        <v>12398</v>
      </c>
      <c r="AO6" s="23">
        <v>10926</v>
      </c>
      <c r="AP6" s="23">
        <v>97952.3</v>
      </c>
      <c r="AQ6" s="24">
        <v>0.20783388841122832</v>
      </c>
      <c r="AR6" s="23">
        <v>6416.2016425173661</v>
      </c>
      <c r="AS6" s="25">
        <v>0.22685000000000002</v>
      </c>
      <c r="AT6" s="26">
        <v>48827.047780374247</v>
      </c>
      <c r="AU6" s="26">
        <v>205512.76116900961</v>
      </c>
      <c r="AV6" s="27">
        <v>15.603333333333333</v>
      </c>
      <c r="AW6" s="27">
        <v>10.64</v>
      </c>
      <c r="AX6" s="24">
        <v>0.70283947146471759</v>
      </c>
      <c r="AY6" s="24">
        <v>1.4227999999999998</v>
      </c>
      <c r="AZ6" s="28">
        <v>17268.090318576502</v>
      </c>
      <c r="BA6" s="29">
        <v>-13854.153708356573</v>
      </c>
      <c r="BB6" s="26">
        <v>7097.5159337815821</v>
      </c>
      <c r="BC6" s="26">
        <v>307.57628440711278</v>
      </c>
      <c r="BD6" s="26">
        <v>29.606450604450998</v>
      </c>
      <c r="BE6" s="26">
        <v>1682.0086839160708</v>
      </c>
      <c r="BF6" s="26">
        <v>401.15557660917852</v>
      </c>
      <c r="BG6" s="26">
        <v>1461.8434756006454</v>
      </c>
      <c r="BH6" s="26">
        <v>2969.4070981155501</v>
      </c>
      <c r="BI6" s="26">
        <v>197.1540091159352</v>
      </c>
      <c r="BJ6" s="26">
        <v>48.764355412639354</v>
      </c>
      <c r="BK6" s="26">
        <v>7793.7699668576934</v>
      </c>
      <c r="BL6" s="26">
        <v>657.19795832653881</v>
      </c>
      <c r="BM6" s="26">
        <v>542.94682779715617</v>
      </c>
      <c r="BN6" s="26">
        <v>2438.8741405906417</v>
      </c>
      <c r="BO6" s="26">
        <v>1.7576467687886517</v>
      </c>
      <c r="BP6" s="26">
        <v>265.36315263553797</v>
      </c>
      <c r="BQ6" s="26">
        <v>162.91184756636915</v>
      </c>
      <c r="BR6" s="26">
        <v>-2.5948505535910423E-11</v>
      </c>
      <c r="BS6" s="26">
        <v>2693.0619760022878</v>
      </c>
      <c r="BT6" s="26">
        <v>431.5217625194914</v>
      </c>
      <c r="BU6" s="26">
        <v>282.56185572939796</v>
      </c>
      <c r="BV6" s="26">
        <v>312.09337289696344</v>
      </c>
      <c r="BW6" s="26">
        <v>5.4790655830110104</v>
      </c>
      <c r="BX6" s="26">
        <v>-696.25403307611123</v>
      </c>
      <c r="BY6" s="26">
        <v>-696.25403307611123</v>
      </c>
      <c r="BZ6" s="26"/>
      <c r="CA6" s="26">
        <v>490.67700000000002</v>
      </c>
      <c r="CB6" s="23">
        <v>108989.66817105441</v>
      </c>
    </row>
    <row r="7" spans="1:80" ht="15.75" x14ac:dyDescent="0.25">
      <c r="A7" s="17">
        <v>1980</v>
      </c>
      <c r="B7" s="18">
        <v>4</v>
      </c>
      <c r="C7" s="52">
        <v>124812</v>
      </c>
      <c r="D7" s="52">
        <v>15315</v>
      </c>
      <c r="E7" s="23">
        <v>109497</v>
      </c>
      <c r="F7" s="23">
        <v>81300</v>
      </c>
      <c r="G7" s="23">
        <v>17221</v>
      </c>
      <c r="H7" s="23">
        <v>23275</v>
      </c>
      <c r="I7" s="23">
        <v>21867</v>
      </c>
      <c r="J7" s="23">
        <v>1408</v>
      </c>
      <c r="K7" s="23">
        <v>13713</v>
      </c>
      <c r="L7" s="23">
        <v>10697</v>
      </c>
      <c r="M7" s="23">
        <v>7601.5538746910333</v>
      </c>
      <c r="N7" s="23">
        <v>1304.4094292864079</v>
      </c>
      <c r="O7" s="23">
        <v>655.05291064705284</v>
      </c>
      <c r="P7" s="23">
        <v>5642.0915347575728</v>
      </c>
      <c r="Q7" s="23">
        <v>27277</v>
      </c>
      <c r="R7" s="23">
        <v>1263883.1103589116</v>
      </c>
      <c r="S7" s="24">
        <v>0.21854469121558825</v>
      </c>
      <c r="T7" s="24">
        <v>0.21829028290282904</v>
      </c>
      <c r="U7" s="24">
        <v>0.21038267231868069</v>
      </c>
      <c r="V7" s="24">
        <v>0.27795307998353685</v>
      </c>
      <c r="W7" s="24">
        <v>0.28148472252607015</v>
      </c>
      <c r="X7" s="24">
        <v>0.4346078339721417</v>
      </c>
      <c r="Y7" s="24">
        <v>0.52480104401570926</v>
      </c>
      <c r="Z7" s="23">
        <v>1803.084402675722</v>
      </c>
      <c r="AA7" s="23">
        <v>37593.22</v>
      </c>
      <c r="AB7" s="23">
        <v>14203.244596142617</v>
      </c>
      <c r="AC7" s="23">
        <v>27218.476999999999</v>
      </c>
      <c r="AD7" s="25">
        <v>12.468</v>
      </c>
      <c r="AE7" s="23">
        <v>12564.169596142616</v>
      </c>
      <c r="AF7" s="26">
        <v>12146.559117804418</v>
      </c>
      <c r="AG7" s="25">
        <v>0.9667617923220011</v>
      </c>
      <c r="AH7" s="26">
        <v>9433.961871731135</v>
      </c>
      <c r="AI7" s="26">
        <v>9094.6222474097303</v>
      </c>
      <c r="AJ7" s="26">
        <v>1726.72951238421</v>
      </c>
      <c r="AK7" s="26">
        <v>1768.4218885245914</v>
      </c>
      <c r="AL7" s="25">
        <v>11.540144851445758</v>
      </c>
      <c r="AM7" s="23">
        <v>6239366.1832432924</v>
      </c>
      <c r="AN7" s="23">
        <v>13798</v>
      </c>
      <c r="AO7" s="23">
        <v>11029</v>
      </c>
      <c r="AP7" s="23">
        <v>98468</v>
      </c>
      <c r="AQ7" s="24">
        <v>0.22925217299596601</v>
      </c>
      <c r="AR7" s="23">
        <v>6375.1073168693028</v>
      </c>
      <c r="AS7" s="25">
        <v>0.22800000000000001</v>
      </c>
      <c r="AT7" s="26">
        <v>50064.103509069108</v>
      </c>
      <c r="AU7" s="26">
        <v>213331.71973473442</v>
      </c>
      <c r="AV7" s="27">
        <v>16.616333333333333</v>
      </c>
      <c r="AW7" s="27">
        <v>16.406666666666666</v>
      </c>
      <c r="AX7" s="24">
        <v>0.74634291969350186</v>
      </c>
      <c r="AY7" s="24">
        <v>1.3398666666666665</v>
      </c>
      <c r="AZ7" s="28">
        <v>18689.506531667186</v>
      </c>
      <c r="BA7" s="29">
        <v>-15137.917411808439</v>
      </c>
      <c r="BB7" s="26">
        <v>7410.4513672702033</v>
      </c>
      <c r="BC7" s="26">
        <v>328.05866448553661</v>
      </c>
      <c r="BD7" s="26">
        <v>31.246187155200367</v>
      </c>
      <c r="BE7" s="26">
        <v>1767.8569664073789</v>
      </c>
      <c r="BF7" s="26">
        <v>442.68046260785502</v>
      </c>
      <c r="BG7" s="26">
        <v>1522.0480864590245</v>
      </c>
      <c r="BH7" s="26">
        <v>3062.6209657891009</v>
      </c>
      <c r="BI7" s="26">
        <v>203.26765082896205</v>
      </c>
      <c r="BJ7" s="26">
        <v>52.672383537144924</v>
      </c>
      <c r="BK7" s="26">
        <v>8193.35244259516</v>
      </c>
      <c r="BL7" s="26">
        <v>674.88570828577213</v>
      </c>
      <c r="BM7" s="26">
        <v>572.62779458009311</v>
      </c>
      <c r="BN7" s="26">
        <v>2559.6189841344935</v>
      </c>
      <c r="BO7" s="26">
        <v>1.8035273815205619</v>
      </c>
      <c r="BP7" s="26">
        <v>261.54206844876558</v>
      </c>
      <c r="BQ7" s="26">
        <v>168.38293296458406</v>
      </c>
      <c r="BR7" s="26">
        <v>-1.816395387513742E-10</v>
      </c>
      <c r="BS7" s="26">
        <v>2857.3988320160138</v>
      </c>
      <c r="BT7" s="26">
        <v>461.65233763643977</v>
      </c>
      <c r="BU7" s="26">
        <v>288.9329901057859</v>
      </c>
      <c r="BV7" s="26">
        <v>338.15361027874434</v>
      </c>
      <c r="BW7" s="26">
        <v>8.3534590810770943</v>
      </c>
      <c r="BX7" s="26">
        <v>-782.90107532495676</v>
      </c>
      <c r="BY7" s="26">
        <v>-782.90107532495676</v>
      </c>
      <c r="BZ7" s="26"/>
      <c r="CA7" s="26">
        <v>542.4742</v>
      </c>
      <c r="CB7" s="23">
        <v>109896.62151554576</v>
      </c>
    </row>
    <row r="8" spans="1:80" ht="15.75" x14ac:dyDescent="0.25">
      <c r="A8" s="17">
        <f t="shared" ref="A8:A71" si="0">A4+1</f>
        <v>1981</v>
      </c>
      <c r="B8" s="18">
        <f t="shared" ref="B8:B71" si="1">B4</f>
        <v>1</v>
      </c>
      <c r="C8" s="52">
        <v>124108</v>
      </c>
      <c r="D8" s="52">
        <v>15369</v>
      </c>
      <c r="E8" s="23">
        <v>108739</v>
      </c>
      <c r="F8" s="23">
        <v>81442</v>
      </c>
      <c r="G8" s="23">
        <v>17307</v>
      </c>
      <c r="H8" s="23">
        <v>22184</v>
      </c>
      <c r="I8" s="23">
        <v>21400</v>
      </c>
      <c r="J8" s="23">
        <v>784</v>
      </c>
      <c r="K8" s="23">
        <v>13415</v>
      </c>
      <c r="L8" s="23">
        <v>10240</v>
      </c>
      <c r="M8" s="23">
        <v>7118.2489614668193</v>
      </c>
      <c r="N8" s="23">
        <v>1104.7782112834714</v>
      </c>
      <c r="O8" s="23">
        <v>592.80375372748767</v>
      </c>
      <c r="P8" s="23">
        <v>5420.6669964558605</v>
      </c>
      <c r="Q8" s="23">
        <v>26151</v>
      </c>
      <c r="R8" s="23">
        <v>1270556.4405376837</v>
      </c>
      <c r="S8" s="24">
        <v>0.21071163825055597</v>
      </c>
      <c r="T8" s="24">
        <v>0.19886545025908009</v>
      </c>
      <c r="U8" s="24">
        <v>0.23972958918356735</v>
      </c>
      <c r="V8" s="24">
        <v>0.27537383177570096</v>
      </c>
      <c r="W8" s="24">
        <v>0.28132687290346625</v>
      </c>
      <c r="X8" s="24">
        <v>0.48046875</v>
      </c>
      <c r="Y8" s="24">
        <v>0.53387587655009006</v>
      </c>
      <c r="Z8" s="23">
        <v>1798.6124775035976</v>
      </c>
      <c r="AA8" s="23">
        <v>37636.201000000001</v>
      </c>
      <c r="AB8" s="23">
        <v>14224.053522359698</v>
      </c>
      <c r="AC8" s="23">
        <v>27290.22</v>
      </c>
      <c r="AD8" s="25">
        <v>11.651</v>
      </c>
      <c r="AE8" s="23">
        <v>12493.246522359697</v>
      </c>
      <c r="AF8" s="26">
        <v>12074.048382068382</v>
      </c>
      <c r="AG8" s="25">
        <v>0.9664460202925601</v>
      </c>
      <c r="AH8" s="26">
        <v>9373.4589500528673</v>
      </c>
      <c r="AI8" s="26">
        <v>9030.5995072736769</v>
      </c>
      <c r="AJ8" s="26">
        <v>1744.8788188683022</v>
      </c>
      <c r="AK8" s="26">
        <v>1786.4260874316951</v>
      </c>
      <c r="AL8" s="25">
        <v>12.168169905148586</v>
      </c>
      <c r="AM8" s="23">
        <v>6111697.1771332677</v>
      </c>
      <c r="AN8" s="23">
        <v>13276</v>
      </c>
      <c r="AO8" s="23">
        <v>10695</v>
      </c>
      <c r="AP8" s="23">
        <v>98044</v>
      </c>
      <c r="AQ8" s="24">
        <v>0.21891670267076965</v>
      </c>
      <c r="AR8" s="23">
        <v>6285.1632784428211</v>
      </c>
      <c r="AS8" s="25">
        <v>0.25104666666666664</v>
      </c>
      <c r="AT8" s="26">
        <v>50907.134079735224</v>
      </c>
      <c r="AU8" s="26">
        <v>220253.42076013013</v>
      </c>
      <c r="AV8" s="27">
        <v>16.135999999999999</v>
      </c>
      <c r="AW8" s="27">
        <v>16.756666666666668</v>
      </c>
      <c r="AX8" s="24">
        <v>0.81107386179301388</v>
      </c>
      <c r="AY8" s="24">
        <v>1.2329333333333334</v>
      </c>
      <c r="AZ8" s="28">
        <v>20297.284720919633</v>
      </c>
      <c r="BA8" s="29">
        <v>-16434.40106149952</v>
      </c>
      <c r="BB8" s="26">
        <v>7827.6986119216945</v>
      </c>
      <c r="BC8" s="26">
        <v>355.36850459010157</v>
      </c>
      <c r="BD8" s="26">
        <v>33.432502556199523</v>
      </c>
      <c r="BE8" s="26">
        <v>1882.3213430624555</v>
      </c>
      <c r="BF8" s="26">
        <v>498.04697727275681</v>
      </c>
      <c r="BG8" s="26">
        <v>1602.3209009368629</v>
      </c>
      <c r="BH8" s="26">
        <v>3186.9061226871672</v>
      </c>
      <c r="BI8" s="26">
        <v>211.41917311299773</v>
      </c>
      <c r="BJ8" s="26">
        <v>57.883087703152341</v>
      </c>
      <c r="BK8" s="26">
        <v>8726.1290769117768</v>
      </c>
      <c r="BL8" s="26">
        <v>698.46937489808272</v>
      </c>
      <c r="BM8" s="26">
        <v>612.20241695734228</v>
      </c>
      <c r="BN8" s="26">
        <v>2720.6121088596274</v>
      </c>
      <c r="BO8" s="26">
        <v>1.8647015318297746</v>
      </c>
      <c r="BP8" s="26">
        <v>256.44728953306895</v>
      </c>
      <c r="BQ8" s="26">
        <v>175.6777134955372</v>
      </c>
      <c r="BR8" s="26">
        <v>-3.8922758303865918E-10</v>
      </c>
      <c r="BS8" s="26">
        <v>3076.5146400343137</v>
      </c>
      <c r="BT8" s="26">
        <v>501.82643779237083</v>
      </c>
      <c r="BU8" s="26">
        <v>297.42783594096966</v>
      </c>
      <c r="BV8" s="26">
        <v>372.90059345445195</v>
      </c>
      <c r="BW8" s="26">
        <v>12.185983745165203</v>
      </c>
      <c r="BX8" s="26">
        <v>-898.43046499008233</v>
      </c>
      <c r="BY8" s="26">
        <v>-898.43046499008233</v>
      </c>
      <c r="BZ8" s="26"/>
      <c r="CA8" s="26">
        <v>583.67449999999997</v>
      </c>
      <c r="CB8" s="23">
        <v>110956.98703532584</v>
      </c>
    </row>
    <row r="9" spans="1:80" ht="15.75" x14ac:dyDescent="0.25">
      <c r="A9" s="17">
        <f t="shared" si="0"/>
        <v>1981</v>
      </c>
      <c r="B9" s="18">
        <f t="shared" si="1"/>
        <v>2</v>
      </c>
      <c r="C9" s="52">
        <v>123971</v>
      </c>
      <c r="D9" s="52">
        <v>15230</v>
      </c>
      <c r="E9" s="23">
        <v>108741</v>
      </c>
      <c r="F9" s="23">
        <v>81035</v>
      </c>
      <c r="G9" s="23">
        <v>17083</v>
      </c>
      <c r="H9" s="23">
        <v>22139</v>
      </c>
      <c r="I9" s="23">
        <v>21593</v>
      </c>
      <c r="J9" s="23">
        <v>546</v>
      </c>
      <c r="K9" s="23">
        <v>14425</v>
      </c>
      <c r="L9" s="23">
        <v>10711</v>
      </c>
      <c r="M9" s="23">
        <v>7492.955080953675</v>
      </c>
      <c r="N9" s="23">
        <v>1046.017319223299</v>
      </c>
      <c r="O9" s="23">
        <v>601.10010496725397</v>
      </c>
      <c r="P9" s="23">
        <v>5845.8376567631212</v>
      </c>
      <c r="Q9" s="23">
        <v>27734</v>
      </c>
      <c r="R9" s="23">
        <v>1277102.8740440793</v>
      </c>
      <c r="S9" s="24">
        <v>0.22371361044115157</v>
      </c>
      <c r="T9" s="24">
        <v>0.22286666255321774</v>
      </c>
      <c r="U9" s="24">
        <v>0.21694081835743137</v>
      </c>
      <c r="V9" s="24">
        <v>0.30120872504978463</v>
      </c>
      <c r="W9" s="24">
        <v>0.31875216637781628</v>
      </c>
      <c r="X9" s="24">
        <v>0.53085612921295866</v>
      </c>
      <c r="Y9" s="24">
        <v>0.5338088577398572</v>
      </c>
      <c r="Z9" s="23">
        <v>1800.7330229482968</v>
      </c>
      <c r="AA9" s="23">
        <v>37664.232000000004</v>
      </c>
      <c r="AB9" s="23">
        <v>14219.408262910352</v>
      </c>
      <c r="AC9" s="23">
        <v>27361.738000000001</v>
      </c>
      <c r="AD9" s="25">
        <v>11.19</v>
      </c>
      <c r="AE9" s="23">
        <v>12404.429262910353</v>
      </c>
      <c r="AF9" s="26">
        <v>11984.705617900783</v>
      </c>
      <c r="AG9" s="25">
        <v>0.96616340533582279</v>
      </c>
      <c r="AH9" s="26">
        <v>9300.4227201983158</v>
      </c>
      <c r="AI9" s="26">
        <v>8958.2427543694375</v>
      </c>
      <c r="AJ9" s="26">
        <v>1754.2064591220274</v>
      </c>
      <c r="AK9" s="26">
        <v>1795.4504453551922</v>
      </c>
      <c r="AL9" s="25">
        <v>12.764096553399893</v>
      </c>
      <c r="AM9" s="23">
        <v>5908799.1736423569</v>
      </c>
      <c r="AN9" s="23">
        <v>13951</v>
      </c>
      <c r="AO9" s="23">
        <v>10713</v>
      </c>
      <c r="AP9" s="23">
        <v>98028</v>
      </c>
      <c r="AQ9" s="24">
        <v>0.23232795917286195</v>
      </c>
      <c r="AR9" s="23">
        <v>6253.31137706558</v>
      </c>
      <c r="AS9" s="25">
        <v>0.29943000000000003</v>
      </c>
      <c r="AT9" s="26">
        <v>52405.346017821219</v>
      </c>
      <c r="AU9" s="26">
        <v>228515.18174835498</v>
      </c>
      <c r="AV9" s="27">
        <v>16.222999999999999</v>
      </c>
      <c r="AW9" s="27">
        <v>17.55</v>
      </c>
      <c r="AX9" s="24">
        <v>0.89624473456218434</v>
      </c>
      <c r="AY9" s="24">
        <v>1.1157666666666668</v>
      </c>
      <c r="AZ9" s="28">
        <v>22011.211873703174</v>
      </c>
      <c r="BA9" s="29">
        <v>-18954.568304848635</v>
      </c>
      <c r="BB9" s="26">
        <v>8204.6606624220112</v>
      </c>
      <c r="BC9" s="26">
        <v>378.92293693458987</v>
      </c>
      <c r="BD9" s="26">
        <v>35.475468840167593</v>
      </c>
      <c r="BE9" s="26">
        <v>1993.3692937016187</v>
      </c>
      <c r="BF9" s="26">
        <v>550.34242425309708</v>
      </c>
      <c r="BG9" s="26">
        <v>1660.7938058835489</v>
      </c>
      <c r="BH9" s="26">
        <v>3305.5146851968429</v>
      </c>
      <c r="BI9" s="26">
        <v>219.45287464713624</v>
      </c>
      <c r="BJ9" s="26">
        <v>60.789172965010785</v>
      </c>
      <c r="BK9" s="26">
        <v>9246.0299394594695</v>
      </c>
      <c r="BL9" s="26">
        <v>728.81509158377401</v>
      </c>
      <c r="BM9" s="26">
        <v>676.75129912530497</v>
      </c>
      <c r="BN9" s="26">
        <v>2858.06451520583</v>
      </c>
      <c r="BO9" s="26">
        <v>1.9432905792215498</v>
      </c>
      <c r="BP9" s="26">
        <v>263.93046215356276</v>
      </c>
      <c r="BQ9" s="26">
        <v>187.22454030970357</v>
      </c>
      <c r="BR9" s="26">
        <v>-3.1657176753810949E-10</v>
      </c>
      <c r="BS9" s="26">
        <v>3261.7971072279088</v>
      </c>
      <c r="BT9" s="26">
        <v>534.56550273779499</v>
      </c>
      <c r="BU9" s="26">
        <v>310.35463989865536</v>
      </c>
      <c r="BV9" s="26">
        <v>407.53914934295426</v>
      </c>
      <c r="BW9" s="26">
        <v>15.044600112734361</v>
      </c>
      <c r="BX9" s="26">
        <v>-1041.3692770374582</v>
      </c>
      <c r="BY9" s="26">
        <v>-1041.3692770374582</v>
      </c>
      <c r="BZ9" s="26"/>
      <c r="CA9" s="26">
        <v>614.27800000000002</v>
      </c>
      <c r="CB9" s="23">
        <v>112029.74967571968</v>
      </c>
    </row>
    <row r="10" spans="1:80" ht="15.75" x14ac:dyDescent="0.25">
      <c r="A10" s="17">
        <f t="shared" si="0"/>
        <v>1981</v>
      </c>
      <c r="B10" s="18">
        <f t="shared" si="1"/>
        <v>3</v>
      </c>
      <c r="C10" s="52">
        <v>124522</v>
      </c>
      <c r="D10" s="52">
        <v>15351</v>
      </c>
      <c r="E10" s="23">
        <v>109171</v>
      </c>
      <c r="F10" s="23">
        <v>80848</v>
      </c>
      <c r="G10" s="23">
        <v>17358</v>
      </c>
      <c r="H10" s="23">
        <v>21101</v>
      </c>
      <c r="I10" s="23">
        <v>21703</v>
      </c>
      <c r="J10" s="23">
        <v>-602</v>
      </c>
      <c r="K10" s="23">
        <v>15855</v>
      </c>
      <c r="L10" s="23">
        <v>10640</v>
      </c>
      <c r="M10" s="23">
        <v>7429.9204066474749</v>
      </c>
      <c r="N10" s="23">
        <v>1162.076069222602</v>
      </c>
      <c r="O10" s="23">
        <v>672.73631802696184</v>
      </c>
      <c r="P10" s="23">
        <v>5595.1080193979105</v>
      </c>
      <c r="Q10" s="23">
        <v>27839</v>
      </c>
      <c r="R10" s="23">
        <v>1282530.9681838106</v>
      </c>
      <c r="S10" s="24">
        <v>0.2235669199017041</v>
      </c>
      <c r="T10" s="24">
        <v>0.24050069265782703</v>
      </c>
      <c r="U10" s="24">
        <v>0.24432538310865307</v>
      </c>
      <c r="V10" s="24">
        <v>0.29009814311385523</v>
      </c>
      <c r="W10" s="24">
        <v>0.32160201829076002</v>
      </c>
      <c r="X10" s="24">
        <v>0.47969924812030074</v>
      </c>
      <c r="Y10" s="24">
        <v>0.44636964716805194</v>
      </c>
      <c r="Z10" s="23">
        <v>1803.8069009391679</v>
      </c>
      <c r="AA10" s="23">
        <v>37728.004000000001</v>
      </c>
      <c r="AB10" s="23">
        <v>14249.391305270638</v>
      </c>
      <c r="AC10" s="23">
        <v>27459.441999999999</v>
      </c>
      <c r="AD10" s="25">
        <v>11.532999999999999</v>
      </c>
      <c r="AE10" s="23">
        <v>12352.401305270638</v>
      </c>
      <c r="AF10" s="26">
        <v>11930.990442924875</v>
      </c>
      <c r="AG10" s="25">
        <v>0.96588429634601203</v>
      </c>
      <c r="AH10" s="26">
        <v>9257.5657100572425</v>
      </c>
      <c r="AI10" s="26">
        <v>8913.9604175824152</v>
      </c>
      <c r="AJ10" s="26">
        <v>1774.8262705396673</v>
      </c>
      <c r="AK10" s="26">
        <v>1816.0308202185802</v>
      </c>
      <c r="AL10" s="25">
        <v>13.312779187264875</v>
      </c>
      <c r="AM10" s="23">
        <v>5914182.3101066872</v>
      </c>
      <c r="AN10" s="23">
        <v>13965.3</v>
      </c>
      <c r="AO10" s="23">
        <v>10776</v>
      </c>
      <c r="AP10" s="23">
        <v>98395</v>
      </c>
      <c r="AQ10" s="24">
        <v>0.231674080846799</v>
      </c>
      <c r="AR10" s="23">
        <v>6234.989342809391</v>
      </c>
      <c r="AS10" s="25">
        <v>0.31084000000000001</v>
      </c>
      <c r="AT10" s="26">
        <v>54109.733910689683</v>
      </c>
      <c r="AU10" s="26">
        <v>237714.98471056015</v>
      </c>
      <c r="AV10" s="27">
        <v>16.436333333333334</v>
      </c>
      <c r="AW10" s="27">
        <v>18.263333333333332</v>
      </c>
      <c r="AX10" s="24">
        <v>0.96852300242130751</v>
      </c>
      <c r="AY10" s="24">
        <v>1.0325</v>
      </c>
      <c r="AZ10" s="28">
        <v>23953.23350051028</v>
      </c>
      <c r="BA10" s="29">
        <v>-19521.375749559789</v>
      </c>
      <c r="BB10" s="26">
        <v>8541.3375187711572</v>
      </c>
      <c r="BC10" s="26">
        <v>398.72196151900158</v>
      </c>
      <c r="BD10" s="26">
        <v>37.375086007104585</v>
      </c>
      <c r="BE10" s="26">
        <v>2101.0008183248688</v>
      </c>
      <c r="BF10" s="26">
        <v>599.56680354887612</v>
      </c>
      <c r="BG10" s="26">
        <v>1697.4668012990833</v>
      </c>
      <c r="BH10" s="26">
        <v>3418.4466533181248</v>
      </c>
      <c r="BI10" s="26">
        <v>227.36875543137739</v>
      </c>
      <c r="BJ10" s="26">
        <v>61.39063932272029</v>
      </c>
      <c r="BK10" s="26">
        <v>9753.0550302382344</v>
      </c>
      <c r="BL10" s="26">
        <v>765.92285834284576</v>
      </c>
      <c r="BM10" s="26">
        <v>766.2744410839814</v>
      </c>
      <c r="BN10" s="26">
        <v>2971.9762031731011</v>
      </c>
      <c r="BO10" s="26">
        <v>2.0392945236958875</v>
      </c>
      <c r="BP10" s="26">
        <v>283.99158631024687</v>
      </c>
      <c r="BQ10" s="26">
        <v>203.02341340708318</v>
      </c>
      <c r="BR10" s="26">
        <v>3.6327907750274987E-11</v>
      </c>
      <c r="BS10" s="26">
        <v>3413.246233596798</v>
      </c>
      <c r="BT10" s="26">
        <v>559.86953247271208</v>
      </c>
      <c r="BU10" s="26">
        <v>327.71340197884285</v>
      </c>
      <c r="BV10" s="26">
        <v>442.06927794425121</v>
      </c>
      <c r="BW10" s="26">
        <v>16.929308183784578</v>
      </c>
      <c r="BX10" s="26">
        <v>-1211.7175114670772</v>
      </c>
      <c r="BY10" s="26">
        <v>-1211.7175114670772</v>
      </c>
      <c r="BZ10" s="26"/>
      <c r="CA10" s="26">
        <v>634.28459999999995</v>
      </c>
      <c r="CB10" s="23">
        <v>113485.80809855995</v>
      </c>
    </row>
    <row r="11" spans="1:80" ht="15.75" x14ac:dyDescent="0.25">
      <c r="A11" s="17">
        <f t="shared" si="0"/>
        <v>1981</v>
      </c>
      <c r="B11" s="18">
        <f t="shared" si="1"/>
        <v>4</v>
      </c>
      <c r="C11" s="52">
        <v>124398</v>
      </c>
      <c r="D11" s="52">
        <v>15530</v>
      </c>
      <c r="E11" s="23">
        <v>108868</v>
      </c>
      <c r="F11" s="23">
        <v>81007</v>
      </c>
      <c r="G11" s="23">
        <v>17695</v>
      </c>
      <c r="H11" s="23">
        <v>21155</v>
      </c>
      <c r="I11" s="23">
        <v>21324</v>
      </c>
      <c r="J11" s="23">
        <v>-169</v>
      </c>
      <c r="K11" s="23">
        <v>15350</v>
      </c>
      <c r="L11" s="23">
        <v>10809</v>
      </c>
      <c r="M11" s="23">
        <v>7592.1763275467674</v>
      </c>
      <c r="N11" s="23">
        <v>1302.8002633530552</v>
      </c>
      <c r="O11" s="23">
        <v>654.24481406266079</v>
      </c>
      <c r="P11" s="23">
        <v>5635.1312501310513</v>
      </c>
      <c r="Q11" s="23">
        <v>30813</v>
      </c>
      <c r="R11" s="23">
        <v>1287946.4474797561</v>
      </c>
      <c r="S11" s="24">
        <v>0.24769690831042299</v>
      </c>
      <c r="T11" s="24">
        <v>0.25090424284321106</v>
      </c>
      <c r="U11" s="24">
        <v>0.23854196100593389</v>
      </c>
      <c r="V11" s="24">
        <v>0.3149033952354155</v>
      </c>
      <c r="W11" s="24">
        <v>0.31270358306188922</v>
      </c>
      <c r="X11" s="24">
        <v>0.54056804514756218</v>
      </c>
      <c r="Y11" s="24">
        <v>0.53068086727716723</v>
      </c>
      <c r="Z11" s="23">
        <v>1807.8367197731905</v>
      </c>
      <c r="AA11" s="23">
        <v>37753.841999999997</v>
      </c>
      <c r="AB11" s="23">
        <v>14274.104799572558</v>
      </c>
      <c r="AC11" s="23">
        <v>27529.755000000001</v>
      </c>
      <c r="AD11" s="25">
        <v>11.326000000000001</v>
      </c>
      <c r="AE11" s="23">
        <v>12296.951799572558</v>
      </c>
      <c r="AF11" s="26">
        <v>11875.522187056238</v>
      </c>
      <c r="AG11" s="25">
        <v>0.96572893678163774</v>
      </c>
      <c r="AH11" s="26">
        <v>9229.9765279772673</v>
      </c>
      <c r="AI11" s="26">
        <v>8884.8745726844572</v>
      </c>
      <c r="AJ11" s="26">
        <v>1770.9328278292367</v>
      </c>
      <c r="AK11" s="26">
        <v>1811.7552584699465</v>
      </c>
      <c r="AL11" s="25">
        <v>13.85132747560608</v>
      </c>
      <c r="AM11" s="23">
        <v>5871159.4431089107</v>
      </c>
      <c r="AN11" s="23">
        <v>15312</v>
      </c>
      <c r="AO11" s="23">
        <v>10884</v>
      </c>
      <c r="AP11" s="23">
        <v>97984</v>
      </c>
      <c r="AQ11" s="24">
        <v>0.2579417516782071</v>
      </c>
      <c r="AR11" s="23">
        <v>6230.2026028171049</v>
      </c>
      <c r="AS11" s="25">
        <v>0.31585999999999997</v>
      </c>
      <c r="AT11" s="26">
        <v>55562.128969935118</v>
      </c>
      <c r="AU11" s="26">
        <v>246961.39845408121</v>
      </c>
      <c r="AV11" s="27">
        <v>15.915333333333335</v>
      </c>
      <c r="AW11" s="27">
        <v>14.19</v>
      </c>
      <c r="AX11" s="24">
        <v>0.91802074726888838</v>
      </c>
      <c r="AY11" s="24">
        <v>1.0892999999999999</v>
      </c>
      <c r="AZ11" s="28">
        <v>26310.232508487879</v>
      </c>
      <c r="BA11" s="29">
        <v>-19234.482110592919</v>
      </c>
      <c r="BB11" s="26">
        <v>8837.7291809691305</v>
      </c>
      <c r="BC11" s="26">
        <v>414.76557834333641</v>
      </c>
      <c r="BD11" s="26">
        <v>39.131354057010483</v>
      </c>
      <c r="BE11" s="26">
        <v>2205.2159169322058</v>
      </c>
      <c r="BF11" s="26">
        <v>645.72011516009366</v>
      </c>
      <c r="BG11" s="26">
        <v>1712.3398871834652</v>
      </c>
      <c r="BH11" s="26">
        <v>3525.7020270510175</v>
      </c>
      <c r="BI11" s="26">
        <v>235.16681546572136</v>
      </c>
      <c r="BJ11" s="26">
        <v>59.687486776280835</v>
      </c>
      <c r="BK11" s="26">
        <v>10247.204349248073</v>
      </c>
      <c r="BL11" s="26">
        <v>809.79267517529797</v>
      </c>
      <c r="BM11" s="26">
        <v>880.77184283337135</v>
      </c>
      <c r="BN11" s="26">
        <v>3062.3471727614397</v>
      </c>
      <c r="BO11" s="26">
        <v>2.1527133652527879</v>
      </c>
      <c r="BP11" s="26">
        <v>316.6306620031213</v>
      </c>
      <c r="BQ11" s="26">
        <v>223.07433278767601</v>
      </c>
      <c r="BR11" s="26">
        <v>6.6947144282649411E-10</v>
      </c>
      <c r="BS11" s="26">
        <v>3530.8620191409827</v>
      </c>
      <c r="BT11" s="26">
        <v>577.73852699712268</v>
      </c>
      <c r="BU11" s="26">
        <v>349.50412218153213</v>
      </c>
      <c r="BV11" s="26">
        <v>476.4909792583428</v>
      </c>
      <c r="BW11" s="26">
        <v>17.840107958315848</v>
      </c>
      <c r="BX11" s="26">
        <v>-1409.4751682789429</v>
      </c>
      <c r="BY11" s="26">
        <v>-1409.4751682789429</v>
      </c>
      <c r="BZ11" s="26"/>
      <c r="CA11" s="26">
        <v>643.69439999999997</v>
      </c>
      <c r="CB11" s="23">
        <v>115081.98727340746</v>
      </c>
    </row>
    <row r="12" spans="1:80" ht="15.75" x14ac:dyDescent="0.25">
      <c r="A12" s="17">
        <f t="shared" si="0"/>
        <v>1982</v>
      </c>
      <c r="B12" s="18">
        <f t="shared" si="1"/>
        <v>1</v>
      </c>
      <c r="C12" s="52">
        <v>124908</v>
      </c>
      <c r="D12" s="52">
        <v>15801</v>
      </c>
      <c r="E12" s="23">
        <v>109107</v>
      </c>
      <c r="F12" s="23">
        <v>81101</v>
      </c>
      <c r="G12" s="23">
        <v>17926</v>
      </c>
      <c r="H12" s="23">
        <v>21238</v>
      </c>
      <c r="I12" s="23">
        <v>21634</v>
      </c>
      <c r="J12" s="23">
        <v>-396</v>
      </c>
      <c r="K12" s="23">
        <v>15697</v>
      </c>
      <c r="L12" s="23">
        <v>11054</v>
      </c>
      <c r="M12" s="23">
        <v>7816.2353982886725</v>
      </c>
      <c r="N12" s="23">
        <v>1193.0208275366388</v>
      </c>
      <c r="O12" s="23">
        <v>723.09214270999155</v>
      </c>
      <c r="P12" s="23">
        <v>5900.122428042042</v>
      </c>
      <c r="Q12" s="23">
        <v>30083</v>
      </c>
      <c r="R12" s="23">
        <v>1293378.4667442362</v>
      </c>
      <c r="S12" s="24">
        <v>0.24084125916674673</v>
      </c>
      <c r="T12" s="24">
        <v>0.23083562471486171</v>
      </c>
      <c r="U12" s="24">
        <v>0.27368068726988731</v>
      </c>
      <c r="V12" s="24">
        <v>0.31427382823333644</v>
      </c>
      <c r="W12" s="24">
        <v>0.33082754666496783</v>
      </c>
      <c r="X12" s="24">
        <v>0.55129364935769853</v>
      </c>
      <c r="Y12" s="24">
        <v>0.51544074348674995</v>
      </c>
      <c r="Z12" s="23">
        <v>1812.7572720258659</v>
      </c>
      <c r="AA12" s="23">
        <v>37844.910000000003</v>
      </c>
      <c r="AB12" s="23">
        <v>14351.540571627194</v>
      </c>
      <c r="AC12" s="23">
        <v>27647.89</v>
      </c>
      <c r="AD12" s="25">
        <v>13.302</v>
      </c>
      <c r="AE12" s="23">
        <v>12337.254571627194</v>
      </c>
      <c r="AF12" s="26">
        <v>11913.437158601548</v>
      </c>
      <c r="AG12" s="25">
        <v>0.96564734799261465</v>
      </c>
      <c r="AH12" s="26">
        <v>9296.3896673349755</v>
      </c>
      <c r="AI12" s="26">
        <v>8948.8141130298245</v>
      </c>
      <c r="AJ12" s="26">
        <v>1792.6221258558171</v>
      </c>
      <c r="AK12" s="26">
        <v>1833.7892081967227</v>
      </c>
      <c r="AL12" s="25">
        <v>14.035329447364116</v>
      </c>
      <c r="AM12" s="23">
        <v>5871013.2014066083</v>
      </c>
      <c r="AN12" s="23">
        <v>14900</v>
      </c>
      <c r="AO12" s="23">
        <v>10708</v>
      </c>
      <c r="AP12" s="23">
        <v>98399</v>
      </c>
      <c r="AQ12" s="24">
        <v>0.24986865148861645</v>
      </c>
      <c r="AR12" s="23">
        <v>6288.5118255802818</v>
      </c>
      <c r="AS12" s="25">
        <v>0.3227066666666667</v>
      </c>
      <c r="AT12" s="26">
        <v>57692.613836020697</v>
      </c>
      <c r="AU12" s="26">
        <v>256790.44696404968</v>
      </c>
      <c r="AV12" s="27">
        <v>15.197333333333333</v>
      </c>
      <c r="AW12" s="27">
        <v>14.9</v>
      </c>
      <c r="AX12" s="24">
        <v>0.96391736015165641</v>
      </c>
      <c r="AY12" s="24">
        <v>1.0374333333333332</v>
      </c>
      <c r="AZ12" s="28">
        <v>28920.151341256518</v>
      </c>
      <c r="BA12" s="29">
        <v>-18629.949367909408</v>
      </c>
      <c r="BB12" s="26">
        <v>9093.8356490159313</v>
      </c>
      <c r="BC12" s="26">
        <v>427.05378740759465</v>
      </c>
      <c r="BD12" s="26">
        <v>40.744272989885296</v>
      </c>
      <c r="BE12" s="26">
        <v>2306.0145895236292</v>
      </c>
      <c r="BF12" s="26">
        <v>688.80235908674968</v>
      </c>
      <c r="BG12" s="26">
        <v>1705.4130635366957</v>
      </c>
      <c r="BH12" s="26">
        <v>3627.2808063955181</v>
      </c>
      <c r="BI12" s="26">
        <v>242.84705475016801</v>
      </c>
      <c r="BJ12" s="26">
        <v>55.679715325692435</v>
      </c>
      <c r="BK12" s="26">
        <v>10728.477896488988</v>
      </c>
      <c r="BL12" s="26">
        <v>860.42454208113099</v>
      </c>
      <c r="BM12" s="26">
        <v>1020.243504373475</v>
      </c>
      <c r="BN12" s="26">
        <v>3129.1774239708475</v>
      </c>
      <c r="BO12" s="26">
        <v>2.2835471038922504</v>
      </c>
      <c r="BP12" s="26">
        <v>361.84768923218621</v>
      </c>
      <c r="BQ12" s="26">
        <v>247.37729845148212</v>
      </c>
      <c r="BR12" s="26">
        <v>1.5828588376905476E-9</v>
      </c>
      <c r="BS12" s="26">
        <v>3614.6444638604607</v>
      </c>
      <c r="BT12" s="26">
        <v>588.17248631102609</v>
      </c>
      <c r="BU12" s="26">
        <v>375.72680050672329</v>
      </c>
      <c r="BV12" s="26">
        <v>510.80425328522904</v>
      </c>
      <c r="BW12" s="26">
        <v>17.776999436328172</v>
      </c>
      <c r="BX12" s="26">
        <v>-1634.6422474730571</v>
      </c>
      <c r="BY12" s="26">
        <v>-1634.6422474730571</v>
      </c>
      <c r="BZ12" s="26"/>
      <c r="CA12" s="26">
        <v>599.49649999999997</v>
      </c>
      <c r="CB12" s="23">
        <v>117110.67071033799</v>
      </c>
    </row>
    <row r="13" spans="1:80" ht="15.75" x14ac:dyDescent="0.25">
      <c r="A13" s="17">
        <f t="shared" si="0"/>
        <v>1982</v>
      </c>
      <c r="B13" s="18">
        <f t="shared" si="1"/>
        <v>2</v>
      </c>
      <c r="C13" s="52">
        <v>125382</v>
      </c>
      <c r="D13" s="52">
        <v>15971</v>
      </c>
      <c r="E13" s="23">
        <v>109411</v>
      </c>
      <c r="F13" s="23">
        <v>81328</v>
      </c>
      <c r="G13" s="23">
        <v>17982</v>
      </c>
      <c r="H13" s="23">
        <v>22554</v>
      </c>
      <c r="I13" s="23">
        <v>21571</v>
      </c>
      <c r="J13" s="23">
        <v>983</v>
      </c>
      <c r="K13" s="23">
        <v>14636</v>
      </c>
      <c r="L13" s="23">
        <v>11118</v>
      </c>
      <c r="M13" s="23">
        <v>7784.6428300620573</v>
      </c>
      <c r="N13" s="23">
        <v>1296.3742758095873</v>
      </c>
      <c r="O13" s="23">
        <v>716.04159366208796</v>
      </c>
      <c r="P13" s="23">
        <v>5772.2269605903812</v>
      </c>
      <c r="Q13" s="23">
        <v>31826</v>
      </c>
      <c r="R13" s="23">
        <v>1300059.8229948794</v>
      </c>
      <c r="S13" s="24">
        <v>0.25383228852626372</v>
      </c>
      <c r="T13" s="24">
        <v>0.25574217981506986</v>
      </c>
      <c r="U13" s="24">
        <v>0.24179735290846402</v>
      </c>
      <c r="V13" s="24">
        <v>0.32854295118446064</v>
      </c>
      <c r="W13" s="24">
        <v>0.35187209620114784</v>
      </c>
      <c r="X13" s="24">
        <v>0.57402410505486601</v>
      </c>
      <c r="Y13" s="24">
        <v>0.51896584966479431</v>
      </c>
      <c r="Z13" s="23">
        <v>1818.7224472190121</v>
      </c>
      <c r="AA13" s="23">
        <v>37884.218000000001</v>
      </c>
      <c r="AB13" s="23">
        <v>14352.772301254987</v>
      </c>
      <c r="AC13" s="23">
        <v>27728.692999999999</v>
      </c>
      <c r="AD13" s="25">
        <v>14.391999999999999</v>
      </c>
      <c r="AE13" s="23">
        <v>12298.984301254986</v>
      </c>
      <c r="AF13" s="26">
        <v>11876.019710596305</v>
      </c>
      <c r="AG13" s="25">
        <v>0.96560979506124656</v>
      </c>
      <c r="AH13" s="26">
        <v>9265.2518846936291</v>
      </c>
      <c r="AI13" s="26">
        <v>8917.9640316064852</v>
      </c>
      <c r="AJ13" s="26">
        <v>1792.7034104913389</v>
      </c>
      <c r="AK13" s="26">
        <v>1833.800821311477</v>
      </c>
      <c r="AL13" s="25">
        <v>14.309347050816235</v>
      </c>
      <c r="AM13" s="23">
        <v>5821485.6682698037</v>
      </c>
      <c r="AN13" s="23">
        <v>15823</v>
      </c>
      <c r="AO13" s="23">
        <v>10826</v>
      </c>
      <c r="AP13" s="23">
        <v>98585</v>
      </c>
      <c r="AQ13" s="24">
        <v>0.26382729843919134</v>
      </c>
      <c r="AR13" s="23">
        <v>6290.9594670049091</v>
      </c>
      <c r="AS13" s="25">
        <v>0.32887</v>
      </c>
      <c r="AT13" s="26">
        <v>60130.071790337977</v>
      </c>
      <c r="AU13" s="26">
        <v>268501.40576964343</v>
      </c>
      <c r="AV13" s="27">
        <v>16.426333333333332</v>
      </c>
      <c r="AW13" s="27">
        <v>14.93</v>
      </c>
      <c r="AX13" s="24">
        <v>0.99684332945672027</v>
      </c>
      <c r="AY13" s="24">
        <v>1.0031666666666668</v>
      </c>
      <c r="AZ13" s="28">
        <v>31546.291735701481</v>
      </c>
      <c r="BA13" s="29">
        <v>-19950.61367753163</v>
      </c>
      <c r="BB13" s="26">
        <v>9432.948218586871</v>
      </c>
      <c r="BC13" s="26">
        <v>441.91473961416563</v>
      </c>
      <c r="BD13" s="26">
        <v>42.880813386753921</v>
      </c>
      <c r="BE13" s="26">
        <v>2421.2537500059207</v>
      </c>
      <c r="BF13" s="26">
        <v>726.8157145940794</v>
      </c>
      <c r="BG13" s="26">
        <v>1745.2202207939265</v>
      </c>
      <c r="BH13" s="26">
        <v>3752.498651451102</v>
      </c>
      <c r="BI13" s="26">
        <v>248.49711175742888</v>
      </c>
      <c r="BJ13" s="26">
        <v>53.867216983494906</v>
      </c>
      <c r="BK13" s="26">
        <v>11210.908786760097</v>
      </c>
      <c r="BL13" s="26">
        <v>909.50747201101183</v>
      </c>
      <c r="BM13" s="26">
        <v>1120.5347672401265</v>
      </c>
      <c r="BN13" s="26">
        <v>3222.5385548662716</v>
      </c>
      <c r="BO13" s="26">
        <v>2.4224617577911354</v>
      </c>
      <c r="BP13" s="26">
        <v>396.69542443093769</v>
      </c>
      <c r="BQ13" s="26">
        <v>272.84756533641172</v>
      </c>
      <c r="BR13" s="26">
        <v>1.3150702605599504E-9</v>
      </c>
      <c r="BS13" s="26">
        <v>3726.1126562040686</v>
      </c>
      <c r="BT13" s="26">
        <v>603.67707551217711</v>
      </c>
      <c r="BU13" s="26">
        <v>392.92515163411048</v>
      </c>
      <c r="BV13" s="26">
        <v>546.20786158189196</v>
      </c>
      <c r="BW13" s="26">
        <v>17.440956253001836</v>
      </c>
      <c r="BX13" s="26">
        <v>-1777.9605681732264</v>
      </c>
      <c r="BY13" s="26">
        <v>-1777.9605681732264</v>
      </c>
      <c r="BZ13" s="26"/>
      <c r="CA13" s="26">
        <v>604.91679999999997</v>
      </c>
      <c r="CB13" s="23">
        <v>119282.15558905556</v>
      </c>
    </row>
    <row r="14" spans="1:80" ht="15.75" x14ac:dyDescent="0.25">
      <c r="A14" s="17">
        <f t="shared" si="0"/>
        <v>1982</v>
      </c>
      <c r="B14" s="18">
        <f t="shared" si="1"/>
        <v>3</v>
      </c>
      <c r="C14" s="52">
        <v>126225</v>
      </c>
      <c r="D14" s="52">
        <v>16191</v>
      </c>
      <c r="E14" s="23">
        <v>110034</v>
      </c>
      <c r="F14" s="23">
        <v>81501</v>
      </c>
      <c r="G14" s="23">
        <v>18175</v>
      </c>
      <c r="H14" s="23">
        <v>21971</v>
      </c>
      <c r="I14" s="23">
        <v>21680</v>
      </c>
      <c r="J14" s="23">
        <v>291</v>
      </c>
      <c r="K14" s="23">
        <v>15731</v>
      </c>
      <c r="L14" s="23">
        <v>11153</v>
      </c>
      <c r="M14" s="23">
        <v>7775.2820691060224</v>
      </c>
      <c r="N14" s="23">
        <v>1173.9212689348735</v>
      </c>
      <c r="O14" s="23">
        <v>717.04442120025578</v>
      </c>
      <c r="P14" s="23">
        <v>5884.3163789708933</v>
      </c>
      <c r="Q14" s="23">
        <v>32045</v>
      </c>
      <c r="R14" s="23">
        <v>1306076.1840753108</v>
      </c>
      <c r="S14" s="24">
        <v>0.25387205387205386</v>
      </c>
      <c r="T14" s="24">
        <v>0.27128501490779255</v>
      </c>
      <c r="U14" s="24">
        <v>0.27092159559834939</v>
      </c>
      <c r="V14" s="24">
        <v>0.33851476014760146</v>
      </c>
      <c r="W14" s="24">
        <v>0.36323183522980101</v>
      </c>
      <c r="X14" s="24">
        <v>0.52631578947368418</v>
      </c>
      <c r="Y14" s="24">
        <v>0.45085207973352465</v>
      </c>
      <c r="Z14" s="23">
        <v>1825.6670379281293</v>
      </c>
      <c r="AA14" s="23">
        <v>37929.839999999997</v>
      </c>
      <c r="AB14" s="23">
        <v>14397.116724310577</v>
      </c>
      <c r="AC14" s="23">
        <v>27814.331999999999</v>
      </c>
      <c r="AD14" s="25">
        <v>10.958</v>
      </c>
      <c r="AE14" s="23">
        <v>12239.418724310577</v>
      </c>
      <c r="AF14" s="26">
        <v>11816.326080268278</v>
      </c>
      <c r="AG14" s="25">
        <v>0.96543196588234037</v>
      </c>
      <c r="AH14" s="26">
        <v>9205.9917714285857</v>
      </c>
      <c r="AI14" s="26">
        <v>8858.7638721088406</v>
      </c>
      <c r="AJ14" s="26">
        <v>1795.4378621627045</v>
      </c>
      <c r="AK14" s="26">
        <v>1836.2598983606572</v>
      </c>
      <c r="AL14" s="25">
        <v>14.987014701051704</v>
      </c>
      <c r="AM14" s="23">
        <v>5843577.434157758</v>
      </c>
      <c r="AN14" s="23">
        <v>15793</v>
      </c>
      <c r="AO14" s="23">
        <v>10905</v>
      </c>
      <c r="AP14" s="23">
        <v>99129</v>
      </c>
      <c r="AQ14" s="24">
        <v>0.26323274366978844</v>
      </c>
      <c r="AR14" s="23">
        <v>6287.1170498682441</v>
      </c>
      <c r="AS14" s="25">
        <v>0.32933000000000001</v>
      </c>
      <c r="AT14" s="26">
        <v>61412.944397873376</v>
      </c>
      <c r="AU14" s="26">
        <v>278977.17887036863</v>
      </c>
      <c r="AV14" s="27">
        <v>16.149666666666665</v>
      </c>
      <c r="AW14" s="27">
        <v>12.423333333333334</v>
      </c>
      <c r="AX14" s="24">
        <v>1.0520778537611783</v>
      </c>
      <c r="AY14" s="24">
        <v>0.9504999999999999</v>
      </c>
      <c r="AZ14" s="28">
        <v>34140.212365798543</v>
      </c>
      <c r="BA14" s="29">
        <v>-20286.729213988954</v>
      </c>
      <c r="BB14" s="26">
        <v>9855.0668896819498</v>
      </c>
      <c r="BC14" s="26">
        <v>459.34843496304904</v>
      </c>
      <c r="BD14" s="26">
        <v>45.540975247616359</v>
      </c>
      <c r="BE14" s="26">
        <v>2550.9333983790802</v>
      </c>
      <c r="BF14" s="26">
        <v>759.76018168208293</v>
      </c>
      <c r="BG14" s="26">
        <v>1831.7613589551577</v>
      </c>
      <c r="BH14" s="26">
        <v>3901.355562217771</v>
      </c>
      <c r="BI14" s="26">
        <v>252.11698648750388</v>
      </c>
      <c r="BJ14" s="26">
        <v>54.249991749688213</v>
      </c>
      <c r="BK14" s="26">
        <v>11694.497020061395</v>
      </c>
      <c r="BL14" s="26">
        <v>957.04146496494047</v>
      </c>
      <c r="BM14" s="26">
        <v>1181.6456314333257</v>
      </c>
      <c r="BN14" s="26">
        <v>3342.430565447713</v>
      </c>
      <c r="BO14" s="26">
        <v>2.5694573269494425</v>
      </c>
      <c r="BP14" s="26">
        <v>421.17386759937574</v>
      </c>
      <c r="BQ14" s="26">
        <v>299.48513344246481</v>
      </c>
      <c r="BR14" s="26">
        <v>-1.3389428856529857E-10</v>
      </c>
      <c r="BS14" s="26">
        <v>3865.2665961718048</v>
      </c>
      <c r="BT14" s="26">
        <v>624.2522946005754</v>
      </c>
      <c r="BU14" s="26">
        <v>401.09917556369362</v>
      </c>
      <c r="BV14" s="26">
        <v>582.70180414833146</v>
      </c>
      <c r="BW14" s="26">
        <v>16.83197840833683</v>
      </c>
      <c r="BX14" s="26">
        <v>-1839.4301303794455</v>
      </c>
      <c r="BY14" s="26">
        <v>-1839.4301303794455</v>
      </c>
      <c r="BZ14" s="26"/>
      <c r="CA14" s="26">
        <v>616.94449999999995</v>
      </c>
      <c r="CB14" s="23">
        <v>121510.72227799281</v>
      </c>
    </row>
    <row r="15" spans="1:80" ht="15.75" x14ac:dyDescent="0.25">
      <c r="A15" s="17">
        <f t="shared" si="0"/>
        <v>1982</v>
      </c>
      <c r="B15" s="18">
        <f t="shared" si="1"/>
        <v>4</v>
      </c>
      <c r="C15" s="52">
        <v>126671</v>
      </c>
      <c r="D15" s="52">
        <v>16266</v>
      </c>
      <c r="E15" s="23">
        <v>110405</v>
      </c>
      <c r="F15" s="23">
        <v>81595</v>
      </c>
      <c r="G15" s="23">
        <v>18285</v>
      </c>
      <c r="H15" s="23">
        <v>21896</v>
      </c>
      <c r="I15" s="23">
        <v>21830</v>
      </c>
      <c r="J15" s="23">
        <v>66</v>
      </c>
      <c r="K15" s="23">
        <v>16148</v>
      </c>
      <c r="L15" s="23">
        <v>11253</v>
      </c>
      <c r="M15" s="23">
        <v>7884.1009152199222</v>
      </c>
      <c r="N15" s="23">
        <v>1354.3819487291391</v>
      </c>
      <c r="O15" s="23">
        <v>721.52944492099118</v>
      </c>
      <c r="P15" s="23">
        <v>5808.1895215697914</v>
      </c>
      <c r="Q15" s="23">
        <v>35463</v>
      </c>
      <c r="R15" s="23">
        <v>1311943.7109621535</v>
      </c>
      <c r="S15" s="24">
        <v>0.279961475002171</v>
      </c>
      <c r="T15" s="24">
        <v>0.28304430418530546</v>
      </c>
      <c r="U15" s="24">
        <v>0.26349466776045938</v>
      </c>
      <c r="V15" s="24">
        <v>0.353183692166743</v>
      </c>
      <c r="W15" s="24">
        <v>0.36264552885806289</v>
      </c>
      <c r="X15" s="24">
        <v>0.6239225095530081</v>
      </c>
      <c r="Y15" s="24">
        <v>0.52488604390282212</v>
      </c>
      <c r="Z15" s="23">
        <v>1833.5923483017075</v>
      </c>
      <c r="AA15" s="23">
        <v>38015.578999999998</v>
      </c>
      <c r="AB15" s="23">
        <v>14458.226154828028</v>
      </c>
      <c r="AC15" s="23">
        <v>27929.669000000002</v>
      </c>
      <c r="AD15" s="25">
        <v>12.537000000000001</v>
      </c>
      <c r="AE15" s="23">
        <v>12243.504154828028</v>
      </c>
      <c r="AF15" s="26">
        <v>11818.495977597038</v>
      </c>
      <c r="AG15" s="25">
        <v>0.96528704757588668</v>
      </c>
      <c r="AH15" s="26">
        <v>9221.9475719607908</v>
      </c>
      <c r="AI15" s="26">
        <v>8872.1891106227049</v>
      </c>
      <c r="AJ15" s="26">
        <v>1800.9944433145372</v>
      </c>
      <c r="AK15" s="26">
        <v>1841.6667710382528</v>
      </c>
      <c r="AL15" s="25">
        <v>15.31807551136167</v>
      </c>
      <c r="AM15" s="23">
        <v>5758038.3967645504</v>
      </c>
      <c r="AN15" s="23">
        <v>17394</v>
      </c>
      <c r="AO15" s="23">
        <v>10955</v>
      </c>
      <c r="AP15" s="23">
        <v>99450</v>
      </c>
      <c r="AQ15" s="24">
        <v>0.29073766808392965</v>
      </c>
      <c r="AR15" s="23">
        <v>6276.9791470274386</v>
      </c>
      <c r="AS15" s="25">
        <v>0.34644666666666668</v>
      </c>
      <c r="AT15" s="26">
        <v>62851.59439346665</v>
      </c>
      <c r="AU15" s="26">
        <v>288946.05972428457</v>
      </c>
      <c r="AV15" s="27">
        <v>17.352666666666668</v>
      </c>
      <c r="AW15" s="27">
        <v>9.76</v>
      </c>
      <c r="AX15" s="24">
        <v>1.0712755320668477</v>
      </c>
      <c r="AY15" s="24">
        <v>0.93346666666666656</v>
      </c>
      <c r="AZ15" s="28">
        <v>36870.158685104521</v>
      </c>
      <c r="BA15" s="29">
        <v>-22087.664202999589</v>
      </c>
      <c r="BB15" s="26">
        <v>10360.191662301164</v>
      </c>
      <c r="BC15" s="26">
        <v>479.35487345424497</v>
      </c>
      <c r="BD15" s="26">
        <v>48.724758572472595</v>
      </c>
      <c r="BE15" s="26">
        <v>2695.053534643107</v>
      </c>
      <c r="BF15" s="26">
        <v>787.63576035076028</v>
      </c>
      <c r="BG15" s="26">
        <v>1965.0364780203881</v>
      </c>
      <c r="BH15" s="26">
        <v>4073.8515386955237</v>
      </c>
      <c r="BI15" s="26">
        <v>253.70667894039309</v>
      </c>
      <c r="BJ15" s="26">
        <v>56.828039624272407</v>
      </c>
      <c r="BK15" s="26">
        <v>12179.242596392889</v>
      </c>
      <c r="BL15" s="26">
        <v>1003.0265209429168</v>
      </c>
      <c r="BM15" s="26">
        <v>1203.5760969530727</v>
      </c>
      <c r="BN15" s="26">
        <v>3488.8534557151697</v>
      </c>
      <c r="BO15" s="26">
        <v>2.7245338113671718</v>
      </c>
      <c r="BP15" s="26">
        <v>435.28301873750047</v>
      </c>
      <c r="BQ15" s="26">
        <v>327.29000276964143</v>
      </c>
      <c r="BR15" s="26">
        <v>-2.7640348096851984E-9</v>
      </c>
      <c r="BS15" s="26">
        <v>4032.1062837636696</v>
      </c>
      <c r="BT15" s="26">
        <v>649.89814357622163</v>
      </c>
      <c r="BU15" s="26">
        <v>400.24887229547278</v>
      </c>
      <c r="BV15" s="26">
        <v>620.28608098454788</v>
      </c>
      <c r="BW15" s="26">
        <v>15.950065902333165</v>
      </c>
      <c r="BX15" s="26">
        <v>-1819.0509340917251</v>
      </c>
      <c r="BY15" s="26">
        <v>-1819.0509340917251</v>
      </c>
      <c r="BZ15" s="26"/>
      <c r="CA15" s="26">
        <v>635.57960000000003</v>
      </c>
      <c r="CB15" s="23">
        <v>123632.82262307509</v>
      </c>
    </row>
    <row r="16" spans="1:80" ht="15.75" x14ac:dyDescent="0.25">
      <c r="A16" s="17">
        <f t="shared" si="0"/>
        <v>1983</v>
      </c>
      <c r="B16" s="18">
        <f t="shared" si="1"/>
        <v>1</v>
      </c>
      <c r="C16" s="52">
        <v>127135</v>
      </c>
      <c r="D16" s="52">
        <v>16277</v>
      </c>
      <c r="E16" s="23">
        <v>110858</v>
      </c>
      <c r="F16" s="23">
        <v>82108</v>
      </c>
      <c r="G16" s="23">
        <v>18465</v>
      </c>
      <c r="H16" s="23">
        <v>21765</v>
      </c>
      <c r="I16" s="23">
        <v>21755</v>
      </c>
      <c r="J16" s="23">
        <v>10</v>
      </c>
      <c r="K16" s="23">
        <v>16293</v>
      </c>
      <c r="L16" s="23">
        <v>11496</v>
      </c>
      <c r="M16" s="23">
        <v>8077.4652787730538</v>
      </c>
      <c r="N16" s="23">
        <v>1228.7620403685428</v>
      </c>
      <c r="O16" s="23">
        <v>709.61353956560458</v>
      </c>
      <c r="P16" s="23">
        <v>6139.0896988389077</v>
      </c>
      <c r="Q16" s="23">
        <v>34643</v>
      </c>
      <c r="R16" s="23">
        <v>1317608.2301835222</v>
      </c>
      <c r="S16" s="24">
        <v>0.27248987296967792</v>
      </c>
      <c r="T16" s="24">
        <v>0.25940225069420764</v>
      </c>
      <c r="U16" s="24">
        <v>0.30912537232602222</v>
      </c>
      <c r="V16" s="24">
        <v>0.35601011261778903</v>
      </c>
      <c r="W16" s="24">
        <v>0.38114527711287055</v>
      </c>
      <c r="X16" s="24">
        <v>0.66336116910229648</v>
      </c>
      <c r="Y16" s="24">
        <v>0.56677307498632501</v>
      </c>
      <c r="Z16" s="23">
        <v>1843.1960977818835</v>
      </c>
      <c r="AA16" s="23">
        <v>38040.699000000001</v>
      </c>
      <c r="AB16" s="23">
        <v>14464.479252017074</v>
      </c>
      <c r="AC16" s="23">
        <v>28000.721000000001</v>
      </c>
      <c r="AD16" s="25">
        <v>15.295</v>
      </c>
      <c r="AE16" s="23">
        <v>12206.112252017074</v>
      </c>
      <c r="AF16" s="26">
        <v>11783.116639370926</v>
      </c>
      <c r="AG16" s="25">
        <v>0.96534559047855406</v>
      </c>
      <c r="AH16" s="26">
        <v>9187.5740495607606</v>
      </c>
      <c r="AI16" s="26">
        <v>8839.5878239665071</v>
      </c>
      <c r="AJ16" s="26">
        <v>1815.8028599476422</v>
      </c>
      <c r="AK16" s="26">
        <v>1856.9225327868869</v>
      </c>
      <c r="AL16" s="25">
        <v>15.613192570932483</v>
      </c>
      <c r="AM16" s="23">
        <v>5743809.6970532089</v>
      </c>
      <c r="AN16" s="23">
        <v>16864</v>
      </c>
      <c r="AO16" s="23">
        <v>10918</v>
      </c>
      <c r="AP16" s="23">
        <v>99940</v>
      </c>
      <c r="AQ16" s="24">
        <v>0.28094857034685117</v>
      </c>
      <c r="AR16" s="23">
        <v>6201.6558314345375</v>
      </c>
      <c r="AS16" s="25">
        <v>0.38775333333333328</v>
      </c>
      <c r="AT16" s="26">
        <v>63025.698533060735</v>
      </c>
      <c r="AU16" s="26">
        <v>297831.23991260823</v>
      </c>
      <c r="AV16" s="27">
        <v>16.794666666666668</v>
      </c>
      <c r="AW16" s="27">
        <v>9.0333333333333332</v>
      </c>
      <c r="AX16" s="24">
        <v>1.0548152315319432</v>
      </c>
      <c r="AY16" s="24">
        <v>0.94803333333333339</v>
      </c>
      <c r="AZ16" s="28">
        <v>39932.894247556462</v>
      </c>
      <c r="BA16" s="29">
        <v>-22833.617994618715</v>
      </c>
      <c r="BB16" s="26">
        <v>10948.322536444517</v>
      </c>
      <c r="BC16" s="26">
        <v>501.93405508775356</v>
      </c>
      <c r="BD16" s="26">
        <v>52.432163361322651</v>
      </c>
      <c r="BE16" s="26">
        <v>2853.6141587980028</v>
      </c>
      <c r="BF16" s="26">
        <v>810.44245060011167</v>
      </c>
      <c r="BG16" s="26">
        <v>2145.0455779896201</v>
      </c>
      <c r="BH16" s="26">
        <v>4269.9865808843615</v>
      </c>
      <c r="BI16" s="26">
        <v>253.26618911609643</v>
      </c>
      <c r="BJ16" s="26">
        <v>61.601360607247443</v>
      </c>
      <c r="BK16" s="26">
        <v>12665.145515754575</v>
      </c>
      <c r="BL16" s="26">
        <v>1047.4626399449407</v>
      </c>
      <c r="BM16" s="26">
        <v>1186.3261637993676</v>
      </c>
      <c r="BN16" s="26">
        <v>3661.8072256686437</v>
      </c>
      <c r="BO16" s="26">
        <v>2.8876912110443245</v>
      </c>
      <c r="BP16" s="26">
        <v>439.02287784531177</v>
      </c>
      <c r="BQ16" s="26">
        <v>356.26217331794157</v>
      </c>
      <c r="BR16" s="26">
        <v>-6.5753513027997504E-9</v>
      </c>
      <c r="BS16" s="26">
        <v>4226.6317189796628</v>
      </c>
      <c r="BT16" s="26">
        <v>680.61462243911524</v>
      </c>
      <c r="BU16" s="26">
        <v>390.3742418294479</v>
      </c>
      <c r="BV16" s="26">
        <v>658.96069209054076</v>
      </c>
      <c r="BW16" s="26">
        <v>14.795218734990833</v>
      </c>
      <c r="BX16" s="26">
        <v>-1716.8229793100581</v>
      </c>
      <c r="BY16" s="26">
        <v>-1716.8229793100581</v>
      </c>
      <c r="BZ16" s="26"/>
      <c r="CA16" s="26">
        <v>678.63189999999997</v>
      </c>
      <c r="CB16" s="23">
        <v>125656.96079963693</v>
      </c>
    </row>
    <row r="17" spans="1:80" ht="15.75" x14ac:dyDescent="0.25">
      <c r="A17" s="17">
        <f t="shared" si="0"/>
        <v>1983</v>
      </c>
      <c r="B17" s="18">
        <f t="shared" si="1"/>
        <v>2</v>
      </c>
      <c r="C17" s="52">
        <v>127920</v>
      </c>
      <c r="D17" s="52">
        <v>16367</v>
      </c>
      <c r="E17" s="23">
        <v>111553</v>
      </c>
      <c r="F17" s="23">
        <v>82216</v>
      </c>
      <c r="G17" s="23">
        <v>18607</v>
      </c>
      <c r="H17" s="23">
        <v>21266</v>
      </c>
      <c r="I17" s="23">
        <v>21480</v>
      </c>
      <c r="J17" s="23">
        <v>-214</v>
      </c>
      <c r="K17" s="23">
        <v>16978</v>
      </c>
      <c r="L17" s="23">
        <v>11147</v>
      </c>
      <c r="M17" s="23">
        <v>7812.0527819712624</v>
      </c>
      <c r="N17" s="23">
        <v>1164.3367127242223</v>
      </c>
      <c r="O17" s="23">
        <v>633.70578238909025</v>
      </c>
      <c r="P17" s="23">
        <v>6014.0102868579497</v>
      </c>
      <c r="Q17" s="23">
        <v>36442</v>
      </c>
      <c r="R17" s="23">
        <v>1322704.2330970783</v>
      </c>
      <c r="S17" s="24">
        <v>0.28488117573483429</v>
      </c>
      <c r="T17" s="24">
        <v>0.28695144497421426</v>
      </c>
      <c r="U17" s="24">
        <v>0.27742247541247916</v>
      </c>
      <c r="V17" s="24">
        <v>0.38263500931098698</v>
      </c>
      <c r="W17" s="24">
        <v>0.41571445399929319</v>
      </c>
      <c r="X17" s="24">
        <v>0.70467390329236568</v>
      </c>
      <c r="Y17" s="24">
        <v>0.57925021158250078</v>
      </c>
      <c r="Z17" s="23">
        <v>1852.80245555904</v>
      </c>
      <c r="AA17" s="23">
        <v>38065.584999999999</v>
      </c>
      <c r="AB17" s="23">
        <v>14541.275598804923</v>
      </c>
      <c r="AC17" s="23">
        <v>28073.616999999998</v>
      </c>
      <c r="AD17" s="25">
        <v>16.975000000000001</v>
      </c>
      <c r="AE17" s="23">
        <v>12263.849598804924</v>
      </c>
      <c r="AF17" s="26">
        <v>11837.356921327524</v>
      </c>
      <c r="AG17" s="25">
        <v>0.96522358872380876</v>
      </c>
      <c r="AH17" s="26">
        <v>9232.7830379761726</v>
      </c>
      <c r="AI17" s="26">
        <v>8880.9401247514361</v>
      </c>
      <c r="AJ17" s="26">
        <v>1838.1196022956083</v>
      </c>
      <c r="AK17" s="26">
        <v>1879.5071377049194</v>
      </c>
      <c r="AL17" s="25">
        <v>15.66180342656576</v>
      </c>
      <c r="AM17" s="23">
        <v>5801409.3602086511</v>
      </c>
      <c r="AN17" s="23">
        <v>17935</v>
      </c>
      <c r="AO17" s="23">
        <v>10934</v>
      </c>
      <c r="AP17" s="23">
        <v>100619</v>
      </c>
      <c r="AQ17" s="24">
        <v>0.2933342451233481</v>
      </c>
      <c r="AR17" s="23">
        <v>6202.49161143319</v>
      </c>
      <c r="AS17" s="25">
        <v>0.38957999999999998</v>
      </c>
      <c r="AT17" s="26">
        <v>64019.924803900671</v>
      </c>
      <c r="AU17" s="26">
        <v>306040.56377185282</v>
      </c>
      <c r="AV17" s="27">
        <v>20.178333333333335</v>
      </c>
      <c r="AW17" s="27">
        <v>9.1966666666666672</v>
      </c>
      <c r="AX17" s="24">
        <v>1.096371011950444</v>
      </c>
      <c r="AY17" s="24">
        <v>0.91210000000000002</v>
      </c>
      <c r="AZ17" s="28">
        <v>43400.845567839555</v>
      </c>
      <c r="BA17" s="29">
        <v>-24610.398778319497</v>
      </c>
      <c r="BB17" s="26">
        <v>11461.71228992647</v>
      </c>
      <c r="BC17" s="26">
        <v>528.35231094754272</v>
      </c>
      <c r="BD17" s="26">
        <v>56.465321427692622</v>
      </c>
      <c r="BE17" s="26">
        <v>3013.2552297279526</v>
      </c>
      <c r="BF17" s="26">
        <v>808.75488128002758</v>
      </c>
      <c r="BG17" s="26">
        <v>2304.4122043322322</v>
      </c>
      <c r="BH17" s="26">
        <v>4427.0289593478838</v>
      </c>
      <c r="BI17" s="26">
        <v>257.88148892577988</v>
      </c>
      <c r="BJ17" s="26">
        <v>65.561893937358406</v>
      </c>
      <c r="BK17" s="26">
        <v>13135.623813704817</v>
      </c>
      <c r="BL17" s="26">
        <v>1080.5520315677741</v>
      </c>
      <c r="BM17" s="26">
        <v>1185.4957250181387</v>
      </c>
      <c r="BN17" s="26">
        <v>3816.3658433825758</v>
      </c>
      <c r="BO17" s="26">
        <v>2.9978776864974561</v>
      </c>
      <c r="BP17" s="26">
        <v>451.30967035031165</v>
      </c>
      <c r="BQ17" s="26">
        <v>410.44617221008502</v>
      </c>
      <c r="BR17" s="26">
        <v>-5.469737378925674E-9</v>
      </c>
      <c r="BS17" s="26">
        <v>4401.5642054741957</v>
      </c>
      <c r="BT17" s="26">
        <v>709.1553650086264</v>
      </c>
      <c r="BU17" s="26">
        <v>392.57469291125881</v>
      </c>
      <c r="BV17" s="26">
        <v>670.54625969672168</v>
      </c>
      <c r="BW17" s="26">
        <v>14.615192374057568</v>
      </c>
      <c r="BX17" s="26">
        <v>-1673.9115237783462</v>
      </c>
      <c r="BY17" s="26">
        <v>-1673.9115237783462</v>
      </c>
      <c r="BZ17" s="26"/>
      <c r="CA17" s="26">
        <v>703.35789999999997</v>
      </c>
      <c r="CB17" s="23">
        <v>127425.6412628371</v>
      </c>
    </row>
    <row r="18" spans="1:80" ht="15.75" x14ac:dyDescent="0.25">
      <c r="A18" s="17">
        <f t="shared" si="0"/>
        <v>1983</v>
      </c>
      <c r="B18" s="18">
        <f t="shared" si="1"/>
        <v>3</v>
      </c>
      <c r="C18" s="52">
        <v>128108</v>
      </c>
      <c r="D18" s="52">
        <v>16571</v>
      </c>
      <c r="E18" s="23">
        <v>111537</v>
      </c>
      <c r="F18" s="23">
        <v>82025</v>
      </c>
      <c r="G18" s="23">
        <v>18761</v>
      </c>
      <c r="H18" s="23">
        <v>20826</v>
      </c>
      <c r="I18" s="23">
        <v>21338</v>
      </c>
      <c r="J18" s="23">
        <v>-512</v>
      </c>
      <c r="K18" s="23">
        <v>17116</v>
      </c>
      <c r="L18" s="23">
        <v>10620</v>
      </c>
      <c r="M18" s="23">
        <v>7334.0754094122876</v>
      </c>
      <c r="N18" s="23">
        <v>1078.7569969556553</v>
      </c>
      <c r="O18" s="23">
        <v>645.13183702758965</v>
      </c>
      <c r="P18" s="23">
        <v>5610.186575429042</v>
      </c>
      <c r="Q18" s="23">
        <v>36328</v>
      </c>
      <c r="R18" s="23">
        <v>1327297.6966682281</v>
      </c>
      <c r="S18" s="24">
        <v>0.28357323508289878</v>
      </c>
      <c r="T18" s="24">
        <v>0.30380981408107283</v>
      </c>
      <c r="U18" s="24">
        <v>0.31037791162517991</v>
      </c>
      <c r="V18" s="24">
        <v>0.38096353922579435</v>
      </c>
      <c r="W18" s="24">
        <v>0.42983173638700634</v>
      </c>
      <c r="X18" s="24">
        <v>0.64623352165725045</v>
      </c>
      <c r="Y18" s="24">
        <v>0.50152829489481854</v>
      </c>
      <c r="Z18" s="23">
        <v>1863.1091410753129</v>
      </c>
      <c r="AA18" s="23">
        <v>38106.161</v>
      </c>
      <c r="AB18" s="23">
        <v>14599.707530760759</v>
      </c>
      <c r="AC18" s="23">
        <v>28158.285</v>
      </c>
      <c r="AD18" s="25">
        <v>20.056999999999999</v>
      </c>
      <c r="AE18" s="23">
        <v>12251.46053076076</v>
      </c>
      <c r="AF18" s="26">
        <v>11824.260916686579</v>
      </c>
      <c r="AG18" s="25">
        <v>0.9651307194761336</v>
      </c>
      <c r="AH18" s="26">
        <v>9181.2593016585979</v>
      </c>
      <c r="AI18" s="26">
        <v>8830.2824787022473</v>
      </c>
      <c r="AJ18" s="26">
        <v>1854.4897799033411</v>
      </c>
      <c r="AK18" s="26">
        <v>1896.0626005464494</v>
      </c>
      <c r="AL18" s="25">
        <v>16.084205762700218</v>
      </c>
      <c r="AM18" s="23">
        <v>5710734.3554254267</v>
      </c>
      <c r="AN18" s="23">
        <v>17882</v>
      </c>
      <c r="AO18" s="23">
        <v>10879</v>
      </c>
      <c r="AP18" s="23">
        <v>100658</v>
      </c>
      <c r="AQ18" s="24">
        <v>0.29096895819293861</v>
      </c>
      <c r="AR18" s="23">
        <v>6220.5857056897457</v>
      </c>
      <c r="AS18" s="25">
        <v>0.38957999999999998</v>
      </c>
      <c r="AT18" s="26">
        <v>64212.355695030979</v>
      </c>
      <c r="AU18" s="26">
        <v>315030.61821813695</v>
      </c>
      <c r="AV18" s="27">
        <v>22.716666666666669</v>
      </c>
      <c r="AW18" s="27">
        <v>9.94</v>
      </c>
      <c r="AX18" s="24">
        <v>1.1612603545714948</v>
      </c>
      <c r="AY18" s="24">
        <v>0.86113333333333342</v>
      </c>
      <c r="AZ18" s="28">
        <v>47354.380393302417</v>
      </c>
      <c r="BA18" s="29">
        <v>-24923.657363406528</v>
      </c>
      <c r="BB18" s="26">
        <v>11900.360922747022</v>
      </c>
      <c r="BC18" s="26">
        <v>558.60964103361289</v>
      </c>
      <c r="BD18" s="26">
        <v>60.824232771582501</v>
      </c>
      <c r="BE18" s="26">
        <v>3173.9767474329556</v>
      </c>
      <c r="BF18" s="26">
        <v>782.57305239050834</v>
      </c>
      <c r="BG18" s="26">
        <v>2443.1363570482235</v>
      </c>
      <c r="BH18" s="26">
        <v>4544.9786740860909</v>
      </c>
      <c r="BI18" s="26">
        <v>267.55257836944332</v>
      </c>
      <c r="BJ18" s="26">
        <v>68.70963961460528</v>
      </c>
      <c r="BK18" s="26">
        <v>13590.677490243615</v>
      </c>
      <c r="BL18" s="26">
        <v>1102.2946958114167</v>
      </c>
      <c r="BM18" s="26">
        <v>1201.0847806093857</v>
      </c>
      <c r="BN18" s="26">
        <v>3952.5293088569665</v>
      </c>
      <c r="BO18" s="26">
        <v>3.0550932377265663</v>
      </c>
      <c r="BP18" s="26">
        <v>472.1433962525</v>
      </c>
      <c r="BQ18" s="26">
        <v>489.84199944607167</v>
      </c>
      <c r="BR18" s="26">
        <v>5.5280696193703705E-10</v>
      </c>
      <c r="BS18" s="26">
        <v>4556.903743247266</v>
      </c>
      <c r="BT18" s="26">
        <v>735.52037128475558</v>
      </c>
      <c r="BU18" s="26">
        <v>406.85022554090557</v>
      </c>
      <c r="BV18" s="26">
        <v>655.0427838030904</v>
      </c>
      <c r="BW18" s="26">
        <v>15.409986819533369</v>
      </c>
      <c r="BX18" s="26">
        <v>-1690.3165674965931</v>
      </c>
      <c r="BY18" s="26">
        <v>-1690.3165674965931</v>
      </c>
      <c r="BZ18" s="26"/>
      <c r="CA18" s="26">
        <v>727.56740000000002</v>
      </c>
      <c r="CB18" s="23">
        <v>129230.12107781718</v>
      </c>
    </row>
    <row r="19" spans="1:80" ht="15.75" x14ac:dyDescent="0.25">
      <c r="A19" s="17">
        <f t="shared" si="0"/>
        <v>1983</v>
      </c>
      <c r="B19" s="18">
        <f t="shared" si="1"/>
        <v>4</v>
      </c>
      <c r="C19" s="52">
        <v>128935</v>
      </c>
      <c r="D19" s="52">
        <v>16686</v>
      </c>
      <c r="E19" s="23">
        <v>112249</v>
      </c>
      <c r="F19" s="23">
        <v>82085</v>
      </c>
      <c r="G19" s="23">
        <v>18850</v>
      </c>
      <c r="H19" s="23">
        <v>21488</v>
      </c>
      <c r="I19" s="23">
        <v>20685</v>
      </c>
      <c r="J19" s="23">
        <v>803</v>
      </c>
      <c r="K19" s="23">
        <v>17495</v>
      </c>
      <c r="L19" s="23">
        <v>10983</v>
      </c>
      <c r="M19" s="23">
        <v>7687.5672746217506</v>
      </c>
      <c r="N19" s="23">
        <v>1295.1734603839889</v>
      </c>
      <c r="O19" s="23">
        <v>611.59456654305427</v>
      </c>
      <c r="P19" s="23">
        <v>5780.7992476947065</v>
      </c>
      <c r="Q19" s="23">
        <v>39948</v>
      </c>
      <c r="R19" s="23">
        <v>1332496.7881775917</v>
      </c>
      <c r="S19" s="24">
        <v>0.30983053476557953</v>
      </c>
      <c r="T19" s="24">
        <v>0.31406468904184687</v>
      </c>
      <c r="U19" s="24">
        <v>0.29713527851458887</v>
      </c>
      <c r="V19" s="24">
        <v>0.38588349045201836</v>
      </c>
      <c r="W19" s="24">
        <v>0.42486424692769365</v>
      </c>
      <c r="X19" s="24">
        <v>0.74688154420468</v>
      </c>
      <c r="Y19" s="24">
        <v>0.56803915401721938</v>
      </c>
      <c r="Z19" s="23">
        <v>1874.117458479192</v>
      </c>
      <c r="AA19" s="23">
        <v>38146.228000000003</v>
      </c>
      <c r="AB19" s="23">
        <v>14639.372548657388</v>
      </c>
      <c r="AC19" s="23">
        <v>28242.798999999999</v>
      </c>
      <c r="AD19" s="25">
        <v>21.376000000000001</v>
      </c>
      <c r="AE19" s="23">
        <v>12227.550548657387</v>
      </c>
      <c r="AF19" s="26">
        <v>11797.800224260875</v>
      </c>
      <c r="AG19" s="25">
        <v>0.96485393189041491</v>
      </c>
      <c r="AH19" s="26">
        <v>9152.8262187292785</v>
      </c>
      <c r="AI19" s="26">
        <v>8800.3095035060178</v>
      </c>
      <c r="AJ19" s="26">
        <v>1878.3527569472394</v>
      </c>
      <c r="AK19" s="26">
        <v>1919.9101316939905</v>
      </c>
      <c r="AL19" s="25">
        <v>16.474900081842605</v>
      </c>
      <c r="AM19" s="23">
        <v>5666175.9505534768</v>
      </c>
      <c r="AN19" s="23">
        <v>19647</v>
      </c>
      <c r="AO19" s="23">
        <v>11134</v>
      </c>
      <c r="AP19" s="23">
        <v>101115</v>
      </c>
      <c r="AQ19" s="24">
        <v>0.31969168343222892</v>
      </c>
      <c r="AR19" s="23">
        <v>6255.943541347051</v>
      </c>
      <c r="AS19" s="25">
        <v>0.41286</v>
      </c>
      <c r="AT19" s="26">
        <v>64748.413177465416</v>
      </c>
      <c r="AU19" s="26">
        <v>326689.13989475043</v>
      </c>
      <c r="AV19" s="27">
        <v>20.508666666666667</v>
      </c>
      <c r="AW19" s="27">
        <v>9.7333333333333343</v>
      </c>
      <c r="AX19" s="24">
        <v>1.1849745230477544</v>
      </c>
      <c r="AY19" s="24">
        <v>0.84389999999999998</v>
      </c>
      <c r="AZ19" s="28">
        <v>51452.224209969849</v>
      </c>
      <c r="BA19" s="29">
        <v>-25602.810195335998</v>
      </c>
      <c r="BB19" s="26">
        <v>12264.268434906173</v>
      </c>
      <c r="BC19" s="26">
        <v>592.70604534596339</v>
      </c>
      <c r="BD19" s="26">
        <v>65.508897392992296</v>
      </c>
      <c r="BE19" s="26">
        <v>3335.7787119130135</v>
      </c>
      <c r="BF19" s="26">
        <v>731.89696393155373</v>
      </c>
      <c r="BG19" s="26">
        <v>2561.2180361375945</v>
      </c>
      <c r="BH19" s="26">
        <v>4623.8357250989811</v>
      </c>
      <c r="BI19" s="26">
        <v>282.27945744708688</v>
      </c>
      <c r="BJ19" s="26">
        <v>71.04459763898808</v>
      </c>
      <c r="BK19" s="26">
        <v>14030.306545370975</v>
      </c>
      <c r="BL19" s="26">
        <v>1112.6906326758681</v>
      </c>
      <c r="BM19" s="26">
        <v>1233.0933305731087</v>
      </c>
      <c r="BN19" s="26">
        <v>4070.2976220918144</v>
      </c>
      <c r="BO19" s="26">
        <v>3.0593378647316549</v>
      </c>
      <c r="BP19" s="26">
        <v>501.52405555187681</v>
      </c>
      <c r="BQ19" s="26">
        <v>594.44965502590173</v>
      </c>
      <c r="BR19" s="26">
        <v>1.1492281719788382E-8</v>
      </c>
      <c r="BS19" s="26">
        <v>4692.6503322988747</v>
      </c>
      <c r="BT19" s="26">
        <v>759.70964126750255</v>
      </c>
      <c r="BU19" s="26">
        <v>433.2008397183879</v>
      </c>
      <c r="BV19" s="26">
        <v>612.45026440964716</v>
      </c>
      <c r="BW19" s="26">
        <v>17.179602071418238</v>
      </c>
      <c r="BX19" s="26">
        <v>-1766.0381104648022</v>
      </c>
      <c r="BY19" s="26">
        <v>-1766.0381104648022</v>
      </c>
      <c r="BZ19" s="26"/>
      <c r="CA19" s="26">
        <v>751.2604</v>
      </c>
      <c r="CB19" s="23">
        <v>131058.25953865971</v>
      </c>
    </row>
    <row r="20" spans="1:80" ht="15.75" x14ac:dyDescent="0.25">
      <c r="A20" s="17">
        <f t="shared" si="0"/>
        <v>1984</v>
      </c>
      <c r="B20" s="18">
        <f t="shared" si="1"/>
        <v>1</v>
      </c>
      <c r="C20" s="52">
        <v>130004</v>
      </c>
      <c r="D20" s="52">
        <v>16827</v>
      </c>
      <c r="E20" s="23">
        <v>113177</v>
      </c>
      <c r="F20" s="23">
        <v>82410</v>
      </c>
      <c r="G20" s="23">
        <v>19018</v>
      </c>
      <c r="H20" s="23">
        <v>20504</v>
      </c>
      <c r="I20" s="23">
        <v>20476</v>
      </c>
      <c r="J20" s="23">
        <v>28</v>
      </c>
      <c r="K20" s="23">
        <v>19052</v>
      </c>
      <c r="L20" s="23">
        <v>10980</v>
      </c>
      <c r="M20" s="23">
        <v>7684.0648164231052</v>
      </c>
      <c r="N20" s="23">
        <v>1088.398813718896</v>
      </c>
      <c r="O20" s="23">
        <v>632.74020315760197</v>
      </c>
      <c r="P20" s="23">
        <v>5962.925799546606</v>
      </c>
      <c r="Q20" s="23">
        <v>39333</v>
      </c>
      <c r="R20" s="23">
        <v>1336648.0752171343</v>
      </c>
      <c r="S20" s="24">
        <v>0.30255222916217961</v>
      </c>
      <c r="T20" s="24">
        <v>0.28674918092464508</v>
      </c>
      <c r="U20" s="24">
        <v>0.33988852665895469</v>
      </c>
      <c r="V20" s="24">
        <v>0.39495018558312173</v>
      </c>
      <c r="W20" s="24">
        <v>0.45800965777871089</v>
      </c>
      <c r="X20" s="24">
        <v>0.78734061930783239</v>
      </c>
      <c r="Y20" s="24">
        <v>0.59010609850296536</v>
      </c>
      <c r="Z20" s="23">
        <v>1887.1837222002523</v>
      </c>
      <c r="AA20" s="23">
        <v>38204.159</v>
      </c>
      <c r="AB20" s="23">
        <v>14663.393104776631</v>
      </c>
      <c r="AC20" s="23">
        <v>28340.787</v>
      </c>
      <c r="AD20" s="25">
        <v>19.806999999999999</v>
      </c>
      <c r="AE20" s="23">
        <v>12088.94210477663</v>
      </c>
      <c r="AF20" s="26">
        <v>11660.929148687504</v>
      </c>
      <c r="AG20" s="25">
        <v>0.96459467235598717</v>
      </c>
      <c r="AH20" s="26">
        <v>9003.6064757336153</v>
      </c>
      <c r="AI20" s="26">
        <v>8652.4865308215612</v>
      </c>
      <c r="AJ20" s="26">
        <v>1885.8866553564221</v>
      </c>
      <c r="AK20" s="26">
        <v>1927.0928431693999</v>
      </c>
      <c r="AL20" s="25">
        <v>17.556993675368133</v>
      </c>
      <c r="AM20" s="23">
        <v>5650385.9661893863</v>
      </c>
      <c r="AN20" s="23">
        <v>18564</v>
      </c>
      <c r="AO20" s="23">
        <v>10782</v>
      </c>
      <c r="AP20" s="23">
        <v>102395</v>
      </c>
      <c r="AQ20" s="24">
        <v>0.31040412004495815</v>
      </c>
      <c r="AR20" s="23">
        <v>6393.2014111258586</v>
      </c>
      <c r="AS20" s="25">
        <v>0.42130000000000001</v>
      </c>
      <c r="AT20" s="26">
        <v>65357.777666044727</v>
      </c>
      <c r="AU20" s="26">
        <v>340689.85333248269</v>
      </c>
      <c r="AV20" s="27">
        <v>18.003333333333334</v>
      </c>
      <c r="AW20" s="27">
        <v>9.9533333333333331</v>
      </c>
      <c r="AX20" s="24">
        <v>1.202453004128422</v>
      </c>
      <c r="AY20" s="24">
        <v>0.83163333333333334</v>
      </c>
      <c r="AZ20" s="28">
        <v>54887.151854290598</v>
      </c>
      <c r="BA20" s="29">
        <v>-26608.463853052286</v>
      </c>
      <c r="BB20" s="26">
        <v>12553.434826403924</v>
      </c>
      <c r="BC20" s="26">
        <v>630.64152388459456</v>
      </c>
      <c r="BD20" s="26">
        <v>70.519315291922013</v>
      </c>
      <c r="BE20" s="26">
        <v>3498.6611231681245</v>
      </c>
      <c r="BF20" s="26">
        <v>656.72661590316397</v>
      </c>
      <c r="BG20" s="26">
        <v>2658.6572416003455</v>
      </c>
      <c r="BH20" s="26">
        <v>4663.6001123865572</v>
      </c>
      <c r="BI20" s="26">
        <v>302.0621261587105</v>
      </c>
      <c r="BJ20" s="26">
        <v>72.566768010506792</v>
      </c>
      <c r="BK20" s="26">
        <v>14454.510979086892</v>
      </c>
      <c r="BL20" s="26">
        <v>1111.7398421611288</v>
      </c>
      <c r="BM20" s="26">
        <v>1281.5213749093077</v>
      </c>
      <c r="BN20" s="26">
        <v>4169.670783087121</v>
      </c>
      <c r="BO20" s="26">
        <v>3.0106115675127221</v>
      </c>
      <c r="BP20" s="26">
        <v>539.45164824844221</v>
      </c>
      <c r="BQ20" s="26">
        <v>724.26913894957511</v>
      </c>
      <c r="BR20" s="26">
        <v>2.7348686894628359E-8</v>
      </c>
      <c r="BS20" s="26">
        <v>4808.8039726290208</v>
      </c>
      <c r="BT20" s="26">
        <v>781.7231749568673</v>
      </c>
      <c r="BU20" s="26">
        <v>471.62653544370608</v>
      </c>
      <c r="BV20" s="26">
        <v>542.76870151639196</v>
      </c>
      <c r="BW20" s="26">
        <v>19.924038129712173</v>
      </c>
      <c r="BX20" s="26">
        <v>-1901.0761526829683</v>
      </c>
      <c r="BY20" s="26">
        <v>-1901.0761526829683</v>
      </c>
      <c r="BZ20" s="26"/>
      <c r="CA20" s="26">
        <v>736.40419999999995</v>
      </c>
      <c r="CB20" s="23">
        <v>132916.31496971336</v>
      </c>
    </row>
    <row r="21" spans="1:80" ht="15.75" x14ac:dyDescent="0.25">
      <c r="A21" s="17">
        <f t="shared" si="0"/>
        <v>1984</v>
      </c>
      <c r="B21" s="18">
        <f t="shared" si="1"/>
        <v>2</v>
      </c>
      <c r="C21" s="52">
        <v>129602</v>
      </c>
      <c r="D21" s="52">
        <v>16876</v>
      </c>
      <c r="E21" s="23">
        <v>112726</v>
      </c>
      <c r="F21" s="23">
        <v>82149</v>
      </c>
      <c r="G21" s="23">
        <v>18992</v>
      </c>
      <c r="H21" s="23">
        <v>20019</v>
      </c>
      <c r="I21" s="23">
        <v>19859</v>
      </c>
      <c r="J21" s="23">
        <v>160</v>
      </c>
      <c r="K21" s="23">
        <v>19134</v>
      </c>
      <c r="L21" s="23">
        <v>10692</v>
      </c>
      <c r="M21" s="23">
        <v>7332.4753463140833</v>
      </c>
      <c r="N21" s="23">
        <v>1013.397065249536</v>
      </c>
      <c r="O21" s="23">
        <v>734.44838829180571</v>
      </c>
      <c r="P21" s="23">
        <v>5584.6298927727403</v>
      </c>
      <c r="Q21" s="23">
        <v>41175</v>
      </c>
      <c r="R21" s="23">
        <v>1340263.4166889454</v>
      </c>
      <c r="S21" s="24">
        <v>0.31770343050261568</v>
      </c>
      <c r="T21" s="24">
        <v>0.31727714275280283</v>
      </c>
      <c r="U21" s="24">
        <v>0.29907329401853411</v>
      </c>
      <c r="V21" s="24">
        <v>0.41356563774611005</v>
      </c>
      <c r="W21" s="24">
        <v>0.47256193164001253</v>
      </c>
      <c r="X21" s="24">
        <v>0.77113729891507665</v>
      </c>
      <c r="Y21" s="24">
        <v>0.57360666962347129</v>
      </c>
      <c r="Z21" s="23">
        <v>1899.0514734590254</v>
      </c>
      <c r="AA21" s="23">
        <v>38221.364999999998</v>
      </c>
      <c r="AB21" s="23">
        <v>14623.274012202251</v>
      </c>
      <c r="AC21" s="23">
        <v>28408.539000000001</v>
      </c>
      <c r="AD21" s="25">
        <v>20.638999999999999</v>
      </c>
      <c r="AE21" s="23">
        <v>11974.070012202252</v>
      </c>
      <c r="AF21" s="26">
        <v>11545.578264842152</v>
      </c>
      <c r="AG21" s="25">
        <v>0.96421502906501821</v>
      </c>
      <c r="AH21" s="26">
        <v>8929.5739308132634</v>
      </c>
      <c r="AI21" s="26">
        <v>8578.1620527472533</v>
      </c>
      <c r="AJ21" s="26">
        <v>1901.4412466774049</v>
      </c>
      <c r="AK21" s="26">
        <v>1942.2227961748645</v>
      </c>
      <c r="AL21" s="25">
        <v>18.116353408883654</v>
      </c>
      <c r="AM21" s="23">
        <v>5495954.7285580179</v>
      </c>
      <c r="AN21" s="23">
        <v>19202.8</v>
      </c>
      <c r="AO21" s="23">
        <v>10924</v>
      </c>
      <c r="AP21" s="23">
        <v>101802</v>
      </c>
      <c r="AQ21" s="24">
        <v>0.32639579366015603</v>
      </c>
      <c r="AR21" s="23">
        <v>6429.2376396392156</v>
      </c>
      <c r="AS21" s="25">
        <v>0.43043000000000009</v>
      </c>
      <c r="AT21" s="26">
        <v>66466.546133986034</v>
      </c>
      <c r="AU21" s="26">
        <v>352936.83612320811</v>
      </c>
      <c r="AV21" s="27">
        <v>15.344666666666667</v>
      </c>
      <c r="AW21" s="27">
        <v>11.303333333333335</v>
      </c>
      <c r="AX21" s="24">
        <v>1.2115827309074754</v>
      </c>
      <c r="AY21" s="24">
        <v>0.82536666666666669</v>
      </c>
      <c r="AZ21" s="28">
        <v>58659.623573026714</v>
      </c>
      <c r="BA21" s="29">
        <v>-26506.845586182171</v>
      </c>
      <c r="BB21" s="26">
        <v>12900.730918368075</v>
      </c>
      <c r="BC21" s="26">
        <v>667.59453219710554</v>
      </c>
      <c r="BD21" s="26">
        <v>76.392086477674738</v>
      </c>
      <c r="BE21" s="26">
        <v>3642.3868123191314</v>
      </c>
      <c r="BF21" s="26">
        <v>620.42322319461857</v>
      </c>
      <c r="BG21" s="26">
        <v>2760.8699105112114</v>
      </c>
      <c r="BH21" s="26">
        <v>4731.5029994111655</v>
      </c>
      <c r="BI21" s="26">
        <v>319.50075671103804</v>
      </c>
      <c r="BJ21" s="26">
        <v>82.060597546130367</v>
      </c>
      <c r="BK21" s="26">
        <v>14980.274778887615</v>
      </c>
      <c r="BL21" s="26">
        <v>1151.0635890907815</v>
      </c>
      <c r="BM21" s="26">
        <v>1364.6840426800643</v>
      </c>
      <c r="BN21" s="26">
        <v>4258.8517342503947</v>
      </c>
      <c r="BO21" s="26">
        <v>3.0868764216200599</v>
      </c>
      <c r="BP21" s="26">
        <v>568.34202602769142</v>
      </c>
      <c r="BQ21" s="26">
        <v>798.48927693921439</v>
      </c>
      <c r="BR21" s="26">
        <v>2.2751774206713002E-8</v>
      </c>
      <c r="BS21" s="26">
        <v>4944.6298397094715</v>
      </c>
      <c r="BT21" s="26">
        <v>801.33931844986637</v>
      </c>
      <c r="BU21" s="26">
        <v>505.04619955635093</v>
      </c>
      <c r="BV21" s="26">
        <v>562.08859575253291</v>
      </c>
      <c r="BW21" s="26">
        <v>22.652197301144877</v>
      </c>
      <c r="BX21" s="26">
        <v>-2079.5438605195395</v>
      </c>
      <c r="BY21" s="26">
        <v>-2079.5438605195395</v>
      </c>
      <c r="BZ21" s="26"/>
      <c r="CA21" s="26">
        <v>774.27729999999997</v>
      </c>
      <c r="CB21" s="23">
        <v>134809.74378868952</v>
      </c>
    </row>
    <row r="22" spans="1:80" ht="15.75" x14ac:dyDescent="0.25">
      <c r="A22" s="17">
        <f t="shared" si="0"/>
        <v>1984</v>
      </c>
      <c r="B22" s="18">
        <f t="shared" si="1"/>
        <v>3</v>
      </c>
      <c r="C22" s="52">
        <v>130731</v>
      </c>
      <c r="D22" s="52">
        <v>17065</v>
      </c>
      <c r="E22" s="23">
        <v>113666</v>
      </c>
      <c r="F22" s="23">
        <v>82821</v>
      </c>
      <c r="G22" s="23">
        <v>19195</v>
      </c>
      <c r="H22" s="23">
        <v>20939</v>
      </c>
      <c r="I22" s="23">
        <v>19988</v>
      </c>
      <c r="J22" s="23">
        <v>951</v>
      </c>
      <c r="K22" s="23">
        <v>19230</v>
      </c>
      <c r="L22" s="23">
        <v>11454</v>
      </c>
      <c r="M22" s="23">
        <v>8118.5204916083285</v>
      </c>
      <c r="N22" s="23">
        <v>1035.9649918535499</v>
      </c>
      <c r="O22" s="23">
        <v>659.67489777186142</v>
      </c>
      <c r="P22" s="23">
        <v>6422.8806019829171</v>
      </c>
      <c r="Q22" s="23">
        <v>41084</v>
      </c>
      <c r="R22" s="23">
        <v>1344754.3898426734</v>
      </c>
      <c r="S22" s="24">
        <v>0.3142636406055182</v>
      </c>
      <c r="T22" s="24">
        <v>0.33194479660955556</v>
      </c>
      <c r="U22" s="24">
        <v>0.33691065381609792</v>
      </c>
      <c r="V22" s="24">
        <v>0.42310386231739044</v>
      </c>
      <c r="W22" s="24">
        <v>0.47046281851274052</v>
      </c>
      <c r="X22" s="24">
        <v>0.70062860136196958</v>
      </c>
      <c r="Y22" s="24">
        <v>0.48474681028348976</v>
      </c>
      <c r="Z22" s="23">
        <v>1911.0757225365953</v>
      </c>
      <c r="AA22" s="23">
        <v>38265.150999999998</v>
      </c>
      <c r="AB22" s="23">
        <v>14663.181967142682</v>
      </c>
      <c r="AC22" s="23">
        <v>28496.241000000002</v>
      </c>
      <c r="AD22" s="25">
        <v>21.391999999999999</v>
      </c>
      <c r="AE22" s="23">
        <v>11946.952967142683</v>
      </c>
      <c r="AF22" s="26">
        <v>11518.0612288016</v>
      </c>
      <c r="AG22" s="25">
        <v>0.96410032419809122</v>
      </c>
      <c r="AH22" s="26">
        <v>8886.4213294645233</v>
      </c>
      <c r="AI22" s="26">
        <v>8535.0665659863971</v>
      </c>
      <c r="AJ22" s="26">
        <v>1911.7717018727335</v>
      </c>
      <c r="AK22" s="26">
        <v>1952.5420163934439</v>
      </c>
      <c r="AL22" s="25">
        <v>18.524144391623434</v>
      </c>
      <c r="AM22" s="23">
        <v>5415581.5248179724</v>
      </c>
      <c r="AN22" s="23">
        <v>18776</v>
      </c>
      <c r="AO22" s="23">
        <v>11113</v>
      </c>
      <c r="AP22" s="23">
        <v>102553</v>
      </c>
      <c r="AQ22" s="24">
        <v>0.32150679663595783</v>
      </c>
      <c r="AR22" s="23">
        <v>6448.6776653221732</v>
      </c>
      <c r="AS22" s="25">
        <v>0.43066000000000004</v>
      </c>
      <c r="AT22" s="26">
        <v>68899.422400419237</v>
      </c>
      <c r="AU22" s="26">
        <v>366855.98069363768</v>
      </c>
      <c r="AV22" s="27">
        <v>13.503</v>
      </c>
      <c r="AW22" s="27">
        <v>11.806666666666667</v>
      </c>
      <c r="AX22" s="24">
        <v>1.3025921583952065</v>
      </c>
      <c r="AY22" s="24">
        <v>0.76770000000000005</v>
      </c>
      <c r="AZ22" s="28">
        <v>62740.948786797017</v>
      </c>
      <c r="BA22" s="29">
        <v>-25278.96376866004</v>
      </c>
      <c r="BB22" s="26">
        <v>13306.4804767435</v>
      </c>
      <c r="BC22" s="26">
        <v>703.5650702834962</v>
      </c>
      <c r="BD22" s="26">
        <v>83.127210950250443</v>
      </c>
      <c r="BE22" s="26">
        <v>3766.9557793660351</v>
      </c>
      <c r="BF22" s="26">
        <v>622.98678580591763</v>
      </c>
      <c r="BG22" s="26">
        <v>2867.8560428701926</v>
      </c>
      <c r="BH22" s="26">
        <v>4827.5443861728072</v>
      </c>
      <c r="BI22" s="26">
        <v>334.59534910406967</v>
      </c>
      <c r="BJ22" s="26">
        <v>99.526086245858792</v>
      </c>
      <c r="BK22" s="26">
        <v>15607.597944773141</v>
      </c>
      <c r="BL22" s="26">
        <v>1230.6618734648262</v>
      </c>
      <c r="BM22" s="26">
        <v>1482.5813338853786</v>
      </c>
      <c r="BN22" s="26">
        <v>4337.8404755816373</v>
      </c>
      <c r="BO22" s="26">
        <v>3.2881324270536685</v>
      </c>
      <c r="BP22" s="26">
        <v>588.19518888962466</v>
      </c>
      <c r="BQ22" s="26">
        <v>817.1100689948197</v>
      </c>
      <c r="BR22" s="26">
        <v>-2.2984563439576926E-9</v>
      </c>
      <c r="BS22" s="26">
        <v>5100.1279335402269</v>
      </c>
      <c r="BT22" s="26">
        <v>818.55807174649954</v>
      </c>
      <c r="BU22" s="26">
        <v>533.4598320563224</v>
      </c>
      <c r="BV22" s="26">
        <v>670.40994711807048</v>
      </c>
      <c r="BW22" s="26">
        <v>25.364079585716357</v>
      </c>
      <c r="BX22" s="26">
        <v>-2301.1174680296408</v>
      </c>
      <c r="BY22" s="26">
        <v>-2301.1174680296408</v>
      </c>
      <c r="BZ22" s="26"/>
      <c r="CA22" s="26">
        <v>826.84709999999995</v>
      </c>
      <c r="CB22" s="23">
        <v>136887.39813259835</v>
      </c>
    </row>
    <row r="23" spans="1:80" ht="15.75" x14ac:dyDescent="0.25">
      <c r="A23" s="17">
        <f t="shared" si="0"/>
        <v>1984</v>
      </c>
      <c r="B23" s="18">
        <f t="shared" si="1"/>
        <v>4</v>
      </c>
      <c r="C23" s="52">
        <v>130898</v>
      </c>
      <c r="D23" s="52">
        <v>17097</v>
      </c>
      <c r="E23" s="23">
        <v>113801</v>
      </c>
      <c r="F23" s="23">
        <v>82995</v>
      </c>
      <c r="G23" s="23">
        <v>19163</v>
      </c>
      <c r="H23" s="23">
        <v>21676</v>
      </c>
      <c r="I23" s="23">
        <v>20151</v>
      </c>
      <c r="J23" s="23">
        <v>1525</v>
      </c>
      <c r="K23" s="23">
        <v>17976</v>
      </c>
      <c r="L23" s="23">
        <v>10912</v>
      </c>
      <c r="M23" s="23">
        <v>7598.8310054875856</v>
      </c>
      <c r="N23" s="23">
        <v>1234.4511324759576</v>
      </c>
      <c r="O23" s="23">
        <v>782.15926491134962</v>
      </c>
      <c r="P23" s="23">
        <v>5582.2206081002769</v>
      </c>
      <c r="Q23" s="23">
        <v>44695</v>
      </c>
      <c r="R23" s="23">
        <v>1349927.2487210443</v>
      </c>
      <c r="S23" s="24">
        <v>0.34144906721263885</v>
      </c>
      <c r="T23" s="24">
        <v>0.342273630941623</v>
      </c>
      <c r="U23" s="24">
        <v>0.32197463862651987</v>
      </c>
      <c r="V23" s="24">
        <v>0.41878814947149023</v>
      </c>
      <c r="W23" s="24">
        <v>0.47680240320427236</v>
      </c>
      <c r="X23" s="24">
        <v>0.80416055718475077</v>
      </c>
      <c r="Y23" s="24">
        <v>0.53011838328997929</v>
      </c>
      <c r="Z23" s="23">
        <v>1923.2590777299415</v>
      </c>
      <c r="AA23" s="23">
        <v>38313.442999999999</v>
      </c>
      <c r="AB23" s="23">
        <v>14673.678450943276</v>
      </c>
      <c r="AC23" s="23">
        <v>28587.539000000001</v>
      </c>
      <c r="AD23" s="25">
        <v>30.513999999999999</v>
      </c>
      <c r="AE23" s="23">
        <v>11848.463450943276</v>
      </c>
      <c r="AF23" s="26">
        <v>11421.683665667037</v>
      </c>
      <c r="AG23" s="25">
        <v>0.96398015767671064</v>
      </c>
      <c r="AH23" s="26">
        <v>8818.3744060948593</v>
      </c>
      <c r="AI23" s="26">
        <v>8466.7134271062296</v>
      </c>
      <c r="AJ23" s="26">
        <v>1923.1232382198939</v>
      </c>
      <c r="AK23" s="26">
        <v>1963.8909327868862</v>
      </c>
      <c r="AL23" s="25">
        <v>19.253624845639063</v>
      </c>
      <c r="AM23" s="23">
        <v>5362585.3856716268</v>
      </c>
      <c r="AN23" s="23">
        <v>20627</v>
      </c>
      <c r="AO23" s="23">
        <v>11243</v>
      </c>
      <c r="AP23" s="23">
        <v>102558</v>
      </c>
      <c r="AQ23" s="24">
        <v>0.3492290334712298</v>
      </c>
      <c r="AR23" s="23">
        <v>6451.5269153175814</v>
      </c>
      <c r="AS23" s="25">
        <v>0.43066000000000004</v>
      </c>
      <c r="AT23" s="26">
        <v>71034.488954388886</v>
      </c>
      <c r="AU23" s="26">
        <v>379068.00539837626</v>
      </c>
      <c r="AV23" s="27">
        <v>12.740333333333332</v>
      </c>
      <c r="AW23" s="27">
        <v>9.7100000000000009</v>
      </c>
      <c r="AX23" s="24">
        <v>1.3671162960262488</v>
      </c>
      <c r="AY23" s="24">
        <v>0.7314666666666666</v>
      </c>
      <c r="AZ23" s="28">
        <v>67330.20616747356</v>
      </c>
      <c r="BA23" s="29">
        <v>-25054.21915702584</v>
      </c>
      <c r="BB23" s="26">
        <v>13769.712203695581</v>
      </c>
      <c r="BC23" s="26">
        <v>738.55313814376655</v>
      </c>
      <c r="BD23" s="26">
        <v>90.724688709649129</v>
      </c>
      <c r="BE23" s="26">
        <v>3872.3680243088343</v>
      </c>
      <c r="BF23" s="26">
        <v>664.41730373706116</v>
      </c>
      <c r="BG23" s="26">
        <v>2979.6156386772882</v>
      </c>
      <c r="BH23" s="26">
        <v>4951.724272671483</v>
      </c>
      <c r="BI23" s="26">
        <v>347.34590333780511</v>
      </c>
      <c r="BJ23" s="26">
        <v>124.96323410969212</v>
      </c>
      <c r="BK23" s="26">
        <v>16336.480476743473</v>
      </c>
      <c r="BL23" s="26">
        <v>1350.5346952832629</v>
      </c>
      <c r="BM23" s="26">
        <v>1635.2132485252503</v>
      </c>
      <c r="BN23" s="26">
        <v>4406.6370070808462</v>
      </c>
      <c r="BO23" s="26">
        <v>3.6143795838135482</v>
      </c>
      <c r="BP23" s="26">
        <v>599.01113683424182</v>
      </c>
      <c r="BQ23" s="26">
        <v>780.13151511639091</v>
      </c>
      <c r="BR23" s="26">
        <v>-4.7802004757383736E-8</v>
      </c>
      <c r="BS23" s="26">
        <v>5275.298254121285</v>
      </c>
      <c r="BT23" s="26">
        <v>833.37943484676691</v>
      </c>
      <c r="BU23" s="26">
        <v>556.86743294362043</v>
      </c>
      <c r="BV23" s="26">
        <v>867.73275561300454</v>
      </c>
      <c r="BW23" s="26">
        <v>28.059684983426596</v>
      </c>
      <c r="BX23" s="26">
        <v>-2566.7682730478919</v>
      </c>
      <c r="BY23" s="26">
        <v>-2566.7682730478919</v>
      </c>
      <c r="BZ23" s="26"/>
      <c r="CA23" s="26">
        <v>894.11350000000004</v>
      </c>
      <c r="CB23" s="23">
        <v>139343.64017010111</v>
      </c>
    </row>
    <row r="24" spans="1:80" ht="15.75" x14ac:dyDescent="0.25">
      <c r="A24" s="17">
        <f t="shared" si="0"/>
        <v>1985</v>
      </c>
      <c r="B24" s="18">
        <f t="shared" si="1"/>
        <v>1</v>
      </c>
      <c r="C24" s="52">
        <v>132357</v>
      </c>
      <c r="D24" s="52">
        <v>17365</v>
      </c>
      <c r="E24" s="23">
        <v>114992</v>
      </c>
      <c r="F24" s="23">
        <v>84087</v>
      </c>
      <c r="G24" s="23">
        <v>19456</v>
      </c>
      <c r="H24" s="23">
        <v>21629</v>
      </c>
      <c r="I24" s="23">
        <v>20804</v>
      </c>
      <c r="J24" s="23">
        <v>825</v>
      </c>
      <c r="K24" s="23">
        <v>18669</v>
      </c>
      <c r="L24" s="23">
        <v>11484</v>
      </c>
      <c r="M24" s="23">
        <v>8231.9316394481903</v>
      </c>
      <c r="N24" s="23">
        <v>1234.8535630433614</v>
      </c>
      <c r="O24" s="23">
        <v>752.96416648799254</v>
      </c>
      <c r="P24" s="23">
        <v>6244.1139099168367</v>
      </c>
      <c r="Q24" s="23">
        <v>43606</v>
      </c>
      <c r="R24" s="23">
        <v>1354989.6250625914</v>
      </c>
      <c r="S24" s="24">
        <v>0.32945745219368827</v>
      </c>
      <c r="T24" s="24">
        <v>0.30756240560371995</v>
      </c>
      <c r="U24" s="24">
        <v>0.36888363486842107</v>
      </c>
      <c r="V24" s="24">
        <v>0.41333397423572388</v>
      </c>
      <c r="W24" s="24">
        <v>0.48920670630456908</v>
      </c>
      <c r="X24" s="24">
        <v>0.81513409961685823</v>
      </c>
      <c r="Y24" s="24">
        <v>0.50253121931164668</v>
      </c>
      <c r="Z24" s="23">
        <v>1935.1059626128749</v>
      </c>
      <c r="AA24" s="23">
        <v>38352.991000000002</v>
      </c>
      <c r="AB24" s="23">
        <v>14671.670469083951</v>
      </c>
      <c r="AC24" s="23">
        <v>28672.545999999998</v>
      </c>
      <c r="AD24" s="25">
        <v>26.332000000000001</v>
      </c>
      <c r="AE24" s="23">
        <v>11843.06046908395</v>
      </c>
      <c r="AF24" s="26">
        <v>11415.03605647766</v>
      </c>
      <c r="AG24" s="25">
        <v>0.96385863149786088</v>
      </c>
      <c r="AH24" s="26">
        <v>8853.2208342653103</v>
      </c>
      <c r="AI24" s="26">
        <v>8499.574337205655</v>
      </c>
      <c r="AJ24" s="26">
        <v>1951.9226585783317</v>
      </c>
      <c r="AK24" s="26">
        <v>1993.0495284153014</v>
      </c>
      <c r="AL24" s="25">
        <v>19.279399751789878</v>
      </c>
      <c r="AM24" s="23">
        <v>5407085.087888428</v>
      </c>
      <c r="AN24" s="23">
        <v>19941</v>
      </c>
      <c r="AO24" s="23">
        <v>11140</v>
      </c>
      <c r="AP24" s="23">
        <v>103852</v>
      </c>
      <c r="AQ24" s="24">
        <v>0.33275860646608973</v>
      </c>
      <c r="AR24" s="23">
        <v>6361.9410683190936</v>
      </c>
      <c r="AS24" s="25">
        <v>0.46283999999999997</v>
      </c>
      <c r="AT24" s="26">
        <v>72349.433377112669</v>
      </c>
      <c r="AU24" s="26">
        <v>392421.99424535187</v>
      </c>
      <c r="AV24" s="27">
        <v>12.207333333333333</v>
      </c>
      <c r="AW24" s="27">
        <v>8.9</v>
      </c>
      <c r="AX24" s="24">
        <v>1.4618458239937626</v>
      </c>
      <c r="AY24" s="24">
        <v>0.68406666666666671</v>
      </c>
      <c r="AZ24" s="28">
        <v>70914.440033849169</v>
      </c>
      <c r="BA24" s="29">
        <v>-25400.901229260202</v>
      </c>
      <c r="BB24" s="26">
        <v>14291.397397058934</v>
      </c>
      <c r="BC24" s="26">
        <v>772.55873577791681</v>
      </c>
      <c r="BD24" s="26">
        <v>99.184519755870781</v>
      </c>
      <c r="BE24" s="26">
        <v>3958.6235471475288</v>
      </c>
      <c r="BF24" s="26">
        <v>744.71477698804915</v>
      </c>
      <c r="BG24" s="26">
        <v>3096.1486979325</v>
      </c>
      <c r="BH24" s="26">
        <v>5104.0426589071922</v>
      </c>
      <c r="BI24" s="26">
        <v>357.75241941224454</v>
      </c>
      <c r="BJ24" s="26">
        <v>158.37204113763028</v>
      </c>
      <c r="BK24" s="26">
        <v>17166.922374798607</v>
      </c>
      <c r="BL24" s="26">
        <v>1510.6820545460914</v>
      </c>
      <c r="BM24" s="26">
        <v>1822.5797865996797</v>
      </c>
      <c r="BN24" s="26">
        <v>4465.2413287480222</v>
      </c>
      <c r="BO24" s="26">
        <v>4.0656178918996977</v>
      </c>
      <c r="BP24" s="26">
        <v>600.78986986154314</v>
      </c>
      <c r="BQ24" s="26">
        <v>687.55361530392815</v>
      </c>
      <c r="BR24" s="26">
        <v>-1.1375887103356507E-7</v>
      </c>
      <c r="BS24" s="26">
        <v>5470.1408014526478</v>
      </c>
      <c r="BT24" s="26">
        <v>845.80340775066827</v>
      </c>
      <c r="BU24" s="26">
        <v>575.26900221824508</v>
      </c>
      <c r="BV24" s="26">
        <v>1154.0570212373348</v>
      </c>
      <c r="BW24" s="26">
        <v>30.739013494275607</v>
      </c>
      <c r="BX24" s="26">
        <v>-2875.524977739673</v>
      </c>
      <c r="BY24" s="26">
        <v>-2875.524977739673</v>
      </c>
      <c r="BZ24" s="26"/>
      <c r="CA24" s="26">
        <v>1045.6389999999999</v>
      </c>
      <c r="CB24" s="23">
        <v>142278.72225671369</v>
      </c>
    </row>
    <row r="25" spans="1:80" ht="15.75" x14ac:dyDescent="0.25">
      <c r="A25" s="17">
        <f t="shared" si="0"/>
        <v>1985</v>
      </c>
      <c r="B25" s="18">
        <f t="shared" si="1"/>
        <v>2</v>
      </c>
      <c r="C25" s="52">
        <v>132234</v>
      </c>
      <c r="D25" s="52">
        <v>17317</v>
      </c>
      <c r="E25" s="23">
        <v>114917</v>
      </c>
      <c r="F25" s="23">
        <v>84008</v>
      </c>
      <c r="G25" s="23">
        <v>19376</v>
      </c>
      <c r="H25" s="23">
        <v>22189</v>
      </c>
      <c r="I25" s="23">
        <v>20825</v>
      </c>
      <c r="J25" s="23">
        <v>1364</v>
      </c>
      <c r="K25" s="23">
        <v>18377</v>
      </c>
      <c r="L25" s="23">
        <v>11716</v>
      </c>
      <c r="M25" s="23">
        <v>8297.1514954219238</v>
      </c>
      <c r="N25" s="23">
        <v>1184.7394231200194</v>
      </c>
      <c r="O25" s="23">
        <v>806.33253782266331</v>
      </c>
      <c r="P25" s="23">
        <v>6306.0795344792414</v>
      </c>
      <c r="Q25" s="23">
        <v>45502</v>
      </c>
      <c r="R25" s="23">
        <v>1360549.8747349072</v>
      </c>
      <c r="S25" s="24">
        <v>0.34410212199585583</v>
      </c>
      <c r="T25" s="24">
        <v>0.34069374345300446</v>
      </c>
      <c r="U25" s="24">
        <v>0.3249896779521057</v>
      </c>
      <c r="V25" s="24">
        <v>0.45234093637454981</v>
      </c>
      <c r="W25" s="24">
        <v>0.51950808075311528</v>
      </c>
      <c r="X25" s="24">
        <v>0.82118470467736426</v>
      </c>
      <c r="Y25" s="24">
        <v>0.53729528499806134</v>
      </c>
      <c r="Z25" s="23">
        <v>1947.8031523112722</v>
      </c>
      <c r="AA25" s="23">
        <v>38428.802000000003</v>
      </c>
      <c r="AB25" s="23">
        <v>14699.622299672394</v>
      </c>
      <c r="AC25" s="23">
        <v>28786.25</v>
      </c>
      <c r="AD25" s="25">
        <v>32.012</v>
      </c>
      <c r="AE25" s="23">
        <v>11802.308299672393</v>
      </c>
      <c r="AF25" s="26">
        <v>11373.412644582351</v>
      </c>
      <c r="AG25" s="25">
        <v>0.96366001936231938</v>
      </c>
      <c r="AH25" s="26">
        <v>8821.7547285094679</v>
      </c>
      <c r="AI25" s="26">
        <v>8465.5456228152834</v>
      </c>
      <c r="AJ25" s="26">
        <v>1965.7711858638734</v>
      </c>
      <c r="AK25" s="26">
        <v>2006.7762300546451</v>
      </c>
      <c r="AL25" s="25">
        <v>19.710125477608845</v>
      </c>
      <c r="AM25" s="23">
        <v>5319781.8812273042</v>
      </c>
      <c r="AN25" s="23">
        <v>20730</v>
      </c>
      <c r="AO25" s="23">
        <v>11289</v>
      </c>
      <c r="AP25" s="23">
        <v>103628</v>
      </c>
      <c r="AQ25" s="24">
        <v>0.34794328000330726</v>
      </c>
      <c r="AR25" s="23">
        <v>6361.9464954619407</v>
      </c>
      <c r="AS25" s="25">
        <v>0.46557999999999999</v>
      </c>
      <c r="AT25" s="26">
        <v>73884.298818271098</v>
      </c>
      <c r="AU25" s="26">
        <v>406282.87533913681</v>
      </c>
      <c r="AV25" s="27">
        <v>13.212333333333333</v>
      </c>
      <c r="AW25" s="27">
        <v>8.1333333333333329</v>
      </c>
      <c r="AX25" s="24">
        <v>1.3774104683195594</v>
      </c>
      <c r="AY25" s="24">
        <v>0.72599999999999998</v>
      </c>
      <c r="AZ25" s="28">
        <v>74291.830159371559</v>
      </c>
      <c r="BA25" s="29">
        <v>-24916.969044567777</v>
      </c>
      <c r="BB25" s="26">
        <v>14827.211581248803</v>
      </c>
      <c r="BC25" s="26">
        <v>803.69544416021688</v>
      </c>
      <c r="BD25" s="26">
        <v>105.21770108963452</v>
      </c>
      <c r="BE25" s="26">
        <v>4119.6462005055055</v>
      </c>
      <c r="BF25" s="26">
        <v>804.80276296741806</v>
      </c>
      <c r="BG25" s="26">
        <v>3178.1128844822888</v>
      </c>
      <c r="BH25" s="26">
        <v>5259.2137569791466</v>
      </c>
      <c r="BI25" s="26">
        <v>370.20029654660783</v>
      </c>
      <c r="BJ25" s="26">
        <v>186.32253451798348</v>
      </c>
      <c r="BK25" s="26">
        <v>17944.259517074479</v>
      </c>
      <c r="BL25" s="26">
        <v>1639.0681764327862</v>
      </c>
      <c r="BM25" s="26">
        <v>1975.8944871895801</v>
      </c>
      <c r="BN25" s="26">
        <v>4542.8865259156837</v>
      </c>
      <c r="BO25" s="26">
        <v>4.4198660583742795</v>
      </c>
      <c r="BP25" s="26">
        <v>597.98541512784641</v>
      </c>
      <c r="BQ25" s="26">
        <v>709.70100925737177</v>
      </c>
      <c r="BR25" s="26">
        <v>-9.4638069130611583E-8</v>
      </c>
      <c r="BS25" s="26">
        <v>5657.5504998041351</v>
      </c>
      <c r="BT25" s="26">
        <v>861.7516338119616</v>
      </c>
      <c r="BU25" s="26">
        <v>594.52202904079695</v>
      </c>
      <c r="BV25" s="26">
        <v>1327.9639189921331</v>
      </c>
      <c r="BW25" s="26">
        <v>32.515139500904965</v>
      </c>
      <c r="BX25" s="26">
        <v>-3117.0479358256762</v>
      </c>
      <c r="BY25" s="26">
        <v>-3117.0479358256762</v>
      </c>
      <c r="BZ25" s="26"/>
      <c r="CA25" s="26">
        <v>1114.4739999999999</v>
      </c>
      <c r="CB25" s="23">
        <v>145141.4413566305</v>
      </c>
    </row>
    <row r="26" spans="1:80" ht="15.75" x14ac:dyDescent="0.25">
      <c r="A26" s="17">
        <f t="shared" si="0"/>
        <v>1985</v>
      </c>
      <c r="B26" s="18">
        <f t="shared" si="1"/>
        <v>3</v>
      </c>
      <c r="C26" s="52">
        <v>133604</v>
      </c>
      <c r="D26" s="52">
        <v>17729</v>
      </c>
      <c r="E26" s="23">
        <v>115875</v>
      </c>
      <c r="F26" s="23">
        <v>84559.2</v>
      </c>
      <c r="G26" s="23">
        <v>20089</v>
      </c>
      <c r="H26" s="23">
        <v>21671</v>
      </c>
      <c r="I26" s="23">
        <v>21718</v>
      </c>
      <c r="J26" s="23">
        <v>-47</v>
      </c>
      <c r="K26" s="23">
        <v>19040</v>
      </c>
      <c r="L26" s="23">
        <v>11755</v>
      </c>
      <c r="M26" s="23">
        <v>8422.8479451167532</v>
      </c>
      <c r="N26" s="23">
        <v>1399.6471247166451</v>
      </c>
      <c r="O26" s="23">
        <v>842.93755061081197</v>
      </c>
      <c r="P26" s="23">
        <v>6180.2632697892968</v>
      </c>
      <c r="Q26" s="23">
        <v>45677</v>
      </c>
      <c r="R26" s="23">
        <v>1365523.8877197602</v>
      </c>
      <c r="S26" s="24">
        <v>0.34188347654261847</v>
      </c>
      <c r="T26" s="24">
        <v>0.36025648303200597</v>
      </c>
      <c r="U26" s="24">
        <v>0.36343272437652446</v>
      </c>
      <c r="V26" s="24">
        <v>0.44166129477852473</v>
      </c>
      <c r="W26" s="24">
        <v>0.51423319327731087</v>
      </c>
      <c r="X26" s="24">
        <v>0.70659293917481925</v>
      </c>
      <c r="Y26" s="24">
        <v>0.49982638666010093</v>
      </c>
      <c r="Z26" s="23">
        <v>1960.8563745474326</v>
      </c>
      <c r="AA26" s="23">
        <v>38454.667000000001</v>
      </c>
      <c r="AB26" s="23">
        <v>14727.065970603682</v>
      </c>
      <c r="AC26" s="23">
        <v>28862.804</v>
      </c>
      <c r="AD26" s="25">
        <v>43.350999999999999</v>
      </c>
      <c r="AE26" s="23">
        <v>11832.754970603683</v>
      </c>
      <c r="AF26" s="26">
        <v>11403.504135080751</v>
      </c>
      <c r="AG26" s="25">
        <v>0.96372350846533084</v>
      </c>
      <c r="AH26" s="26">
        <v>8879.7722341705303</v>
      </c>
      <c r="AI26" s="26">
        <v>8524.4811468341213</v>
      </c>
      <c r="AJ26" s="26">
        <v>2002.5017947039862</v>
      </c>
      <c r="AK26" s="26">
        <v>2044.4075606557383</v>
      </c>
      <c r="AL26" s="25">
        <v>19.653004921531963</v>
      </c>
      <c r="AM26" s="23">
        <v>5374150.8386072339</v>
      </c>
      <c r="AN26" s="23">
        <v>20638</v>
      </c>
      <c r="AO26" s="23">
        <v>11197</v>
      </c>
      <c r="AP26" s="23">
        <v>104678</v>
      </c>
      <c r="AQ26" s="24">
        <v>0.34569918387020349</v>
      </c>
      <c r="AR26" s="23">
        <v>6375.704302582627</v>
      </c>
      <c r="AS26" s="25">
        <v>0.46694999999999998</v>
      </c>
      <c r="AT26" s="26">
        <v>76097.25406626967</v>
      </c>
      <c r="AU26" s="26">
        <v>415768.16933690128</v>
      </c>
      <c r="AV26" s="27">
        <v>13.028666666666666</v>
      </c>
      <c r="AW26" s="27">
        <v>8.0133333333333336</v>
      </c>
      <c r="AX26" s="24">
        <v>1.2740476493820869</v>
      </c>
      <c r="AY26" s="24">
        <v>0.78490000000000004</v>
      </c>
      <c r="AZ26" s="28">
        <v>77169.351350617551</v>
      </c>
      <c r="BA26" s="29">
        <v>-23116.568662470414</v>
      </c>
      <c r="BB26" s="26">
        <v>15377.154756265187</v>
      </c>
      <c r="BC26" s="26">
        <v>831.96326329066676</v>
      </c>
      <c r="BD26" s="26">
        <v>108.82423271094031</v>
      </c>
      <c r="BE26" s="26">
        <v>4355.4359843827642</v>
      </c>
      <c r="BF26" s="26">
        <v>844.68126167516812</v>
      </c>
      <c r="BG26" s="26">
        <v>3225.5081983266537</v>
      </c>
      <c r="BH26" s="26">
        <v>5417.2375668873447</v>
      </c>
      <c r="BI26" s="26">
        <v>384.68953474089471</v>
      </c>
      <c r="BJ26" s="26">
        <v>208.81471425075179</v>
      </c>
      <c r="BK26" s="26">
        <v>18668.491903571077</v>
      </c>
      <c r="BL26" s="26">
        <v>1735.6930609433477</v>
      </c>
      <c r="BM26" s="26">
        <v>2095.1573502949509</v>
      </c>
      <c r="BN26" s="26">
        <v>4639.5725985838308</v>
      </c>
      <c r="BO26" s="26">
        <v>4.6771240832372909</v>
      </c>
      <c r="BP26" s="26">
        <v>590.59777263315152</v>
      </c>
      <c r="BQ26" s="26">
        <v>846.57369697672175</v>
      </c>
      <c r="BR26" s="26">
        <v>9.5604009514767975E-9</v>
      </c>
      <c r="BS26" s="26">
        <v>5837.5273491757425</v>
      </c>
      <c r="BT26" s="26">
        <v>881.22411303064655</v>
      </c>
      <c r="BU26" s="26">
        <v>614.62651341127594</v>
      </c>
      <c r="BV26" s="26">
        <v>1389.4534488773991</v>
      </c>
      <c r="BW26" s="26">
        <v>33.388063003314684</v>
      </c>
      <c r="BX26" s="26">
        <v>-3291.3371473058905</v>
      </c>
      <c r="BY26" s="26">
        <v>-3291.3371473058905</v>
      </c>
      <c r="BZ26" s="26"/>
      <c r="CA26" s="26">
        <v>1170.18</v>
      </c>
      <c r="CB26" s="23">
        <v>148349.52740663968</v>
      </c>
    </row>
    <row r="27" spans="1:80" ht="15.75" x14ac:dyDescent="0.25">
      <c r="A27" s="17">
        <f t="shared" si="0"/>
        <v>1985</v>
      </c>
      <c r="B27" s="18">
        <f t="shared" si="1"/>
        <v>4</v>
      </c>
      <c r="C27" s="52">
        <v>135137</v>
      </c>
      <c r="D27" s="52">
        <v>17929</v>
      </c>
      <c r="E27" s="23">
        <v>117208</v>
      </c>
      <c r="F27" s="23">
        <v>85022</v>
      </c>
      <c r="G27" s="23">
        <v>20385</v>
      </c>
      <c r="H27" s="23">
        <v>22090</v>
      </c>
      <c r="I27" s="23">
        <v>22684</v>
      </c>
      <c r="J27" s="23">
        <v>-594</v>
      </c>
      <c r="K27" s="23">
        <v>19956</v>
      </c>
      <c r="L27" s="23">
        <v>12316</v>
      </c>
      <c r="M27" s="23">
        <v>8904.2890637592136</v>
      </c>
      <c r="N27" s="23">
        <v>1349.8973130514739</v>
      </c>
      <c r="O27" s="23">
        <v>959.06215333306591</v>
      </c>
      <c r="P27" s="23">
        <v>6595.3295973746726</v>
      </c>
      <c r="Q27" s="23">
        <v>49987</v>
      </c>
      <c r="R27" s="23">
        <v>1370855.85845121</v>
      </c>
      <c r="S27" s="24">
        <v>0.36989869539800352</v>
      </c>
      <c r="T27" s="24">
        <v>0.37463244807226365</v>
      </c>
      <c r="U27" s="24">
        <v>0.35589894530291882</v>
      </c>
      <c r="V27" s="24">
        <v>0.45247751719273499</v>
      </c>
      <c r="W27" s="24">
        <v>0.50305672479454799</v>
      </c>
      <c r="X27" s="24">
        <v>0.7883241312114323</v>
      </c>
      <c r="Y27" s="24">
        <v>0.60656810858834043</v>
      </c>
      <c r="Z27" s="23">
        <v>1974.2643251728657</v>
      </c>
      <c r="AA27" s="23">
        <v>38499.131999999998</v>
      </c>
      <c r="AB27" s="23">
        <v>14770.643668372522</v>
      </c>
      <c r="AC27" s="23">
        <v>28953.537</v>
      </c>
      <c r="AD27" s="25">
        <v>50.531999999999996</v>
      </c>
      <c r="AE27" s="23">
        <v>11889.552668372522</v>
      </c>
      <c r="AF27" s="26">
        <v>11456.251846417144</v>
      </c>
      <c r="AG27" s="25">
        <v>0.96355617119994852</v>
      </c>
      <c r="AH27" s="26">
        <v>8917.4368192760576</v>
      </c>
      <c r="AI27" s="26">
        <v>8557.9324747252776</v>
      </c>
      <c r="AJ27" s="26">
        <v>2005.2280265807481</v>
      </c>
      <c r="AK27" s="26">
        <v>2046.8356693989078</v>
      </c>
      <c r="AL27" s="25">
        <v>19.505520982603514</v>
      </c>
      <c r="AM27" s="23">
        <v>5432241.7502978742</v>
      </c>
      <c r="AN27" s="23">
        <v>22462.74</v>
      </c>
      <c r="AO27" s="23">
        <v>11627</v>
      </c>
      <c r="AP27" s="23">
        <v>105581</v>
      </c>
      <c r="AQ27" s="24">
        <v>0.37954011820905192</v>
      </c>
      <c r="AR27" s="23">
        <v>6403.2090625383034</v>
      </c>
      <c r="AS27" s="25">
        <v>0.46557999999999999</v>
      </c>
      <c r="AT27" s="26">
        <v>79299.853897224122</v>
      </c>
      <c r="AU27" s="26">
        <v>428265.68507719913</v>
      </c>
      <c r="AV27" s="27">
        <v>10.449333333333334</v>
      </c>
      <c r="AW27" s="27">
        <v>8.02</v>
      </c>
      <c r="AX27" s="24">
        <v>1.1712802092687307</v>
      </c>
      <c r="AY27" s="24">
        <v>0.85376666666666667</v>
      </c>
      <c r="AZ27" s="28">
        <v>79975.806812213923</v>
      </c>
      <c r="BA27" s="29">
        <v>-22375.106260123743</v>
      </c>
      <c r="BB27" s="26">
        <v>15941.226922108081</v>
      </c>
      <c r="BC27" s="26">
        <v>857.36219316926656</v>
      </c>
      <c r="BD27" s="26">
        <v>110.00411461978815</v>
      </c>
      <c r="BE27" s="26">
        <v>4665.9928987793037</v>
      </c>
      <c r="BF27" s="26">
        <v>864.35027311129897</v>
      </c>
      <c r="BG27" s="26">
        <v>3238.334639465596</v>
      </c>
      <c r="BH27" s="26">
        <v>5578.1140886317862</v>
      </c>
      <c r="BI27" s="26">
        <v>401.22013399510541</v>
      </c>
      <c r="BJ27" s="26">
        <v>225.84858033593517</v>
      </c>
      <c r="BK27" s="26">
        <v>19339.61953428842</v>
      </c>
      <c r="BL27" s="26">
        <v>1800.5567080777751</v>
      </c>
      <c r="BM27" s="26">
        <v>2180.3683759157921</v>
      </c>
      <c r="BN27" s="26">
        <v>4755.2995467524634</v>
      </c>
      <c r="BO27" s="26">
        <v>4.8373919664887328</v>
      </c>
      <c r="BP27" s="26">
        <v>578.62694237745859</v>
      </c>
      <c r="BQ27" s="26">
        <v>1098.1716784619787</v>
      </c>
      <c r="BR27" s="26">
        <v>1.9883653921270008E-7</v>
      </c>
      <c r="BS27" s="26">
        <v>6010.0713495674727</v>
      </c>
      <c r="BT27" s="26">
        <v>904.22084540672358</v>
      </c>
      <c r="BU27" s="26">
        <v>635.58245532968203</v>
      </c>
      <c r="BV27" s="26">
        <v>1338.525610893133</v>
      </c>
      <c r="BW27" s="26">
        <v>33.35778400150474</v>
      </c>
      <c r="BX27" s="26">
        <v>-3398.3926121803397</v>
      </c>
      <c r="BY27" s="26">
        <v>-3398.3926121803397</v>
      </c>
      <c r="BZ27" s="26"/>
      <c r="CA27" s="26">
        <v>1212.758</v>
      </c>
      <c r="CB27" s="23">
        <v>151598.59196566796</v>
      </c>
    </row>
    <row r="28" spans="1:80" ht="15.75" x14ac:dyDescent="0.25">
      <c r="A28" s="17">
        <f t="shared" si="0"/>
        <v>1986</v>
      </c>
      <c r="B28" s="18">
        <f t="shared" si="1"/>
        <v>1</v>
      </c>
      <c r="C28" s="52">
        <v>135519</v>
      </c>
      <c r="D28" s="52">
        <v>18012</v>
      </c>
      <c r="E28" s="23">
        <v>117507</v>
      </c>
      <c r="F28" s="23">
        <v>85236</v>
      </c>
      <c r="G28" s="23">
        <v>20581</v>
      </c>
      <c r="H28" s="23">
        <v>23101</v>
      </c>
      <c r="I28" s="23">
        <v>23232</v>
      </c>
      <c r="J28" s="23">
        <v>-131</v>
      </c>
      <c r="K28" s="23">
        <v>18457</v>
      </c>
      <c r="L28" s="23">
        <v>11856</v>
      </c>
      <c r="M28" s="23">
        <v>8454.0532323168263</v>
      </c>
      <c r="N28" s="23">
        <v>1450.7420098454315</v>
      </c>
      <c r="O28" s="23">
        <v>852.22589266426223</v>
      </c>
      <c r="P28" s="23">
        <v>6151.0853298071315</v>
      </c>
      <c r="Q28" s="23">
        <v>49443</v>
      </c>
      <c r="R28" s="23">
        <v>1377133.3939878747</v>
      </c>
      <c r="S28" s="24">
        <v>0.36484183029685874</v>
      </c>
      <c r="T28" s="24">
        <v>0.33834295368154299</v>
      </c>
      <c r="U28" s="24">
        <v>0.39468441766678003</v>
      </c>
      <c r="V28" s="24">
        <v>0.45200585399449034</v>
      </c>
      <c r="W28" s="24">
        <v>0.4835563742753427</v>
      </c>
      <c r="X28" s="24">
        <v>0.72064777327935226</v>
      </c>
      <c r="Y28" s="24">
        <v>0.60043433895543685</v>
      </c>
      <c r="Z28" s="23">
        <v>1988.9594703579044</v>
      </c>
      <c r="AA28" s="23">
        <v>38484.642</v>
      </c>
      <c r="AB28" s="23">
        <v>14796.31293061729</v>
      </c>
      <c r="AC28" s="23">
        <v>29000.092000000001</v>
      </c>
      <c r="AD28" s="25">
        <v>49.975999999999999</v>
      </c>
      <c r="AE28" s="23">
        <v>11939.251930617291</v>
      </c>
      <c r="AF28" s="26">
        <v>11501.598001187214</v>
      </c>
      <c r="AG28" s="25">
        <v>0.96334327041816326</v>
      </c>
      <c r="AH28" s="26">
        <v>8991.1198557066346</v>
      </c>
      <c r="AI28" s="26">
        <v>8628.5911499738395</v>
      </c>
      <c r="AJ28" s="26">
        <v>2006.9459636528384</v>
      </c>
      <c r="AK28" s="26">
        <v>2048.1363382513673</v>
      </c>
      <c r="AL28" s="25">
        <v>19.309276665053652</v>
      </c>
      <c r="AM28" s="23">
        <v>5391643.1999706617</v>
      </c>
      <c r="AN28" s="23">
        <v>22306</v>
      </c>
      <c r="AO28" s="23">
        <v>11631</v>
      </c>
      <c r="AP28" s="23">
        <v>105876</v>
      </c>
      <c r="AQ28" s="24">
        <v>0.36242412501614363</v>
      </c>
      <c r="AR28" s="23">
        <v>6463.2766795843609</v>
      </c>
      <c r="AS28" s="25">
        <v>0.43818999999999997</v>
      </c>
      <c r="AT28" s="26">
        <v>83606.64050823584</v>
      </c>
      <c r="AU28" s="26">
        <v>440967.12298575358</v>
      </c>
      <c r="AV28" s="27">
        <v>10.996333333333334</v>
      </c>
      <c r="AW28" s="27">
        <v>7.7766666666666664</v>
      </c>
      <c r="AX28" s="24">
        <v>1.0816657652785289</v>
      </c>
      <c r="AY28" s="24">
        <v>0.92449999999999999</v>
      </c>
      <c r="AZ28" s="28">
        <v>83518.392079649057</v>
      </c>
      <c r="BA28" s="29">
        <v>-22560.163036722588</v>
      </c>
      <c r="BB28" s="26">
        <v>16519.428078777491</v>
      </c>
      <c r="BC28" s="26">
        <v>879.8922337960164</v>
      </c>
      <c r="BD28" s="26">
        <v>108.75734681617804</v>
      </c>
      <c r="BE28" s="26">
        <v>5051.3169436951266</v>
      </c>
      <c r="BF28" s="26">
        <v>863.80979727581098</v>
      </c>
      <c r="BG28" s="26">
        <v>3216.5922078991143</v>
      </c>
      <c r="BH28" s="26">
        <v>5741.8433222124713</v>
      </c>
      <c r="BI28" s="26">
        <v>419.7920943092397</v>
      </c>
      <c r="BJ28" s="26">
        <v>237.42413277353364</v>
      </c>
      <c r="BK28" s="26">
        <v>19957.642409226493</v>
      </c>
      <c r="BL28" s="26">
        <v>1833.6591178360686</v>
      </c>
      <c r="BM28" s="26">
        <v>2231.527564052104</v>
      </c>
      <c r="BN28" s="26">
        <v>4890.0673704215824</v>
      </c>
      <c r="BO28" s="26">
        <v>4.900669708128607</v>
      </c>
      <c r="BP28" s="26">
        <v>562.07292436076773</v>
      </c>
      <c r="BQ28" s="26">
        <v>1464.494953713142</v>
      </c>
      <c r="BR28" s="26">
        <v>4.7319034565305817E-7</v>
      </c>
      <c r="BS28" s="26">
        <v>6175.1825009793247</v>
      </c>
      <c r="BT28" s="26">
        <v>930.74183094019247</v>
      </c>
      <c r="BU28" s="26">
        <v>657.38985479601524</v>
      </c>
      <c r="BV28" s="26">
        <v>1175.1804050393348</v>
      </c>
      <c r="BW28" s="26">
        <v>32.424302495475146</v>
      </c>
      <c r="BX28" s="26">
        <v>-3438.2143304490019</v>
      </c>
      <c r="BY28" s="26">
        <v>-3438.2143304490019</v>
      </c>
      <c r="BZ28" s="26"/>
      <c r="CA28" s="26">
        <v>1211.4760000000001</v>
      </c>
      <c r="CB28" s="23">
        <v>154931.48943756404</v>
      </c>
    </row>
    <row r="29" spans="1:80" ht="15.75" x14ac:dyDescent="0.25">
      <c r="A29" s="17">
        <f t="shared" si="0"/>
        <v>1986</v>
      </c>
      <c r="B29" s="18">
        <f t="shared" si="1"/>
        <v>2</v>
      </c>
      <c r="C29" s="52">
        <v>138747</v>
      </c>
      <c r="D29" s="52">
        <v>18158</v>
      </c>
      <c r="E29" s="23">
        <v>120589</v>
      </c>
      <c r="F29" s="23">
        <v>86701</v>
      </c>
      <c r="G29" s="23">
        <v>20590</v>
      </c>
      <c r="H29" s="23">
        <v>25582</v>
      </c>
      <c r="I29" s="23">
        <v>23715</v>
      </c>
      <c r="J29" s="23">
        <v>1867</v>
      </c>
      <c r="K29" s="23">
        <v>19430</v>
      </c>
      <c r="L29" s="23">
        <v>13556</v>
      </c>
      <c r="M29" s="23">
        <v>10018.296935777729</v>
      </c>
      <c r="N29" s="23">
        <v>1726.8142751962057</v>
      </c>
      <c r="O29" s="23">
        <v>1107.9674055442617</v>
      </c>
      <c r="P29" s="23">
        <v>7183.5152550372632</v>
      </c>
      <c r="Q29" s="23">
        <v>53003</v>
      </c>
      <c r="R29" s="23">
        <v>1385814.890136797</v>
      </c>
      <c r="S29" s="24">
        <v>0.38201186331956727</v>
      </c>
      <c r="T29" s="24">
        <v>0.37254472266755861</v>
      </c>
      <c r="U29" s="24">
        <v>0.37003399708596407</v>
      </c>
      <c r="V29" s="24">
        <v>0.45899219903014971</v>
      </c>
      <c r="W29" s="24">
        <v>0.51662377766340706</v>
      </c>
      <c r="X29" s="24">
        <v>0.70131307170256718</v>
      </c>
      <c r="Y29" s="24">
        <v>0.60610937620995342</v>
      </c>
      <c r="Z29" s="23">
        <v>2002.7078037392214</v>
      </c>
      <c r="AA29" s="23">
        <v>38490.625999999997</v>
      </c>
      <c r="AB29" s="23">
        <v>14898.263506652076</v>
      </c>
      <c r="AC29" s="23">
        <v>29064.43</v>
      </c>
      <c r="AD29" s="25">
        <v>51.14</v>
      </c>
      <c r="AE29" s="23">
        <v>12055.390506652077</v>
      </c>
      <c r="AF29" s="26">
        <v>11612.89718408819</v>
      </c>
      <c r="AG29" s="25">
        <v>0.96329498224717747</v>
      </c>
      <c r="AH29" s="26">
        <v>9107.4905196806794</v>
      </c>
      <c r="AI29" s="26">
        <v>8741.143425850345</v>
      </c>
      <c r="AJ29" s="26">
        <v>2043.6272537253315</v>
      </c>
      <c r="AK29" s="26">
        <v>2085.4666956284168</v>
      </c>
      <c r="AL29" s="25">
        <v>19.081908430003651</v>
      </c>
      <c r="AM29" s="23">
        <v>5549362.8161615487</v>
      </c>
      <c r="AN29" s="23">
        <v>23446.799999999999</v>
      </c>
      <c r="AO29" s="23">
        <v>12998</v>
      </c>
      <c r="AP29" s="23">
        <v>107591</v>
      </c>
      <c r="AQ29" s="24">
        <v>0.38338277043952634</v>
      </c>
      <c r="AR29" s="23">
        <v>6510.7533252221374</v>
      </c>
      <c r="AS29" s="25">
        <v>0.42906000000000005</v>
      </c>
      <c r="AT29" s="26">
        <v>86680.953078436738</v>
      </c>
      <c r="AU29" s="26">
        <v>450662.16549943935</v>
      </c>
      <c r="AV29" s="27">
        <v>11.987666666666668</v>
      </c>
      <c r="AW29" s="27">
        <v>6.8666666666666671</v>
      </c>
      <c r="AX29" s="24">
        <v>1.0427891132816574</v>
      </c>
      <c r="AY29" s="24">
        <v>0.95896666666666663</v>
      </c>
      <c r="AZ29" s="28">
        <v>87831.631545625307</v>
      </c>
      <c r="BA29" s="29">
        <v>-22266.232911842337</v>
      </c>
      <c r="BB29" s="26">
        <v>17213.841784419368</v>
      </c>
      <c r="BC29" s="26">
        <v>898.41316131674591</v>
      </c>
      <c r="BD29" s="26">
        <v>109.84776463206768</v>
      </c>
      <c r="BE29" s="26">
        <v>5384.8147101675022</v>
      </c>
      <c r="BF29" s="26">
        <v>854.82668127766021</v>
      </c>
      <c r="BG29" s="26">
        <v>3346.9786166825338</v>
      </c>
      <c r="BH29" s="26">
        <v>5937.2247880521527</v>
      </c>
      <c r="BI29" s="26">
        <v>437.69851707154191</v>
      </c>
      <c r="BJ29" s="26">
        <v>244.03754521916133</v>
      </c>
      <c r="BK29" s="26">
        <v>20545.760919107655</v>
      </c>
      <c r="BL29" s="26">
        <v>1898.3364346049589</v>
      </c>
      <c r="BM29" s="26">
        <v>2264.0802136857874</v>
      </c>
      <c r="BN29" s="26">
        <v>5034.4475517205965</v>
      </c>
      <c r="BO29" s="26">
        <v>5.0657129215331143</v>
      </c>
      <c r="BP29" s="26">
        <v>547.72214740978438</v>
      </c>
      <c r="BQ29" s="26">
        <v>1767.7262823283504</v>
      </c>
      <c r="BR29" s="26">
        <v>3.936557299679782E-7</v>
      </c>
      <c r="BS29" s="26">
        <v>6321.7199611523365</v>
      </c>
      <c r="BT29" s="26">
        <v>957.25349277750308</v>
      </c>
      <c r="BU29" s="26">
        <v>675.15687266414238</v>
      </c>
      <c r="BV29" s="26">
        <v>1042.4701606820818</v>
      </c>
      <c r="BW29" s="26">
        <v>31.78118889487326</v>
      </c>
      <c r="BX29" s="26">
        <v>-3331.9191346882872</v>
      </c>
      <c r="BY29" s="26">
        <v>-3331.9191346882872</v>
      </c>
      <c r="BZ29" s="26"/>
      <c r="CA29" s="26">
        <v>1240.0899999999999</v>
      </c>
      <c r="CB29" s="23">
        <v>158224.89844246081</v>
      </c>
    </row>
    <row r="30" spans="1:80" ht="15.75" x14ac:dyDescent="0.25">
      <c r="A30" s="17">
        <f t="shared" si="0"/>
        <v>1986</v>
      </c>
      <c r="B30" s="18">
        <f t="shared" si="1"/>
        <v>3</v>
      </c>
      <c r="C30" s="52">
        <v>137769</v>
      </c>
      <c r="D30" s="52">
        <v>18103</v>
      </c>
      <c r="E30" s="23">
        <v>119666</v>
      </c>
      <c r="F30" s="23">
        <v>87445</v>
      </c>
      <c r="G30" s="23">
        <v>20524</v>
      </c>
      <c r="H30" s="23">
        <v>25303</v>
      </c>
      <c r="I30" s="23">
        <v>23821</v>
      </c>
      <c r="J30" s="23">
        <v>1482</v>
      </c>
      <c r="K30" s="23">
        <v>18876</v>
      </c>
      <c r="L30" s="23">
        <v>14379</v>
      </c>
      <c r="M30" s="23">
        <v>10649.942111852053</v>
      </c>
      <c r="N30" s="23">
        <v>1918.545364372261</v>
      </c>
      <c r="O30" s="23">
        <v>1085.3784275568598</v>
      </c>
      <c r="P30" s="23">
        <v>7646.0183199229314</v>
      </c>
      <c r="Q30" s="23">
        <v>52274</v>
      </c>
      <c r="R30" s="23">
        <v>1394110.8449297848</v>
      </c>
      <c r="S30" s="24">
        <v>0.37943223802161591</v>
      </c>
      <c r="T30" s="24">
        <v>0.39226942649665503</v>
      </c>
      <c r="U30" s="24">
        <v>0.38184564412395244</v>
      </c>
      <c r="V30" s="24">
        <v>0.46261701859703624</v>
      </c>
      <c r="W30" s="24">
        <v>0.51848908667090488</v>
      </c>
      <c r="X30" s="24">
        <v>0.58293344460671814</v>
      </c>
      <c r="Y30" s="24">
        <v>0.53230923241185313</v>
      </c>
      <c r="Z30" s="23">
        <v>2016.4391831901685</v>
      </c>
      <c r="AA30" s="23">
        <v>38512.296000000002</v>
      </c>
      <c r="AB30" s="23">
        <v>14962.678146959424</v>
      </c>
      <c r="AC30" s="23">
        <v>29140.778999999999</v>
      </c>
      <c r="AD30" s="25">
        <v>42.835999999999999</v>
      </c>
      <c r="AE30" s="23">
        <v>12149.008146959424</v>
      </c>
      <c r="AF30" s="26">
        <v>11704.127881524875</v>
      </c>
      <c r="AG30" s="25">
        <v>0.96338135096683752</v>
      </c>
      <c r="AH30" s="26">
        <v>9231.7990726788921</v>
      </c>
      <c r="AI30" s="26">
        <v>8861.2518465724788</v>
      </c>
      <c r="AJ30" s="26">
        <v>2055.2792692307689</v>
      </c>
      <c r="AK30" s="26">
        <v>2097.5443349726793</v>
      </c>
      <c r="AL30" s="25">
        <v>18.804588138332495</v>
      </c>
      <c r="AM30" s="23">
        <v>5568581.2415606026</v>
      </c>
      <c r="AN30" s="23">
        <v>23585.599999999999</v>
      </c>
      <c r="AO30" s="23">
        <v>11876</v>
      </c>
      <c r="AP30" s="23">
        <v>107790</v>
      </c>
      <c r="AQ30" s="24">
        <v>0.37859928669584486</v>
      </c>
      <c r="AR30" s="23">
        <v>6564.4494765641766</v>
      </c>
      <c r="AS30" s="25">
        <v>0.4069233333333333</v>
      </c>
      <c r="AT30" s="26">
        <v>89526.181254434909</v>
      </c>
      <c r="AU30" s="26">
        <v>461137.93860016449</v>
      </c>
      <c r="AV30" s="27">
        <v>12.074666666666667</v>
      </c>
      <c r="AW30" s="27">
        <v>6.1566666666666663</v>
      </c>
      <c r="AX30" s="24">
        <v>0.9869395006086128</v>
      </c>
      <c r="AY30" s="24">
        <v>1.0132333333333332</v>
      </c>
      <c r="AZ30" s="28">
        <v>91615.271230197264</v>
      </c>
      <c r="BA30" s="29">
        <v>-21114.967497378035</v>
      </c>
      <c r="BB30" s="26">
        <v>18024.468039033709</v>
      </c>
      <c r="BC30" s="26">
        <v>912.92497573145488</v>
      </c>
      <c r="BD30" s="26">
        <v>113.27536806745707</v>
      </c>
      <c r="BE30" s="26">
        <v>5666.4861981964314</v>
      </c>
      <c r="BF30" s="26">
        <v>837.40092511684622</v>
      </c>
      <c r="BG30" s="26">
        <v>3629.4938658158549</v>
      </c>
      <c r="BH30" s="26">
        <v>6164.2584861508294</v>
      </c>
      <c r="BI30" s="26">
        <v>454.93940228201211</v>
      </c>
      <c r="BJ30" s="26">
        <v>245.68881767281829</v>
      </c>
      <c r="BK30" s="26">
        <v>21103.975063931906</v>
      </c>
      <c r="BL30" s="26">
        <v>1994.5886583844449</v>
      </c>
      <c r="BM30" s="26">
        <v>2278.0263248168421</v>
      </c>
      <c r="BN30" s="26">
        <v>5188.4400906495075</v>
      </c>
      <c r="BO30" s="26">
        <v>5.3325216067022527</v>
      </c>
      <c r="BP30" s="26">
        <v>535.57461152450833</v>
      </c>
      <c r="BQ30" s="26">
        <v>2007.8656643076038</v>
      </c>
      <c r="BR30" s="26">
        <v>-3.9767307842540215E-8</v>
      </c>
      <c r="BS30" s="26">
        <v>6449.6837300865063</v>
      </c>
      <c r="BT30" s="26">
        <v>983.75583091865542</v>
      </c>
      <c r="BU30" s="26">
        <v>688.88350893406368</v>
      </c>
      <c r="BV30" s="26">
        <v>940.39487782137337</v>
      </c>
      <c r="BW30" s="26">
        <v>31.428443199699061</v>
      </c>
      <c r="BX30" s="26">
        <v>-3079.5070248981974</v>
      </c>
      <c r="BY30" s="26">
        <v>-3079.5070248981974</v>
      </c>
      <c r="BZ30" s="26"/>
      <c r="CA30" s="26">
        <v>1267.8679999999999</v>
      </c>
      <c r="CB30" s="23">
        <v>161474.95624938054</v>
      </c>
    </row>
    <row r="31" spans="1:80" ht="15.75" x14ac:dyDescent="0.25">
      <c r="A31" s="17">
        <f t="shared" si="0"/>
        <v>1986</v>
      </c>
      <c r="B31" s="18">
        <f t="shared" si="1"/>
        <v>4</v>
      </c>
      <c r="C31" s="52">
        <v>138649.29999999999</v>
      </c>
      <c r="D31" s="52">
        <v>18345</v>
      </c>
      <c r="E31" s="23">
        <v>120304.29999999999</v>
      </c>
      <c r="F31" s="23">
        <v>89255</v>
      </c>
      <c r="G31" s="23">
        <v>20975</v>
      </c>
      <c r="H31" s="23">
        <v>24336</v>
      </c>
      <c r="I31" s="23">
        <v>24434</v>
      </c>
      <c r="J31" s="23">
        <v>-98</v>
      </c>
      <c r="K31" s="23">
        <v>19589</v>
      </c>
      <c r="L31" s="23">
        <v>15506</v>
      </c>
      <c r="M31" s="23">
        <v>11666.997903836134</v>
      </c>
      <c r="N31" s="23">
        <v>2357.0781474710097</v>
      </c>
      <c r="O31" s="23">
        <v>1259.820237128873</v>
      </c>
      <c r="P31" s="23">
        <v>8050.0995192362507</v>
      </c>
      <c r="Q31" s="23">
        <v>56817</v>
      </c>
      <c r="R31" s="23">
        <v>1401337.9898207404</v>
      </c>
      <c r="S31" s="24">
        <v>0.40978930293914217</v>
      </c>
      <c r="T31" s="24">
        <v>0.40896308330065545</v>
      </c>
      <c r="U31" s="24">
        <v>0.38474374255065552</v>
      </c>
      <c r="V31" s="24">
        <v>0.49390193991978393</v>
      </c>
      <c r="W31" s="24">
        <v>0.49364439226096279</v>
      </c>
      <c r="X31" s="24">
        <v>0.63949438926867019</v>
      </c>
      <c r="Y31" s="24">
        <v>0.59827043442895966</v>
      </c>
      <c r="Z31" s="23">
        <v>2030.1562170077257</v>
      </c>
      <c r="AA31" s="23">
        <v>38556.432000000001</v>
      </c>
      <c r="AB31" s="23">
        <v>15124.826740306613</v>
      </c>
      <c r="AC31" s="23">
        <v>29234.352999999999</v>
      </c>
      <c r="AD31" s="25">
        <v>39.972999999999999</v>
      </c>
      <c r="AE31" s="23">
        <v>12322.485740306613</v>
      </c>
      <c r="AF31" s="26">
        <v>11869.782788189483</v>
      </c>
      <c r="AG31" s="25">
        <v>0.96326204293048301</v>
      </c>
      <c r="AH31" s="26">
        <v>9360.0198917799753</v>
      </c>
      <c r="AI31" s="26">
        <v>8983.3500454212499</v>
      </c>
      <c r="AJ31" s="26">
        <v>2104.5806839508659</v>
      </c>
      <c r="AK31" s="26">
        <v>2147.593956284155</v>
      </c>
      <c r="AL31" s="25">
        <v>18.528086622850068</v>
      </c>
      <c r="AM31" s="23">
        <v>5615887.3426420111</v>
      </c>
      <c r="AN31" s="23">
        <v>25490</v>
      </c>
      <c r="AO31" s="23">
        <v>10552</v>
      </c>
      <c r="AP31" s="23">
        <v>109752.29999999999</v>
      </c>
      <c r="AQ31" s="24">
        <v>0.41139040401319937</v>
      </c>
      <c r="AR31" s="23">
        <v>6624.3651336104795</v>
      </c>
      <c r="AS31" s="25">
        <v>0.38250000000000001</v>
      </c>
      <c r="AT31" s="26">
        <v>93196.113249562957</v>
      </c>
      <c r="AU31" s="26">
        <v>473711.19686010061</v>
      </c>
      <c r="AV31" s="27">
        <v>11.572333333333333</v>
      </c>
      <c r="AW31" s="27">
        <v>6.02</v>
      </c>
      <c r="AX31" s="24">
        <v>0.96332926594309931</v>
      </c>
      <c r="AY31" s="24">
        <v>1.0380666666666667</v>
      </c>
      <c r="AZ31" s="28">
        <v>94926.264500917081</v>
      </c>
      <c r="BA31" s="29">
        <v>-19964.802003280147</v>
      </c>
      <c r="BB31" s="26">
        <v>18951.306842620514</v>
      </c>
      <c r="BC31" s="26">
        <v>923.42767704014318</v>
      </c>
      <c r="BD31" s="26">
        <v>119.04015712234617</v>
      </c>
      <c r="BE31" s="26">
        <v>5896.3314077819159</v>
      </c>
      <c r="BF31" s="26">
        <v>811.53252879336924</v>
      </c>
      <c r="BG31" s="26">
        <v>4064.1379552990757</v>
      </c>
      <c r="BH31" s="26">
        <v>6422.9444165085024</v>
      </c>
      <c r="BI31" s="26">
        <v>471.51474994065006</v>
      </c>
      <c r="BJ31" s="26">
        <v>242.37795013450446</v>
      </c>
      <c r="BK31" s="26">
        <v>21632.284843699246</v>
      </c>
      <c r="BL31" s="26">
        <v>2122.4157891745276</v>
      </c>
      <c r="BM31" s="26">
        <v>2273.3658974452683</v>
      </c>
      <c r="BN31" s="26">
        <v>5352.0449872083145</v>
      </c>
      <c r="BO31" s="26">
        <v>5.7010957636360242</v>
      </c>
      <c r="BP31" s="26">
        <v>525.63031670493967</v>
      </c>
      <c r="BQ31" s="26">
        <v>2184.9130996509025</v>
      </c>
      <c r="BR31" s="26">
        <v>-8.2707876777849702E-7</v>
      </c>
      <c r="BS31" s="26">
        <v>6559.0738077818351</v>
      </c>
      <c r="BT31" s="26">
        <v>1010.2488453636496</v>
      </c>
      <c r="BU31" s="26">
        <v>698.56976360577869</v>
      </c>
      <c r="BV31" s="26">
        <v>868.95455645721017</v>
      </c>
      <c r="BW31" s="26">
        <v>31.366065409952554</v>
      </c>
      <c r="BX31" s="26">
        <v>-2680.9780010787326</v>
      </c>
      <c r="BY31" s="26">
        <v>-2680.9780010787326</v>
      </c>
      <c r="BZ31" s="26"/>
      <c r="CA31" s="26">
        <v>1294.81</v>
      </c>
      <c r="CB31" s="23">
        <v>164369.2780907141</v>
      </c>
    </row>
    <row r="32" spans="1:80" ht="15.75" x14ac:dyDescent="0.25">
      <c r="A32" s="17">
        <f t="shared" si="0"/>
        <v>1987</v>
      </c>
      <c r="B32" s="18">
        <f t="shared" si="1"/>
        <v>1</v>
      </c>
      <c r="C32" s="52">
        <v>141488</v>
      </c>
      <c r="D32" s="52">
        <v>18387</v>
      </c>
      <c r="E32" s="23">
        <v>123101</v>
      </c>
      <c r="F32" s="23">
        <v>90316</v>
      </c>
      <c r="G32" s="23">
        <v>21383</v>
      </c>
      <c r="H32" s="23">
        <v>26105</v>
      </c>
      <c r="I32" s="23">
        <v>25426</v>
      </c>
      <c r="J32" s="23">
        <v>679</v>
      </c>
      <c r="K32" s="23">
        <v>19783</v>
      </c>
      <c r="L32" s="23">
        <v>16099</v>
      </c>
      <c r="M32" s="23">
        <v>12293.393422776</v>
      </c>
      <c r="N32" s="23">
        <v>2280.6539767507611</v>
      </c>
      <c r="O32" s="23">
        <v>1402.9656603984458</v>
      </c>
      <c r="P32" s="23">
        <v>8609.7737856267959</v>
      </c>
      <c r="Q32" s="23">
        <v>54692</v>
      </c>
      <c r="R32" s="23">
        <v>1410245.4414953415</v>
      </c>
      <c r="S32" s="24">
        <v>0.38654868257378716</v>
      </c>
      <c r="T32" s="24">
        <v>0.36514017449842773</v>
      </c>
      <c r="U32" s="24">
        <v>0.40312397699106767</v>
      </c>
      <c r="V32" s="24">
        <v>0.47565484150082593</v>
      </c>
      <c r="W32" s="24">
        <v>0.49213971591770711</v>
      </c>
      <c r="X32" s="24">
        <v>0.64755574880427358</v>
      </c>
      <c r="Y32" s="24">
        <v>0.65627378055462249</v>
      </c>
      <c r="Z32" s="23">
        <v>2038.9057492269678</v>
      </c>
      <c r="AA32" s="23">
        <v>38586.591</v>
      </c>
      <c r="AB32" s="23">
        <v>15273.862602968478</v>
      </c>
      <c r="AC32" s="23">
        <v>29317.569</v>
      </c>
      <c r="AD32" s="25">
        <v>41.423999999999999</v>
      </c>
      <c r="AE32" s="23">
        <v>12454.036602968479</v>
      </c>
      <c r="AF32" s="26">
        <v>11995.609249816895</v>
      </c>
      <c r="AG32" s="25">
        <v>0.96319046042932743</v>
      </c>
      <c r="AH32" s="26">
        <v>9461.3480356650762</v>
      </c>
      <c r="AI32" s="26">
        <v>9077.8038608058632</v>
      </c>
      <c r="AJ32" s="26">
        <v>2129.2400677607734</v>
      </c>
      <c r="AK32" s="26">
        <v>2172.5960245901656</v>
      </c>
      <c r="AL32" s="25">
        <v>18.461774033845021</v>
      </c>
      <c r="AM32" s="23">
        <v>5696624.090895527</v>
      </c>
      <c r="AN32" s="23">
        <v>24714</v>
      </c>
      <c r="AO32" s="23">
        <v>12421</v>
      </c>
      <c r="AP32" s="23">
        <v>110680</v>
      </c>
      <c r="AQ32" s="24">
        <v>0.38578412762363734</v>
      </c>
      <c r="AR32" s="23">
        <v>6697.8486477777742</v>
      </c>
      <c r="AS32" s="25">
        <v>0.38364000000000004</v>
      </c>
      <c r="AT32" s="26">
        <v>95583.172637155614</v>
      </c>
      <c r="AU32" s="26">
        <v>487776.00012214202</v>
      </c>
      <c r="AV32" s="27">
        <v>13.182</v>
      </c>
      <c r="AW32" s="27">
        <v>6.2533333333333339</v>
      </c>
      <c r="AX32" s="24">
        <v>0.88925776618449126</v>
      </c>
      <c r="AY32" s="24">
        <v>1.1245333333333334</v>
      </c>
      <c r="AZ32" s="28">
        <v>97232.234257335964</v>
      </c>
      <c r="BA32" s="29">
        <v>-20810.226667601648</v>
      </c>
      <c r="BB32" s="26">
        <v>19994.358195179782</v>
      </c>
      <c r="BC32" s="26">
        <v>929.92126524281116</v>
      </c>
      <c r="BD32" s="26">
        <v>127.14213179673501</v>
      </c>
      <c r="BE32" s="26">
        <v>6074.350338923955</v>
      </c>
      <c r="BF32" s="26">
        <v>777.22149230722925</v>
      </c>
      <c r="BG32" s="26">
        <v>4650.9108851321971</v>
      </c>
      <c r="BH32" s="26">
        <v>6713.2825791251707</v>
      </c>
      <c r="BI32" s="26">
        <v>487.42456004745605</v>
      </c>
      <c r="BJ32" s="26">
        <v>234.10494260421999</v>
      </c>
      <c r="BK32" s="26">
        <v>22130.690258409675</v>
      </c>
      <c r="BL32" s="26">
        <v>2281.817826975207</v>
      </c>
      <c r="BM32" s="26">
        <v>2250.0989315710658</v>
      </c>
      <c r="BN32" s="26">
        <v>5525.2622413970184</v>
      </c>
      <c r="BO32" s="26">
        <v>6.1714353923344287</v>
      </c>
      <c r="BP32" s="26">
        <v>517.88926295107831</v>
      </c>
      <c r="BQ32" s="26">
        <v>2298.8685883582461</v>
      </c>
      <c r="BR32" s="26">
        <v>-1.9682786498398914E-6</v>
      </c>
      <c r="BS32" s="26">
        <v>6649.8901942383236</v>
      </c>
      <c r="BT32" s="26">
        <v>1036.7325361124856</v>
      </c>
      <c r="BU32" s="26">
        <v>704.21563667928763</v>
      </c>
      <c r="BV32" s="26">
        <v>828.14919658959161</v>
      </c>
      <c r="BW32" s="26">
        <v>31.594055525633749</v>
      </c>
      <c r="BX32" s="26">
        <v>-2136.3320632298928</v>
      </c>
      <c r="BY32" s="26">
        <v>-2136.3320632298928</v>
      </c>
      <c r="BZ32" s="26"/>
      <c r="CA32" s="26">
        <v>1316.2449999999999</v>
      </c>
      <c r="CB32" s="23">
        <v>167360.63533361949</v>
      </c>
    </row>
    <row r="33" spans="1:80" ht="15.75" x14ac:dyDescent="0.25">
      <c r="A33" s="17">
        <f t="shared" si="0"/>
        <v>1987</v>
      </c>
      <c r="B33" s="18">
        <f t="shared" si="1"/>
        <v>2</v>
      </c>
      <c r="C33" s="52">
        <v>143605</v>
      </c>
      <c r="D33" s="52">
        <v>19011</v>
      </c>
      <c r="E33" s="23">
        <v>124594</v>
      </c>
      <c r="F33" s="23">
        <v>91526</v>
      </c>
      <c r="G33" s="23">
        <v>22327</v>
      </c>
      <c r="H33" s="23">
        <v>26163</v>
      </c>
      <c r="I33" s="23">
        <v>26463</v>
      </c>
      <c r="J33" s="23">
        <v>-300</v>
      </c>
      <c r="K33" s="23">
        <v>20088</v>
      </c>
      <c r="L33" s="23">
        <v>16499</v>
      </c>
      <c r="M33" s="23">
        <v>12517.12604266776</v>
      </c>
      <c r="N33" s="23">
        <v>2557.9950216447778</v>
      </c>
      <c r="O33" s="23">
        <v>1506.1315473355394</v>
      </c>
      <c r="P33" s="23">
        <v>8452.9994736874414</v>
      </c>
      <c r="Q33" s="23">
        <v>58065</v>
      </c>
      <c r="R33" s="23">
        <v>1419101.5788348266</v>
      </c>
      <c r="S33" s="24">
        <v>0.4043382890567877</v>
      </c>
      <c r="T33" s="24">
        <v>0.39845508380132422</v>
      </c>
      <c r="U33" s="24">
        <v>0.40636897030501185</v>
      </c>
      <c r="V33" s="24">
        <v>0.48479008426860143</v>
      </c>
      <c r="W33" s="24">
        <v>0.53305455993628037</v>
      </c>
      <c r="X33" s="24">
        <v>0.66991938905388204</v>
      </c>
      <c r="Y33" s="24">
        <v>0.69429391107554794</v>
      </c>
      <c r="Z33" s="23">
        <v>2054.5698767400581</v>
      </c>
      <c r="AA33" s="23">
        <v>38630.836000000003</v>
      </c>
      <c r="AB33" s="23">
        <v>15448.081502643827</v>
      </c>
      <c r="AC33" s="23">
        <v>29414.161</v>
      </c>
      <c r="AD33" s="25">
        <v>45.91</v>
      </c>
      <c r="AE33" s="23">
        <v>12630.302502643826</v>
      </c>
      <c r="AF33" s="26">
        <v>12164.435230543873</v>
      </c>
      <c r="AG33" s="25">
        <v>0.96311511367186797</v>
      </c>
      <c r="AH33" s="26">
        <v>9564.6044503189623</v>
      </c>
      <c r="AI33" s="26">
        <v>9176.4156609105212</v>
      </c>
      <c r="AJ33" s="26">
        <v>2159.6222552356016</v>
      </c>
      <c r="AK33" s="26">
        <v>2203.4249732240455</v>
      </c>
      <c r="AL33" s="25">
        <v>18.240316763720841</v>
      </c>
      <c r="AM33" s="23">
        <v>5661649.6668800991</v>
      </c>
      <c r="AN33" s="23">
        <v>26362</v>
      </c>
      <c r="AO33" s="23">
        <v>11672</v>
      </c>
      <c r="AP33" s="23">
        <v>112922</v>
      </c>
      <c r="AQ33" s="24">
        <v>0.40782821583682627</v>
      </c>
      <c r="AR33" s="23">
        <v>6767.2726590944676</v>
      </c>
      <c r="AS33" s="25">
        <v>0.38546999999999998</v>
      </c>
      <c r="AT33" s="26">
        <v>98300.113552400231</v>
      </c>
      <c r="AU33" s="26">
        <v>501904.8932084929</v>
      </c>
      <c r="AV33" s="27">
        <v>18.394000000000002</v>
      </c>
      <c r="AW33" s="27">
        <v>7.04</v>
      </c>
      <c r="AX33" s="24">
        <v>0.86959042291080912</v>
      </c>
      <c r="AY33" s="24">
        <v>1.1499666666666666</v>
      </c>
      <c r="AZ33" s="28">
        <v>98956.246813854057</v>
      </c>
      <c r="BA33" s="29">
        <v>-21514.956639340711</v>
      </c>
      <c r="BB33" s="26">
        <v>20841.169516484806</v>
      </c>
      <c r="BC33" s="26">
        <v>951.03456010336936</v>
      </c>
      <c r="BD33" s="26">
        <v>133.78198058842477</v>
      </c>
      <c r="BE33" s="26">
        <v>6235.2832900336216</v>
      </c>
      <c r="BF33" s="26">
        <v>754.22426644228244</v>
      </c>
      <c r="BG33" s="26">
        <v>5079.0986843399442</v>
      </c>
      <c r="BH33" s="26">
        <v>6947.3388322414567</v>
      </c>
      <c r="BI33" s="26">
        <v>502.9160459379309</v>
      </c>
      <c r="BJ33" s="26">
        <v>237.49185679777156</v>
      </c>
      <c r="BK33" s="26">
        <v>22637.737399983274</v>
      </c>
      <c r="BL33" s="26">
        <v>2392.5515113053962</v>
      </c>
      <c r="BM33" s="26">
        <v>2274.7525725929586</v>
      </c>
      <c r="BN33" s="26">
        <v>5699.1442465136934</v>
      </c>
      <c r="BO33" s="26">
        <v>6.4909970868800189</v>
      </c>
      <c r="BP33" s="26">
        <v>526.33713626910253</v>
      </c>
      <c r="BQ33" s="26">
        <v>2337.5033484978853</v>
      </c>
      <c r="BR33" s="26">
        <v>-1.6374471427284929E-6</v>
      </c>
      <c r="BS33" s="26">
        <v>6778.0216711255889</v>
      </c>
      <c r="BT33" s="26">
        <v>1065.2329979670255</v>
      </c>
      <c r="BU33" s="26">
        <v>706.48773123697617</v>
      </c>
      <c r="BV33" s="26">
        <v>818.0673740067075</v>
      </c>
      <c r="BW33" s="26">
        <v>33.147629361652719</v>
      </c>
      <c r="BX33" s="26">
        <v>-1796.5678834984683</v>
      </c>
      <c r="BY33" s="26">
        <v>-1796.5678834984683</v>
      </c>
      <c r="BZ33" s="26"/>
      <c r="CA33" s="26">
        <v>1343.384</v>
      </c>
      <c r="CB33" s="23">
        <v>170282.05494190392</v>
      </c>
    </row>
    <row r="34" spans="1:80" ht="15.75" x14ac:dyDescent="0.25">
      <c r="A34" s="17">
        <f t="shared" si="0"/>
        <v>1987</v>
      </c>
      <c r="B34" s="18">
        <f t="shared" si="1"/>
        <v>3</v>
      </c>
      <c r="C34" s="52">
        <v>146571</v>
      </c>
      <c r="D34" s="52">
        <v>19243</v>
      </c>
      <c r="E34" s="23">
        <v>127328</v>
      </c>
      <c r="F34" s="23">
        <v>92645</v>
      </c>
      <c r="G34" s="23">
        <v>22695</v>
      </c>
      <c r="H34" s="23">
        <v>28459</v>
      </c>
      <c r="I34" s="23">
        <v>27154</v>
      </c>
      <c r="J34" s="23">
        <v>1305</v>
      </c>
      <c r="K34" s="23">
        <v>20690</v>
      </c>
      <c r="L34" s="23">
        <v>17918</v>
      </c>
      <c r="M34" s="23">
        <v>13707.193169751594</v>
      </c>
      <c r="N34" s="23">
        <v>3134.9385899222088</v>
      </c>
      <c r="O34" s="23">
        <v>1637.3022870982604</v>
      </c>
      <c r="P34" s="23">
        <v>8934.9522927311245</v>
      </c>
      <c r="Q34" s="23">
        <v>59006</v>
      </c>
      <c r="R34" s="23">
        <v>1430145.0315807457</v>
      </c>
      <c r="S34" s="24">
        <v>0.4025762258564109</v>
      </c>
      <c r="T34" s="24">
        <v>0.41451778293485886</v>
      </c>
      <c r="U34" s="24">
        <v>0.40982595285305135</v>
      </c>
      <c r="V34" s="24">
        <v>0.49591220446343082</v>
      </c>
      <c r="W34" s="24">
        <v>0.53852102464958918</v>
      </c>
      <c r="X34" s="24">
        <v>0.60536890277932809</v>
      </c>
      <c r="Y34" s="24">
        <v>0.61557397861984153</v>
      </c>
      <c r="Z34" s="23">
        <v>2072.198051879051</v>
      </c>
      <c r="AA34" s="23">
        <v>38645.567999999999</v>
      </c>
      <c r="AB34" s="23">
        <v>15609.99416190533</v>
      </c>
      <c r="AC34" s="23">
        <v>29488.512999999999</v>
      </c>
      <c r="AD34" s="25">
        <v>46.682000000000002</v>
      </c>
      <c r="AE34" s="23">
        <v>12780.207161905329</v>
      </c>
      <c r="AF34" s="26">
        <v>12308.182755702876</v>
      </c>
      <c r="AG34" s="25">
        <v>0.96306598162121904</v>
      </c>
      <c r="AH34" s="26">
        <v>9701.7532484234362</v>
      </c>
      <c r="AI34" s="26">
        <v>9306.7666775510243</v>
      </c>
      <c r="AJ34" s="26">
        <v>2194.2394635521546</v>
      </c>
      <c r="AK34" s="26">
        <v>2238.6291628415315</v>
      </c>
      <c r="AL34" s="25">
        <v>18.12804649796615</v>
      </c>
      <c r="AM34" s="23">
        <v>5559898.3979541818</v>
      </c>
      <c r="AN34" s="23">
        <v>26611</v>
      </c>
      <c r="AO34" s="23">
        <v>12656</v>
      </c>
      <c r="AP34" s="23">
        <v>114672</v>
      </c>
      <c r="AQ34" s="24">
        <v>0.40280028376208787</v>
      </c>
      <c r="AR34" s="23">
        <v>6839.9746646915937</v>
      </c>
      <c r="AS34" s="25">
        <v>0.38546999999999998</v>
      </c>
      <c r="AT34" s="26">
        <v>101992.95398694856</v>
      </c>
      <c r="AU34" s="26">
        <v>517303.93008569907</v>
      </c>
      <c r="AV34" s="27">
        <v>17.086666666666662</v>
      </c>
      <c r="AW34" s="27">
        <v>7.1</v>
      </c>
      <c r="AX34" s="24">
        <v>0.88628910750686862</v>
      </c>
      <c r="AY34" s="24">
        <v>1.1283000000000001</v>
      </c>
      <c r="AZ34" s="28">
        <v>98898.110995625655</v>
      </c>
      <c r="BA34" s="29">
        <v>-21230.868060920358</v>
      </c>
      <c r="BB34" s="26">
        <v>21491.740806535585</v>
      </c>
      <c r="BC34" s="26">
        <v>986.76756162181744</v>
      </c>
      <c r="BD34" s="26">
        <v>138.95970349741549</v>
      </c>
      <c r="BE34" s="26">
        <v>6379.1302611109159</v>
      </c>
      <c r="BF34" s="26">
        <v>742.54085119852857</v>
      </c>
      <c r="BG34" s="26">
        <v>5348.7013529223141</v>
      </c>
      <c r="BH34" s="26">
        <v>7125.1131758573611</v>
      </c>
      <c r="BI34" s="26">
        <v>517.98920761207455</v>
      </c>
      <c r="BJ34" s="26">
        <v>252.53869271515913</v>
      </c>
      <c r="BK34" s="26">
        <v>23153.426268420033</v>
      </c>
      <c r="BL34" s="26">
        <v>2454.6168421650946</v>
      </c>
      <c r="BM34" s="26">
        <v>2347.3268205109466</v>
      </c>
      <c r="BN34" s="26">
        <v>5873.6910025583375</v>
      </c>
      <c r="BO34" s="26">
        <v>6.6597808472727964</v>
      </c>
      <c r="BP34" s="26">
        <v>550.97393665901211</v>
      </c>
      <c r="BQ34" s="26">
        <v>2300.8173800698196</v>
      </c>
      <c r="BR34" s="26">
        <v>1.6541575355569936E-7</v>
      </c>
      <c r="BS34" s="26">
        <v>6943.4682384436328</v>
      </c>
      <c r="BT34" s="26">
        <v>1095.75023092727</v>
      </c>
      <c r="BU34" s="26">
        <v>705.38604727884422</v>
      </c>
      <c r="BV34" s="26">
        <v>838.70908870855806</v>
      </c>
      <c r="BW34" s="26">
        <v>36.026786918009485</v>
      </c>
      <c r="BX34" s="26">
        <v>-1661.6854618844482</v>
      </c>
      <c r="BY34" s="26">
        <v>-1661.6854618844482</v>
      </c>
      <c r="BZ34" s="26"/>
      <c r="CA34" s="26">
        <v>1371.557</v>
      </c>
      <c r="CB34" s="23">
        <v>173213.67258141958</v>
      </c>
    </row>
    <row r="35" spans="1:80" ht="15.75" x14ac:dyDescent="0.25">
      <c r="A35" s="17">
        <f t="shared" si="0"/>
        <v>1987</v>
      </c>
      <c r="B35" s="18">
        <f t="shared" si="1"/>
        <v>4</v>
      </c>
      <c r="C35" s="52">
        <v>149569</v>
      </c>
      <c r="D35" s="52">
        <v>19689.699999999997</v>
      </c>
      <c r="E35" s="23">
        <v>129879.3</v>
      </c>
      <c r="F35" s="23">
        <v>93665</v>
      </c>
      <c r="G35" s="23">
        <v>22989</v>
      </c>
      <c r="H35" s="23">
        <v>30840</v>
      </c>
      <c r="I35" s="23">
        <v>28313</v>
      </c>
      <c r="J35" s="23">
        <v>2527</v>
      </c>
      <c r="K35" s="23">
        <v>20222</v>
      </c>
      <c r="L35" s="23">
        <v>18147</v>
      </c>
      <c r="M35" s="23">
        <v>13794.068070028714</v>
      </c>
      <c r="N35" s="23">
        <v>3231.2463629597228</v>
      </c>
      <c r="O35" s="23">
        <v>1823.1366252394432</v>
      </c>
      <c r="P35" s="23">
        <v>8739.6850818295497</v>
      </c>
      <c r="Q35" s="23">
        <v>64779</v>
      </c>
      <c r="R35" s="23">
        <v>1443433.956485661</v>
      </c>
      <c r="S35" s="24">
        <v>0.43310445346295023</v>
      </c>
      <c r="T35" s="24">
        <v>0.42358404953824802</v>
      </c>
      <c r="U35" s="24">
        <v>0.41619905172038801</v>
      </c>
      <c r="V35" s="24">
        <v>0.50340832832974247</v>
      </c>
      <c r="W35" s="24">
        <v>0.50736821283750366</v>
      </c>
      <c r="X35" s="24">
        <v>0.64732462666005397</v>
      </c>
      <c r="Y35" s="24">
        <v>0.70831113508604038</v>
      </c>
      <c r="Z35" s="23">
        <v>2091.7902746439463</v>
      </c>
      <c r="AA35" s="23">
        <v>38659.911999999997</v>
      </c>
      <c r="AB35" s="23">
        <v>15708.2145081903</v>
      </c>
      <c r="AC35" s="23">
        <v>29562.751</v>
      </c>
      <c r="AD35" s="25">
        <v>49.244999999999997</v>
      </c>
      <c r="AE35" s="23">
        <v>12925.362508190301</v>
      </c>
      <c r="AF35" s="26">
        <v>12448.261683259445</v>
      </c>
      <c r="AG35" s="25">
        <v>0.9630880120670875</v>
      </c>
      <c r="AH35" s="26">
        <v>9822.7413201618529</v>
      </c>
      <c r="AI35" s="26">
        <v>9424.5424969126161</v>
      </c>
      <c r="AJ35" s="26">
        <v>2230.3928601490138</v>
      </c>
      <c r="AK35" s="26">
        <v>2275.5666098360671</v>
      </c>
      <c r="AL35" s="25">
        <v>17.715902711597263</v>
      </c>
      <c r="AM35" s="23">
        <v>5714316.2472606916</v>
      </c>
      <c r="AN35" s="23">
        <v>28926.3</v>
      </c>
      <c r="AO35" s="23">
        <v>13665</v>
      </c>
      <c r="AP35" s="23">
        <v>116214.3</v>
      </c>
      <c r="AQ35" s="24">
        <v>0.43642571226748295</v>
      </c>
      <c r="AR35" s="23">
        <v>6915.9655188548486</v>
      </c>
      <c r="AS35" s="25">
        <v>0.38546999999999998</v>
      </c>
      <c r="AT35" s="26">
        <v>105694.95779726503</v>
      </c>
      <c r="AU35" s="26">
        <v>535091.76950533991</v>
      </c>
      <c r="AV35" s="27">
        <v>14.625666666666667</v>
      </c>
      <c r="AW35" s="27">
        <v>7.836666666666666</v>
      </c>
      <c r="AX35" s="24">
        <v>0.82363276960245979</v>
      </c>
      <c r="AY35" s="24">
        <v>1.2141333333333335</v>
      </c>
      <c r="AZ35" s="28">
        <v>99040.7382773758</v>
      </c>
      <c r="BA35" s="29">
        <v>-23733.993534793706</v>
      </c>
      <c r="BB35" s="26">
        <v>21946.072065332126</v>
      </c>
      <c r="BC35" s="26">
        <v>1037.1202697981557</v>
      </c>
      <c r="BD35" s="26">
        <v>142.67530052370711</v>
      </c>
      <c r="BE35" s="26">
        <v>6505.8912521558377</v>
      </c>
      <c r="BF35" s="26">
        <v>742.17124657596764</v>
      </c>
      <c r="BG35" s="26">
        <v>5459.7188908793087</v>
      </c>
      <c r="BH35" s="26">
        <v>7246.6056099728803</v>
      </c>
      <c r="BI35" s="26">
        <v>532.64404506988672</v>
      </c>
      <c r="BJ35" s="26">
        <v>279.24545035638278</v>
      </c>
      <c r="BK35" s="26">
        <v>23677.756863719955</v>
      </c>
      <c r="BL35" s="26">
        <v>2468.0138195543022</v>
      </c>
      <c r="BM35" s="26">
        <v>2467.8216753250285</v>
      </c>
      <c r="BN35" s="26">
        <v>6048.9025095309526</v>
      </c>
      <c r="BO35" s="26">
        <v>6.6777866735127596</v>
      </c>
      <c r="BP35" s="26">
        <v>591.79966412080728</v>
      </c>
      <c r="BQ35" s="26">
        <v>2188.8106830740489</v>
      </c>
      <c r="BR35" s="26">
        <v>3.440310039012686E-6</v>
      </c>
      <c r="BS35" s="26">
        <v>7146.2298961924525</v>
      </c>
      <c r="BT35" s="26">
        <v>1128.2842349932187</v>
      </c>
      <c r="BU35" s="26">
        <v>700.91058480489187</v>
      </c>
      <c r="BV35" s="26">
        <v>890.07434069514306</v>
      </c>
      <c r="BW35" s="26">
        <v>40.23152819470404</v>
      </c>
      <c r="BX35" s="26">
        <v>-1731.6847983878288</v>
      </c>
      <c r="BY35" s="26">
        <v>-1731.6847983878288</v>
      </c>
      <c r="BZ35" s="26"/>
      <c r="CA35" s="26">
        <v>1400.7619999999999</v>
      </c>
      <c r="CB35" s="23">
        <v>176283.14609453583</v>
      </c>
    </row>
    <row r="36" spans="1:80" ht="15.75" x14ac:dyDescent="0.25">
      <c r="A36" s="17">
        <f t="shared" si="0"/>
        <v>1988</v>
      </c>
      <c r="B36" s="18">
        <f t="shared" si="1"/>
        <v>1</v>
      </c>
      <c r="C36" s="52">
        <v>150050</v>
      </c>
      <c r="D36" s="52">
        <v>19874</v>
      </c>
      <c r="E36" s="23">
        <v>130176</v>
      </c>
      <c r="F36" s="23">
        <v>94876</v>
      </c>
      <c r="G36" s="23">
        <v>23046</v>
      </c>
      <c r="H36" s="23">
        <v>29952</v>
      </c>
      <c r="I36" s="23">
        <v>28908</v>
      </c>
      <c r="J36" s="23">
        <v>1044</v>
      </c>
      <c r="K36" s="23">
        <v>20841</v>
      </c>
      <c r="L36" s="23">
        <v>18665</v>
      </c>
      <c r="M36" s="23">
        <v>14265.360727228943</v>
      </c>
      <c r="N36" s="23">
        <v>3063.3063306191325</v>
      </c>
      <c r="O36" s="23">
        <v>1740.7068584967469</v>
      </c>
      <c r="P36" s="23">
        <v>9461.3475381130629</v>
      </c>
      <c r="Q36" s="23">
        <v>61582</v>
      </c>
      <c r="R36" s="23">
        <v>1455671.7965888332</v>
      </c>
      <c r="S36" s="24">
        <v>0.4104098633788737</v>
      </c>
      <c r="T36" s="24">
        <v>0.37964290231460013</v>
      </c>
      <c r="U36" s="24">
        <v>0.43005293760305474</v>
      </c>
      <c r="V36" s="24">
        <v>0.50719524007195238</v>
      </c>
      <c r="W36" s="24">
        <v>0.51964876925291492</v>
      </c>
      <c r="X36" s="24">
        <v>0.65052236806857755</v>
      </c>
      <c r="Y36" s="24">
        <v>0.72310561765132286</v>
      </c>
      <c r="Z36" s="23">
        <v>2119.6064577866237</v>
      </c>
      <c r="AA36" s="23">
        <v>38675.048999999999</v>
      </c>
      <c r="AB36" s="23">
        <v>15794.32861701955</v>
      </c>
      <c r="AC36" s="23">
        <v>29637.778999999999</v>
      </c>
      <c r="AD36" s="25">
        <v>51.978000000000002</v>
      </c>
      <c r="AE36" s="23">
        <v>13017.37661701955</v>
      </c>
      <c r="AF36" s="26">
        <v>12536.746295941093</v>
      </c>
      <c r="AG36" s="25">
        <v>0.96307778938729915</v>
      </c>
      <c r="AH36" s="26">
        <v>9904.0277978201484</v>
      </c>
      <c r="AI36" s="26">
        <v>9501.8952468864518</v>
      </c>
      <c r="AJ36" s="26">
        <v>2273.1257456705598</v>
      </c>
      <c r="AK36" s="26">
        <v>2319.1399841530065</v>
      </c>
      <c r="AL36" s="25">
        <v>17.581956582868806</v>
      </c>
      <c r="AM36" s="23">
        <v>5664528.1567247137</v>
      </c>
      <c r="AN36" s="23">
        <v>27753</v>
      </c>
      <c r="AO36" s="23">
        <v>12928</v>
      </c>
      <c r="AP36" s="23">
        <v>117248</v>
      </c>
      <c r="AQ36" s="24">
        <v>0.41045200624261607</v>
      </c>
      <c r="AR36" s="23">
        <v>6995.4948701552566</v>
      </c>
      <c r="AS36" s="25">
        <v>0.39208999999999994</v>
      </c>
      <c r="AT36" s="26">
        <v>111055.5326216094</v>
      </c>
      <c r="AU36" s="26">
        <v>546761.94387728232</v>
      </c>
      <c r="AV36" s="27">
        <v>11.932333333333332</v>
      </c>
      <c r="AW36" s="27">
        <v>6.8466666666666667</v>
      </c>
      <c r="AX36" s="24">
        <v>0.81076698556834781</v>
      </c>
      <c r="AY36" s="24">
        <v>1.2333999999999998</v>
      </c>
      <c r="AZ36" s="28">
        <v>99552.096040531716</v>
      </c>
      <c r="BA36" s="29">
        <v>-23727.432605384605</v>
      </c>
      <c r="BB36" s="26">
        <v>22204.163292874422</v>
      </c>
      <c r="BC36" s="26">
        <v>1102.0926846323839</v>
      </c>
      <c r="BD36" s="26">
        <v>144.92877166729966</v>
      </c>
      <c r="BE36" s="26">
        <v>6615.5662631683872</v>
      </c>
      <c r="BF36" s="26">
        <v>753.11545257459989</v>
      </c>
      <c r="BG36" s="26">
        <v>5412.1512982109271</v>
      </c>
      <c r="BH36" s="26">
        <v>7311.8161345880189</v>
      </c>
      <c r="BI36" s="26">
        <v>546.88055831136785</v>
      </c>
      <c r="BJ36" s="26">
        <v>317.61212972144244</v>
      </c>
      <c r="BK36" s="26">
        <v>24210.729185883043</v>
      </c>
      <c r="BL36" s="26">
        <v>2432.7424434730196</v>
      </c>
      <c r="BM36" s="26">
        <v>2636.2371370352066</v>
      </c>
      <c r="BN36" s="26">
        <v>6224.7787674315387</v>
      </c>
      <c r="BO36" s="26">
        <v>6.5450145655999101</v>
      </c>
      <c r="BP36" s="26">
        <v>648.81431865448792</v>
      </c>
      <c r="BQ36" s="26">
        <v>2001.4832575105734</v>
      </c>
      <c r="BR36" s="26">
        <v>8.1872357136424639E-6</v>
      </c>
      <c r="BS36" s="26">
        <v>7386.30664437205</v>
      </c>
      <c r="BT36" s="26">
        <v>1162.8350101648714</v>
      </c>
      <c r="BU36" s="26">
        <v>693.06134381511902</v>
      </c>
      <c r="BV36" s="26">
        <v>972.16312996646263</v>
      </c>
      <c r="BW36" s="26">
        <v>45.761853191736364</v>
      </c>
      <c r="BX36" s="26">
        <v>-2006.5658930086211</v>
      </c>
      <c r="BY36" s="26">
        <v>-2006.5658930086211</v>
      </c>
      <c r="BZ36" s="26"/>
      <c r="CA36" s="26">
        <v>1426.328</v>
      </c>
      <c r="CB36" s="23">
        <v>179615.59252560977</v>
      </c>
    </row>
    <row r="37" spans="1:80" ht="15.75" x14ac:dyDescent="0.25">
      <c r="A37" s="17">
        <f t="shared" si="0"/>
        <v>1988</v>
      </c>
      <c r="B37" s="18">
        <f t="shared" si="1"/>
        <v>2</v>
      </c>
      <c r="C37" s="52">
        <v>151886</v>
      </c>
      <c r="D37" s="52">
        <v>19966</v>
      </c>
      <c r="E37" s="23">
        <v>131920</v>
      </c>
      <c r="F37" s="23">
        <v>95831</v>
      </c>
      <c r="G37" s="23">
        <v>22948</v>
      </c>
      <c r="H37" s="23">
        <v>31643</v>
      </c>
      <c r="I37" s="23">
        <v>29991</v>
      </c>
      <c r="J37" s="23">
        <v>1652</v>
      </c>
      <c r="K37" s="23">
        <v>20823</v>
      </c>
      <c r="L37" s="23">
        <v>19359</v>
      </c>
      <c r="M37" s="23">
        <v>14808.415713826456</v>
      </c>
      <c r="N37" s="23">
        <v>3338.1574162061847</v>
      </c>
      <c r="O37" s="23">
        <v>2091.4050698574069</v>
      </c>
      <c r="P37" s="23">
        <v>9378.8532277628656</v>
      </c>
      <c r="Q37" s="23">
        <v>65046</v>
      </c>
      <c r="R37" s="23">
        <v>1469450.4510493542</v>
      </c>
      <c r="S37" s="24">
        <v>0.42825540207787421</v>
      </c>
      <c r="T37" s="24">
        <v>0.41524141457357222</v>
      </c>
      <c r="U37" s="24">
        <v>0.42774969496252396</v>
      </c>
      <c r="V37" s="24">
        <v>0.51872228335167214</v>
      </c>
      <c r="W37" s="24">
        <v>0.55515535705710028</v>
      </c>
      <c r="X37" s="24">
        <v>0.6692494447027223</v>
      </c>
      <c r="Y37" s="24">
        <v>0.73433215664275542</v>
      </c>
      <c r="Z37" s="23">
        <v>2140.6228107025718</v>
      </c>
      <c r="AA37" s="23">
        <v>38791.531999999999</v>
      </c>
      <c r="AB37" s="23">
        <v>15890.620349916067</v>
      </c>
      <c r="AC37" s="23">
        <v>29793.08</v>
      </c>
      <c r="AD37" s="25">
        <v>53.365000000000002</v>
      </c>
      <c r="AE37" s="23">
        <v>13101.434349916068</v>
      </c>
      <c r="AF37" s="26">
        <v>12617.11422581813</v>
      </c>
      <c r="AG37" s="25">
        <v>0.96303304575952586</v>
      </c>
      <c r="AH37" s="26">
        <v>10006.178657179315</v>
      </c>
      <c r="AI37" s="26">
        <v>9600.564184196759</v>
      </c>
      <c r="AJ37" s="26">
        <v>2299.8738706202175</v>
      </c>
      <c r="AK37" s="26">
        <v>2346.3204792349738</v>
      </c>
      <c r="AL37" s="25">
        <v>17.552404743057956</v>
      </c>
      <c r="AM37" s="23">
        <v>5769610.0289270133</v>
      </c>
      <c r="AN37" s="23">
        <v>29481</v>
      </c>
      <c r="AO37" s="23">
        <v>13199</v>
      </c>
      <c r="AP37" s="23">
        <v>118721</v>
      </c>
      <c r="AQ37" s="24">
        <v>0.43450359442485598</v>
      </c>
      <c r="AR37" s="23">
        <v>7077.9440243081035</v>
      </c>
      <c r="AS37" s="25">
        <v>0.38729666666666668</v>
      </c>
      <c r="AT37" s="26">
        <v>117900.57432038758</v>
      </c>
      <c r="AU37" s="26">
        <v>562388.20831340307</v>
      </c>
      <c r="AV37" s="27">
        <v>10.817333333333332</v>
      </c>
      <c r="AW37" s="27">
        <v>7.3433333333333337</v>
      </c>
      <c r="AX37" s="24">
        <v>0.82135523613963035</v>
      </c>
      <c r="AY37" s="24">
        <v>1.2175</v>
      </c>
      <c r="AZ37" s="28">
        <v>100938.37611992718</v>
      </c>
      <c r="BA37" s="29">
        <v>-24492.9925757741</v>
      </c>
      <c r="BB37" s="26">
        <v>22756.890058495959</v>
      </c>
      <c r="BC37" s="26">
        <v>1161.7295403394837</v>
      </c>
      <c r="BD37" s="26">
        <v>148.7572535459268</v>
      </c>
      <c r="BE37" s="26">
        <v>6767.0194237936403</v>
      </c>
      <c r="BF37" s="26">
        <v>780.26304057046832</v>
      </c>
      <c r="BG37" s="26">
        <v>5533.5793859972146</v>
      </c>
      <c r="BH37" s="26">
        <v>7449.7421501422514</v>
      </c>
      <c r="BI37" s="26">
        <v>559.43299984290593</v>
      </c>
      <c r="BJ37" s="26">
        <v>356.36626426406957</v>
      </c>
      <c r="BK37" s="26">
        <v>24915.037514528005</v>
      </c>
      <c r="BL37" s="26">
        <v>2449.7369156512991</v>
      </c>
      <c r="BM37" s="26">
        <v>2811.9084669051954</v>
      </c>
      <c r="BN37" s="26">
        <v>6415.1177636191578</v>
      </c>
      <c r="BO37" s="26">
        <v>6.5738998961948063</v>
      </c>
      <c r="BP37" s="26">
        <v>691.09445300616505</v>
      </c>
      <c r="BQ37" s="26">
        <v>1926.8589842809538</v>
      </c>
      <c r="BR37" s="26">
        <v>6.811111698037392E-6</v>
      </c>
      <c r="BS37" s="26">
        <v>7607.4256858950685</v>
      </c>
      <c r="BT37" s="26">
        <v>1198.021316167584</v>
      </c>
      <c r="BU37" s="26">
        <v>705.99710989316236</v>
      </c>
      <c r="BV37" s="26">
        <v>1056.3333936884055</v>
      </c>
      <c r="BW37" s="26">
        <v>45.969241913854752</v>
      </c>
      <c r="BX37" s="26">
        <v>-2158.1474560320457</v>
      </c>
      <c r="BY37" s="26">
        <v>-2158.1474560320457</v>
      </c>
      <c r="BZ37" s="26"/>
      <c r="CA37" s="26">
        <v>1459.4690000000001</v>
      </c>
      <c r="CB37" s="23">
        <v>183135.93761399598</v>
      </c>
    </row>
    <row r="38" spans="1:80" ht="15.75" x14ac:dyDescent="0.25">
      <c r="A38" s="17">
        <f t="shared" si="0"/>
        <v>1988</v>
      </c>
      <c r="B38" s="18">
        <f t="shared" si="1"/>
        <v>3</v>
      </c>
      <c r="C38" s="52">
        <v>154624</v>
      </c>
      <c r="D38" s="52">
        <v>20134</v>
      </c>
      <c r="E38" s="23">
        <v>134490</v>
      </c>
      <c r="F38" s="23">
        <v>97143</v>
      </c>
      <c r="G38" s="23">
        <v>23197</v>
      </c>
      <c r="H38" s="23">
        <v>33412</v>
      </c>
      <c r="I38" s="23">
        <v>30837</v>
      </c>
      <c r="J38" s="23">
        <v>2575</v>
      </c>
      <c r="K38" s="23">
        <v>21215</v>
      </c>
      <c r="L38" s="23">
        <v>20343</v>
      </c>
      <c r="M38" s="23">
        <v>15551.228812234067</v>
      </c>
      <c r="N38" s="23">
        <v>3841.1493517613212</v>
      </c>
      <c r="O38" s="23">
        <v>2140.5222513259209</v>
      </c>
      <c r="P38" s="23">
        <v>9569.5572091468239</v>
      </c>
      <c r="Q38" s="23">
        <v>65975</v>
      </c>
      <c r="R38" s="23">
        <v>1484829.0106322188</v>
      </c>
      <c r="S38" s="24">
        <v>0.42668020488410596</v>
      </c>
      <c r="T38" s="24">
        <v>0.43633612303511321</v>
      </c>
      <c r="U38" s="24">
        <v>0.43695305427425962</v>
      </c>
      <c r="V38" s="24">
        <v>0.52589421798488833</v>
      </c>
      <c r="W38" s="24">
        <v>0.56601461230261607</v>
      </c>
      <c r="X38" s="24">
        <v>0.60993953694145409</v>
      </c>
      <c r="Y38" s="24">
        <v>0.61296567948035163</v>
      </c>
      <c r="Z38" s="23">
        <v>2161.1005502921594</v>
      </c>
      <c r="AA38" s="23">
        <v>38780.127</v>
      </c>
      <c r="AB38" s="23">
        <v>15915.302834352658</v>
      </c>
      <c r="AC38" s="23">
        <v>29850.484</v>
      </c>
      <c r="AD38" s="25">
        <v>56.731999999999999</v>
      </c>
      <c r="AE38" s="23">
        <v>13176.728834352658</v>
      </c>
      <c r="AF38" s="26">
        <v>12686.832904398096</v>
      </c>
      <c r="AG38" s="25">
        <v>0.96282112684315413</v>
      </c>
      <c r="AH38" s="26">
        <v>10079.771630663803</v>
      </c>
      <c r="AI38" s="26">
        <v>9667.7004008372624</v>
      </c>
      <c r="AJ38" s="26">
        <v>2237.3084473419249</v>
      </c>
      <c r="AK38" s="26">
        <v>2281.9896300546457</v>
      </c>
      <c r="AL38" s="25">
        <v>17.207174934107307</v>
      </c>
      <c r="AM38" s="23">
        <v>5893787.7718623513</v>
      </c>
      <c r="AN38" s="23">
        <v>30106</v>
      </c>
      <c r="AO38" s="23">
        <v>13683</v>
      </c>
      <c r="AP38" s="23">
        <v>120807</v>
      </c>
      <c r="AQ38" s="24">
        <v>0.42771088611546676</v>
      </c>
      <c r="AR38" s="23">
        <v>7163.5680570272625</v>
      </c>
      <c r="AS38" s="25">
        <v>0.38409999999999994</v>
      </c>
      <c r="AT38" s="26">
        <v>125336.65375620886</v>
      </c>
      <c r="AU38" s="26">
        <v>581947.25742304395</v>
      </c>
      <c r="AV38" s="27">
        <v>10.902666666666667</v>
      </c>
      <c r="AW38" s="27">
        <v>8.2799999999999994</v>
      </c>
      <c r="AX38" s="24">
        <v>0.89678055779750698</v>
      </c>
      <c r="AY38" s="24">
        <v>1.1151</v>
      </c>
      <c r="AZ38" s="28">
        <v>105643.45256412224</v>
      </c>
      <c r="BA38" s="29">
        <v>-23219.095690305017</v>
      </c>
      <c r="BB38" s="26">
        <v>23604.252362196727</v>
      </c>
      <c r="BC38" s="26">
        <v>1216.0308369194547</v>
      </c>
      <c r="BD38" s="26">
        <v>154.16074615958863</v>
      </c>
      <c r="BE38" s="26">
        <v>6960.2507340315988</v>
      </c>
      <c r="BF38" s="26">
        <v>823.61401056357306</v>
      </c>
      <c r="BG38" s="26">
        <v>5824.0031542381721</v>
      </c>
      <c r="BH38" s="26">
        <v>7660.3836566355794</v>
      </c>
      <c r="BI38" s="26">
        <v>570.30136966450107</v>
      </c>
      <c r="BJ38" s="26">
        <v>395.50785398426416</v>
      </c>
      <c r="BK38" s="26">
        <v>25790.681849654829</v>
      </c>
      <c r="BL38" s="26">
        <v>2518.9972360891397</v>
      </c>
      <c r="BM38" s="26">
        <v>2994.8356649349944</v>
      </c>
      <c r="BN38" s="26">
        <v>6619.9194980938082</v>
      </c>
      <c r="BO38" s="26">
        <v>6.7644426652974481</v>
      </c>
      <c r="BP38" s="26">
        <v>718.64006717583857</v>
      </c>
      <c r="BQ38" s="26">
        <v>1964.9378633851902</v>
      </c>
      <c r="BR38" s="26">
        <v>-6.8806200780253625E-7</v>
      </c>
      <c r="BS38" s="26">
        <v>7809.587020761508</v>
      </c>
      <c r="BT38" s="26">
        <v>1233.8431530013563</v>
      </c>
      <c r="BU38" s="26">
        <v>739.71788303902156</v>
      </c>
      <c r="BV38" s="26">
        <v>1142.5851318609716</v>
      </c>
      <c r="BW38" s="26">
        <v>40.853694361059183</v>
      </c>
      <c r="BX38" s="26">
        <v>-2186.4294874581028</v>
      </c>
      <c r="BY38" s="26">
        <v>-2186.4294874581028</v>
      </c>
      <c r="BZ38" s="26"/>
      <c r="CA38" s="26">
        <v>1495.511</v>
      </c>
      <c r="CB38" s="23">
        <v>186892.94745527327</v>
      </c>
    </row>
    <row r="39" spans="1:80" ht="15.75" x14ac:dyDescent="0.25">
      <c r="A39" s="17">
        <f t="shared" si="0"/>
        <v>1988</v>
      </c>
      <c r="B39" s="18">
        <f t="shared" si="1"/>
        <v>4</v>
      </c>
      <c r="C39" s="52">
        <v>154278</v>
      </c>
      <c r="D39" s="52">
        <v>20417</v>
      </c>
      <c r="E39" s="23">
        <v>133861</v>
      </c>
      <c r="F39" s="23">
        <v>98604</v>
      </c>
      <c r="G39" s="23">
        <v>23771</v>
      </c>
      <c r="H39" s="23">
        <v>32739</v>
      </c>
      <c r="I39" s="23">
        <v>31805</v>
      </c>
      <c r="J39" s="23">
        <v>934</v>
      </c>
      <c r="K39" s="23">
        <v>20736</v>
      </c>
      <c r="L39" s="23">
        <v>21572</v>
      </c>
      <c r="M39" s="23">
        <v>16612.219501908065</v>
      </c>
      <c r="N39" s="23">
        <v>4437.0424450436885</v>
      </c>
      <c r="O39" s="23">
        <v>2351.3483407968051</v>
      </c>
      <c r="P39" s="23">
        <v>9823.8287160675718</v>
      </c>
      <c r="Q39" s="23">
        <v>70745</v>
      </c>
      <c r="R39" s="23">
        <v>1499345.8409267017</v>
      </c>
      <c r="S39" s="24">
        <v>0.45855533517416613</v>
      </c>
      <c r="T39" s="24">
        <v>0.44596568090543992</v>
      </c>
      <c r="U39" s="24">
        <v>0.43927474653990156</v>
      </c>
      <c r="V39" s="24">
        <v>0.53299795629617985</v>
      </c>
      <c r="W39" s="24">
        <v>0.53414351851851849</v>
      </c>
      <c r="X39" s="24">
        <v>0.63573150380122379</v>
      </c>
      <c r="Y39" s="24">
        <v>0.66451513478889745</v>
      </c>
      <c r="Z39" s="23">
        <v>2181.0370682584085</v>
      </c>
      <c r="AA39" s="23">
        <v>38768.843999999997</v>
      </c>
      <c r="AB39" s="23">
        <v>15862.959168413196</v>
      </c>
      <c r="AC39" s="23">
        <v>29908.091</v>
      </c>
      <c r="AD39" s="25">
        <v>56.947000000000003</v>
      </c>
      <c r="AE39" s="23">
        <v>13273.727168413196</v>
      </c>
      <c r="AF39" s="26">
        <v>12781.510510303349</v>
      </c>
      <c r="AG39" s="25">
        <v>0.96291797685271574</v>
      </c>
      <c r="AH39" s="26">
        <v>10232.023191630524</v>
      </c>
      <c r="AI39" s="26">
        <v>9816.45661454736</v>
      </c>
      <c r="AJ39" s="26">
        <v>2300.5341941200159</v>
      </c>
      <c r="AK39" s="26">
        <v>2346.71435737705</v>
      </c>
      <c r="AL39" s="25">
        <v>16.322503087291288</v>
      </c>
      <c r="AM39" s="23">
        <v>5849084.1551592415</v>
      </c>
      <c r="AN39" s="23">
        <v>32111</v>
      </c>
      <c r="AO39" s="23">
        <v>12827</v>
      </c>
      <c r="AP39" s="23">
        <v>121034</v>
      </c>
      <c r="AQ39" s="24">
        <v>0.4624498943096903</v>
      </c>
      <c r="AR39" s="23">
        <v>7252.3778225984297</v>
      </c>
      <c r="AS39" s="25">
        <v>0.38409999999999994</v>
      </c>
      <c r="AT39" s="26">
        <v>129817.54450681468</v>
      </c>
      <c r="AU39" s="26">
        <v>602333.64790104027</v>
      </c>
      <c r="AV39" s="27">
        <v>12.948999999999998</v>
      </c>
      <c r="AW39" s="27">
        <v>8.8966666666666665</v>
      </c>
      <c r="AX39" s="24">
        <v>0.86219284379939631</v>
      </c>
      <c r="AY39" s="24">
        <v>1.1598333333333335</v>
      </c>
      <c r="AZ39" s="28">
        <v>109638.04337020943</v>
      </c>
      <c r="BA39" s="29">
        <v>-27760.800305134788</v>
      </c>
      <c r="BB39" s="26">
        <v>24746.250203976721</v>
      </c>
      <c r="BC39" s="26">
        <v>1264.9965743722967</v>
      </c>
      <c r="BD39" s="26">
        <v>161.13924950828505</v>
      </c>
      <c r="BE39" s="26">
        <v>7195.260193882259</v>
      </c>
      <c r="BF39" s="26">
        <v>883.16836255391365</v>
      </c>
      <c r="BG39" s="26">
        <v>6283.422602933797</v>
      </c>
      <c r="BH39" s="26">
        <v>7943.7406540679985</v>
      </c>
      <c r="BI39" s="26">
        <v>579.48566777615315</v>
      </c>
      <c r="BJ39" s="26">
        <v>435.03689888202621</v>
      </c>
      <c r="BK39" s="26">
        <v>26837.66219126352</v>
      </c>
      <c r="BL39" s="26">
        <v>2640.5234047865415</v>
      </c>
      <c r="BM39" s="26">
        <v>3185.0187311246041</v>
      </c>
      <c r="BN39" s="26">
        <v>6839.1839708554917</v>
      </c>
      <c r="BO39" s="26">
        <v>7.1166428729078346</v>
      </c>
      <c r="BP39" s="26">
        <v>731.45116116350846</v>
      </c>
      <c r="BQ39" s="26">
        <v>2115.7198948232826</v>
      </c>
      <c r="BR39" s="26">
        <v>-1.4310285403877317E-5</v>
      </c>
      <c r="BS39" s="26">
        <v>7992.7906489713696</v>
      </c>
      <c r="BT39" s="26">
        <v>1270.3005206661883</v>
      </c>
      <c r="BU39" s="26">
        <v>794.22366325269707</v>
      </c>
      <c r="BV39" s="26">
        <v>1230.918344484161</v>
      </c>
      <c r="BW39" s="26">
        <v>30.415210533349679</v>
      </c>
      <c r="BX39" s="26">
        <v>-2091.4119872867996</v>
      </c>
      <c r="BY39" s="26">
        <v>-2091.4119872867996</v>
      </c>
      <c r="BZ39" s="26"/>
      <c r="CA39" s="26">
        <v>1534.454</v>
      </c>
      <c r="CB39" s="23">
        <v>190891.1234620699</v>
      </c>
    </row>
    <row r="40" spans="1:80" ht="15.75" x14ac:dyDescent="0.25">
      <c r="A40" s="17">
        <f t="shared" si="0"/>
        <v>1989</v>
      </c>
      <c r="B40" s="18">
        <f t="shared" si="1"/>
        <v>1</v>
      </c>
      <c r="C40" s="52">
        <v>157915</v>
      </c>
      <c r="D40" s="52">
        <v>20802</v>
      </c>
      <c r="E40" s="23">
        <v>137113</v>
      </c>
      <c r="F40" s="23">
        <v>99547</v>
      </c>
      <c r="G40" s="23">
        <v>24358</v>
      </c>
      <c r="H40" s="23">
        <v>35263</v>
      </c>
      <c r="I40" s="23">
        <v>33214</v>
      </c>
      <c r="J40" s="23">
        <v>2049</v>
      </c>
      <c r="K40" s="23">
        <v>21240</v>
      </c>
      <c r="L40" s="23">
        <v>22493</v>
      </c>
      <c r="M40" s="23">
        <v>17291.605579820945</v>
      </c>
      <c r="N40" s="23">
        <v>3998.0543265486976</v>
      </c>
      <c r="O40" s="23">
        <v>2260.7797149138214</v>
      </c>
      <c r="P40" s="23">
        <v>11032.771538358427</v>
      </c>
      <c r="Q40" s="23">
        <v>69270</v>
      </c>
      <c r="R40" s="23">
        <v>1516208.517276644</v>
      </c>
      <c r="S40" s="24">
        <v>0.4386537061077162</v>
      </c>
      <c r="T40" s="24">
        <v>0.40404030257064505</v>
      </c>
      <c r="U40" s="24">
        <v>0.45915099761885214</v>
      </c>
      <c r="V40" s="24">
        <v>0.54886493647257184</v>
      </c>
      <c r="W40" s="24">
        <v>0.56737288135593222</v>
      </c>
      <c r="X40" s="24">
        <v>0.67852220690881604</v>
      </c>
      <c r="Y40" s="24">
        <v>0.69273262649449563</v>
      </c>
      <c r="Z40" s="23">
        <v>2200.9644571852268</v>
      </c>
      <c r="AA40" s="23">
        <v>38756.648000000001</v>
      </c>
      <c r="AB40" s="23">
        <v>15950.078302600932</v>
      </c>
      <c r="AC40" s="23">
        <v>29965.100999999999</v>
      </c>
      <c r="AD40" s="25">
        <v>56.545000000000002</v>
      </c>
      <c r="AE40" s="23">
        <v>13405.482302600933</v>
      </c>
      <c r="AF40" s="26">
        <v>12906.540116979526</v>
      </c>
      <c r="AG40" s="25">
        <v>0.96278073594378688</v>
      </c>
      <c r="AH40" s="26">
        <v>10418.32698020633</v>
      </c>
      <c r="AI40" s="26">
        <v>9993.6952240711689</v>
      </c>
      <c r="AJ40" s="26">
        <v>2351.6412237213044</v>
      </c>
      <c r="AK40" s="26">
        <v>2398.5049781420771</v>
      </c>
      <c r="AL40" s="25">
        <v>15.953501617512813</v>
      </c>
      <c r="AM40" s="23">
        <v>5960339.0749925319</v>
      </c>
      <c r="AN40" s="23">
        <v>31578</v>
      </c>
      <c r="AO40" s="23">
        <v>13825</v>
      </c>
      <c r="AP40" s="23">
        <v>123288</v>
      </c>
      <c r="AQ40" s="24">
        <v>0.4369977097647304</v>
      </c>
      <c r="AR40" s="23">
        <v>7365.7019924158067</v>
      </c>
      <c r="AS40" s="25">
        <v>0.38957999999999998</v>
      </c>
      <c r="AT40" s="26">
        <v>134651.22522449272</v>
      </c>
      <c r="AU40" s="26">
        <v>626646.99670489249</v>
      </c>
      <c r="AV40" s="27">
        <v>14.608333333333334</v>
      </c>
      <c r="AW40" s="27">
        <v>9.6999999999999993</v>
      </c>
      <c r="AX40" s="24">
        <v>0.88274238634691771</v>
      </c>
      <c r="AY40" s="24">
        <v>1.1328333333333334</v>
      </c>
      <c r="AZ40" s="28">
        <v>113287.86452039712</v>
      </c>
      <c r="BA40" s="29">
        <v>-29558.483070924904</v>
      </c>
      <c r="BB40" s="26">
        <v>26182.883583835956</v>
      </c>
      <c r="BC40" s="26">
        <v>1308.62675269801</v>
      </c>
      <c r="BD40" s="26">
        <v>169.69276359201615</v>
      </c>
      <c r="BE40" s="26">
        <v>7472.0478033456247</v>
      </c>
      <c r="BF40" s="26">
        <v>958.92609654149078</v>
      </c>
      <c r="BG40" s="26">
        <v>6911.83773208409</v>
      </c>
      <c r="BH40" s="26">
        <v>8299.8131424395124</v>
      </c>
      <c r="BI40" s="26">
        <v>586.98589417786229</v>
      </c>
      <c r="BJ40" s="26">
        <v>474.95339895735572</v>
      </c>
      <c r="BK40" s="26">
        <v>28055.978539354073</v>
      </c>
      <c r="BL40" s="26">
        <v>2814.3154217435049</v>
      </c>
      <c r="BM40" s="26">
        <v>3382.4576654740245</v>
      </c>
      <c r="BN40" s="26">
        <v>7072.9111819042073</v>
      </c>
      <c r="BO40" s="26">
        <v>7.6305005190259667</v>
      </c>
      <c r="BP40" s="26">
        <v>729.52773496917473</v>
      </c>
      <c r="BQ40" s="26">
        <v>2379.2050785952315</v>
      </c>
      <c r="BR40" s="26">
        <v>-3.405555849018695E-5</v>
      </c>
      <c r="BS40" s="26">
        <v>8157.0365705246513</v>
      </c>
      <c r="BT40" s="26">
        <v>1307.3934191620801</v>
      </c>
      <c r="BU40" s="26">
        <v>869.51445053418865</v>
      </c>
      <c r="BV40" s="26">
        <v>1321.3330315579733</v>
      </c>
      <c r="BW40" s="26">
        <v>14.653790430726236</v>
      </c>
      <c r="BX40" s="26">
        <v>-1873.0949555181178</v>
      </c>
      <c r="BY40" s="26">
        <v>-1873.0949555181178</v>
      </c>
      <c r="BZ40" s="26"/>
      <c r="CA40" s="26">
        <v>1563.528</v>
      </c>
      <c r="CB40" s="23">
        <v>195033.96862801648</v>
      </c>
    </row>
    <row r="41" spans="1:80" ht="15.75" x14ac:dyDescent="0.25">
      <c r="A41" s="17">
        <f t="shared" si="0"/>
        <v>1989</v>
      </c>
      <c r="B41" s="18">
        <f t="shared" si="1"/>
        <v>2</v>
      </c>
      <c r="C41" s="52">
        <v>159470</v>
      </c>
      <c r="D41" s="52">
        <v>21150</v>
      </c>
      <c r="E41" s="23">
        <v>138320</v>
      </c>
      <c r="F41" s="23">
        <v>101105</v>
      </c>
      <c r="G41" s="23">
        <v>24806</v>
      </c>
      <c r="H41" s="23">
        <v>35098</v>
      </c>
      <c r="I41" s="23">
        <v>34078</v>
      </c>
      <c r="J41" s="23">
        <v>1020</v>
      </c>
      <c r="K41" s="23">
        <v>21504</v>
      </c>
      <c r="L41" s="23">
        <v>23043</v>
      </c>
      <c r="M41" s="23">
        <v>17771.762476993674</v>
      </c>
      <c r="N41" s="23">
        <v>4304.4587673821461</v>
      </c>
      <c r="O41" s="23">
        <v>2562.2647042437629</v>
      </c>
      <c r="P41" s="23">
        <v>10905.039005367766</v>
      </c>
      <c r="Q41" s="23">
        <v>72788</v>
      </c>
      <c r="R41" s="23">
        <v>1532699.2509093189</v>
      </c>
      <c r="S41" s="24">
        <v>0.45643694738822349</v>
      </c>
      <c r="T41" s="24">
        <v>0.44599179071262551</v>
      </c>
      <c r="U41" s="24">
        <v>0.46291219866161415</v>
      </c>
      <c r="V41" s="24">
        <v>0.55032572334057162</v>
      </c>
      <c r="W41" s="24">
        <v>0.59579613095238093</v>
      </c>
      <c r="X41" s="24">
        <v>0.70064661719394172</v>
      </c>
      <c r="Y41" s="24">
        <v>0.68473747268377794</v>
      </c>
      <c r="Z41" s="23">
        <v>2219.6111722948895</v>
      </c>
      <c r="AA41" s="23">
        <v>38790.819000000003</v>
      </c>
      <c r="AB41" s="23">
        <v>15990.775032783373</v>
      </c>
      <c r="AC41" s="23">
        <v>30061.705999999998</v>
      </c>
      <c r="AD41" s="25">
        <v>57.609000000000002</v>
      </c>
      <c r="AE41" s="23">
        <v>13534.827032783372</v>
      </c>
      <c r="AF41" s="26">
        <v>13028.508983355816</v>
      </c>
      <c r="AG41" s="25">
        <v>0.96259146509954141</v>
      </c>
      <c r="AH41" s="26">
        <v>10539.283424488764</v>
      </c>
      <c r="AI41" s="26">
        <v>10108.320477864994</v>
      </c>
      <c r="AJ41" s="26">
        <v>2404.3291938179623</v>
      </c>
      <c r="AK41" s="26">
        <v>2451.7607868852465</v>
      </c>
      <c r="AL41" s="25">
        <v>15.358530121053894</v>
      </c>
      <c r="AM41" s="23">
        <v>5985377.3022205383</v>
      </c>
      <c r="AN41" s="23">
        <v>33189</v>
      </c>
      <c r="AO41" s="23">
        <v>13467</v>
      </c>
      <c r="AP41" s="23">
        <v>124853</v>
      </c>
      <c r="AQ41" s="24">
        <v>0.46355211879207964</v>
      </c>
      <c r="AR41" s="23">
        <v>7452.3300465619195</v>
      </c>
      <c r="AS41" s="25">
        <v>0.38957999999999998</v>
      </c>
      <c r="AT41" s="26">
        <v>139425.34399967807</v>
      </c>
      <c r="AU41" s="26">
        <v>647429.57882407308</v>
      </c>
      <c r="AV41" s="27">
        <v>14.813666666666668</v>
      </c>
      <c r="AW41" s="27">
        <v>9.64</v>
      </c>
      <c r="AX41" s="24">
        <v>0.92216894135005512</v>
      </c>
      <c r="AY41" s="24">
        <v>1.0844000000000003</v>
      </c>
      <c r="AZ41" s="28">
        <v>117133.73733966362</v>
      </c>
      <c r="BA41" s="29">
        <v>-29747.002873156187</v>
      </c>
      <c r="BB41" s="26">
        <v>27356.125891696025</v>
      </c>
      <c r="BC41" s="26">
        <v>1326.0793316104377</v>
      </c>
      <c r="BD41" s="26">
        <v>176.83255383388604</v>
      </c>
      <c r="BE41" s="26">
        <v>7698.3887982095684</v>
      </c>
      <c r="BF41" s="26">
        <v>1019.2610411908335</v>
      </c>
      <c r="BG41" s="26">
        <v>7403.9286894965926</v>
      </c>
      <c r="BH41" s="26">
        <v>8637.4557360935669</v>
      </c>
      <c r="BI41" s="26">
        <v>593.10863429772098</v>
      </c>
      <c r="BJ41" s="26">
        <v>501.07110696341749</v>
      </c>
      <c r="BK41" s="26">
        <v>29205.945395120565</v>
      </c>
      <c r="BL41" s="26">
        <v>2942.9060598288888</v>
      </c>
      <c r="BM41" s="26">
        <v>3605.2501730241825</v>
      </c>
      <c r="BN41" s="26">
        <v>7318.1375935620099</v>
      </c>
      <c r="BO41" s="26">
        <v>7.9838433698628322</v>
      </c>
      <c r="BP41" s="26">
        <v>733.74727050377146</v>
      </c>
      <c r="BQ41" s="26">
        <v>2588.9171206659184</v>
      </c>
      <c r="BR41" s="26">
        <v>-2.8331444328636025E-5</v>
      </c>
      <c r="BS41" s="26">
        <v>8371.5523109361038</v>
      </c>
      <c r="BT41" s="26">
        <v>1346.3732108956046</v>
      </c>
      <c r="BU41" s="26">
        <v>920.1249852331099</v>
      </c>
      <c r="BV41" s="26">
        <v>1362.7656937643089</v>
      </c>
      <c r="BW41" s="26">
        <v>8.1877062173863671</v>
      </c>
      <c r="BX41" s="26">
        <v>-1849.81950342454</v>
      </c>
      <c r="BY41" s="26">
        <v>-1849.81950342454</v>
      </c>
      <c r="BZ41" s="26"/>
      <c r="CA41" s="26">
        <v>1613.384</v>
      </c>
      <c r="CB41" s="23">
        <v>199521.45823907712</v>
      </c>
    </row>
    <row r="42" spans="1:80" ht="15.75" x14ac:dyDescent="0.25">
      <c r="A42" s="17">
        <f t="shared" si="0"/>
        <v>1989</v>
      </c>
      <c r="B42" s="18">
        <f t="shared" si="1"/>
        <v>3</v>
      </c>
      <c r="C42" s="52">
        <v>161605</v>
      </c>
      <c r="D42" s="52">
        <v>21486</v>
      </c>
      <c r="E42" s="23">
        <v>140119</v>
      </c>
      <c r="F42" s="23">
        <v>102349</v>
      </c>
      <c r="G42" s="23">
        <v>25298</v>
      </c>
      <c r="H42" s="23">
        <v>36576</v>
      </c>
      <c r="I42" s="23">
        <v>34701</v>
      </c>
      <c r="J42" s="23">
        <v>1875</v>
      </c>
      <c r="K42" s="23">
        <v>21133</v>
      </c>
      <c r="L42" s="23">
        <v>23751</v>
      </c>
      <c r="M42" s="23">
        <v>18261.451024730628</v>
      </c>
      <c r="N42" s="23">
        <v>4559.461437864431</v>
      </c>
      <c r="O42" s="23">
        <v>2420.490342354331</v>
      </c>
      <c r="P42" s="23">
        <v>11281.499244511866</v>
      </c>
      <c r="Q42" s="23">
        <v>73811</v>
      </c>
      <c r="R42" s="23">
        <v>1550465.6063929468</v>
      </c>
      <c r="S42" s="24">
        <v>0.45673710590637667</v>
      </c>
      <c r="T42" s="24">
        <v>0.4673616742713656</v>
      </c>
      <c r="U42" s="24">
        <v>0.47632223891216696</v>
      </c>
      <c r="V42" s="24">
        <v>0.54433589810091931</v>
      </c>
      <c r="W42" s="24">
        <v>0.57497752330478402</v>
      </c>
      <c r="X42" s="24">
        <v>0.60650077891457199</v>
      </c>
      <c r="Y42" s="24">
        <v>0.58963743034400096</v>
      </c>
      <c r="Z42" s="23">
        <v>2237.5066978743266</v>
      </c>
      <c r="AA42" s="23">
        <v>38825.521000000001</v>
      </c>
      <c r="AB42" s="23">
        <v>16086.045342949694</v>
      </c>
      <c r="AC42" s="23">
        <v>30159.010999999999</v>
      </c>
      <c r="AD42" s="25">
        <v>61.887</v>
      </c>
      <c r="AE42" s="23">
        <v>13703.126342949694</v>
      </c>
      <c r="AF42" s="26">
        <v>13191.240045314726</v>
      </c>
      <c r="AG42" s="25">
        <v>0.96264456118816077</v>
      </c>
      <c r="AH42" s="26">
        <v>10715.888126562906</v>
      </c>
      <c r="AI42" s="26">
        <v>10278.760762323393</v>
      </c>
      <c r="AJ42" s="26">
        <v>2458.7734600281919</v>
      </c>
      <c r="AK42" s="26">
        <v>2507.4176071038255</v>
      </c>
      <c r="AL42" s="25">
        <v>14.813578783329755</v>
      </c>
      <c r="AM42" s="23">
        <v>6092260.4190518996</v>
      </c>
      <c r="AN42" s="23">
        <v>33770</v>
      </c>
      <c r="AO42" s="23">
        <v>14786</v>
      </c>
      <c r="AP42" s="23">
        <v>125333</v>
      </c>
      <c r="AQ42" s="24">
        <v>0.46007669307106031</v>
      </c>
      <c r="AR42" s="23">
        <v>7533.6015107166641</v>
      </c>
      <c r="AS42" s="25">
        <v>0.40487000000000001</v>
      </c>
      <c r="AT42" s="26">
        <v>144909.62439689189</v>
      </c>
      <c r="AU42" s="26">
        <v>674189.99364700459</v>
      </c>
      <c r="AV42" s="27">
        <v>15.300333333333333</v>
      </c>
      <c r="AW42" s="27">
        <v>8.8000000000000007</v>
      </c>
      <c r="AX42" s="24">
        <v>0.92700457013253068</v>
      </c>
      <c r="AY42" s="24">
        <v>1.0787433333333334</v>
      </c>
      <c r="AZ42" s="28">
        <v>120734.14535639461</v>
      </c>
      <c r="BA42" s="29">
        <v>-33078.239573643354</v>
      </c>
      <c r="BB42" s="26">
        <v>28265.977127556915</v>
      </c>
      <c r="BC42" s="26">
        <v>1317.3543111095798</v>
      </c>
      <c r="BD42" s="26">
        <v>182.55862023389477</v>
      </c>
      <c r="BE42" s="26">
        <v>7874.2831784740883</v>
      </c>
      <c r="BF42" s="26">
        <v>1064.1731965019417</v>
      </c>
      <c r="BG42" s="26">
        <v>7759.6954751713038</v>
      </c>
      <c r="BH42" s="26">
        <v>8956.6684350301639</v>
      </c>
      <c r="BI42" s="26">
        <v>597.85388813572911</v>
      </c>
      <c r="BJ42" s="26">
        <v>513.39002290021165</v>
      </c>
      <c r="BK42" s="26">
        <v>30287.56275856297</v>
      </c>
      <c r="BL42" s="26">
        <v>3026.2953190426915</v>
      </c>
      <c r="BM42" s="26">
        <v>3853.396253775079</v>
      </c>
      <c r="BN42" s="26">
        <v>7574.8632058289004</v>
      </c>
      <c r="BO42" s="26">
        <v>8.1766714254184318</v>
      </c>
      <c r="BP42" s="26">
        <v>744.10976776729831</v>
      </c>
      <c r="BQ42" s="26">
        <v>2744.856021035343</v>
      </c>
      <c r="BR42" s="26">
        <v>2.8620570807754593E-6</v>
      </c>
      <c r="BS42" s="26">
        <v>8636.3378702057271</v>
      </c>
      <c r="BT42" s="26">
        <v>1387.2398958667623</v>
      </c>
      <c r="BU42" s="26">
        <v>946.05526734946068</v>
      </c>
      <c r="BV42" s="26">
        <v>1355.2163311031679</v>
      </c>
      <c r="BW42" s="26">
        <v>11.016957893330071</v>
      </c>
      <c r="BX42" s="26">
        <v>-2021.5856310060553</v>
      </c>
      <c r="BY42" s="26">
        <v>-2021.5856310060553</v>
      </c>
      <c r="BZ42" s="26"/>
      <c r="CA42" s="26">
        <v>1671.25</v>
      </c>
      <c r="CB42" s="23">
        <v>204489.42363031162</v>
      </c>
    </row>
    <row r="43" spans="1:80" ht="15.75" x14ac:dyDescent="0.25">
      <c r="A43" s="17">
        <f t="shared" si="0"/>
        <v>1989</v>
      </c>
      <c r="B43" s="18">
        <f t="shared" si="1"/>
        <v>4</v>
      </c>
      <c r="C43" s="52">
        <v>161337</v>
      </c>
      <c r="D43" s="52">
        <v>21572</v>
      </c>
      <c r="E43" s="23">
        <v>139765</v>
      </c>
      <c r="F43" s="23">
        <v>102645</v>
      </c>
      <c r="G43" s="23">
        <v>25245</v>
      </c>
      <c r="H43" s="23">
        <v>36342</v>
      </c>
      <c r="I43" s="23">
        <v>34903</v>
      </c>
      <c r="J43" s="23">
        <v>1439</v>
      </c>
      <c r="K43" s="23">
        <v>21402</v>
      </c>
      <c r="L43" s="23">
        <v>24297</v>
      </c>
      <c r="M43" s="23">
        <v>18585.527143914209</v>
      </c>
      <c r="N43" s="23">
        <v>4726.9980104378828</v>
      </c>
      <c r="O43" s="23">
        <v>2558.7544890240583</v>
      </c>
      <c r="P43" s="23">
        <v>11299.774644452269</v>
      </c>
      <c r="Q43" s="23">
        <v>79231</v>
      </c>
      <c r="R43" s="23">
        <v>1567779.9289971299</v>
      </c>
      <c r="S43" s="24">
        <v>0.49109007853127307</v>
      </c>
      <c r="T43" s="24">
        <v>0.48066637439719423</v>
      </c>
      <c r="U43" s="24">
        <v>0.4718954248366013</v>
      </c>
      <c r="V43" s="24">
        <v>0.55084090192820101</v>
      </c>
      <c r="W43" s="24">
        <v>0.55485468647789926</v>
      </c>
      <c r="X43" s="24">
        <v>0.64394781248713828</v>
      </c>
      <c r="Y43" s="24">
        <v>0.65558476796580489</v>
      </c>
      <c r="Z43" s="23">
        <v>2254.6510339235388</v>
      </c>
      <c r="AA43" s="23">
        <v>38860.237000000001</v>
      </c>
      <c r="AB43" s="23">
        <v>16225.027505209993</v>
      </c>
      <c r="AC43" s="23">
        <v>30256.617999999999</v>
      </c>
      <c r="AD43" s="25">
        <v>55.713000000000001</v>
      </c>
      <c r="AE43" s="23">
        <v>13829.335505209992</v>
      </c>
      <c r="AF43" s="26">
        <v>13311.796026565933</v>
      </c>
      <c r="AG43" s="25">
        <v>0.96257669224605358</v>
      </c>
      <c r="AH43" s="26">
        <v>10820.632236503488</v>
      </c>
      <c r="AI43" s="26">
        <v>10378.832067189956</v>
      </c>
      <c r="AJ43" s="26">
        <v>2498.7289682843339</v>
      </c>
      <c r="AK43" s="26">
        <v>2547.9841524590165</v>
      </c>
      <c r="AL43" s="25">
        <v>14.765411024608268</v>
      </c>
      <c r="AM43" s="23">
        <v>6070452.8975994075</v>
      </c>
      <c r="AN43" s="23">
        <v>37041</v>
      </c>
      <c r="AO43" s="23">
        <v>14087</v>
      </c>
      <c r="AP43" s="23">
        <v>125678</v>
      </c>
      <c r="AQ43" s="24">
        <v>0.49420033955857384</v>
      </c>
      <c r="AR43" s="23">
        <v>7609.5163848800403</v>
      </c>
      <c r="AS43" s="25">
        <v>0.40920666666666672</v>
      </c>
      <c r="AT43" s="26">
        <v>148886.52948025166</v>
      </c>
      <c r="AU43" s="26">
        <v>691197.1024796057</v>
      </c>
      <c r="AV43" s="27">
        <v>15.423</v>
      </c>
      <c r="AW43" s="27">
        <v>8.4933333333333341</v>
      </c>
      <c r="AX43" s="24">
        <v>0.88523255059104022</v>
      </c>
      <c r="AY43" s="24">
        <v>1.1296466666666667</v>
      </c>
      <c r="AZ43" s="28">
        <v>121206.70608166215</v>
      </c>
      <c r="BA43" s="29">
        <v>-31205.699499736173</v>
      </c>
      <c r="BB43" s="26">
        <v>28912.437291418639</v>
      </c>
      <c r="BC43" s="26">
        <v>1282.4516911954363</v>
      </c>
      <c r="BD43" s="26">
        <v>186.87096279204232</v>
      </c>
      <c r="BE43" s="26">
        <v>7999.7309441391872</v>
      </c>
      <c r="BF43" s="26">
        <v>1093.6625624748153</v>
      </c>
      <c r="BG43" s="26">
        <v>7979.1380891082235</v>
      </c>
      <c r="BH43" s="26">
        <v>9257.4512392493034</v>
      </c>
      <c r="BI43" s="26">
        <v>601.22165569188701</v>
      </c>
      <c r="BJ43" s="26">
        <v>511.91014676773796</v>
      </c>
      <c r="BK43" s="26">
        <v>31300.83062968131</v>
      </c>
      <c r="BL43" s="26">
        <v>3064.4831993849152</v>
      </c>
      <c r="BM43" s="26">
        <v>4126.8959077267136</v>
      </c>
      <c r="BN43" s="26">
        <v>7843.0880187048788</v>
      </c>
      <c r="BO43" s="26">
        <v>8.2089846856927657</v>
      </c>
      <c r="BP43" s="26">
        <v>760.61522675975561</v>
      </c>
      <c r="BQ43" s="26">
        <v>2847.0217797035066</v>
      </c>
      <c r="BR43" s="26">
        <v>5.9524945738047494E-5</v>
      </c>
      <c r="BS43" s="26">
        <v>8951.3932483335175</v>
      </c>
      <c r="BT43" s="26">
        <v>1429.9934740755527</v>
      </c>
      <c r="BU43" s="26">
        <v>947.30529688324089</v>
      </c>
      <c r="BV43" s="26">
        <v>1298.6849435745501</v>
      </c>
      <c r="BW43" s="26">
        <v>23.141545458557342</v>
      </c>
      <c r="BX43" s="26">
        <v>-2388.393338262671</v>
      </c>
      <c r="BY43" s="26">
        <v>-2388.393338262671</v>
      </c>
      <c r="BZ43" s="26"/>
      <c r="CA43" s="26">
        <v>1737.127</v>
      </c>
      <c r="CB43" s="23">
        <v>209817.73813008954</v>
      </c>
    </row>
    <row r="44" spans="1:80" ht="15.75" x14ac:dyDescent="0.25">
      <c r="A44" s="17">
        <f t="shared" si="0"/>
        <v>1990</v>
      </c>
      <c r="B44" s="18">
        <f t="shared" si="1"/>
        <v>1</v>
      </c>
      <c r="C44" s="52">
        <v>162751</v>
      </c>
      <c r="D44" s="52">
        <v>21578</v>
      </c>
      <c r="E44" s="23">
        <v>141173</v>
      </c>
      <c r="F44" s="23">
        <v>103539</v>
      </c>
      <c r="G44" s="23">
        <v>25301</v>
      </c>
      <c r="H44" s="23">
        <v>37451</v>
      </c>
      <c r="I44" s="23">
        <v>35073</v>
      </c>
      <c r="J44" s="23">
        <v>2378</v>
      </c>
      <c r="K44" s="23">
        <v>21416</v>
      </c>
      <c r="L44" s="23">
        <v>24956</v>
      </c>
      <c r="M44" s="23">
        <v>19061.20821876749</v>
      </c>
      <c r="N44" s="23">
        <v>4549.8790891237695</v>
      </c>
      <c r="O44" s="23">
        <v>2505.1783999329828</v>
      </c>
      <c r="P44" s="23">
        <v>12006.15072971074</v>
      </c>
      <c r="Q44" s="23">
        <v>76516</v>
      </c>
      <c r="R44" s="23">
        <v>1585990.7661753343</v>
      </c>
      <c r="S44" s="24">
        <v>0.47014150450688474</v>
      </c>
      <c r="T44" s="24">
        <v>0.43491824336723361</v>
      </c>
      <c r="U44" s="24">
        <v>0.47685862218884628</v>
      </c>
      <c r="V44" s="24">
        <v>0.55940467025917373</v>
      </c>
      <c r="W44" s="24">
        <v>0.58624392977213302</v>
      </c>
      <c r="X44" s="24">
        <v>0.67550889565635519</v>
      </c>
      <c r="Y44" s="24">
        <v>0.73399632200287357</v>
      </c>
      <c r="Z44" s="23">
        <v>2272.6965365793235</v>
      </c>
      <c r="AA44" s="23">
        <v>38826.296999999999</v>
      </c>
      <c r="AB44" s="23">
        <v>16362.545641690274</v>
      </c>
      <c r="AC44" s="23">
        <v>30300.936000000002</v>
      </c>
      <c r="AD44" s="25">
        <v>52.645000000000003</v>
      </c>
      <c r="AE44" s="23">
        <v>14009.390641690274</v>
      </c>
      <c r="AF44" s="26">
        <v>13485.643215094631</v>
      </c>
      <c r="AG44" s="25">
        <v>0.96261454620038733</v>
      </c>
      <c r="AH44" s="26">
        <v>10990.216647395479</v>
      </c>
      <c r="AI44" s="26">
        <v>10541.028555520674</v>
      </c>
      <c r="AJ44" s="26">
        <v>2546.4667954087804</v>
      </c>
      <c r="AK44" s="26">
        <v>2596.7650409836065</v>
      </c>
      <c r="AL44" s="25">
        <v>14.381350258876441</v>
      </c>
      <c r="AM44" s="23">
        <v>6187357.6905230591</v>
      </c>
      <c r="AN44" s="23">
        <v>36227</v>
      </c>
      <c r="AO44" s="23">
        <v>14433</v>
      </c>
      <c r="AP44" s="23">
        <v>126740</v>
      </c>
      <c r="AQ44" s="24">
        <v>0.46900578486764927</v>
      </c>
      <c r="AR44" s="23">
        <v>7658.1544390873742</v>
      </c>
      <c r="AS44" s="25">
        <v>0.41787666666666667</v>
      </c>
      <c r="AT44" s="26">
        <v>153711.04682216156</v>
      </c>
      <c r="AU44" s="26">
        <v>712224.39120069426</v>
      </c>
      <c r="AV44" s="27">
        <v>15.511999999999999</v>
      </c>
      <c r="AW44" s="27">
        <v>8.2799999999999994</v>
      </c>
      <c r="AX44" s="24">
        <v>0.82941664362731549</v>
      </c>
      <c r="AY44" s="24">
        <v>1.2056666666666667</v>
      </c>
      <c r="AZ44" s="28">
        <v>123323.24566807061</v>
      </c>
      <c r="BA44" s="29">
        <v>-33840.132638859526</v>
      </c>
      <c r="BB44" s="26">
        <v>29295.50638328119</v>
      </c>
      <c r="BC44" s="26">
        <v>1221.3714718680071</v>
      </c>
      <c r="BD44" s="26">
        <v>189.76958150832866</v>
      </c>
      <c r="BE44" s="26">
        <v>8074.7320952048631</v>
      </c>
      <c r="BF44" s="26">
        <v>1107.7291391094543</v>
      </c>
      <c r="BG44" s="26">
        <v>8062.2565313073537</v>
      </c>
      <c r="BH44" s="26">
        <v>9539.8041487509854</v>
      </c>
      <c r="BI44" s="26">
        <v>603.21193696619434</v>
      </c>
      <c r="BJ44" s="26">
        <v>496.63147856599664</v>
      </c>
      <c r="BK44" s="26">
        <v>32245.749008475577</v>
      </c>
      <c r="BL44" s="26">
        <v>3057.4697008555586</v>
      </c>
      <c r="BM44" s="26">
        <v>4425.7491348790845</v>
      </c>
      <c r="BN44" s="26">
        <v>8122.8120321899432</v>
      </c>
      <c r="BO44" s="26">
        <v>8.0807831506858321</v>
      </c>
      <c r="BP44" s="26">
        <v>783.26364748114293</v>
      </c>
      <c r="BQ44" s="26">
        <v>2895.4143966704078</v>
      </c>
      <c r="BR44" s="26">
        <v>1.416572216431801E-4</v>
      </c>
      <c r="BS44" s="26">
        <v>9316.7184453194786</v>
      </c>
      <c r="BT44" s="26">
        <v>1474.6339455219759</v>
      </c>
      <c r="BU44" s="26">
        <v>923.87507383445086</v>
      </c>
      <c r="BV44" s="26">
        <v>1193.1715311784551</v>
      </c>
      <c r="BW44" s="26">
        <v>44.561468913068182</v>
      </c>
      <c r="BX44" s="26">
        <v>-2950.2426251943871</v>
      </c>
      <c r="BY44" s="26">
        <v>-2950.2426251943871</v>
      </c>
      <c r="BZ44" s="26"/>
      <c r="CA44" s="26">
        <v>1801.67</v>
      </c>
      <c r="CB44" s="23">
        <v>215509.21599021586</v>
      </c>
    </row>
    <row r="45" spans="1:80" ht="15.75" x14ac:dyDescent="0.25">
      <c r="A45" s="17">
        <f t="shared" si="0"/>
        <v>1990</v>
      </c>
      <c r="B45" s="18">
        <f t="shared" si="1"/>
        <v>2</v>
      </c>
      <c r="C45" s="52">
        <v>165517</v>
      </c>
      <c r="D45" s="52">
        <v>22521</v>
      </c>
      <c r="E45" s="23">
        <v>142996</v>
      </c>
      <c r="F45" s="23">
        <v>104509</v>
      </c>
      <c r="G45" s="23">
        <v>26217</v>
      </c>
      <c r="H45" s="23">
        <v>38361</v>
      </c>
      <c r="I45" s="23">
        <v>36154</v>
      </c>
      <c r="J45" s="23">
        <v>2207</v>
      </c>
      <c r="K45" s="23">
        <v>22227</v>
      </c>
      <c r="L45" s="23">
        <v>25797</v>
      </c>
      <c r="M45" s="23">
        <v>19782.070187100806</v>
      </c>
      <c r="N45" s="23">
        <v>4817.8000718102257</v>
      </c>
      <c r="O45" s="23">
        <v>2755.9280591981924</v>
      </c>
      <c r="P45" s="23">
        <v>12208.34205609239</v>
      </c>
      <c r="Q45" s="23">
        <v>80925</v>
      </c>
      <c r="R45" s="23">
        <v>1604888.1156905389</v>
      </c>
      <c r="S45" s="24">
        <v>0.48892258801210753</v>
      </c>
      <c r="T45" s="24">
        <v>0.476954137921136</v>
      </c>
      <c r="U45" s="24">
        <v>0.49952321013083112</v>
      </c>
      <c r="V45" s="24">
        <v>0.58267411628035626</v>
      </c>
      <c r="W45" s="24">
        <v>0.59157781077068428</v>
      </c>
      <c r="X45" s="24">
        <v>0.66282901112532466</v>
      </c>
      <c r="Y45" s="24">
        <v>0.73017459930096484</v>
      </c>
      <c r="Z45" s="23">
        <v>2287.6772902836669</v>
      </c>
      <c r="AA45" s="23">
        <v>38828.32</v>
      </c>
      <c r="AB45" s="23">
        <v>16427.310305144914</v>
      </c>
      <c r="AC45" s="23">
        <v>30376.616000000002</v>
      </c>
      <c r="AD45" s="25">
        <v>55.780999999999999</v>
      </c>
      <c r="AE45" s="23">
        <v>14100.618305144913</v>
      </c>
      <c r="AF45" s="26">
        <v>13571.457342080717</v>
      </c>
      <c r="AG45" s="25">
        <v>0.96247249931791168</v>
      </c>
      <c r="AH45" s="26">
        <v>11110.963246017574</v>
      </c>
      <c r="AI45" s="26">
        <v>10657.143386289903</v>
      </c>
      <c r="AJ45" s="26">
        <v>2554.035399617399</v>
      </c>
      <c r="AK45" s="26">
        <v>2604.0987229508196</v>
      </c>
      <c r="AL45" s="25">
        <v>14.163560295511658</v>
      </c>
      <c r="AM45" s="23">
        <v>6243388.8599277521</v>
      </c>
      <c r="AN45" s="23">
        <v>38558</v>
      </c>
      <c r="AO45" s="23">
        <v>14159</v>
      </c>
      <c r="AP45" s="23">
        <v>128837</v>
      </c>
      <c r="AQ45" s="24">
        <v>0.49857952668507777</v>
      </c>
      <c r="AR45" s="23">
        <v>7732.1263961110244</v>
      </c>
      <c r="AS45" s="25">
        <v>0.40441333333333335</v>
      </c>
      <c r="AT45" s="26">
        <v>164354.30777682137</v>
      </c>
      <c r="AU45" s="26">
        <v>741396.91395671817</v>
      </c>
      <c r="AV45" s="27">
        <v>15.011333333333333</v>
      </c>
      <c r="AW45" s="27">
        <v>8.336666666666666</v>
      </c>
      <c r="AX45" s="24">
        <v>0.81810744477774755</v>
      </c>
      <c r="AY45" s="24">
        <v>1.2223333333333333</v>
      </c>
      <c r="AZ45" s="28">
        <v>126842.8247035823</v>
      </c>
      <c r="BA45" s="29">
        <v>-36468.508721063852</v>
      </c>
      <c r="BB45" s="26">
        <v>29821.799618405545</v>
      </c>
      <c r="BC45" s="26">
        <v>1192.6090845911535</v>
      </c>
      <c r="BD45" s="26">
        <v>193.62443362410974</v>
      </c>
      <c r="BE45" s="26">
        <v>8162.3570524932093</v>
      </c>
      <c r="BF45" s="26">
        <v>1173.0382968716592</v>
      </c>
      <c r="BG45" s="26">
        <v>8171.5326157235395</v>
      </c>
      <c r="BH45" s="26">
        <v>9812.8191512573503</v>
      </c>
      <c r="BI45" s="26">
        <v>617.92771339219917</v>
      </c>
      <c r="BJ45" s="26">
        <v>497.89127045232055</v>
      </c>
      <c r="BK45" s="26">
        <v>33223.047364512604</v>
      </c>
      <c r="BL45" s="26">
        <v>3085.7764211015924</v>
      </c>
      <c r="BM45" s="26">
        <v>4678.1907717883996</v>
      </c>
      <c r="BN45" s="26">
        <v>8398.8768247079915</v>
      </c>
      <c r="BO45" s="26">
        <v>8.0971892764087272</v>
      </c>
      <c r="BP45" s="26">
        <v>801.91755677724075</v>
      </c>
      <c r="BQ45" s="26">
        <v>2932.3056847890057</v>
      </c>
      <c r="BR45" s="26">
        <v>1.1784724334796114E-4</v>
      </c>
      <c r="BS45" s="26">
        <v>9682.3921459860721</v>
      </c>
      <c r="BT45" s="26">
        <v>1524.9365558917548</v>
      </c>
      <c r="BU45" s="26">
        <v>928.15295508115446</v>
      </c>
      <c r="BV45" s="26">
        <v>1124.3975537486353</v>
      </c>
      <c r="BW45" s="26">
        <v>58.004850729645241</v>
      </c>
      <c r="BX45" s="26">
        <v>-3401.2477461070594</v>
      </c>
      <c r="BY45" s="26">
        <v>-3401.2477461070594</v>
      </c>
      <c r="BZ45" s="26"/>
      <c r="CA45" s="26">
        <v>1887.3050000000001</v>
      </c>
      <c r="CB45" s="23">
        <v>221257.76776773279</v>
      </c>
    </row>
    <row r="46" spans="1:80" ht="15.75" x14ac:dyDescent="0.25">
      <c r="A46" s="17">
        <f t="shared" si="0"/>
        <v>1990</v>
      </c>
      <c r="B46" s="18">
        <f t="shared" si="1"/>
        <v>3</v>
      </c>
      <c r="C46" s="52">
        <v>165023</v>
      </c>
      <c r="D46" s="52">
        <v>22775</v>
      </c>
      <c r="E46" s="23">
        <v>142248</v>
      </c>
      <c r="F46" s="23">
        <v>105500</v>
      </c>
      <c r="G46" s="23">
        <v>26601</v>
      </c>
      <c r="H46" s="23">
        <v>35872</v>
      </c>
      <c r="I46" s="23">
        <v>37077</v>
      </c>
      <c r="J46" s="23">
        <v>-1205</v>
      </c>
      <c r="K46" s="23">
        <v>22823</v>
      </c>
      <c r="L46" s="23">
        <v>25773</v>
      </c>
      <c r="M46" s="23">
        <v>19766.606151476492</v>
      </c>
      <c r="N46" s="23">
        <v>5151.2445408555659</v>
      </c>
      <c r="O46" s="23">
        <v>2503.2133790586313</v>
      </c>
      <c r="P46" s="23">
        <v>12112.148231562296</v>
      </c>
      <c r="Q46" s="23">
        <v>80731</v>
      </c>
      <c r="R46" s="23">
        <v>1621064.5525024054</v>
      </c>
      <c r="S46" s="24">
        <v>0.48921059488677338</v>
      </c>
      <c r="T46" s="24">
        <v>0.49877725118483413</v>
      </c>
      <c r="U46" s="24">
        <v>0.51231156723431448</v>
      </c>
      <c r="V46" s="24">
        <v>0.57760876014780049</v>
      </c>
      <c r="W46" s="24">
        <v>0.56009288875257413</v>
      </c>
      <c r="X46" s="24">
        <v>0.57102393978194232</v>
      </c>
      <c r="Y46" s="24">
        <v>0.66746707770671021</v>
      </c>
      <c r="Z46" s="23">
        <v>2301.2469553218571</v>
      </c>
      <c r="AA46" s="23">
        <v>38829.110999999997</v>
      </c>
      <c r="AB46" s="23">
        <v>16456.802087538181</v>
      </c>
      <c r="AC46" s="23">
        <v>30451.519</v>
      </c>
      <c r="AD46" s="25">
        <v>49.536999999999999</v>
      </c>
      <c r="AE46" s="23">
        <v>14171.623087538181</v>
      </c>
      <c r="AF46" s="26">
        <v>13637.25610726593</v>
      </c>
      <c r="AG46" s="25">
        <v>0.96229317016325777</v>
      </c>
      <c r="AH46" s="26">
        <v>11181.459339335841</v>
      </c>
      <c r="AI46" s="26">
        <v>10721.908910099426</v>
      </c>
      <c r="AJ46" s="26">
        <v>2567.1496252517127</v>
      </c>
      <c r="AK46" s="26">
        <v>2616.9825060109297</v>
      </c>
      <c r="AL46" s="25">
        <v>13.885923813414752</v>
      </c>
      <c r="AM46" s="23">
        <v>6285899.880967469</v>
      </c>
      <c r="AN46" s="23">
        <v>38818</v>
      </c>
      <c r="AO46" s="23">
        <v>12865</v>
      </c>
      <c r="AP46" s="23">
        <v>129383</v>
      </c>
      <c r="AQ46" s="24">
        <v>0.49548495642687207</v>
      </c>
      <c r="AR46" s="23">
        <v>7809.5065988434681</v>
      </c>
      <c r="AS46" s="25">
        <v>0.41216999999999998</v>
      </c>
      <c r="AT46" s="26">
        <v>170938.1932662084</v>
      </c>
      <c r="AU46" s="26">
        <v>764486.72975103068</v>
      </c>
      <c r="AV46" s="27">
        <v>15.061666666666667</v>
      </c>
      <c r="AW46" s="27">
        <v>8.0466666666666669</v>
      </c>
      <c r="AX46" s="24">
        <v>0.77101002313030076</v>
      </c>
      <c r="AY46" s="24">
        <v>1.2969999999999999</v>
      </c>
      <c r="AZ46" s="28">
        <v>132845.01149296298</v>
      </c>
      <c r="BA46" s="29">
        <v>-39257.718995501127</v>
      </c>
      <c r="BB46" s="26">
        <v>30491.316996791709</v>
      </c>
      <c r="BC46" s="26">
        <v>1196.1645293648755</v>
      </c>
      <c r="BD46" s="26">
        <v>198.4355191393856</v>
      </c>
      <c r="BE46" s="26">
        <v>8262.6058160042285</v>
      </c>
      <c r="BF46" s="26">
        <v>1289.59003576143</v>
      </c>
      <c r="BG46" s="26">
        <v>8306.9663423567818</v>
      </c>
      <c r="BH46" s="26">
        <v>10076.496246768396</v>
      </c>
      <c r="BI46" s="26">
        <v>645.36898496990136</v>
      </c>
      <c r="BJ46" s="26">
        <v>515.6895224267098</v>
      </c>
      <c r="BK46" s="26">
        <v>34232.725697792397</v>
      </c>
      <c r="BL46" s="26">
        <v>3149.4033601230171</v>
      </c>
      <c r="BM46" s="26">
        <v>4884.220818454658</v>
      </c>
      <c r="BN46" s="26">
        <v>8671.2823962590246</v>
      </c>
      <c r="BO46" s="26">
        <v>8.2582030628614476</v>
      </c>
      <c r="BP46" s="26">
        <v>816.57695464804885</v>
      </c>
      <c r="BQ46" s="26">
        <v>2957.6956440592985</v>
      </c>
      <c r="BR46" s="26">
        <v>-1.190498914760955E-5</v>
      </c>
      <c r="BS46" s="26">
        <v>10048.414350333294</v>
      </c>
      <c r="BT46" s="26">
        <v>1580.9013051848897</v>
      </c>
      <c r="BU46" s="26">
        <v>960.1389406233518</v>
      </c>
      <c r="BV46" s="26">
        <v>1092.3630112850899</v>
      </c>
      <c r="BW46" s="26">
        <v>63.471690908288529</v>
      </c>
      <c r="BX46" s="26">
        <v>-3741.4087010006879</v>
      </c>
      <c r="BY46" s="26">
        <v>-3741.4087010006879</v>
      </c>
      <c r="BZ46" s="26"/>
      <c r="CA46" s="26">
        <v>1984.6880000000001</v>
      </c>
      <c r="CB46" s="23">
        <v>227372.59865839238</v>
      </c>
    </row>
    <row r="47" spans="1:80" ht="15.75" x14ac:dyDescent="0.25">
      <c r="A47" s="17">
        <f t="shared" si="0"/>
        <v>1990</v>
      </c>
      <c r="B47" s="18">
        <f t="shared" si="1"/>
        <v>4</v>
      </c>
      <c r="C47" s="52">
        <v>171264</v>
      </c>
      <c r="D47" s="52">
        <v>23298</v>
      </c>
      <c r="E47" s="23">
        <v>147966</v>
      </c>
      <c r="F47" s="23">
        <v>106261</v>
      </c>
      <c r="G47" s="23">
        <v>27240</v>
      </c>
      <c r="H47" s="23">
        <v>40757</v>
      </c>
      <c r="I47" s="23">
        <v>37618</v>
      </c>
      <c r="J47" s="23">
        <v>3139</v>
      </c>
      <c r="K47" s="23">
        <v>22939</v>
      </c>
      <c r="L47" s="23">
        <v>25933</v>
      </c>
      <c r="M47" s="23">
        <v>19682.148726143714</v>
      </c>
      <c r="N47" s="23">
        <v>5000.8113765800954</v>
      </c>
      <c r="O47" s="23">
        <v>2473.9162538618057</v>
      </c>
      <c r="P47" s="23">
        <v>12207.421095701813</v>
      </c>
      <c r="Q47" s="23">
        <v>90522</v>
      </c>
      <c r="R47" s="23">
        <v>1641927.4682894901</v>
      </c>
      <c r="S47" s="24">
        <v>0.52855241031390132</v>
      </c>
      <c r="T47" s="24">
        <v>0.50672400974957887</v>
      </c>
      <c r="U47" s="24">
        <v>0.53226872246696033</v>
      </c>
      <c r="V47" s="24">
        <v>0.59426338454994954</v>
      </c>
      <c r="W47" s="24">
        <v>0.57025153668424955</v>
      </c>
      <c r="X47" s="24">
        <v>0.6492885512667258</v>
      </c>
      <c r="Y47" s="24">
        <v>0.79971621946770199</v>
      </c>
      <c r="Z47" s="23">
        <v>2313.4042275454049</v>
      </c>
      <c r="AA47" s="23">
        <v>38830.839999999997</v>
      </c>
      <c r="AB47" s="23">
        <v>16546.027047307743</v>
      </c>
      <c r="AC47" s="23">
        <v>30527.344000000001</v>
      </c>
      <c r="AD47" s="25">
        <v>47.9</v>
      </c>
      <c r="AE47" s="23">
        <v>14259.613047307743</v>
      </c>
      <c r="AF47" s="26">
        <v>13720.275112269208</v>
      </c>
      <c r="AG47" s="25">
        <v>0.96217723908431285</v>
      </c>
      <c r="AH47" s="26">
        <v>11290.844150913141</v>
      </c>
      <c r="AI47" s="26">
        <v>10826.139202093143</v>
      </c>
      <c r="AJ47" s="26">
        <v>2592.6629543898525</v>
      </c>
      <c r="AK47" s="26">
        <v>2642.672651366121</v>
      </c>
      <c r="AL47" s="25">
        <v>13.818507569598285</v>
      </c>
      <c r="AM47" s="23">
        <v>6291112.0588220656</v>
      </c>
      <c r="AN47" s="23">
        <v>43213</v>
      </c>
      <c r="AO47" s="23">
        <v>16068.3</v>
      </c>
      <c r="AP47" s="23">
        <v>131897.70000000001</v>
      </c>
      <c r="AQ47" s="24">
        <v>0.53076212807442469</v>
      </c>
      <c r="AR47" s="23">
        <v>7890.300474427554</v>
      </c>
      <c r="AS47" s="25">
        <v>0.44686333333333328</v>
      </c>
      <c r="AT47" s="26">
        <v>177380.04643118975</v>
      </c>
      <c r="AU47" s="26">
        <v>782461.0122959346</v>
      </c>
      <c r="AV47" s="27">
        <v>15.021333333333333</v>
      </c>
      <c r="AW47" s="27">
        <v>8.0433333333333348</v>
      </c>
      <c r="AX47" s="24">
        <v>0.73170731707317083</v>
      </c>
      <c r="AY47" s="24">
        <v>1.3666666666666665</v>
      </c>
      <c r="AZ47" s="28">
        <v>137068.7173126624</v>
      </c>
      <c r="BA47" s="29">
        <v>-41448.698244020648</v>
      </c>
      <c r="BB47" s="26">
        <v>31304.058518439684</v>
      </c>
      <c r="BC47" s="26">
        <v>1232.0378061891727</v>
      </c>
      <c r="BD47" s="26">
        <v>204.20283805415625</v>
      </c>
      <c r="BE47" s="26">
        <v>8375.4783857379134</v>
      </c>
      <c r="BF47" s="26">
        <v>1457.3843557787663</v>
      </c>
      <c r="BG47" s="26">
        <v>8468.5577112070805</v>
      </c>
      <c r="BH47" s="26">
        <v>10330.835435284123</v>
      </c>
      <c r="BI47" s="26">
        <v>685.53575169930104</v>
      </c>
      <c r="BJ47" s="26">
        <v>550.02623448916415</v>
      </c>
      <c r="BK47" s="26">
        <v>35274.784008314942</v>
      </c>
      <c r="BL47" s="26">
        <v>3248.3505179198323</v>
      </c>
      <c r="BM47" s="26">
        <v>5043.8392748778588</v>
      </c>
      <c r="BN47" s="26">
        <v>8940.0287468430397</v>
      </c>
      <c r="BO47" s="26">
        <v>8.5638245100439949</v>
      </c>
      <c r="BP47" s="26">
        <v>827.24184109356747</v>
      </c>
      <c r="BQ47" s="26">
        <v>2971.5842744812871</v>
      </c>
      <c r="BR47" s="26">
        <v>-2.4759947584353193E-4</v>
      </c>
      <c r="BS47" s="26">
        <v>10414.785058361151</v>
      </c>
      <c r="BT47" s="26">
        <v>1642.5281934013799</v>
      </c>
      <c r="BU47" s="26">
        <v>1019.8330304610433</v>
      </c>
      <c r="BV47" s="26">
        <v>1097.0679037878192</v>
      </c>
      <c r="BW47" s="26">
        <v>60.961989448998025</v>
      </c>
      <c r="BX47" s="26">
        <v>-3970.7254898752581</v>
      </c>
      <c r="BY47" s="26">
        <v>-3970.7254898752581</v>
      </c>
      <c r="BZ47" s="26"/>
      <c r="CA47" s="26">
        <v>2093.8180000000002</v>
      </c>
      <c r="CB47" s="23">
        <v>233454.34499229628</v>
      </c>
    </row>
    <row r="48" spans="1:80" ht="15.75" x14ac:dyDescent="0.25">
      <c r="A48" s="17">
        <f t="shared" si="0"/>
        <v>1991</v>
      </c>
      <c r="B48" s="18">
        <f t="shared" si="1"/>
        <v>1</v>
      </c>
      <c r="C48" s="52">
        <v>167974</v>
      </c>
      <c r="D48" s="52">
        <v>22743</v>
      </c>
      <c r="E48" s="23">
        <v>145231</v>
      </c>
      <c r="F48" s="23">
        <v>106243</v>
      </c>
      <c r="G48" s="23">
        <v>26651</v>
      </c>
      <c r="H48" s="23">
        <v>38276</v>
      </c>
      <c r="I48" s="23">
        <v>37038</v>
      </c>
      <c r="J48" s="23">
        <v>1238</v>
      </c>
      <c r="K48" s="23">
        <v>24034</v>
      </c>
      <c r="L48" s="23">
        <v>27230</v>
      </c>
      <c r="M48" s="23">
        <v>20907.869700029645</v>
      </c>
      <c r="N48" s="23">
        <v>4930.129292347774</v>
      </c>
      <c r="O48" s="23">
        <v>2413.1094970855129</v>
      </c>
      <c r="P48" s="23">
        <v>13564.630910596359</v>
      </c>
      <c r="Q48" s="23">
        <v>84751</v>
      </c>
      <c r="R48" s="23">
        <v>1660053.3494831624</v>
      </c>
      <c r="S48" s="24">
        <v>0.50454832295474294</v>
      </c>
      <c r="T48" s="24">
        <v>0.45845843961484523</v>
      </c>
      <c r="U48" s="24">
        <v>0.53799106975348021</v>
      </c>
      <c r="V48" s="24">
        <v>0.59433554727577087</v>
      </c>
      <c r="W48" s="24">
        <v>0.56994258134309728</v>
      </c>
      <c r="X48" s="24">
        <v>0.63837679030481087</v>
      </c>
      <c r="Y48" s="24">
        <v>0.77150975878693939</v>
      </c>
      <c r="Z48" s="23">
        <v>2322.8527833552739</v>
      </c>
      <c r="AA48" s="23">
        <v>38874.572999999997</v>
      </c>
      <c r="AB48" s="23">
        <v>16560.861701740116</v>
      </c>
      <c r="AC48" s="23">
        <v>30636.46</v>
      </c>
      <c r="AD48" s="25">
        <v>45.246000000000002</v>
      </c>
      <c r="AE48" s="23">
        <v>14294.410701740115</v>
      </c>
      <c r="AF48" s="26">
        <v>13751.014302817715</v>
      </c>
      <c r="AG48" s="25">
        <v>0.96198539343379519</v>
      </c>
      <c r="AH48" s="26">
        <v>11370.474052710246</v>
      </c>
      <c r="AI48" s="26">
        <v>10900.620055677653</v>
      </c>
      <c r="AJ48" s="26">
        <v>2611.0844274063643</v>
      </c>
      <c r="AK48" s="26">
        <v>2660.9187901639352</v>
      </c>
      <c r="AL48" s="25">
        <v>13.685586177933333</v>
      </c>
      <c r="AM48" s="23">
        <v>6285918.4186480427</v>
      </c>
      <c r="AN48" s="23">
        <v>41540</v>
      </c>
      <c r="AO48" s="23">
        <v>15042</v>
      </c>
      <c r="AP48" s="23">
        <v>130189</v>
      </c>
      <c r="AQ48" s="24">
        <v>0.5059895901446394</v>
      </c>
      <c r="AR48" s="23">
        <v>8015.7543085110983</v>
      </c>
      <c r="AS48" s="25">
        <v>0.44663333333333333</v>
      </c>
      <c r="AT48" s="26">
        <v>185146.00739466303</v>
      </c>
      <c r="AU48" s="26">
        <v>809064.11573192524</v>
      </c>
      <c r="AV48" s="27">
        <v>14.545999999999999</v>
      </c>
      <c r="AW48" s="27">
        <v>6.7366666666666672</v>
      </c>
      <c r="AX48" s="24">
        <v>0.74571215510812827</v>
      </c>
      <c r="AY48" s="24">
        <v>1.341</v>
      </c>
      <c r="AZ48" s="28">
        <v>144303.23077020372</v>
      </c>
      <c r="BA48" s="29">
        <v>-44669.634915878094</v>
      </c>
      <c r="BB48" s="26">
        <v>32260.024183349462</v>
      </c>
      <c r="BC48" s="26">
        <v>1300.2289150640454</v>
      </c>
      <c r="BD48" s="26">
        <v>210.92639036842161</v>
      </c>
      <c r="BE48" s="26">
        <v>8500.9747616942732</v>
      </c>
      <c r="BF48" s="26">
        <v>1676.4212569236684</v>
      </c>
      <c r="BG48" s="26">
        <v>8656.3067222744357</v>
      </c>
      <c r="BH48" s="26">
        <v>10575.83671680453</v>
      </c>
      <c r="BI48" s="26">
        <v>738.42801358039821</v>
      </c>
      <c r="BJ48" s="26">
        <v>600.90140663968384</v>
      </c>
      <c r="BK48" s="26">
        <v>36349.222296080261</v>
      </c>
      <c r="BL48" s="26">
        <v>3382.617894492038</v>
      </c>
      <c r="BM48" s="26">
        <v>5157.0461410580028</v>
      </c>
      <c r="BN48" s="26">
        <v>9205.1158764600423</v>
      </c>
      <c r="BO48" s="26">
        <v>9.0140536179563675</v>
      </c>
      <c r="BP48" s="26">
        <v>833.9122161137966</v>
      </c>
      <c r="BQ48" s="26">
        <v>2973.9715760549716</v>
      </c>
      <c r="BR48" s="26">
        <v>-5.8923621673980572E-4</v>
      </c>
      <c r="BS48" s="26">
        <v>10781.504270069638</v>
      </c>
      <c r="BT48" s="26">
        <v>1709.8172205412266</v>
      </c>
      <c r="BU48" s="26">
        <v>1107.2352245942279</v>
      </c>
      <c r="BV48" s="26">
        <v>1138.5122312568233</v>
      </c>
      <c r="BW48" s="26">
        <v>50.475746351773751</v>
      </c>
      <c r="BX48" s="26">
        <v>-4089.198112730799</v>
      </c>
      <c r="BY48" s="26">
        <v>-4089.198112730799</v>
      </c>
      <c r="BZ48" s="26"/>
      <c r="CA48" s="26">
        <v>2255.3820000000001</v>
      </c>
      <c r="CB48" s="23">
        <v>239661.18691352318</v>
      </c>
    </row>
    <row r="49" spans="1:80" ht="15.75" x14ac:dyDescent="0.25">
      <c r="A49" s="17">
        <f t="shared" si="0"/>
        <v>1991</v>
      </c>
      <c r="B49" s="18">
        <f t="shared" si="1"/>
        <v>2</v>
      </c>
      <c r="C49" s="52">
        <v>170022</v>
      </c>
      <c r="D49" s="52">
        <v>23241</v>
      </c>
      <c r="E49" s="23">
        <v>146781</v>
      </c>
      <c r="F49" s="23">
        <v>106917</v>
      </c>
      <c r="G49" s="23">
        <v>27137</v>
      </c>
      <c r="H49" s="23">
        <v>39750</v>
      </c>
      <c r="I49" s="23">
        <v>37552</v>
      </c>
      <c r="J49" s="23">
        <v>2198</v>
      </c>
      <c r="K49" s="23">
        <v>24344</v>
      </c>
      <c r="L49" s="23">
        <v>28126</v>
      </c>
      <c r="M49" s="23">
        <v>21801.956233254601</v>
      </c>
      <c r="N49" s="23">
        <v>5430.3167559073718</v>
      </c>
      <c r="O49" s="23">
        <v>2802.9899706531501</v>
      </c>
      <c r="P49" s="23">
        <v>13568.649506694079</v>
      </c>
      <c r="Q49" s="23">
        <v>88458</v>
      </c>
      <c r="R49" s="23">
        <v>1679430.7856135929</v>
      </c>
      <c r="S49" s="24">
        <v>0.52027384691392875</v>
      </c>
      <c r="T49" s="24">
        <v>0.50798282780100457</v>
      </c>
      <c r="U49" s="24">
        <v>0.52883516969451305</v>
      </c>
      <c r="V49" s="24">
        <v>0.60888900724328932</v>
      </c>
      <c r="W49" s="24">
        <v>0.59871015445284259</v>
      </c>
      <c r="X49" s="24">
        <v>0.65970987698215178</v>
      </c>
      <c r="Y49" s="24">
        <v>0.70573110989179122</v>
      </c>
      <c r="Z49" s="23">
        <v>2332.7043210485449</v>
      </c>
      <c r="AA49" s="23">
        <v>38919.847999999998</v>
      </c>
      <c r="AB49" s="23">
        <v>16614.952144319301</v>
      </c>
      <c r="AC49" s="23">
        <v>30741.264999999999</v>
      </c>
      <c r="AD49" s="25">
        <v>47.088000000000001</v>
      </c>
      <c r="AE49" s="23">
        <v>14334.3151443193</v>
      </c>
      <c r="AF49" s="26">
        <v>13788.945620105616</v>
      </c>
      <c r="AG49" s="25">
        <v>0.9619535695481195</v>
      </c>
      <c r="AH49" s="26">
        <v>11430.684696533379</v>
      </c>
      <c r="AI49" s="26">
        <v>10957.508664364206</v>
      </c>
      <c r="AJ49" s="26">
        <v>2652.9076556584791</v>
      </c>
      <c r="AK49" s="26">
        <v>2703.4508551912581</v>
      </c>
      <c r="AL49" s="25">
        <v>13.72641329442382</v>
      </c>
      <c r="AM49" s="23">
        <v>6257280.7917753384</v>
      </c>
      <c r="AN49" s="23">
        <v>43320</v>
      </c>
      <c r="AO49" s="23">
        <v>14812</v>
      </c>
      <c r="AP49" s="23">
        <v>131969</v>
      </c>
      <c r="AQ49" s="24">
        <v>0.53153791637136782</v>
      </c>
      <c r="AR49" s="23">
        <v>8086.8715883964924</v>
      </c>
      <c r="AS49" s="25">
        <v>0.42654999999999998</v>
      </c>
      <c r="AT49" s="26">
        <v>192229.29686341208</v>
      </c>
      <c r="AU49" s="26">
        <v>833220.15314883646</v>
      </c>
      <c r="AV49" s="27">
        <v>12.964333333333334</v>
      </c>
      <c r="AW49" s="27">
        <v>5.9766666666666666</v>
      </c>
      <c r="AX49" s="24">
        <v>0.84245998315080028</v>
      </c>
      <c r="AY49" s="24">
        <v>1.1870000000000001</v>
      </c>
      <c r="AZ49" s="28">
        <v>141773.94826138581</v>
      </c>
      <c r="BA49" s="29">
        <v>-50604.519708115084</v>
      </c>
      <c r="BB49" s="26">
        <v>33312.729011227391</v>
      </c>
      <c r="BC49" s="26">
        <v>1360.0609235505381</v>
      </c>
      <c r="BD49" s="26">
        <v>218.25979334837433</v>
      </c>
      <c r="BE49" s="26">
        <v>8708.4952306961823</v>
      </c>
      <c r="BF49" s="26">
        <v>1838.7992897641061</v>
      </c>
      <c r="BG49" s="26">
        <v>8881.2816246310904</v>
      </c>
      <c r="BH49" s="26">
        <v>10883.887269093517</v>
      </c>
      <c r="BI49" s="26">
        <v>773.45176137450198</v>
      </c>
      <c r="BJ49" s="26">
        <v>648.49311876907132</v>
      </c>
      <c r="BK49" s="26">
        <v>37410.263149144164</v>
      </c>
      <c r="BL49" s="26">
        <v>3504.2776873241055</v>
      </c>
      <c r="BM49" s="26">
        <v>5185.9104311068595</v>
      </c>
      <c r="BN49" s="26">
        <v>9517.7043777228264</v>
      </c>
      <c r="BO49" s="26">
        <v>9.3885238139387699</v>
      </c>
      <c r="BP49" s="26">
        <v>837.41547967636961</v>
      </c>
      <c r="BQ49" s="26">
        <v>3025.8378662624564</v>
      </c>
      <c r="BR49" s="26">
        <v>-4.9019642640239303E-4</v>
      </c>
      <c r="BS49" s="26">
        <v>11172.744246725177</v>
      </c>
      <c r="BT49" s="26">
        <v>1776.9059431806745</v>
      </c>
      <c r="BU49" s="26">
        <v>1167.4020124098111</v>
      </c>
      <c r="BV49" s="26">
        <v>1170.8850697416958</v>
      </c>
      <c r="BW49" s="26">
        <v>41.790950572174552</v>
      </c>
      <c r="BX49" s="26">
        <v>-4097.534137916773</v>
      </c>
      <c r="BY49" s="26">
        <v>-4097.534137916773</v>
      </c>
      <c r="BZ49" s="26"/>
      <c r="CA49" s="26">
        <v>2371.7350000000001</v>
      </c>
      <c r="CB49" s="23">
        <v>245642.36523879576</v>
      </c>
    </row>
    <row r="50" spans="1:80" ht="15.75" x14ac:dyDescent="0.25">
      <c r="A50" s="17">
        <f t="shared" si="0"/>
        <v>1991</v>
      </c>
      <c r="B50" s="18">
        <f t="shared" si="1"/>
        <v>3</v>
      </c>
      <c r="C50" s="52">
        <v>171306</v>
      </c>
      <c r="D50" s="52">
        <v>23975.399999999994</v>
      </c>
      <c r="E50" s="23">
        <v>147330.6</v>
      </c>
      <c r="F50" s="23">
        <v>108202</v>
      </c>
      <c r="G50" s="23">
        <v>28026</v>
      </c>
      <c r="H50" s="23">
        <v>38940</v>
      </c>
      <c r="I50" s="23">
        <v>37084</v>
      </c>
      <c r="J50" s="23">
        <v>1856</v>
      </c>
      <c r="K50" s="23">
        <v>23966</v>
      </c>
      <c r="L50" s="23">
        <v>27828</v>
      </c>
      <c r="M50" s="23">
        <v>21448.590468133865</v>
      </c>
      <c r="N50" s="23">
        <v>5854.3661458304177</v>
      </c>
      <c r="O50" s="23">
        <v>2604.8577150027386</v>
      </c>
      <c r="P50" s="23">
        <v>12989.366607300712</v>
      </c>
      <c r="Q50" s="23">
        <v>89707</v>
      </c>
      <c r="R50" s="23">
        <v>1697760.4173051971</v>
      </c>
      <c r="S50" s="24">
        <v>0.52366525398993613</v>
      </c>
      <c r="T50" s="24">
        <v>0.53268885972532853</v>
      </c>
      <c r="U50" s="24">
        <v>0.54931135374295292</v>
      </c>
      <c r="V50" s="24">
        <v>0.60284758925682236</v>
      </c>
      <c r="W50" s="24">
        <v>0.57735959275640492</v>
      </c>
      <c r="X50" s="24">
        <v>0.59759954003162286</v>
      </c>
      <c r="Y50" s="24">
        <v>0.63426127227724027</v>
      </c>
      <c r="Z50" s="23">
        <v>2341.6612128776928</v>
      </c>
      <c r="AA50" s="23">
        <v>38963.660000000003</v>
      </c>
      <c r="AB50" s="23">
        <v>16669.923175349984</v>
      </c>
      <c r="AC50" s="23">
        <v>30845.228999999999</v>
      </c>
      <c r="AD50" s="25">
        <v>38.000999999999998</v>
      </c>
      <c r="AE50" s="23">
        <v>14301.989175349983</v>
      </c>
      <c r="AF50" s="26">
        <v>13754.18844170682</v>
      </c>
      <c r="AG50" s="25">
        <v>0.96169758437607289</v>
      </c>
      <c r="AH50" s="26">
        <v>11397.908611672079</v>
      </c>
      <c r="AI50" s="26">
        <v>10923.696469911041</v>
      </c>
      <c r="AJ50" s="26">
        <v>2673.5722192911821</v>
      </c>
      <c r="AK50" s="26">
        <v>2723.783483606559</v>
      </c>
      <c r="AL50" s="25">
        <v>14.204828511156505</v>
      </c>
      <c r="AM50" s="23">
        <v>6293819.5900569446</v>
      </c>
      <c r="AN50" s="23">
        <v>43929</v>
      </c>
      <c r="AO50" s="23">
        <v>15305</v>
      </c>
      <c r="AP50" s="23">
        <v>132025.60000000001</v>
      </c>
      <c r="AQ50" s="24">
        <v>0.53019531926077401</v>
      </c>
      <c r="AR50" s="23">
        <v>8144.8985997315513</v>
      </c>
      <c r="AS50" s="25">
        <v>0.4295133333333333</v>
      </c>
      <c r="AT50" s="26">
        <v>197988.47853366923</v>
      </c>
      <c r="AU50" s="26">
        <v>854748.50776906987</v>
      </c>
      <c r="AV50" s="27">
        <v>12.644</v>
      </c>
      <c r="AW50" s="27">
        <v>5.68</v>
      </c>
      <c r="AX50" s="24">
        <v>0.8491367110104725</v>
      </c>
      <c r="AY50" s="24">
        <v>1.1776666666666669</v>
      </c>
      <c r="AZ50" s="28">
        <v>149925.02017087713</v>
      </c>
      <c r="BA50" s="29">
        <v>-53544.383164219282</v>
      </c>
      <c r="BB50" s="26">
        <v>34462.173002073461</v>
      </c>
      <c r="BC50" s="26">
        <v>1411.5338316486511</v>
      </c>
      <c r="BD50" s="26">
        <v>226.20304699401444</v>
      </c>
      <c r="BE50" s="26">
        <v>8998.0397927436388</v>
      </c>
      <c r="BF50" s="26">
        <v>1944.5184543000801</v>
      </c>
      <c r="BG50" s="26">
        <v>9143.4824182770499</v>
      </c>
      <c r="BH50" s="26">
        <v>11254.987092151085</v>
      </c>
      <c r="BI50" s="26">
        <v>790.60699508161247</v>
      </c>
      <c r="BJ50" s="26">
        <v>692.80137087732658</v>
      </c>
      <c r="BK50" s="26">
        <v>38457.906567506645</v>
      </c>
      <c r="BL50" s="26">
        <v>3613.3298964160335</v>
      </c>
      <c r="BM50" s="26">
        <v>5130.4321450244279</v>
      </c>
      <c r="BN50" s="26">
        <v>9877.7942506313921</v>
      </c>
      <c r="BO50" s="26">
        <v>9.6872350979912021</v>
      </c>
      <c r="BP50" s="26">
        <v>837.75163178128662</v>
      </c>
      <c r="BQ50" s="26">
        <v>3127.1831451037428</v>
      </c>
      <c r="BR50" s="26">
        <v>4.9519895168706594E-5</v>
      </c>
      <c r="BS50" s="26">
        <v>11588.504988327768</v>
      </c>
      <c r="BT50" s="26">
        <v>1843.7943613197242</v>
      </c>
      <c r="BU50" s="26">
        <v>1200.3333939077913</v>
      </c>
      <c r="BV50" s="26">
        <v>1194.1864192424362</v>
      </c>
      <c r="BW50" s="26">
        <v>34.907602110200408</v>
      </c>
      <c r="BX50" s="26">
        <v>-3995.7335654331837</v>
      </c>
      <c r="BY50" s="26">
        <v>-3995.7335654331837</v>
      </c>
      <c r="BZ50" s="26"/>
      <c r="CA50" s="26">
        <v>2483.56</v>
      </c>
      <c r="CB50" s="23">
        <v>251553.58327460033</v>
      </c>
    </row>
    <row r="51" spans="1:80" ht="15.75" x14ac:dyDescent="0.25">
      <c r="A51" s="17">
        <f t="shared" si="0"/>
        <v>1991</v>
      </c>
      <c r="B51" s="18">
        <f t="shared" si="1"/>
        <v>4</v>
      </c>
      <c r="C51" s="52">
        <v>172158</v>
      </c>
      <c r="D51" s="52">
        <v>24735</v>
      </c>
      <c r="E51" s="23">
        <v>147423</v>
      </c>
      <c r="F51" s="23">
        <v>109240.4</v>
      </c>
      <c r="G51" s="23">
        <v>28841</v>
      </c>
      <c r="H51" s="23">
        <v>38449</v>
      </c>
      <c r="I51" s="23">
        <v>37427</v>
      </c>
      <c r="J51" s="23">
        <v>1022</v>
      </c>
      <c r="K51" s="23">
        <v>24927</v>
      </c>
      <c r="L51" s="23">
        <v>29299</v>
      </c>
      <c r="M51" s="23">
        <v>22929.64362462984</v>
      </c>
      <c r="N51" s="23">
        <v>6312.1414962280442</v>
      </c>
      <c r="O51" s="23">
        <v>2849.6777622915615</v>
      </c>
      <c r="P51" s="23">
        <v>13767.824366110237</v>
      </c>
      <c r="Q51" s="23">
        <v>97525</v>
      </c>
      <c r="R51" s="23">
        <v>1715374.1034596839</v>
      </c>
      <c r="S51" s="24">
        <v>0.56648543779551341</v>
      </c>
      <c r="T51" s="24">
        <v>0.54805731212994457</v>
      </c>
      <c r="U51" s="24">
        <v>0.58177594396865573</v>
      </c>
      <c r="V51" s="24">
        <v>0.60795682261468997</v>
      </c>
      <c r="W51" s="24">
        <v>0.58478757973281981</v>
      </c>
      <c r="X51" s="24">
        <v>0.63654049626267106</v>
      </c>
      <c r="Y51" s="24">
        <v>0.72071984122097821</v>
      </c>
      <c r="Z51" s="23">
        <v>2349.726067139698</v>
      </c>
      <c r="AA51" s="23">
        <v>39009.053999999996</v>
      </c>
      <c r="AB51" s="23">
        <v>16691.494449996673</v>
      </c>
      <c r="AC51" s="23">
        <v>30950.76</v>
      </c>
      <c r="AD51" s="25">
        <v>35.459000000000003</v>
      </c>
      <c r="AE51" s="23">
        <v>14287.751449996673</v>
      </c>
      <c r="AF51" s="26">
        <v>13741.247721620473</v>
      </c>
      <c r="AG51" s="25">
        <v>0.96175019349343993</v>
      </c>
      <c r="AH51" s="26">
        <v>11379.044591258707</v>
      </c>
      <c r="AI51" s="26">
        <v>10905.463686865516</v>
      </c>
      <c r="AJ51" s="26">
        <v>2694.6231132702392</v>
      </c>
      <c r="AK51" s="26">
        <v>2745.3800060109306</v>
      </c>
      <c r="AL51" s="25">
        <v>14.401005297644149</v>
      </c>
      <c r="AM51" s="23">
        <v>6327340.865889634</v>
      </c>
      <c r="AN51" s="23">
        <v>47835</v>
      </c>
      <c r="AO51" s="23">
        <v>14054.75</v>
      </c>
      <c r="AP51" s="23">
        <v>133368.25</v>
      </c>
      <c r="AQ51" s="24">
        <v>0.56855251236138404</v>
      </c>
      <c r="AR51" s="23">
        <v>8189.8353425162786</v>
      </c>
      <c r="AS51" s="25">
        <v>0.43385333333333337</v>
      </c>
      <c r="AT51" s="26">
        <v>202945.86482421673</v>
      </c>
      <c r="AU51" s="26">
        <v>874989.23955545423</v>
      </c>
      <c r="AV51" s="27">
        <v>12.752666666666668</v>
      </c>
      <c r="AW51" s="27">
        <v>4.8666666666666663</v>
      </c>
      <c r="AX51" s="24">
        <v>0.79596710002653226</v>
      </c>
      <c r="AY51" s="24">
        <v>1.2563333333333333</v>
      </c>
      <c r="AZ51" s="28">
        <v>152999.8571524068</v>
      </c>
      <c r="BA51" s="29">
        <v>-55979.835539874941</v>
      </c>
      <c r="BB51" s="26">
        <v>35708.35615588769</v>
      </c>
      <c r="BC51" s="26">
        <v>1454.6476393583839</v>
      </c>
      <c r="BD51" s="26">
        <v>234.75615130534186</v>
      </c>
      <c r="BE51" s="26">
        <v>9369.6084478366447</v>
      </c>
      <c r="BF51" s="26">
        <v>1993.5787505315893</v>
      </c>
      <c r="BG51" s="26">
        <v>9442.9091032123088</v>
      </c>
      <c r="BH51" s="26">
        <v>11689.136185977233</v>
      </c>
      <c r="BI51" s="26">
        <v>789.89371470172932</v>
      </c>
      <c r="BJ51" s="26">
        <v>733.82616296444962</v>
      </c>
      <c r="BK51" s="26">
        <v>39492.152551167703</v>
      </c>
      <c r="BL51" s="26">
        <v>3709.7745217678248</v>
      </c>
      <c r="BM51" s="26">
        <v>4990.6112828107098</v>
      </c>
      <c r="BN51" s="26">
        <v>10285.385495185739</v>
      </c>
      <c r="BO51" s="26">
        <v>9.9101874701136641</v>
      </c>
      <c r="BP51" s="26">
        <v>834.92067242854728</v>
      </c>
      <c r="BQ51" s="26">
        <v>3278.0074125788296</v>
      </c>
      <c r="BR51" s="26">
        <v>1.0299127479734931E-3</v>
      </c>
      <c r="BS51" s="26">
        <v>12028.786494877413</v>
      </c>
      <c r="BT51" s="26">
        <v>1910.4824749583754</v>
      </c>
      <c r="BU51" s="26">
        <v>1206.0293690881695</v>
      </c>
      <c r="BV51" s="26">
        <v>1208.4162797590448</v>
      </c>
      <c r="BW51" s="26">
        <v>29.825700965851318</v>
      </c>
      <c r="BX51" s="26">
        <v>-3783.7963952800128</v>
      </c>
      <c r="BY51" s="26">
        <v>-3783.7963952800128</v>
      </c>
      <c r="BZ51" s="26"/>
      <c r="CA51" s="26">
        <v>2590.86</v>
      </c>
      <c r="CB51" s="23">
        <v>257100.75025173614</v>
      </c>
    </row>
    <row r="52" spans="1:80" ht="15.75" x14ac:dyDescent="0.25">
      <c r="A52" s="17">
        <f t="shared" si="0"/>
        <v>1992</v>
      </c>
      <c r="B52" s="18">
        <f t="shared" si="1"/>
        <v>1</v>
      </c>
      <c r="C52" s="52">
        <v>173876.3</v>
      </c>
      <c r="D52" s="52">
        <v>25107</v>
      </c>
      <c r="E52" s="23">
        <v>148769.29999999999</v>
      </c>
      <c r="F52" s="23">
        <v>109899</v>
      </c>
      <c r="G52" s="23">
        <v>28997</v>
      </c>
      <c r="H52" s="23">
        <v>38670</v>
      </c>
      <c r="I52" s="23">
        <v>38537</v>
      </c>
      <c r="J52" s="23">
        <v>133</v>
      </c>
      <c r="K52" s="23">
        <v>26488</v>
      </c>
      <c r="L52" s="23">
        <v>30178</v>
      </c>
      <c r="M52" s="23">
        <v>23470.524309464487</v>
      </c>
      <c r="N52" s="23">
        <v>6376.7845429877234</v>
      </c>
      <c r="O52" s="23">
        <v>2562.8033027106385</v>
      </c>
      <c r="P52" s="23">
        <v>14530.936463766127</v>
      </c>
      <c r="Q52" s="23">
        <v>94764</v>
      </c>
      <c r="R52" s="23">
        <v>1732992.6303285235</v>
      </c>
      <c r="S52" s="24">
        <v>0.54500814659617214</v>
      </c>
      <c r="T52" s="24">
        <v>0.51099646038635471</v>
      </c>
      <c r="U52" s="24">
        <v>0.63382418870917678</v>
      </c>
      <c r="V52" s="24">
        <v>0.6100630562835716</v>
      </c>
      <c r="W52" s="24">
        <v>0.57614768951978257</v>
      </c>
      <c r="X52" s="24">
        <v>0.65322420306183315</v>
      </c>
      <c r="Y52" s="24">
        <v>0.74333835192077868</v>
      </c>
      <c r="Z52" s="23">
        <v>2360.6352692583396</v>
      </c>
      <c r="AA52" s="23">
        <v>39050.586000000003</v>
      </c>
      <c r="AB52" s="23">
        <v>16674.651737289329</v>
      </c>
      <c r="AC52" s="23">
        <v>31053.538</v>
      </c>
      <c r="AD52" s="25">
        <v>33.363</v>
      </c>
      <c r="AE52" s="23">
        <v>14228.083737289327</v>
      </c>
      <c r="AF52" s="26">
        <v>13679.121640473344</v>
      </c>
      <c r="AG52" s="25">
        <v>0.96141700407784036</v>
      </c>
      <c r="AH52" s="26">
        <v>11237.840550869394</v>
      </c>
      <c r="AI52" s="26">
        <v>10765.217909576138</v>
      </c>
      <c r="AJ52" s="26">
        <v>2693.3600048328649</v>
      </c>
      <c r="AK52" s="26">
        <v>2743.1425459016405</v>
      </c>
      <c r="AL52" s="25">
        <v>14.672378401335775</v>
      </c>
      <c r="AM52" s="23">
        <v>6194617.2522098897</v>
      </c>
      <c r="AN52" s="23">
        <v>46524</v>
      </c>
      <c r="AO52" s="23">
        <v>14741</v>
      </c>
      <c r="AP52" s="23">
        <v>134028.29999999999</v>
      </c>
      <c r="AQ52" s="24">
        <v>0.54376370296219634</v>
      </c>
      <c r="AR52" s="23">
        <v>8223.1200096054981</v>
      </c>
      <c r="AS52" s="25">
        <v>0.44092999999999999</v>
      </c>
      <c r="AT52" s="26">
        <v>206739.50239221432</v>
      </c>
      <c r="AU52" s="26">
        <v>881543.88067798829</v>
      </c>
      <c r="AV52" s="27">
        <v>12.733666666666666</v>
      </c>
      <c r="AW52" s="27">
        <v>4.0533333333333337</v>
      </c>
      <c r="AX52" s="24">
        <v>0.79197465681098211</v>
      </c>
      <c r="AY52" s="24">
        <v>1.2626666666666666</v>
      </c>
      <c r="AZ52" s="28">
        <v>158258.21081129549</v>
      </c>
      <c r="BA52" s="29">
        <v>-59824.906821495344</v>
      </c>
      <c r="BB52" s="26">
        <v>37051.278472670048</v>
      </c>
      <c r="BC52" s="26">
        <v>1489.4023466797369</v>
      </c>
      <c r="BD52" s="26">
        <v>243.91910628235669</v>
      </c>
      <c r="BE52" s="26">
        <v>9823.2011959752017</v>
      </c>
      <c r="BF52" s="26">
        <v>1985.9801784586343</v>
      </c>
      <c r="BG52" s="26">
        <v>9779.5616794368689</v>
      </c>
      <c r="BH52" s="26">
        <v>12186.334550571959</v>
      </c>
      <c r="BI52" s="26">
        <v>771.31192023485278</v>
      </c>
      <c r="BJ52" s="26">
        <v>771.56749503044034</v>
      </c>
      <c r="BK52" s="26">
        <v>40513.001100127338</v>
      </c>
      <c r="BL52" s="26">
        <v>3793.6115633794766</v>
      </c>
      <c r="BM52" s="26">
        <v>4766.4478444657043</v>
      </c>
      <c r="BN52" s="26">
        <v>10740.47811138587</v>
      </c>
      <c r="BO52" s="26">
        <v>10.057380930306154</v>
      </c>
      <c r="BP52" s="26">
        <v>828.92260161815216</v>
      </c>
      <c r="BQ52" s="26">
        <v>3478.3106686877172</v>
      </c>
      <c r="BR52" s="26">
        <v>2.4509821320119656E-3</v>
      </c>
      <c r="BS52" s="26">
        <v>12493.588766374109</v>
      </c>
      <c r="BT52" s="26">
        <v>1976.9702840966281</v>
      </c>
      <c r="BU52" s="26">
        <v>1184.4899379509457</v>
      </c>
      <c r="BV52" s="26">
        <v>1213.5746512915214</v>
      </c>
      <c r="BW52" s="26">
        <v>26.545247139127312</v>
      </c>
      <c r="BX52" s="26">
        <v>-3461.7226274572895</v>
      </c>
      <c r="BY52" s="26">
        <v>-3461.7226274572895</v>
      </c>
      <c r="BZ52" s="26"/>
      <c r="CA52" s="26">
        <v>2688.5149999999999</v>
      </c>
      <c r="CB52" s="23">
        <v>262193.43941111583</v>
      </c>
    </row>
    <row r="53" spans="1:80" ht="15.75" x14ac:dyDescent="0.25">
      <c r="A53" s="17">
        <f t="shared" si="0"/>
        <v>1992</v>
      </c>
      <c r="B53" s="18">
        <f t="shared" si="1"/>
        <v>2</v>
      </c>
      <c r="C53" s="52">
        <v>171609.3</v>
      </c>
      <c r="D53" s="52">
        <v>24708</v>
      </c>
      <c r="E53" s="23">
        <v>146901.29999999999</v>
      </c>
      <c r="F53" s="23">
        <v>109823</v>
      </c>
      <c r="G53" s="23">
        <v>28557</v>
      </c>
      <c r="H53" s="23">
        <v>37182</v>
      </c>
      <c r="I53" s="23">
        <v>36467</v>
      </c>
      <c r="J53" s="23">
        <v>715</v>
      </c>
      <c r="K53" s="23">
        <v>26245</v>
      </c>
      <c r="L53" s="23">
        <v>30198</v>
      </c>
      <c r="M53" s="23">
        <v>23292.068019382019</v>
      </c>
      <c r="N53" s="23">
        <v>6689.1399373263375</v>
      </c>
      <c r="O53" s="23">
        <v>2656.3563560882244</v>
      </c>
      <c r="P53" s="23">
        <v>13946.571725967458</v>
      </c>
      <c r="Q53" s="23">
        <v>95768</v>
      </c>
      <c r="R53" s="23">
        <v>1748906.9385053343</v>
      </c>
      <c r="S53" s="24">
        <v>0.55805833366839674</v>
      </c>
      <c r="T53" s="24">
        <v>0.54928384764575722</v>
      </c>
      <c r="U53" s="24">
        <v>0.5938298840914662</v>
      </c>
      <c r="V53" s="24">
        <v>0.60981161049716182</v>
      </c>
      <c r="W53" s="24">
        <v>0.60834444656124975</v>
      </c>
      <c r="X53" s="24">
        <v>0.66103715477846214</v>
      </c>
      <c r="Y53" s="24">
        <v>0.75719367603766152</v>
      </c>
      <c r="Z53" s="23">
        <v>2365.4175817710775</v>
      </c>
      <c r="AA53" s="23">
        <v>39095.839999999997</v>
      </c>
      <c r="AB53" s="23">
        <v>16749.064043210747</v>
      </c>
      <c r="AC53" s="23">
        <v>31156.936000000002</v>
      </c>
      <c r="AD53" s="25">
        <v>28.524000000000001</v>
      </c>
      <c r="AE53" s="23">
        <v>14200.027043210746</v>
      </c>
      <c r="AF53" s="26">
        <v>13651.288927279036</v>
      </c>
      <c r="AG53" s="25">
        <v>0.9613565443036205</v>
      </c>
      <c r="AH53" s="26">
        <v>11242.53446695586</v>
      </c>
      <c r="AI53" s="26">
        <v>10768.417593092621</v>
      </c>
      <c r="AJ53" s="26">
        <v>2705.246741139752</v>
      </c>
      <c r="AK53" s="26">
        <v>2755.0759890710397</v>
      </c>
      <c r="AL53" s="25">
        <v>15.218981749808611</v>
      </c>
      <c r="AM53" s="23">
        <v>6187807.7442125408</v>
      </c>
      <c r="AN53" s="23">
        <v>47797.2</v>
      </c>
      <c r="AO53" s="23">
        <v>14695.6</v>
      </c>
      <c r="AP53" s="23">
        <v>132205.69999999998</v>
      </c>
      <c r="AQ53" s="24">
        <v>0.56705055071673161</v>
      </c>
      <c r="AR53" s="23">
        <v>8241.3063652904766</v>
      </c>
      <c r="AS53" s="25">
        <v>0.44298333333333323</v>
      </c>
      <c r="AT53" s="26">
        <v>206226.35334920013</v>
      </c>
      <c r="AU53" s="26">
        <v>890207.65965506202</v>
      </c>
      <c r="AV53" s="27">
        <v>12.557333333333334</v>
      </c>
      <c r="AW53" s="27">
        <v>3.8666666666666667</v>
      </c>
      <c r="AX53" s="24">
        <v>0.78678206136900086</v>
      </c>
      <c r="AY53" s="24">
        <v>1.2709999999999999</v>
      </c>
      <c r="AZ53" s="28">
        <v>161910.41451788406</v>
      </c>
      <c r="BA53" s="29">
        <v>-63239.798188313194</v>
      </c>
      <c r="BB53" s="26">
        <v>38088.512346430347</v>
      </c>
      <c r="BC53" s="26">
        <v>1531.2330339308953</v>
      </c>
      <c r="BD53" s="26">
        <v>251.43186074118015</v>
      </c>
      <c r="BE53" s="26">
        <v>10061.467585477041</v>
      </c>
      <c r="BF53" s="26">
        <v>2121.7028236004921</v>
      </c>
      <c r="BG53" s="26">
        <v>9991.7844656827765</v>
      </c>
      <c r="BH53" s="26">
        <v>12570.813928907923</v>
      </c>
      <c r="BI53" s="26">
        <v>764.12411825837853</v>
      </c>
      <c r="BJ53" s="26">
        <v>795.95452983166581</v>
      </c>
      <c r="BK53" s="26">
        <v>41623.79551180578</v>
      </c>
      <c r="BL53" s="26">
        <v>3900.0017546723466</v>
      </c>
      <c r="BM53" s="26">
        <v>4643.4033313414202</v>
      </c>
      <c r="BN53" s="26">
        <v>11092.423913311573</v>
      </c>
      <c r="BO53" s="26">
        <v>10.293305942260689</v>
      </c>
      <c r="BP53" s="26">
        <v>846.25433264673325</v>
      </c>
      <c r="BQ53" s="26">
        <v>3708.3077036561858</v>
      </c>
      <c r="BR53" s="26">
        <v>2.0390170328225691E-3</v>
      </c>
      <c r="BS53" s="26">
        <v>12923.229168423144</v>
      </c>
      <c r="BT53" s="26">
        <v>2037.9772941132778</v>
      </c>
      <c r="BU53" s="26">
        <v>1185.1781903156775</v>
      </c>
      <c r="BV53" s="26">
        <v>1247.5081393879034</v>
      </c>
      <c r="BW53" s="26">
        <v>29.214966752786783</v>
      </c>
      <c r="BX53" s="26">
        <v>-3535.2831653754329</v>
      </c>
      <c r="BY53" s="26">
        <v>-3535.2831653754329</v>
      </c>
      <c r="BZ53" s="26"/>
      <c r="CA53" s="26">
        <v>2788.8090000000002</v>
      </c>
      <c r="CB53" s="23">
        <v>267033.69038618455</v>
      </c>
    </row>
    <row r="54" spans="1:80" ht="15.75" x14ac:dyDescent="0.25">
      <c r="A54" s="17">
        <f t="shared" si="0"/>
        <v>1992</v>
      </c>
      <c r="B54" s="18">
        <f t="shared" si="1"/>
        <v>3</v>
      </c>
      <c r="C54" s="52">
        <v>171718</v>
      </c>
      <c r="D54" s="52">
        <v>24407</v>
      </c>
      <c r="E54" s="23">
        <v>147311</v>
      </c>
      <c r="F54" s="23">
        <v>109040.7</v>
      </c>
      <c r="G54" s="23">
        <v>28083.7</v>
      </c>
      <c r="H54" s="23">
        <v>38574</v>
      </c>
      <c r="I54" s="23">
        <v>35567</v>
      </c>
      <c r="J54" s="23">
        <v>3007</v>
      </c>
      <c r="K54" s="23">
        <v>26189</v>
      </c>
      <c r="L54" s="23">
        <v>30169</v>
      </c>
      <c r="M54" s="23">
        <v>23026.731693338355</v>
      </c>
      <c r="N54" s="23">
        <v>7025.4206232893894</v>
      </c>
      <c r="O54" s="23">
        <v>2120.5447369660797</v>
      </c>
      <c r="P54" s="23">
        <v>13880.766333082885</v>
      </c>
      <c r="Q54" s="23">
        <v>96465</v>
      </c>
      <c r="R54" s="23">
        <v>1766017.9425614234</v>
      </c>
      <c r="S54" s="24">
        <v>0.56176405502044047</v>
      </c>
      <c r="T54" s="24">
        <v>0.55685629310890339</v>
      </c>
      <c r="U54" s="24">
        <v>0.60006338196177855</v>
      </c>
      <c r="V54" s="24">
        <v>0.64908482582168869</v>
      </c>
      <c r="W54" s="24">
        <v>0.59208064454541987</v>
      </c>
      <c r="X54" s="24">
        <v>0.59779906526567006</v>
      </c>
      <c r="Y54" s="24">
        <v>0.74707269694050427</v>
      </c>
      <c r="Z54" s="23">
        <v>2367.8093901016923</v>
      </c>
      <c r="AA54" s="23">
        <v>39140.550000000003</v>
      </c>
      <c r="AB54" s="23">
        <v>16725.546313191</v>
      </c>
      <c r="AC54" s="23">
        <v>31260.202000000001</v>
      </c>
      <c r="AD54" s="25">
        <v>31.832999999999998</v>
      </c>
      <c r="AE54" s="23">
        <v>14083.020313191</v>
      </c>
      <c r="AF54" s="26">
        <v>13534.079736823034</v>
      </c>
      <c r="AG54" s="25">
        <v>0.96102110455284995</v>
      </c>
      <c r="AH54" s="26">
        <v>11147.941264316702</v>
      </c>
      <c r="AI54" s="26">
        <v>10673.502670434327</v>
      </c>
      <c r="AJ54" s="26">
        <v>2714.1935309101909</v>
      </c>
      <c r="AK54" s="26">
        <v>2763.2225890710397</v>
      </c>
      <c r="AL54" s="25">
        <v>15.799340425226701</v>
      </c>
      <c r="AM54" s="23">
        <v>6137016.5591833051</v>
      </c>
      <c r="AN54" s="23">
        <v>47757</v>
      </c>
      <c r="AO54" s="23">
        <v>15270</v>
      </c>
      <c r="AP54" s="23">
        <v>132041</v>
      </c>
      <c r="AQ54" s="24">
        <v>0.56660359991818365</v>
      </c>
      <c r="AR54" s="23">
        <v>8245.8326024260386</v>
      </c>
      <c r="AS54" s="25">
        <v>0.44389666666666661</v>
      </c>
      <c r="AT54" s="26">
        <v>205236.70876624424</v>
      </c>
      <c r="AU54" s="26">
        <v>903468.42693940608</v>
      </c>
      <c r="AV54" s="27">
        <v>13.517000000000001</v>
      </c>
      <c r="AW54" s="27">
        <v>3.2366666666666668</v>
      </c>
      <c r="AX54" s="24">
        <v>0.72115384615384615</v>
      </c>
      <c r="AY54" s="24">
        <v>1.3866666666666667</v>
      </c>
      <c r="AZ54" s="28">
        <v>160455.2765578246</v>
      </c>
      <c r="BA54" s="29">
        <v>-67406.151233745099</v>
      </c>
      <c r="BB54" s="26">
        <v>38820.057777168578</v>
      </c>
      <c r="BC54" s="26">
        <v>1580.139701111859</v>
      </c>
      <c r="BD54" s="26">
        <v>257.29441468181204</v>
      </c>
      <c r="BE54" s="26">
        <v>10084.407616342161</v>
      </c>
      <c r="BF54" s="26">
        <v>2400.7466859571632</v>
      </c>
      <c r="BG54" s="26">
        <v>10079.577461950028</v>
      </c>
      <c r="BH54" s="26">
        <v>12842.574320985126</v>
      </c>
      <c r="BI54" s="26">
        <v>768.33030877230624</v>
      </c>
      <c r="BJ54" s="26">
        <v>806.98726736812603</v>
      </c>
      <c r="BK54" s="26">
        <v>42824.535786202992</v>
      </c>
      <c r="BL54" s="26">
        <v>4028.9450956464357</v>
      </c>
      <c r="BM54" s="26">
        <v>4621.4777434378584</v>
      </c>
      <c r="BN54" s="26">
        <v>11341.222900962852</v>
      </c>
      <c r="BO54" s="26">
        <v>10.617962505977269</v>
      </c>
      <c r="BP54" s="26">
        <v>886.91586551429043</v>
      </c>
      <c r="BQ54" s="26">
        <v>3967.9985174842345</v>
      </c>
      <c r="BR54" s="26">
        <v>-2.0598254959469856E-4</v>
      </c>
      <c r="BS54" s="26">
        <v>13317.707701024518</v>
      </c>
      <c r="BT54" s="26">
        <v>2093.5035050083252</v>
      </c>
      <c r="BU54" s="26">
        <v>1208.0941261823659</v>
      </c>
      <c r="BV54" s="26">
        <v>1310.2167440481912</v>
      </c>
      <c r="BW54" s="26">
        <v>37.834859806829741</v>
      </c>
      <c r="BX54" s="26">
        <v>-4004.4780090344138</v>
      </c>
      <c r="BY54" s="26">
        <v>-4004.4780090344138</v>
      </c>
      <c r="BZ54" s="26"/>
      <c r="CA54" s="26">
        <v>2886.6239999999998</v>
      </c>
      <c r="CB54" s="23">
        <v>271328.22943934845</v>
      </c>
    </row>
    <row r="55" spans="1:80" ht="15.75" x14ac:dyDescent="0.25">
      <c r="A55" s="17">
        <f t="shared" si="0"/>
        <v>1992</v>
      </c>
      <c r="B55" s="18">
        <f t="shared" si="1"/>
        <v>4</v>
      </c>
      <c r="C55" s="52">
        <v>170599</v>
      </c>
      <c r="D55" s="52">
        <v>24187</v>
      </c>
      <c r="E55" s="23">
        <v>146412</v>
      </c>
      <c r="F55" s="23">
        <v>108412</v>
      </c>
      <c r="G55" s="23">
        <v>27839</v>
      </c>
      <c r="H55" s="23">
        <v>36517</v>
      </c>
      <c r="I55" s="23">
        <v>33506</v>
      </c>
      <c r="J55" s="23">
        <v>3011</v>
      </c>
      <c r="K55" s="23">
        <v>26481</v>
      </c>
      <c r="L55" s="23">
        <v>28650</v>
      </c>
      <c r="M55" s="23">
        <v>21478.153755056945</v>
      </c>
      <c r="N55" s="23">
        <v>6120.4684171969129</v>
      </c>
      <c r="O55" s="23">
        <v>2012.5943526546607</v>
      </c>
      <c r="P55" s="23">
        <v>13345.090985205372</v>
      </c>
      <c r="Q55" s="23">
        <v>101207</v>
      </c>
      <c r="R55" s="23">
        <v>1780861.9563644198</v>
      </c>
      <c r="S55" s="24">
        <v>0.59324497798931997</v>
      </c>
      <c r="T55" s="24">
        <v>0.58094122421872119</v>
      </c>
      <c r="U55" s="24">
        <v>0.60375731886921225</v>
      </c>
      <c r="V55" s="24">
        <v>0.60917447621321552</v>
      </c>
      <c r="W55" s="24">
        <v>0.60401797515199573</v>
      </c>
      <c r="X55" s="24">
        <v>0.67200698080279231</v>
      </c>
      <c r="Y55" s="24">
        <v>0.76774043130088021</v>
      </c>
      <c r="Z55" s="23">
        <v>2367.813302547162</v>
      </c>
      <c r="AA55" s="23">
        <v>39185.095000000001</v>
      </c>
      <c r="AB55" s="23">
        <v>16757.252127132619</v>
      </c>
      <c r="AC55" s="23">
        <v>31363.636999999999</v>
      </c>
      <c r="AD55" s="25">
        <v>32.973999999999997</v>
      </c>
      <c r="AE55" s="23">
        <v>13909.84912713262</v>
      </c>
      <c r="AF55" s="26">
        <v>13363.861303149213</v>
      </c>
      <c r="AG55" s="25">
        <v>0.96074811315398112</v>
      </c>
      <c r="AH55" s="26">
        <v>10992.923556009187</v>
      </c>
      <c r="AI55" s="26">
        <v>10520.830052119312</v>
      </c>
      <c r="AJ55" s="26">
        <v>2704.1763412202995</v>
      </c>
      <c r="AK55" s="26">
        <v>2752.2423890710397</v>
      </c>
      <c r="AL55" s="25">
        <v>16.992063963694907</v>
      </c>
      <c r="AM55" s="23">
        <v>6128403.7468146058</v>
      </c>
      <c r="AN55" s="23">
        <v>50530.45</v>
      </c>
      <c r="AO55" s="23">
        <v>16059</v>
      </c>
      <c r="AP55" s="23">
        <v>130353</v>
      </c>
      <c r="AQ55" s="24">
        <v>0.59607221431344637</v>
      </c>
      <c r="AR55" s="23">
        <v>8236.693293869339</v>
      </c>
      <c r="AS55" s="25">
        <v>0.44823000000000002</v>
      </c>
      <c r="AT55" s="26">
        <v>202725.9438057821</v>
      </c>
      <c r="AU55" s="26">
        <v>914328.73898598668</v>
      </c>
      <c r="AV55" s="27">
        <v>14.56</v>
      </c>
      <c r="AW55" s="27">
        <v>3.4433333333333334</v>
      </c>
      <c r="AX55" s="24">
        <v>0.78885090717854323</v>
      </c>
      <c r="AY55" s="24">
        <v>1.2676666666666667</v>
      </c>
      <c r="AZ55" s="28">
        <v>174421.46464548426</v>
      </c>
      <c r="BA55" s="29">
        <v>-70096</v>
      </c>
      <c r="BB55" s="26">
        <v>39245.914764884736</v>
      </c>
      <c r="BC55" s="26">
        <v>1636.1223482226283</v>
      </c>
      <c r="BD55" s="26">
        <v>261.50676810425256</v>
      </c>
      <c r="BE55" s="26">
        <v>9892.0212885705623</v>
      </c>
      <c r="BF55" s="26">
        <v>2823.1117655286466</v>
      </c>
      <c r="BG55" s="26">
        <v>10042.940668238625</v>
      </c>
      <c r="BH55" s="26">
        <v>13001.615726803566</v>
      </c>
      <c r="BI55" s="26">
        <v>783.93049177663579</v>
      </c>
      <c r="BJ55" s="26">
        <v>804.66570763982088</v>
      </c>
      <c r="BK55" s="26">
        <v>44115.221923319012</v>
      </c>
      <c r="BL55" s="26">
        <v>4180.441586301743</v>
      </c>
      <c r="BM55" s="26">
        <v>4700.6710807550171</v>
      </c>
      <c r="BN55" s="26">
        <v>11486.875074339703</v>
      </c>
      <c r="BO55" s="26">
        <v>11.031350621455889</v>
      </c>
      <c r="BP55" s="26">
        <v>950.90720022082382</v>
      </c>
      <c r="BQ55" s="26">
        <v>4257.3831101718624</v>
      </c>
      <c r="BR55" s="26">
        <v>-4.2840166152398364E-3</v>
      </c>
      <c r="BS55" s="26">
        <v>13677.024364178231</v>
      </c>
      <c r="BT55" s="26">
        <v>2143.5489167817695</v>
      </c>
      <c r="BU55" s="26">
        <v>1253.2377455510109</v>
      </c>
      <c r="BV55" s="26">
        <v>1401.7004652723838</v>
      </c>
      <c r="BW55" s="26">
        <v>52.404926301256175</v>
      </c>
      <c r="BX55" s="26">
        <v>-4869.3071584342761</v>
      </c>
      <c r="BY55" s="26">
        <v>-4869.3071584342761</v>
      </c>
      <c r="BZ55" s="26"/>
      <c r="CA55" s="26">
        <v>2981.9589999999998</v>
      </c>
      <c r="CB55" s="23">
        <v>276173.79905664519</v>
      </c>
    </row>
    <row r="56" spans="1:80" ht="15.75" x14ac:dyDescent="0.25">
      <c r="A56" s="17">
        <f t="shared" si="0"/>
        <v>1993</v>
      </c>
      <c r="B56" s="18">
        <f t="shared" si="1"/>
        <v>1</v>
      </c>
      <c r="C56" s="52">
        <v>169006</v>
      </c>
      <c r="D56" s="52">
        <v>24575</v>
      </c>
      <c r="E56" s="23">
        <v>144431</v>
      </c>
      <c r="F56" s="23">
        <v>107472</v>
      </c>
      <c r="G56" s="23">
        <v>28256</v>
      </c>
      <c r="H56" s="23">
        <v>33857</v>
      </c>
      <c r="I56" s="23">
        <v>32776</v>
      </c>
      <c r="J56" s="23">
        <v>1081</v>
      </c>
      <c r="K56" s="23">
        <v>27542</v>
      </c>
      <c r="L56" s="23">
        <v>28121</v>
      </c>
      <c r="M56" s="23">
        <v>20758.042030267097</v>
      </c>
      <c r="N56" s="23">
        <v>5875.7920286270628</v>
      </c>
      <c r="O56" s="23">
        <v>1722.2205513135243</v>
      </c>
      <c r="P56" s="23">
        <v>13160.029450326512</v>
      </c>
      <c r="Q56" s="23">
        <v>96373</v>
      </c>
      <c r="R56" s="23">
        <v>1792863.8009501579</v>
      </c>
      <c r="S56" s="24">
        <v>0.57023419286889221</v>
      </c>
      <c r="T56" s="24">
        <v>0.54188998064612182</v>
      </c>
      <c r="U56" s="24">
        <v>0.66014297848244619</v>
      </c>
      <c r="V56" s="24">
        <v>0.62774591164266536</v>
      </c>
      <c r="W56" s="24">
        <v>0.59962965652458067</v>
      </c>
      <c r="X56" s="24">
        <v>0.67344689022438742</v>
      </c>
      <c r="Y56" s="24">
        <v>0.72285413621034211</v>
      </c>
      <c r="Z56" s="23">
        <v>2347.6629042285572</v>
      </c>
      <c r="AA56" s="23">
        <v>39226.455999999998</v>
      </c>
      <c r="AB56" s="23">
        <v>16835.763509565822</v>
      </c>
      <c r="AC56" s="23">
        <v>31464.82</v>
      </c>
      <c r="AD56" s="25">
        <v>20.536999999999999</v>
      </c>
      <c r="AE56" s="23">
        <v>13782.996509565823</v>
      </c>
      <c r="AF56" s="26">
        <v>13241.435777589333</v>
      </c>
      <c r="AG56" s="25">
        <v>0.96070805563937955</v>
      </c>
      <c r="AH56" s="26">
        <v>10916.033696351111</v>
      </c>
      <c r="AI56" s="26">
        <v>10446.83135635793</v>
      </c>
      <c r="AJ56" s="26">
        <v>2694.0002355014108</v>
      </c>
      <c r="AK56" s="26">
        <v>2741.771230601094</v>
      </c>
      <c r="AL56" s="25">
        <v>18.132631753026612</v>
      </c>
      <c r="AM56" s="23">
        <v>6023319.8148700213</v>
      </c>
      <c r="AN56" s="23">
        <v>48782</v>
      </c>
      <c r="AO56" s="23">
        <v>14365</v>
      </c>
      <c r="AP56" s="23">
        <v>130066</v>
      </c>
      <c r="AQ56" s="24">
        <v>0.57347663297573093</v>
      </c>
      <c r="AR56" s="23">
        <v>8105.5138240807346</v>
      </c>
      <c r="AS56" s="25">
        <v>0.45622333333333331</v>
      </c>
      <c r="AT56" s="26">
        <v>200577.13218816032</v>
      </c>
      <c r="AU56" s="26">
        <v>933654.73418904841</v>
      </c>
      <c r="AV56" s="27">
        <v>14.293000000000001</v>
      </c>
      <c r="AW56" s="27">
        <v>3.0933333333333337</v>
      </c>
      <c r="AX56" s="24">
        <v>0.83963056255247692</v>
      </c>
      <c r="AY56" s="24">
        <v>1.1910000000000001</v>
      </c>
      <c r="AZ56" s="28">
        <v>174743.80421652013</v>
      </c>
      <c r="BA56" s="29">
        <v>-78786</v>
      </c>
      <c r="BB56" s="26">
        <v>39366.083309578833</v>
      </c>
      <c r="BC56" s="26">
        <v>1699.1809752632028</v>
      </c>
      <c r="BD56" s="26">
        <v>264.0689210085016</v>
      </c>
      <c r="BE56" s="26">
        <v>9484.3086021622457</v>
      </c>
      <c r="BF56" s="26">
        <v>3388.7980623149429</v>
      </c>
      <c r="BG56" s="26">
        <v>9881.8740845485681</v>
      </c>
      <c r="BH56" s="26">
        <v>13047.938146363245</v>
      </c>
      <c r="BI56" s="26">
        <v>810.92466727136775</v>
      </c>
      <c r="BJ56" s="26">
        <v>788.98985064675026</v>
      </c>
      <c r="BK56" s="26">
        <v>45495.853923153831</v>
      </c>
      <c r="BL56" s="26">
        <v>4354.491226638268</v>
      </c>
      <c r="BM56" s="26">
        <v>4880.9833432928981</v>
      </c>
      <c r="BN56" s="26">
        <v>11529.380433442126</v>
      </c>
      <c r="BO56" s="26">
        <v>11.533470288696554</v>
      </c>
      <c r="BP56" s="26">
        <v>1038.2283367663335</v>
      </c>
      <c r="BQ56" s="26">
        <v>4576.4614817190704</v>
      </c>
      <c r="BR56" s="26">
        <v>-1.0195085164112844E-2</v>
      </c>
      <c r="BS56" s="26">
        <v>14001.179157884286</v>
      </c>
      <c r="BT56" s="26">
        <v>2188.1135294336113</v>
      </c>
      <c r="BU56" s="26">
        <v>1320.609048421612</v>
      </c>
      <c r="BV56" s="26">
        <v>1521.9593030604819</v>
      </c>
      <c r="BW56" s="26">
        <v>72.92516623606609</v>
      </c>
      <c r="BX56" s="26">
        <v>-6129.7706135749977</v>
      </c>
      <c r="BY56" s="26">
        <v>-6129.7706135749977</v>
      </c>
      <c r="BZ56" s="26"/>
      <c r="CA56" s="26">
        <v>3149.6840000000002</v>
      </c>
      <c r="CB56" s="23">
        <v>281027.04969276319</v>
      </c>
    </row>
    <row r="57" spans="1:80" ht="15.75" x14ac:dyDescent="0.25">
      <c r="A57" s="17">
        <f t="shared" si="0"/>
        <v>1993</v>
      </c>
      <c r="B57" s="18">
        <f t="shared" si="1"/>
        <v>2</v>
      </c>
      <c r="C57" s="52">
        <v>168995</v>
      </c>
      <c r="D57" s="52">
        <v>24708</v>
      </c>
      <c r="E57" s="23">
        <v>144287</v>
      </c>
      <c r="F57" s="23">
        <v>107262</v>
      </c>
      <c r="G57" s="23">
        <v>28699</v>
      </c>
      <c r="H57" s="23">
        <v>32935</v>
      </c>
      <c r="I57" s="23">
        <v>33007</v>
      </c>
      <c r="J57" s="23">
        <v>-72</v>
      </c>
      <c r="K57" s="23">
        <v>27573</v>
      </c>
      <c r="L57" s="23">
        <v>27474</v>
      </c>
      <c r="M57" s="23">
        <v>20216.933518916318</v>
      </c>
      <c r="N57" s="23">
        <v>5487.9891225789697</v>
      </c>
      <c r="O57" s="23">
        <v>1939.9690733383982</v>
      </c>
      <c r="P57" s="23">
        <v>12788.975322998953</v>
      </c>
      <c r="Q57" s="23">
        <v>98465</v>
      </c>
      <c r="R57" s="23">
        <v>1803796.3560855591</v>
      </c>
      <c r="S57" s="24">
        <v>0.58265037427142818</v>
      </c>
      <c r="T57" s="24">
        <v>0.57911469113012992</v>
      </c>
      <c r="U57" s="24">
        <v>0.61455102965260111</v>
      </c>
      <c r="V57" s="24">
        <v>0.64186384706274424</v>
      </c>
      <c r="W57" s="24">
        <v>0.63489645667863492</v>
      </c>
      <c r="X57" s="24">
        <v>0.69887894008881124</v>
      </c>
      <c r="Y57" s="24">
        <v>0.7606495105382749</v>
      </c>
      <c r="Z57" s="23">
        <v>2349.9934175801422</v>
      </c>
      <c r="AA57" s="23">
        <v>39266.457000000002</v>
      </c>
      <c r="AB57" s="23">
        <v>16934.609808513469</v>
      </c>
      <c r="AC57" s="23">
        <v>31563.175999999999</v>
      </c>
      <c r="AD57" s="25">
        <v>21.309000000000001</v>
      </c>
      <c r="AE57" s="23">
        <v>13728.302808513468</v>
      </c>
      <c r="AF57" s="26">
        <v>13184.822298130521</v>
      </c>
      <c r="AG57" s="25">
        <v>0.96041167521116211</v>
      </c>
      <c r="AH57" s="26">
        <v>10872.173945248427</v>
      </c>
      <c r="AI57" s="26">
        <v>10401.293003453693</v>
      </c>
      <c r="AJ57" s="26">
        <v>2717.3645450060421</v>
      </c>
      <c r="AK57" s="26">
        <v>2764.6964868852465</v>
      </c>
      <c r="AL57" s="25">
        <v>18.933456609009706</v>
      </c>
      <c r="AM57" s="23">
        <v>6024700.8720727507</v>
      </c>
      <c r="AN57" s="23">
        <v>49562</v>
      </c>
      <c r="AO57" s="23">
        <v>14861</v>
      </c>
      <c r="AP57" s="23">
        <v>129426</v>
      </c>
      <c r="AQ57" s="24">
        <v>0.59688323147391231</v>
      </c>
      <c r="AR57" s="23">
        <v>8112.4008683553511</v>
      </c>
      <c r="AS57" s="25">
        <v>0.4575866666666667</v>
      </c>
      <c r="AT57" s="26">
        <v>199482.10878387114</v>
      </c>
      <c r="AU57" s="26">
        <v>953237.08868934726</v>
      </c>
      <c r="AV57" s="27">
        <v>12.639000000000001</v>
      </c>
      <c r="AW57" s="27">
        <v>3.08</v>
      </c>
      <c r="AX57" s="24">
        <v>0.82804305823902846</v>
      </c>
      <c r="AY57" s="24">
        <v>1.2076666666666667</v>
      </c>
      <c r="AZ57" s="28">
        <v>190773.0585583373</v>
      </c>
      <c r="BA57" s="29">
        <v>-85824</v>
      </c>
      <c r="BB57" s="26">
        <v>39516.502657827761</v>
      </c>
      <c r="BC57" s="26">
        <v>1744.1988716813155</v>
      </c>
      <c r="BD57" s="26">
        <v>266.31372024555924</v>
      </c>
      <c r="BE57" s="26">
        <v>9309.1395464608195</v>
      </c>
      <c r="BF57" s="26">
        <v>3663.5542383115817</v>
      </c>
      <c r="BG57" s="26">
        <v>9777.9523026669995</v>
      </c>
      <c r="BH57" s="26">
        <v>13135.535791234517</v>
      </c>
      <c r="BI57" s="26">
        <v>828.36503232770315</v>
      </c>
      <c r="BJ57" s="26">
        <v>791.44315489926225</v>
      </c>
      <c r="BK57" s="26">
        <v>46468.267971143694</v>
      </c>
      <c r="BL57" s="26">
        <v>4483.0145921175717</v>
      </c>
      <c r="BM57" s="26">
        <v>5004.5149109908916</v>
      </c>
      <c r="BN57" s="26">
        <v>11559.630403706244</v>
      </c>
      <c r="BO57" s="26">
        <v>11.9209300401142</v>
      </c>
      <c r="BP57" s="26">
        <v>1097.6654566780039</v>
      </c>
      <c r="BQ57" s="26">
        <v>4767.9082376503266</v>
      </c>
      <c r="BR57" s="26">
        <v>-8.481478518016913E-3</v>
      </c>
      <c r="BS57" s="26">
        <v>14257.972412212994</v>
      </c>
      <c r="BT57" s="26">
        <v>2224.4939627209037</v>
      </c>
      <c r="BU57" s="26">
        <v>1388.7139502012078</v>
      </c>
      <c r="BV57" s="26">
        <v>1587.9791169515283</v>
      </c>
      <c r="BW57" s="26">
        <v>84.463195715563629</v>
      </c>
      <c r="BX57" s="26">
        <v>-6951.7653133159329</v>
      </c>
      <c r="BY57" s="26">
        <v>-6951.7653133159329</v>
      </c>
      <c r="BZ57" s="26"/>
      <c r="CA57" s="26">
        <v>3210.114</v>
      </c>
      <c r="CB57" s="23">
        <v>285850.3843623987</v>
      </c>
    </row>
    <row r="58" spans="1:80" ht="15.75" x14ac:dyDescent="0.25">
      <c r="A58" s="17">
        <f t="shared" si="0"/>
        <v>1993</v>
      </c>
      <c r="B58" s="18">
        <f t="shared" si="1"/>
        <v>3</v>
      </c>
      <c r="C58" s="52">
        <v>171028</v>
      </c>
      <c r="D58" s="52">
        <v>25250</v>
      </c>
      <c r="E58" s="23">
        <v>145778</v>
      </c>
      <c r="F58" s="23">
        <v>107877</v>
      </c>
      <c r="G58" s="23">
        <v>29468</v>
      </c>
      <c r="H58" s="23">
        <v>33351</v>
      </c>
      <c r="I58" s="23">
        <v>33174</v>
      </c>
      <c r="J58" s="23">
        <v>177</v>
      </c>
      <c r="K58" s="23">
        <v>28190</v>
      </c>
      <c r="L58" s="23">
        <v>27858</v>
      </c>
      <c r="M58" s="23">
        <v>20936.467897156468</v>
      </c>
      <c r="N58" s="23">
        <v>5767.5980390152263</v>
      </c>
      <c r="O58" s="23">
        <v>1659.83154792701</v>
      </c>
      <c r="P58" s="23">
        <v>13509.038310214235</v>
      </c>
      <c r="Q58" s="23">
        <v>100328</v>
      </c>
      <c r="R58" s="23">
        <v>1815010.7443414303</v>
      </c>
      <c r="S58" s="24">
        <v>0.58661739598194451</v>
      </c>
      <c r="T58" s="24">
        <v>0.58126384678847209</v>
      </c>
      <c r="U58" s="24">
        <v>0.63784444142798968</v>
      </c>
      <c r="V58" s="24">
        <v>0.6541267257490806</v>
      </c>
      <c r="W58" s="24">
        <v>0.6211067754522881</v>
      </c>
      <c r="X58" s="24">
        <v>0.65403115801565082</v>
      </c>
      <c r="Y58" s="24">
        <v>0.67784724623578263</v>
      </c>
      <c r="Z58" s="23">
        <v>2357.0410360199671</v>
      </c>
      <c r="AA58" s="23">
        <v>39305.178</v>
      </c>
      <c r="AB58" s="23">
        <v>17006.943094164366</v>
      </c>
      <c r="AC58" s="23">
        <v>31660.775000000001</v>
      </c>
      <c r="AD58" s="25">
        <v>20.687999999999999</v>
      </c>
      <c r="AE58" s="23">
        <v>13669.687094164366</v>
      </c>
      <c r="AF58" s="26">
        <v>13125.742654758509</v>
      </c>
      <c r="AG58" s="25">
        <v>0.96020798167076804</v>
      </c>
      <c r="AH58" s="26">
        <v>10819.265729595745</v>
      </c>
      <c r="AI58" s="26">
        <v>10347.419635374152</v>
      </c>
      <c r="AJ58" s="26">
        <v>2719.3710881997586</v>
      </c>
      <c r="AK58" s="26">
        <v>2766.1519972677602</v>
      </c>
      <c r="AL58" s="25">
        <v>19.622903313794943</v>
      </c>
      <c r="AM58" s="23">
        <v>5940550.1009802734</v>
      </c>
      <c r="AN58" s="23">
        <v>49977</v>
      </c>
      <c r="AO58" s="23">
        <v>14994</v>
      </c>
      <c r="AP58" s="23">
        <v>130784</v>
      </c>
      <c r="AQ58" s="24">
        <v>0.59832472409859394</v>
      </c>
      <c r="AR58" s="23">
        <v>8148.9689568678496</v>
      </c>
      <c r="AS58" s="25">
        <v>0.46215333333333325</v>
      </c>
      <c r="AT58" s="26">
        <v>201695.06403186973</v>
      </c>
      <c r="AU58" s="26">
        <v>969510.07771622459</v>
      </c>
      <c r="AV58" s="27">
        <v>10.601000000000001</v>
      </c>
      <c r="AW58" s="27">
        <v>3.0833333333333335</v>
      </c>
      <c r="AX58" s="24">
        <v>0.86956521739130443</v>
      </c>
      <c r="AY58" s="24">
        <v>1.1499999999999999</v>
      </c>
      <c r="AZ58" s="28">
        <v>209842.91643472784</v>
      </c>
      <c r="BA58" s="29">
        <v>-88072</v>
      </c>
      <c r="BB58" s="26">
        <v>39697.172809631535</v>
      </c>
      <c r="BC58" s="26">
        <v>1771.1760374769665</v>
      </c>
      <c r="BD58" s="26">
        <v>268.24116581542557</v>
      </c>
      <c r="BE58" s="26">
        <v>9366.5141214662854</v>
      </c>
      <c r="BF58" s="26">
        <v>3647.3802935185622</v>
      </c>
      <c r="BG58" s="26">
        <v>9731.1753225939174</v>
      </c>
      <c r="BH58" s="26">
        <v>13264.408661417378</v>
      </c>
      <c r="BI58" s="26">
        <v>836.25158694564198</v>
      </c>
      <c r="BJ58" s="26">
        <v>812.02562039735653</v>
      </c>
      <c r="BK58" s="26">
        <v>47032.464067288623</v>
      </c>
      <c r="BL58" s="26">
        <v>4566.0116827396523</v>
      </c>
      <c r="BM58" s="26">
        <v>5071.2657838489968</v>
      </c>
      <c r="BN58" s="26">
        <v>11577.624985132061</v>
      </c>
      <c r="BO58" s="26">
        <v>12.193729875708822</v>
      </c>
      <c r="BP58" s="26">
        <v>1129.2185599558354</v>
      </c>
      <c r="BQ58" s="26">
        <v>4831.7233779656272</v>
      </c>
      <c r="BR58" s="26">
        <v>8.5680332304796365E-4</v>
      </c>
      <c r="BS58" s="26">
        <v>14447.404127164351</v>
      </c>
      <c r="BT58" s="26">
        <v>2252.6902166436457</v>
      </c>
      <c r="BU58" s="26">
        <v>1457.5524508897979</v>
      </c>
      <c r="BV58" s="26">
        <v>1599.7599069455232</v>
      </c>
      <c r="BW58" s="26">
        <v>87.019014739748769</v>
      </c>
      <c r="BX58" s="26">
        <v>-7335.2912576570889</v>
      </c>
      <c r="BY58" s="26">
        <v>-7335.2912576570889</v>
      </c>
      <c r="BZ58" s="26"/>
      <c r="CA58" s="26">
        <v>3238.1170000000002</v>
      </c>
      <c r="CB58" s="23">
        <v>290578.56259574962</v>
      </c>
    </row>
    <row r="59" spans="1:80" ht="15.75" x14ac:dyDescent="0.25">
      <c r="A59" s="17">
        <f t="shared" si="0"/>
        <v>1993</v>
      </c>
      <c r="B59" s="18">
        <f t="shared" si="1"/>
        <v>4</v>
      </c>
      <c r="C59" s="52">
        <v>171672</v>
      </c>
      <c r="D59" s="52">
        <v>25251</v>
      </c>
      <c r="E59" s="23">
        <v>146421</v>
      </c>
      <c r="F59" s="23">
        <v>107591</v>
      </c>
      <c r="G59" s="23">
        <v>29259</v>
      </c>
      <c r="H59" s="23">
        <v>33580</v>
      </c>
      <c r="I59" s="23">
        <v>32507</v>
      </c>
      <c r="J59" s="23">
        <v>1073</v>
      </c>
      <c r="K59" s="23">
        <v>30551</v>
      </c>
      <c r="L59" s="23">
        <v>29309</v>
      </c>
      <c r="M59" s="23">
        <v>22143.466408466942</v>
      </c>
      <c r="N59" s="23">
        <v>6341.7496283305945</v>
      </c>
      <c r="O59" s="23">
        <v>1752.3265127124878</v>
      </c>
      <c r="P59" s="23">
        <v>14049.390267423865</v>
      </c>
      <c r="Q59" s="23">
        <v>106463</v>
      </c>
      <c r="R59" s="23">
        <v>1826316.506995647</v>
      </c>
      <c r="S59" s="24">
        <v>0.6201535486276154</v>
      </c>
      <c r="T59" s="24">
        <v>0.60600793746688852</v>
      </c>
      <c r="U59" s="24">
        <v>0.63259168119211184</v>
      </c>
      <c r="V59" s="24">
        <v>0.66062694188943916</v>
      </c>
      <c r="W59" s="24">
        <v>0.63866976531046449</v>
      </c>
      <c r="X59" s="24">
        <v>0.71687877443788595</v>
      </c>
      <c r="Y59" s="24">
        <v>0.7369534044307865</v>
      </c>
      <c r="Z59" s="23">
        <v>2368.8044553995414</v>
      </c>
      <c r="AA59" s="23">
        <v>39344.504999999997</v>
      </c>
      <c r="AB59" s="23">
        <v>17060.813827238369</v>
      </c>
      <c r="AC59" s="23">
        <v>31759.133999999998</v>
      </c>
      <c r="AD59" s="25">
        <v>20.291</v>
      </c>
      <c r="AE59" s="23">
        <v>13641.650827238371</v>
      </c>
      <c r="AF59" s="26">
        <v>13097.898703866169</v>
      </c>
      <c r="AG59" s="25">
        <v>0.96014029898152164</v>
      </c>
      <c r="AH59" s="26">
        <v>10808.814612474029</v>
      </c>
      <c r="AI59" s="26">
        <v>10337.441674934591</v>
      </c>
      <c r="AJ59" s="26">
        <v>2720.796765908176</v>
      </c>
      <c r="AK59" s="26">
        <v>2767.4062136612029</v>
      </c>
      <c r="AL59" s="25">
        <v>20.041031070517572</v>
      </c>
      <c r="AM59" s="23">
        <v>5865900.9210528834</v>
      </c>
      <c r="AN59" s="23">
        <v>52540.6</v>
      </c>
      <c r="AO59" s="23">
        <v>15018</v>
      </c>
      <c r="AP59" s="23">
        <v>131403</v>
      </c>
      <c r="AQ59" s="24">
        <v>0.6301211587319826</v>
      </c>
      <c r="AR59" s="23">
        <v>8215.2289439039268</v>
      </c>
      <c r="AS59" s="25">
        <v>0.46329666666666669</v>
      </c>
      <c r="AT59" s="26">
        <v>206638.70525876503</v>
      </c>
      <c r="AU59" s="26">
        <v>986499.70750583219</v>
      </c>
      <c r="AV59" s="27">
        <v>9.2193333333333332</v>
      </c>
      <c r="AW59" s="27">
        <v>3.2266666666666666</v>
      </c>
      <c r="AX59" s="24">
        <v>0.87668030391583862</v>
      </c>
      <c r="AY59" s="24">
        <v>1.1406666666666667</v>
      </c>
      <c r="AZ59" s="28">
        <v>226112.46231569556</v>
      </c>
      <c r="BA59" s="29">
        <v>-93611</v>
      </c>
      <c r="BB59" s="26">
        <v>39908.093764990153</v>
      </c>
      <c r="BC59" s="26">
        <v>1780.112472650156</v>
      </c>
      <c r="BD59" s="26">
        <v>269.85125771810044</v>
      </c>
      <c r="BE59" s="26">
        <v>9656.4323271786416</v>
      </c>
      <c r="BF59" s="26">
        <v>3340.2762279358858</v>
      </c>
      <c r="BG59" s="26">
        <v>9741.5431443293219</v>
      </c>
      <c r="BH59" s="26">
        <v>13434.556756911825</v>
      </c>
      <c r="BI59" s="26">
        <v>834.58433112518446</v>
      </c>
      <c r="BJ59" s="26">
        <v>850.73724714103344</v>
      </c>
      <c r="BK59" s="26">
        <v>47188.442211588597</v>
      </c>
      <c r="BL59" s="26">
        <v>4603.4824985045079</v>
      </c>
      <c r="BM59" s="26">
        <v>5081.2359618672144</v>
      </c>
      <c r="BN59" s="26">
        <v>11583.36417771957</v>
      </c>
      <c r="BO59" s="26">
        <v>12.351869795480424</v>
      </c>
      <c r="BP59" s="26">
        <v>1132.8876465998271</v>
      </c>
      <c r="BQ59" s="26">
        <v>4767.9069026649759</v>
      </c>
      <c r="BR59" s="26">
        <v>1.7819760359081782E-2</v>
      </c>
      <c r="BS59" s="26">
        <v>14569.474302738367</v>
      </c>
      <c r="BT59" s="26">
        <v>2272.7022912018388</v>
      </c>
      <c r="BU59" s="26">
        <v>1527.1245504873827</v>
      </c>
      <c r="BV59" s="26">
        <v>1557.3016730424665</v>
      </c>
      <c r="BW59" s="26">
        <v>80.592623308621555</v>
      </c>
      <c r="BX59" s="26">
        <v>-7280.3484465984438</v>
      </c>
      <c r="BY59" s="26">
        <v>-7280.3484465984438</v>
      </c>
      <c r="BZ59" s="26"/>
      <c r="CA59" s="26">
        <v>3233.694</v>
      </c>
      <c r="CB59" s="23">
        <v>295195.52184871025</v>
      </c>
    </row>
    <row r="60" spans="1:80" ht="15.75" x14ac:dyDescent="0.25">
      <c r="A60" s="17">
        <f t="shared" si="0"/>
        <v>1994</v>
      </c>
      <c r="B60" s="18">
        <f t="shared" si="1"/>
        <v>1</v>
      </c>
      <c r="C60" s="52">
        <v>173093.8</v>
      </c>
      <c r="D60" s="52">
        <v>25425</v>
      </c>
      <c r="E60" s="23">
        <v>147668.79999999999</v>
      </c>
      <c r="F60" s="23">
        <v>107982</v>
      </c>
      <c r="G60" s="23">
        <v>29403</v>
      </c>
      <c r="H60" s="23">
        <v>33554</v>
      </c>
      <c r="I60" s="23">
        <v>31861</v>
      </c>
      <c r="J60" s="23">
        <v>1693</v>
      </c>
      <c r="K60" s="23">
        <v>32551</v>
      </c>
      <c r="L60" s="23">
        <v>30396</v>
      </c>
      <c r="M60" s="23">
        <v>23328.16495002673</v>
      </c>
      <c r="N60" s="23">
        <v>6035.8975802840087</v>
      </c>
      <c r="O60" s="23">
        <v>1884.6999292416958</v>
      </c>
      <c r="P60" s="23">
        <v>15407.567440501025</v>
      </c>
      <c r="Q60" s="23">
        <v>103242</v>
      </c>
      <c r="R60" s="23">
        <v>1837457.522680172</v>
      </c>
      <c r="S60" s="24">
        <v>0.59645117271675818</v>
      </c>
      <c r="T60" s="24">
        <v>0.56498305273101068</v>
      </c>
      <c r="U60" s="24">
        <v>0.67050981192395331</v>
      </c>
      <c r="V60" s="24">
        <v>0.66617494742788985</v>
      </c>
      <c r="W60" s="24">
        <v>0.64068692206076616</v>
      </c>
      <c r="X60" s="24">
        <v>0.7284511119884195</v>
      </c>
      <c r="Y60" s="24">
        <v>0.73834577018491077</v>
      </c>
      <c r="Z60" s="23">
        <v>2397.7722016588673</v>
      </c>
      <c r="AA60" s="23">
        <v>39389.07</v>
      </c>
      <c r="AB60" s="23">
        <v>17069.289063067125</v>
      </c>
      <c r="AC60" s="23">
        <v>31862.003000000001</v>
      </c>
      <c r="AD60" s="25">
        <v>19.456</v>
      </c>
      <c r="AE60" s="23">
        <v>13571.412063067126</v>
      </c>
      <c r="AF60" s="26">
        <v>13029.513224916165</v>
      </c>
      <c r="AG60" s="25">
        <v>0.96007056335532925</v>
      </c>
      <c r="AH60" s="26">
        <v>10744.649030583605</v>
      </c>
      <c r="AI60" s="26">
        <v>10274.890468445843</v>
      </c>
      <c r="AJ60" s="26">
        <v>2715.0383431333071</v>
      </c>
      <c r="AK60" s="26">
        <v>2761.3490065573778</v>
      </c>
      <c r="AL60" s="25">
        <v>20.49222429285803</v>
      </c>
      <c r="AM60" s="23">
        <v>5920302.834309388</v>
      </c>
      <c r="AN60" s="23">
        <v>50364</v>
      </c>
      <c r="AO60" s="23">
        <v>15609</v>
      </c>
      <c r="AP60" s="23">
        <v>132059.79999999999</v>
      </c>
      <c r="AQ60" s="24">
        <v>0.59784182346486781</v>
      </c>
      <c r="AR60" s="23">
        <v>8417.4605678637436</v>
      </c>
      <c r="AS60" s="25">
        <v>0.47196666666666665</v>
      </c>
      <c r="AT60" s="26">
        <v>212122.98565597888</v>
      </c>
      <c r="AU60" s="26">
        <v>1003372.8103421505</v>
      </c>
      <c r="AV60" s="27">
        <v>8.5106666666666655</v>
      </c>
      <c r="AW60" s="27">
        <v>3.42</v>
      </c>
      <c r="AX60" s="24">
        <v>0.88915234143449906</v>
      </c>
      <c r="AY60" s="24">
        <v>1.1246666666666667</v>
      </c>
      <c r="AZ60" s="28">
        <v>228939.02262618509</v>
      </c>
      <c r="BA60" s="29">
        <v>-89867</v>
      </c>
      <c r="BB60" s="26">
        <v>40149.26552390361</v>
      </c>
      <c r="BC60" s="26">
        <v>1771.008177200883</v>
      </c>
      <c r="BD60" s="26">
        <v>271.14399595358401</v>
      </c>
      <c r="BE60" s="26">
        <v>10178.894163597886</v>
      </c>
      <c r="BF60" s="26">
        <v>2742.2420415635524</v>
      </c>
      <c r="BG60" s="26">
        <v>9809.0557678732148</v>
      </c>
      <c r="BH60" s="26">
        <v>13645.980077717863</v>
      </c>
      <c r="BI60" s="26">
        <v>823.36326486633016</v>
      </c>
      <c r="BJ60" s="26">
        <v>907.57803513029239</v>
      </c>
      <c r="BK60" s="26">
        <v>46936.202404043615</v>
      </c>
      <c r="BL60" s="26">
        <v>4595.4270394121431</v>
      </c>
      <c r="BM60" s="26">
        <v>5034.4254450455464</v>
      </c>
      <c r="BN60" s="26">
        <v>11576.847981468778</v>
      </c>
      <c r="BO60" s="26">
        <v>12.395349799429004</v>
      </c>
      <c r="BP60" s="26">
        <v>1108.6727166099797</v>
      </c>
      <c r="BQ60" s="26">
        <v>4576.458811748369</v>
      </c>
      <c r="BR60" s="26">
        <v>4.2407392590084539E-2</v>
      </c>
      <c r="BS60" s="26">
        <v>14624.182938935033</v>
      </c>
      <c r="BT60" s="26">
        <v>2284.5301863954819</v>
      </c>
      <c r="BU60" s="26">
        <v>1597.4302489939623</v>
      </c>
      <c r="BV60" s="26">
        <v>1460.6044152423583</v>
      </c>
      <c r="BW60" s="26">
        <v>65.184021422181928</v>
      </c>
      <c r="BX60" s="26">
        <v>-6786.9368801400051</v>
      </c>
      <c r="BY60" s="26">
        <v>-6786.9368801400051</v>
      </c>
      <c r="BZ60" s="26"/>
      <c r="CA60" s="26">
        <v>3171.4189999999999</v>
      </c>
      <c r="CB60" s="23">
        <v>299629.30573408469</v>
      </c>
    </row>
    <row r="61" spans="1:80" ht="15.75" x14ac:dyDescent="0.25">
      <c r="A61" s="17">
        <f t="shared" si="0"/>
        <v>1994</v>
      </c>
      <c r="B61" s="18">
        <f t="shared" si="1"/>
        <v>2</v>
      </c>
      <c r="C61" s="52">
        <v>173472.8</v>
      </c>
      <c r="D61" s="52">
        <v>25222</v>
      </c>
      <c r="E61" s="23">
        <v>148250.79999999999</v>
      </c>
      <c r="F61" s="23">
        <v>109139</v>
      </c>
      <c r="G61" s="23">
        <v>29110</v>
      </c>
      <c r="H61" s="23">
        <v>34230</v>
      </c>
      <c r="I61" s="23">
        <v>32780</v>
      </c>
      <c r="J61" s="23">
        <v>1450</v>
      </c>
      <c r="K61" s="23">
        <v>31838</v>
      </c>
      <c r="L61" s="23">
        <v>30844</v>
      </c>
      <c r="M61" s="23">
        <v>23914.82873419817</v>
      </c>
      <c r="N61" s="23">
        <v>6163.020864414294</v>
      </c>
      <c r="O61" s="23">
        <v>2202.1636737989338</v>
      </c>
      <c r="P61" s="23">
        <v>15549.64419598494</v>
      </c>
      <c r="Q61" s="23">
        <v>105332</v>
      </c>
      <c r="R61" s="23">
        <v>1849137.8132084389</v>
      </c>
      <c r="S61" s="24">
        <v>0.60719605609640248</v>
      </c>
      <c r="T61" s="24">
        <v>0.60560386296374347</v>
      </c>
      <c r="U61" s="24">
        <v>0.62755066987289587</v>
      </c>
      <c r="V61" s="24">
        <v>0.67287980475899944</v>
      </c>
      <c r="W61" s="24">
        <v>0.68283183617061372</v>
      </c>
      <c r="X61" s="24">
        <v>0.73777720140059655</v>
      </c>
      <c r="Y61" s="24">
        <v>0.7726217251942028</v>
      </c>
      <c r="Z61" s="23">
        <v>2413.9749424983165</v>
      </c>
      <c r="AA61" s="23">
        <v>39425.398999999998</v>
      </c>
      <c r="AB61" s="23">
        <v>17116.696808284214</v>
      </c>
      <c r="AC61" s="23">
        <v>31956.156999999999</v>
      </c>
      <c r="AD61" s="25">
        <v>17.494</v>
      </c>
      <c r="AE61" s="23">
        <v>13585.363808284215</v>
      </c>
      <c r="AF61" s="26">
        <v>13043.450013691556</v>
      </c>
      <c r="AG61" s="25">
        <v>0.96011046871912242</v>
      </c>
      <c r="AH61" s="26">
        <v>10758.154456311744</v>
      </c>
      <c r="AI61" s="26">
        <v>10288.470077655678</v>
      </c>
      <c r="AJ61" s="26">
        <v>2692.2676854611359</v>
      </c>
      <c r="AK61" s="26">
        <v>2738.3037480874318</v>
      </c>
      <c r="AL61" s="25">
        <v>20.63092569525967</v>
      </c>
      <c r="AM61" s="23">
        <v>5941721.0644698367</v>
      </c>
      <c r="AN61" s="23">
        <v>51125</v>
      </c>
      <c r="AO61" s="23">
        <v>15341</v>
      </c>
      <c r="AP61" s="23">
        <v>132909.79999999999</v>
      </c>
      <c r="AQ61" s="24">
        <v>0.61876864741943116</v>
      </c>
      <c r="AR61" s="23">
        <v>8500.5772605869442</v>
      </c>
      <c r="AS61" s="25">
        <v>0.47310666666666662</v>
      </c>
      <c r="AT61" s="26">
        <v>216131.96255452701</v>
      </c>
      <c r="AU61" s="26">
        <v>1021411.1827113635</v>
      </c>
      <c r="AV61" s="27">
        <v>7.7533333333333339</v>
      </c>
      <c r="AW61" s="27">
        <v>4.3366666666666669</v>
      </c>
      <c r="AX61" s="24">
        <v>0.86058519793459554</v>
      </c>
      <c r="AY61" s="24">
        <v>1.1619999999999999</v>
      </c>
      <c r="AZ61" s="28">
        <v>229393.90255906657</v>
      </c>
      <c r="BA61" s="29">
        <v>-91219</v>
      </c>
      <c r="BB61" s="26">
        <v>40490.173915160973</v>
      </c>
      <c r="BC61" s="26">
        <v>1773.4588401178519</v>
      </c>
      <c r="BD61" s="26">
        <v>273.30021999584267</v>
      </c>
      <c r="BE61" s="26">
        <v>10602.330324761213</v>
      </c>
      <c r="BF61" s="26">
        <v>2303.0131445727434</v>
      </c>
      <c r="BG61" s="26">
        <v>9928.9869788936376</v>
      </c>
      <c r="BH61" s="26">
        <v>13803.662324577206</v>
      </c>
      <c r="BI61" s="26">
        <v>823.71382019192754</v>
      </c>
      <c r="BJ61" s="26">
        <v>981.70826205055607</v>
      </c>
      <c r="BK61" s="26">
        <v>47047.602330263398</v>
      </c>
      <c r="BL61" s="26">
        <v>4610.79535565676</v>
      </c>
      <c r="BM61" s="26">
        <v>5018.1178869940277</v>
      </c>
      <c r="BN61" s="26">
        <v>11639.404023080009</v>
      </c>
      <c r="BO61" s="26">
        <v>12.41130337585226</v>
      </c>
      <c r="BP61" s="26">
        <v>1095.3628083770266</v>
      </c>
      <c r="BQ61" s="26">
        <v>4531.3854437953778</v>
      </c>
      <c r="BR61" s="26">
        <v>3.5279488446451839E-2</v>
      </c>
      <c r="BS61" s="26">
        <v>14683.549273872817</v>
      </c>
      <c r="BT61" s="26">
        <v>2296.1196783566543</v>
      </c>
      <c r="BU61" s="26">
        <v>1636.6754382082802</v>
      </c>
      <c r="BV61" s="26">
        <v>1465.073924655786</v>
      </c>
      <c r="BW61" s="26">
        <v>58.670537512565943</v>
      </c>
      <c r="BX61" s="26">
        <v>-6557.4284151024258</v>
      </c>
      <c r="BY61" s="26">
        <v>-6557.4284151024258</v>
      </c>
      <c r="BZ61" s="26"/>
      <c r="CA61" s="26">
        <v>3112.3130000000001</v>
      </c>
      <c r="CB61" s="23">
        <v>303916.63757532951</v>
      </c>
    </row>
    <row r="62" spans="1:80" ht="15.75" x14ac:dyDescent="0.25">
      <c r="A62" s="17">
        <f t="shared" si="0"/>
        <v>1994</v>
      </c>
      <c r="B62" s="18">
        <f t="shared" si="1"/>
        <v>3</v>
      </c>
      <c r="C62" s="52">
        <v>174850</v>
      </c>
      <c r="D62" s="52">
        <v>25276</v>
      </c>
      <c r="E62" s="23">
        <v>149574</v>
      </c>
      <c r="F62" s="23">
        <v>109881</v>
      </c>
      <c r="G62" s="23">
        <v>29170</v>
      </c>
      <c r="H62" s="23">
        <v>35226</v>
      </c>
      <c r="I62" s="23">
        <v>33738</v>
      </c>
      <c r="J62" s="23">
        <v>1488</v>
      </c>
      <c r="K62" s="23">
        <v>32543</v>
      </c>
      <c r="L62" s="23">
        <v>31970</v>
      </c>
      <c r="M62" s="23">
        <v>24947.404305935397</v>
      </c>
      <c r="N62" s="23">
        <v>7167.3165188236235</v>
      </c>
      <c r="O62" s="23">
        <v>2064.7573063943501</v>
      </c>
      <c r="P62" s="23">
        <v>15715.330480717421</v>
      </c>
      <c r="Q62" s="23">
        <v>106377</v>
      </c>
      <c r="R62" s="23">
        <v>1861670.7604731438</v>
      </c>
      <c r="S62" s="24">
        <v>0.60839004861309698</v>
      </c>
      <c r="T62" s="24">
        <v>0.60551869750002274</v>
      </c>
      <c r="U62" s="24">
        <v>0.63942406582104905</v>
      </c>
      <c r="V62" s="24">
        <v>0.68127926966625174</v>
      </c>
      <c r="W62" s="24">
        <v>0.64677503610607501</v>
      </c>
      <c r="X62" s="24">
        <v>0.66809508914607441</v>
      </c>
      <c r="Y62" s="24">
        <v>0.73858485931110829</v>
      </c>
      <c r="Z62" s="23">
        <v>2429.8998997094022</v>
      </c>
      <c r="AA62" s="23">
        <v>39461.552000000003</v>
      </c>
      <c r="AB62" s="23">
        <v>17135.207299450529</v>
      </c>
      <c r="AC62" s="23">
        <v>32050.419000000002</v>
      </c>
      <c r="AD62" s="25">
        <v>20.966000000000001</v>
      </c>
      <c r="AE62" s="23">
        <v>13668.788299450527</v>
      </c>
      <c r="AF62" s="26">
        <v>13124.354288247312</v>
      </c>
      <c r="AG62" s="25">
        <v>0.96016954836990942</v>
      </c>
      <c r="AH62" s="26">
        <v>10841.626842999309</v>
      </c>
      <c r="AI62" s="26">
        <v>10368.122349555208</v>
      </c>
      <c r="AJ62" s="26">
        <v>2694.8350013089007</v>
      </c>
      <c r="AK62" s="26">
        <v>2741.0841213114754</v>
      </c>
      <c r="AL62" s="25">
        <v>20.229804865629823</v>
      </c>
      <c r="AM62" s="23">
        <v>5969945.7130142078</v>
      </c>
      <c r="AN62" s="23">
        <v>51373</v>
      </c>
      <c r="AO62" s="23">
        <v>15376.6</v>
      </c>
      <c r="AP62" s="23">
        <v>134197.4</v>
      </c>
      <c r="AQ62" s="24">
        <v>0.61775819666477294</v>
      </c>
      <c r="AR62" s="23">
        <v>8570.8641876165329</v>
      </c>
      <c r="AS62" s="25">
        <v>0.47493333333333332</v>
      </c>
      <c r="AT62" s="26">
        <v>221089.34884507454</v>
      </c>
      <c r="AU62" s="26">
        <v>1042345.2498698204</v>
      </c>
      <c r="AV62" s="27">
        <v>7.8006666666666673</v>
      </c>
      <c r="AW62" s="27">
        <v>4.8499999999999996</v>
      </c>
      <c r="AX62" s="24">
        <v>0.81521739130434778</v>
      </c>
      <c r="AY62" s="24">
        <v>1.2266666666666668</v>
      </c>
      <c r="AZ62" s="28">
        <v>237446.63548486581</v>
      </c>
      <c r="BA62" s="29">
        <v>-89943</v>
      </c>
      <c r="BB62" s="26">
        <v>40930.818938762255</v>
      </c>
      <c r="BC62" s="26">
        <v>1787.4644614010622</v>
      </c>
      <c r="BD62" s="26">
        <v>276.31992984487636</v>
      </c>
      <c r="BE62" s="26">
        <v>10926.740810668622</v>
      </c>
      <c r="BF62" s="26">
        <v>2022.5895369634572</v>
      </c>
      <c r="BG62" s="26">
        <v>10101.336777390592</v>
      </c>
      <c r="BH62" s="26">
        <v>13907.60349748985</v>
      </c>
      <c r="BI62" s="26">
        <v>835.63599710197639</v>
      </c>
      <c r="BJ62" s="26">
        <v>1073.1279279018245</v>
      </c>
      <c r="BK62" s="26">
        <v>47522.641990247961</v>
      </c>
      <c r="BL62" s="26">
        <v>4649.5874472383584</v>
      </c>
      <c r="BM62" s="26">
        <v>5032.3132877126554</v>
      </c>
      <c r="BN62" s="26">
        <v>11771.032302553262</v>
      </c>
      <c r="BO62" s="26">
        <v>12.399730524750186</v>
      </c>
      <c r="BP62" s="26">
        <v>1092.957921900967</v>
      </c>
      <c r="BQ62" s="26">
        <v>4632.6867988059976</v>
      </c>
      <c r="BR62" s="26">
        <v>-3.5639520718163558E-3</v>
      </c>
      <c r="BS62" s="26">
        <v>14747.573307551716</v>
      </c>
      <c r="BT62" s="26">
        <v>2307.4707670853572</v>
      </c>
      <c r="BU62" s="26">
        <v>1644.8601181303363</v>
      </c>
      <c r="BV62" s="26">
        <v>1570.7102012827481</v>
      </c>
      <c r="BW62" s="26">
        <v>61.052171579773557</v>
      </c>
      <c r="BX62" s="26">
        <v>-6591.8230514857059</v>
      </c>
      <c r="BY62" s="26">
        <v>-6591.8230514857059</v>
      </c>
      <c r="BZ62" s="26"/>
      <c r="CA62" s="26">
        <v>3030.951</v>
      </c>
      <c r="CB62" s="23">
        <v>308087.49670539255</v>
      </c>
    </row>
    <row r="63" spans="1:80" ht="15.75" x14ac:dyDescent="0.25">
      <c r="A63" s="17">
        <f t="shared" si="0"/>
        <v>1994</v>
      </c>
      <c r="B63" s="18">
        <f t="shared" si="1"/>
        <v>4</v>
      </c>
      <c r="C63" s="52">
        <v>175504.6</v>
      </c>
      <c r="D63" s="52">
        <v>25681</v>
      </c>
      <c r="E63" s="23">
        <v>149823.6</v>
      </c>
      <c r="F63" s="23">
        <v>110370.2</v>
      </c>
      <c r="G63" s="23">
        <v>29467</v>
      </c>
      <c r="H63" s="23">
        <v>34277</v>
      </c>
      <c r="I63" s="23">
        <v>34473</v>
      </c>
      <c r="J63" s="23">
        <v>-196</v>
      </c>
      <c r="K63" s="23">
        <v>34861</v>
      </c>
      <c r="L63" s="23">
        <v>33471</v>
      </c>
      <c r="M63" s="23">
        <v>26395.139128164908</v>
      </c>
      <c r="N63" s="23">
        <v>7210.1457343067677</v>
      </c>
      <c r="O63" s="23">
        <v>2493.0401188570186</v>
      </c>
      <c r="P63" s="23">
        <v>16691.95327500112</v>
      </c>
      <c r="Q63" s="23">
        <v>112206</v>
      </c>
      <c r="R63" s="23">
        <v>1873100.9004709295</v>
      </c>
      <c r="S63" s="24">
        <v>0.63933366988671525</v>
      </c>
      <c r="T63" s="24">
        <v>0.63143855859643272</v>
      </c>
      <c r="U63" s="24">
        <v>0.65157633963416706</v>
      </c>
      <c r="V63" s="24">
        <v>0.68131581237490213</v>
      </c>
      <c r="W63" s="24">
        <v>0.66191446028513234</v>
      </c>
      <c r="X63" s="24">
        <v>0.74425622180394968</v>
      </c>
      <c r="Y63" s="24">
        <v>0.83194850633693929</v>
      </c>
      <c r="Z63" s="23">
        <v>2445.5470732921226</v>
      </c>
      <c r="AA63" s="23">
        <v>39497.529000000002</v>
      </c>
      <c r="AB63" s="23">
        <v>17164.246583526226</v>
      </c>
      <c r="AC63" s="23">
        <v>32144.789000000001</v>
      </c>
      <c r="AD63" s="25">
        <v>21.693999999999999</v>
      </c>
      <c r="AE63" s="23">
        <v>13741.825583526226</v>
      </c>
      <c r="AF63" s="26">
        <v>13194.471394302895</v>
      </c>
      <c r="AG63" s="25">
        <v>0.96016874279939191</v>
      </c>
      <c r="AH63" s="26">
        <v>10933.914755513435</v>
      </c>
      <c r="AI63" s="26">
        <v>10456.285057875457</v>
      </c>
      <c r="AJ63" s="26">
        <v>2720.7921993556179</v>
      </c>
      <c r="AK63" s="26">
        <v>2767.4836344262294</v>
      </c>
      <c r="AL63" s="25">
        <v>19.939243958920667</v>
      </c>
      <c r="AM63" s="23">
        <v>5986022.0015560454</v>
      </c>
      <c r="AN63" s="23">
        <v>54486</v>
      </c>
      <c r="AO63" s="23">
        <v>14531</v>
      </c>
      <c r="AP63" s="23">
        <v>135292.6</v>
      </c>
      <c r="AQ63" s="24">
        <v>0.64857840043336301</v>
      </c>
      <c r="AR63" s="23">
        <v>8628.3213489525115</v>
      </c>
      <c r="AS63" s="25">
        <v>0.47538999999999992</v>
      </c>
      <c r="AT63" s="26">
        <v>224973.24108270009</v>
      </c>
      <c r="AU63" s="26">
        <v>1064951.4788079816</v>
      </c>
      <c r="AV63" s="27">
        <v>7.969333333333334</v>
      </c>
      <c r="AW63" s="27">
        <v>5.84</v>
      </c>
      <c r="AX63" s="24">
        <v>0.80623488309594193</v>
      </c>
      <c r="AY63" s="24">
        <v>1.2403333333333333</v>
      </c>
      <c r="AZ63" s="28">
        <v>249507.61900000001</v>
      </c>
      <c r="BA63" s="29">
        <v>-91692</v>
      </c>
      <c r="BB63" s="26">
        <v>41471.20059470745</v>
      </c>
      <c r="BC63" s="26">
        <v>1813.0250410505141</v>
      </c>
      <c r="BD63" s="26">
        <v>280.20312550068508</v>
      </c>
      <c r="BE63" s="26">
        <v>11152.12562132011</v>
      </c>
      <c r="BF63" s="26">
        <v>1900.9712187356952</v>
      </c>
      <c r="BG63" s="26">
        <v>10326.105163364075</v>
      </c>
      <c r="BH63" s="26">
        <v>13957.803596455797</v>
      </c>
      <c r="BI63" s="26">
        <v>859.12979559647715</v>
      </c>
      <c r="BJ63" s="26">
        <v>1181.8370326840968</v>
      </c>
      <c r="BK63" s="26">
        <v>48361.321383997303</v>
      </c>
      <c r="BL63" s="26">
        <v>4711.8033141569395</v>
      </c>
      <c r="BM63" s="26">
        <v>5077.0116472014324</v>
      </c>
      <c r="BN63" s="26">
        <v>11971.732819888539</v>
      </c>
      <c r="BO63" s="26">
        <v>12.360631246122786</v>
      </c>
      <c r="BP63" s="26">
        <v>1101.458057181801</v>
      </c>
      <c r="BQ63" s="26">
        <v>4880.3628767802329</v>
      </c>
      <c r="BR63" s="26">
        <v>-7.4122928964720031E-2</v>
      </c>
      <c r="BS63" s="26">
        <v>14816.255039971729</v>
      </c>
      <c r="BT63" s="26">
        <v>2318.583452581589</v>
      </c>
      <c r="BU63" s="26">
        <v>1621.9842887601305</v>
      </c>
      <c r="BV63" s="26">
        <v>1777.5132451232462</v>
      </c>
      <c r="BW63" s="26">
        <v>72.328923623804783</v>
      </c>
      <c r="BX63" s="26">
        <v>-6890.1207892898528</v>
      </c>
      <c r="BY63" s="26">
        <v>-6890.1207892898528</v>
      </c>
      <c r="BZ63" s="26"/>
      <c r="CA63" s="26">
        <v>2927.3330000000001</v>
      </c>
      <c r="CB63" s="23">
        <v>312279.43422741367</v>
      </c>
    </row>
    <row r="64" spans="1:80" ht="15.75" x14ac:dyDescent="0.25">
      <c r="A64" s="17">
        <f t="shared" si="0"/>
        <v>1995</v>
      </c>
      <c r="B64" s="18">
        <f t="shared" si="1"/>
        <v>1</v>
      </c>
      <c r="C64" s="52">
        <v>177507.20000000001</v>
      </c>
      <c r="D64" s="52">
        <v>26111</v>
      </c>
      <c r="E64" s="23">
        <v>151396.20000000001</v>
      </c>
      <c r="F64" s="23">
        <v>110582</v>
      </c>
      <c r="G64" s="23">
        <v>30064</v>
      </c>
      <c r="H64" s="23">
        <v>36434</v>
      </c>
      <c r="I64" s="23">
        <v>35346</v>
      </c>
      <c r="J64" s="23">
        <v>1088</v>
      </c>
      <c r="K64" s="23">
        <v>35271</v>
      </c>
      <c r="L64" s="23">
        <v>34844</v>
      </c>
      <c r="M64" s="23">
        <v>27821.193439391805</v>
      </c>
      <c r="N64" s="23">
        <v>7013.7882410845905</v>
      </c>
      <c r="O64" s="23">
        <v>2275.2042510179535</v>
      </c>
      <c r="P64" s="23">
        <v>18532.200947289261</v>
      </c>
      <c r="Q64" s="23">
        <v>112760</v>
      </c>
      <c r="R64" s="23">
        <v>1886547.7671111056</v>
      </c>
      <c r="S64" s="24">
        <v>0.63524183807755397</v>
      </c>
      <c r="T64" s="24">
        <v>0.62305800220650742</v>
      </c>
      <c r="U64" s="24">
        <v>0.66198775944651411</v>
      </c>
      <c r="V64" s="24">
        <v>0.69645787359248568</v>
      </c>
      <c r="W64" s="24">
        <v>0.70499844064528938</v>
      </c>
      <c r="X64" s="24">
        <v>0.75264033980025258</v>
      </c>
      <c r="Y64" s="24">
        <v>0.8630261479285759</v>
      </c>
      <c r="Z64" s="23">
        <v>2466.0522000000001</v>
      </c>
      <c r="AA64" s="23">
        <v>39533.328999999998</v>
      </c>
      <c r="AB64" s="23">
        <v>17159.358</v>
      </c>
      <c r="AC64" s="23">
        <v>32239.266</v>
      </c>
      <c r="AD64" s="25">
        <v>21.902000000000001</v>
      </c>
      <c r="AE64" s="23">
        <v>13810.9</v>
      </c>
      <c r="AF64" s="26">
        <v>13251.8</v>
      </c>
      <c r="AG64" s="25">
        <v>0.95951748256811642</v>
      </c>
      <c r="AH64" s="26">
        <v>11017.6</v>
      </c>
      <c r="AI64" s="26">
        <v>10535.8</v>
      </c>
      <c r="AJ64" s="26">
        <v>2721.3</v>
      </c>
      <c r="AK64" s="26">
        <v>2656.5</v>
      </c>
      <c r="AL64" s="25">
        <v>19.513888573220513</v>
      </c>
      <c r="AM64" s="23">
        <v>6053090.2999999998</v>
      </c>
      <c r="AN64" s="23">
        <v>54089</v>
      </c>
      <c r="AO64" s="23">
        <v>15101.6</v>
      </c>
      <c r="AP64" s="23">
        <v>136294.6</v>
      </c>
      <c r="AQ64" s="24">
        <v>0.64912786258601918</v>
      </c>
      <c r="AR64" s="23">
        <v>8635.4906046552442</v>
      </c>
      <c r="AS64" s="25">
        <v>0.48703000000000002</v>
      </c>
      <c r="AT64" s="26">
        <v>225882.24795889659</v>
      </c>
      <c r="AU64" s="26">
        <v>1091496.3187673276</v>
      </c>
      <c r="AV64" s="27">
        <v>9.0326666666666657</v>
      </c>
      <c r="AW64" s="27">
        <v>6.1633333333333331</v>
      </c>
      <c r="AX64" s="24">
        <v>0.78595755829185221</v>
      </c>
      <c r="AY64" s="24">
        <v>1.2723333333333333</v>
      </c>
      <c r="AZ64" s="28">
        <v>261635.99100000001</v>
      </c>
      <c r="BA64" s="29">
        <v>-92035</v>
      </c>
      <c r="BB64" s="26">
        <v>42111.318882996551</v>
      </c>
      <c r="BC64" s="26">
        <v>1850.1405790662075</v>
      </c>
      <c r="BD64" s="26">
        <v>284.94980696326894</v>
      </c>
      <c r="BE64" s="26">
        <v>11278.484756715681</v>
      </c>
      <c r="BF64" s="26">
        <v>1938.1581898894565</v>
      </c>
      <c r="BG64" s="26">
        <v>10603.292136814085</v>
      </c>
      <c r="BH64" s="26">
        <v>13954.262621475049</v>
      </c>
      <c r="BI64" s="26">
        <v>894.19521567542927</v>
      </c>
      <c r="BJ64" s="26">
        <v>1307.8355763973739</v>
      </c>
      <c r="BK64" s="26">
        <v>49563.640511511396</v>
      </c>
      <c r="BL64" s="26">
        <v>4797.4429564125012</v>
      </c>
      <c r="BM64" s="26">
        <v>5152.2129654603577</v>
      </c>
      <c r="BN64" s="26">
        <v>12241.505575085836</v>
      </c>
      <c r="BO64" s="26">
        <v>12.294005539970058</v>
      </c>
      <c r="BP64" s="26">
        <v>1120.863214219529</v>
      </c>
      <c r="BQ64" s="26">
        <v>5274.4136777180829</v>
      </c>
      <c r="BR64" s="26">
        <v>-0.17639744223225917</v>
      </c>
      <c r="BS64" s="26">
        <v>14889.594471132858</v>
      </c>
      <c r="BT64" s="26">
        <v>2329.4577348453508</v>
      </c>
      <c r="BU64" s="26">
        <v>1568.047950097663</v>
      </c>
      <c r="BV64" s="26">
        <v>2085.4830561772792</v>
      </c>
      <c r="BW64" s="26">
        <v>92.500793644659609</v>
      </c>
      <c r="BX64" s="26">
        <v>-7452.3216285148446</v>
      </c>
      <c r="BY64" s="26">
        <v>-7452.3216285148446</v>
      </c>
      <c r="BZ64" s="26"/>
      <c r="CA64" s="26">
        <v>2698.9110000000001</v>
      </c>
      <c r="CB64" s="23">
        <v>316372.98120976757</v>
      </c>
    </row>
    <row r="65" spans="1:80" ht="15.75" x14ac:dyDescent="0.25">
      <c r="A65" s="17">
        <f t="shared" si="0"/>
        <v>1995</v>
      </c>
      <c r="B65" s="18">
        <f t="shared" si="1"/>
        <v>2</v>
      </c>
      <c r="C65" s="52">
        <v>178608.2</v>
      </c>
      <c r="D65" s="52">
        <v>25983</v>
      </c>
      <c r="E65" s="23">
        <v>152625.20000000001</v>
      </c>
      <c r="F65" s="23">
        <v>111562.6</v>
      </c>
      <c r="G65" s="23">
        <v>30040</v>
      </c>
      <c r="H65" s="23">
        <v>36724</v>
      </c>
      <c r="I65" s="23">
        <v>35667</v>
      </c>
      <c r="J65" s="23">
        <v>1057</v>
      </c>
      <c r="K65" s="23">
        <v>35225</v>
      </c>
      <c r="L65" s="23">
        <v>34943</v>
      </c>
      <c r="M65" s="23">
        <v>27812.266216739405</v>
      </c>
      <c r="N65" s="23">
        <v>6874.2419739647521</v>
      </c>
      <c r="O65" s="23">
        <v>2670.5842100726763</v>
      </c>
      <c r="P65" s="23">
        <v>18267.440032701976</v>
      </c>
      <c r="Q65" s="23">
        <v>114401</v>
      </c>
      <c r="R65" s="23">
        <v>1900119.6106515373</v>
      </c>
      <c r="S65" s="24">
        <v>0.6405137054177803</v>
      </c>
      <c r="T65" s="24">
        <v>0.62562184818209687</v>
      </c>
      <c r="U65" s="24">
        <v>0.67053928095872173</v>
      </c>
      <c r="V65" s="24">
        <v>0.70802142036055737</v>
      </c>
      <c r="W65" s="24">
        <v>0.70875798438608939</v>
      </c>
      <c r="X65" s="24">
        <v>0.75588816071888509</v>
      </c>
      <c r="Y65" s="24">
        <v>0.90694281816024991</v>
      </c>
      <c r="Z65" s="23">
        <v>2479.1280999999999</v>
      </c>
      <c r="AA65" s="23">
        <v>39557.703000000001</v>
      </c>
      <c r="AB65" s="23">
        <v>17172.278999999999</v>
      </c>
      <c r="AC65" s="23">
        <v>32319.177</v>
      </c>
      <c r="AD65" s="25">
        <v>23.149000000000001</v>
      </c>
      <c r="AE65" s="23">
        <v>13874</v>
      </c>
      <c r="AF65" s="26">
        <v>13315.9</v>
      </c>
      <c r="AG65" s="25">
        <v>0.95977367738215369</v>
      </c>
      <c r="AH65" s="26">
        <v>11075.2</v>
      </c>
      <c r="AI65" s="26">
        <v>10603.4</v>
      </c>
      <c r="AJ65" s="26">
        <v>2708.1</v>
      </c>
      <c r="AK65" s="26">
        <v>2644</v>
      </c>
      <c r="AL65" s="25">
        <v>19.206996345680153</v>
      </c>
      <c r="AM65" s="23">
        <v>6043206.7999999998</v>
      </c>
      <c r="AN65" s="23">
        <v>54722</v>
      </c>
      <c r="AO65" s="23">
        <v>15152</v>
      </c>
      <c r="AP65" s="23">
        <v>137473.20000000001</v>
      </c>
      <c r="AQ65" s="24">
        <v>0.64526154407113334</v>
      </c>
      <c r="AR65" s="23">
        <v>8682.2725760084249</v>
      </c>
      <c r="AS65" s="25">
        <v>0.48566333333333339</v>
      </c>
      <c r="AT65" s="26">
        <v>226554.39073486321</v>
      </c>
      <c r="AU65" s="26">
        <v>1115465.9130589757</v>
      </c>
      <c r="AV65" s="27">
        <v>9.4543333333333326</v>
      </c>
      <c r="AW65" s="27">
        <v>5.9933333333333332</v>
      </c>
      <c r="AX65" s="24">
        <v>0.7511266900350525</v>
      </c>
      <c r="AY65" s="24">
        <v>1.3313333333333335</v>
      </c>
      <c r="AZ65" s="28">
        <v>272563.277</v>
      </c>
      <c r="BA65" s="29">
        <v>-95327</v>
      </c>
      <c r="BB65" s="26">
        <v>42708.038645113571</v>
      </c>
      <c r="BC65" s="26">
        <v>1868.4305626460018</v>
      </c>
      <c r="BD65" s="26">
        <v>289.8685567629949</v>
      </c>
      <c r="BE65" s="26">
        <v>11424.634508187639</v>
      </c>
      <c r="BF65" s="26">
        <v>1982.9697023951783</v>
      </c>
      <c r="BG65" s="26">
        <v>10834.650071468455</v>
      </c>
      <c r="BH65" s="26">
        <v>13989.841182892731</v>
      </c>
      <c r="BI65" s="26">
        <v>917.14329743683834</v>
      </c>
      <c r="BJ65" s="26">
        <v>1400.5007633237351</v>
      </c>
      <c r="BK65" s="26">
        <v>50531.01195791248</v>
      </c>
      <c r="BL65" s="26">
        <v>4860.6216307497252</v>
      </c>
      <c r="BM65" s="26">
        <v>5151.7083065797851</v>
      </c>
      <c r="BN65" s="26">
        <v>12486.512447130423</v>
      </c>
      <c r="BO65" s="26">
        <v>12.549753041520948</v>
      </c>
      <c r="BP65" s="26">
        <v>1140.1799913468085</v>
      </c>
      <c r="BQ65" s="26">
        <v>5596.5685270059894</v>
      </c>
      <c r="BR65" s="26">
        <v>-4.6748270646371291E-2</v>
      </c>
      <c r="BS65" s="26">
        <v>15005.292455144167</v>
      </c>
      <c r="BT65" s="26">
        <v>2353.1243538127151</v>
      </c>
      <c r="BU65" s="26">
        <v>1547.6542345936107</v>
      </c>
      <c r="BV65" s="26">
        <v>2274.7777581279811</v>
      </c>
      <c r="BW65" s="26">
        <v>102.06922419513769</v>
      </c>
      <c r="BX65" s="26">
        <v>-7822.9733127989093</v>
      </c>
      <c r="BY65" s="26">
        <v>-7822.9733127989093</v>
      </c>
      <c r="BZ65" s="26"/>
      <c r="CA65" s="26">
        <v>2591.799</v>
      </c>
      <c r="CB65" s="23">
        <v>320301.68075864465</v>
      </c>
    </row>
    <row r="66" spans="1:80" ht="15.75" x14ac:dyDescent="0.25">
      <c r="A66" s="17">
        <f t="shared" si="0"/>
        <v>1995</v>
      </c>
      <c r="B66" s="18">
        <f t="shared" si="1"/>
        <v>3</v>
      </c>
      <c r="C66" s="52">
        <v>179329.2</v>
      </c>
      <c r="D66" s="52">
        <v>26190</v>
      </c>
      <c r="E66" s="23">
        <v>153139.20000000001</v>
      </c>
      <c r="F66" s="23">
        <v>111852</v>
      </c>
      <c r="G66" s="23">
        <v>30024</v>
      </c>
      <c r="H66" s="23">
        <v>36863</v>
      </c>
      <c r="I66" s="23">
        <v>35715</v>
      </c>
      <c r="J66" s="23">
        <v>1148</v>
      </c>
      <c r="K66" s="23">
        <v>36224</v>
      </c>
      <c r="L66" s="23">
        <v>35634</v>
      </c>
      <c r="M66" s="23">
        <v>28468.913038504856</v>
      </c>
      <c r="N66" s="23">
        <v>7173.6294153950139</v>
      </c>
      <c r="O66" s="23">
        <v>2227.2339092496604</v>
      </c>
      <c r="P66" s="23">
        <v>19068.049713860186</v>
      </c>
      <c r="Q66" s="23">
        <v>115628</v>
      </c>
      <c r="R66" s="23">
        <v>1913663.8973464067</v>
      </c>
      <c r="S66" s="24">
        <v>0.6447806603720978</v>
      </c>
      <c r="T66" s="24">
        <v>0.63084254193040801</v>
      </c>
      <c r="U66" s="24">
        <v>0.67915667466027174</v>
      </c>
      <c r="V66" s="24">
        <v>0.70942181156376871</v>
      </c>
      <c r="W66" s="24">
        <v>0.68600927561837455</v>
      </c>
      <c r="X66" s="24">
        <v>0.73626311949261936</v>
      </c>
      <c r="Y66" s="24">
        <v>0.87100983882290117</v>
      </c>
      <c r="Z66" s="23">
        <v>2487.3776000000003</v>
      </c>
      <c r="AA66" s="23">
        <v>39581.885000000002</v>
      </c>
      <c r="AB66" s="23">
        <v>17163.208999999999</v>
      </c>
      <c r="AC66" s="23">
        <v>32399.116999999998</v>
      </c>
      <c r="AD66" s="25">
        <v>23.963000000000001</v>
      </c>
      <c r="AE66" s="23">
        <v>13864.4</v>
      </c>
      <c r="AF66" s="26">
        <v>13308.7</v>
      </c>
      <c r="AG66" s="25">
        <v>0.95991892905571108</v>
      </c>
      <c r="AH66" s="26">
        <v>11078.1</v>
      </c>
      <c r="AI66" s="26">
        <v>10618.1</v>
      </c>
      <c r="AJ66" s="26">
        <v>2702.3</v>
      </c>
      <c r="AK66" s="26">
        <v>2648.4</v>
      </c>
      <c r="AL66" s="25">
        <v>19.220234397891446</v>
      </c>
      <c r="AM66" s="23">
        <v>6022739.5</v>
      </c>
      <c r="AN66" s="23">
        <v>55195</v>
      </c>
      <c r="AO66" s="23">
        <v>15237</v>
      </c>
      <c r="AP66" s="23">
        <v>137902.20000000001</v>
      </c>
      <c r="AQ66" s="24">
        <v>0.64569187322736843</v>
      </c>
      <c r="AR66" s="23">
        <v>8731.2199773581178</v>
      </c>
      <c r="AS66" s="25">
        <v>0.47903999999999997</v>
      </c>
      <c r="AT66" s="26">
        <v>227921.10364898891</v>
      </c>
      <c r="AU66" s="26">
        <v>1145034.627456184</v>
      </c>
      <c r="AV66" s="27">
        <v>9.5436666666666667</v>
      </c>
      <c r="AW66" s="27">
        <v>5.76</v>
      </c>
      <c r="AX66" s="24">
        <v>0.76180802437785677</v>
      </c>
      <c r="AY66" s="24">
        <v>1.3126666666666666</v>
      </c>
      <c r="AZ66" s="28">
        <v>279730.53100000002</v>
      </c>
      <c r="BA66" s="29">
        <v>-95009</v>
      </c>
      <c r="BB66" s="26">
        <v>43261.35988105851</v>
      </c>
      <c r="BC66" s="26">
        <v>1867.8949917898972</v>
      </c>
      <c r="BD66" s="26">
        <v>294.95937489986301</v>
      </c>
      <c r="BE66" s="26">
        <v>11590.574875735978</v>
      </c>
      <c r="BF66" s="26">
        <v>2035.4057562528606</v>
      </c>
      <c r="BG66" s="26">
        <v>11020.178967327183</v>
      </c>
      <c r="BH66" s="26">
        <v>14064.539280708839</v>
      </c>
      <c r="BI66" s="26">
        <v>927.97404088070459</v>
      </c>
      <c r="BJ66" s="26">
        <v>1459.8325934631805</v>
      </c>
      <c r="BK66" s="26">
        <v>51263.435723200542</v>
      </c>
      <c r="BL66" s="26">
        <v>4901.3393371686125</v>
      </c>
      <c r="BM66" s="26">
        <v>5075.4976705597137</v>
      </c>
      <c r="BN66" s="26">
        <v>12706.753436022294</v>
      </c>
      <c r="BO66" s="26">
        <v>13.127873750775445</v>
      </c>
      <c r="BP66" s="26">
        <v>1159.4083885636396</v>
      </c>
      <c r="BQ66" s="26">
        <v>5846.8274246439532</v>
      </c>
      <c r="BR66" s="26">
        <v>0.31482458579294387</v>
      </c>
      <c r="BS66" s="26">
        <v>15163.348992005656</v>
      </c>
      <c r="BT66" s="26">
        <v>2389.5833094836826</v>
      </c>
      <c r="BU66" s="26">
        <v>1560.8031422479737</v>
      </c>
      <c r="BV66" s="26">
        <v>2345.3973509753509</v>
      </c>
      <c r="BW66" s="26">
        <v>101.03421527523905</v>
      </c>
      <c r="BX66" s="26">
        <v>-8002.0758421420323</v>
      </c>
      <c r="BY66" s="26">
        <v>-8002.0758421420323</v>
      </c>
      <c r="BZ66" s="26"/>
      <c r="CA66" s="26">
        <v>2503.4499999999998</v>
      </c>
      <c r="CB66" s="23">
        <v>324067.02165302873</v>
      </c>
    </row>
    <row r="67" spans="1:80" ht="15.75" x14ac:dyDescent="0.25">
      <c r="A67" s="17">
        <f t="shared" si="0"/>
        <v>1995</v>
      </c>
      <c r="B67" s="18">
        <f t="shared" si="1"/>
        <v>4</v>
      </c>
      <c r="C67" s="52">
        <v>180692</v>
      </c>
      <c r="D67" s="52">
        <v>26421</v>
      </c>
      <c r="E67" s="23">
        <v>154271</v>
      </c>
      <c r="F67" s="23">
        <v>112743</v>
      </c>
      <c r="G67" s="23">
        <v>30186</v>
      </c>
      <c r="H67" s="23">
        <v>36965</v>
      </c>
      <c r="I67" s="23">
        <v>35717</v>
      </c>
      <c r="J67" s="23">
        <v>1248</v>
      </c>
      <c r="K67" s="23">
        <v>36769</v>
      </c>
      <c r="L67" s="23">
        <v>35971</v>
      </c>
      <c r="M67" s="23">
        <v>28626.627305363931</v>
      </c>
      <c r="N67" s="23">
        <v>7451.1774662491816</v>
      </c>
      <c r="O67" s="23">
        <v>2698.0189757033677</v>
      </c>
      <c r="P67" s="23">
        <v>18477.43086341138</v>
      </c>
      <c r="Q67" s="23">
        <v>117799</v>
      </c>
      <c r="R67" s="23">
        <v>1927143.9653797825</v>
      </c>
      <c r="S67" s="24">
        <v>0.65193257034069019</v>
      </c>
      <c r="T67" s="24">
        <v>0.63551617395315008</v>
      </c>
      <c r="U67" s="24">
        <v>0.68545020870602269</v>
      </c>
      <c r="V67" s="24">
        <v>0.71806142733152278</v>
      </c>
      <c r="W67" s="24">
        <v>0.70306508199842255</v>
      </c>
      <c r="X67" s="24">
        <v>0.74568402324094407</v>
      </c>
      <c r="Y67" s="24">
        <v>0.8848430339226101</v>
      </c>
      <c r="Z67" s="23">
        <v>2495.8625999999999</v>
      </c>
      <c r="AA67" s="23">
        <v>39605.875999999997</v>
      </c>
      <c r="AB67" s="23">
        <v>17146.575000000001</v>
      </c>
      <c r="AC67" s="23">
        <v>32479.085999999999</v>
      </c>
      <c r="AD67" s="25">
        <v>43.058999999999997</v>
      </c>
      <c r="AE67" s="23">
        <v>13884.3</v>
      </c>
      <c r="AF67" s="26">
        <v>13324.4</v>
      </c>
      <c r="AG67" s="25">
        <v>0.95967387624871259</v>
      </c>
      <c r="AH67" s="26">
        <v>11115.9</v>
      </c>
      <c r="AI67" s="26">
        <v>10665.9</v>
      </c>
      <c r="AJ67" s="26">
        <v>2700.3</v>
      </c>
      <c r="AK67" s="26">
        <v>2646.3</v>
      </c>
      <c r="AL67" s="25">
        <v>19.025811277179262</v>
      </c>
      <c r="AM67" s="23">
        <v>5977899.2000000002</v>
      </c>
      <c r="AN67" s="23">
        <v>55812</v>
      </c>
      <c r="AO67" s="23">
        <v>15558</v>
      </c>
      <c r="AP67" s="23">
        <v>138713</v>
      </c>
      <c r="AQ67" s="24">
        <v>0.66113580486150636</v>
      </c>
      <c r="AR67" s="23">
        <v>8782.3219544186231</v>
      </c>
      <c r="AS67" s="25">
        <v>0.48155000000000003</v>
      </c>
      <c r="AT67" s="26">
        <v>230411.70460107338</v>
      </c>
      <c r="AU67" s="26">
        <v>1176834.8330088858</v>
      </c>
      <c r="AV67" s="27">
        <v>9.3926666666666652</v>
      </c>
      <c r="AW67" s="27">
        <v>5.72</v>
      </c>
      <c r="AX67" s="24">
        <v>0.759493670886076</v>
      </c>
      <c r="AY67" s="24">
        <v>1.3166666666666667</v>
      </c>
      <c r="AZ67" s="28">
        <v>283457.29399999999</v>
      </c>
      <c r="BA67" s="29">
        <v>-96708</v>
      </c>
      <c r="BB67" s="26">
        <v>43771.282590831368</v>
      </c>
      <c r="BC67" s="26">
        <v>1848.533866497894</v>
      </c>
      <c r="BD67" s="26">
        <v>300.22226137387327</v>
      </c>
      <c r="BE67" s="26">
        <v>11776.3058593607</v>
      </c>
      <c r="BF67" s="26">
        <v>2095.4663514625045</v>
      </c>
      <c r="BG67" s="26">
        <v>11159.878824390273</v>
      </c>
      <c r="BH67" s="26">
        <v>14178.356914923377</v>
      </c>
      <c r="BI67" s="26">
        <v>926.6874460070278</v>
      </c>
      <c r="BJ67" s="26">
        <v>1485.8310668157101</v>
      </c>
      <c r="BK67" s="26">
        <v>51760.911807375589</v>
      </c>
      <c r="BL67" s="26">
        <v>4919.5960756691602</v>
      </c>
      <c r="BM67" s="26">
        <v>4923.5810574001443</v>
      </c>
      <c r="BN67" s="26">
        <v>12902.228541761453</v>
      </c>
      <c r="BO67" s="26">
        <v>14.028367667733553</v>
      </c>
      <c r="BP67" s="26">
        <v>1178.5484058700224</v>
      </c>
      <c r="BQ67" s="26">
        <v>6025.1903706319736</v>
      </c>
      <c r="BR67" s="26">
        <v>0.90832112708568646</v>
      </c>
      <c r="BS67" s="26">
        <v>15363.764081717332</v>
      </c>
      <c r="BT67" s="26">
        <v>2438.8346018582515</v>
      </c>
      <c r="BU67" s="26">
        <v>1607.4946730607521</v>
      </c>
      <c r="BV67" s="26">
        <v>2297.3418347193888</v>
      </c>
      <c r="BW67" s="26">
        <v>89.395766884963649</v>
      </c>
      <c r="BX67" s="26">
        <v>-7989.629216544221</v>
      </c>
      <c r="BY67" s="26">
        <v>-7989.629216544221</v>
      </c>
      <c r="BZ67" s="26"/>
      <c r="CA67" s="26">
        <v>2433.864</v>
      </c>
      <c r="CB67" s="23">
        <v>327494.87607635802</v>
      </c>
    </row>
    <row r="68" spans="1:80" ht="15.75" x14ac:dyDescent="0.25">
      <c r="A68" s="17">
        <f t="shared" si="0"/>
        <v>1996</v>
      </c>
      <c r="B68" s="18">
        <f t="shared" si="1"/>
        <v>1</v>
      </c>
      <c r="C68" s="52">
        <v>181760</v>
      </c>
      <c r="D68" s="52">
        <v>26467</v>
      </c>
      <c r="E68" s="23">
        <v>155293</v>
      </c>
      <c r="F68" s="23">
        <v>112840</v>
      </c>
      <c r="G68" s="23">
        <v>30180.2</v>
      </c>
      <c r="H68" s="23">
        <v>37150</v>
      </c>
      <c r="I68" s="23">
        <v>36020</v>
      </c>
      <c r="J68" s="23">
        <v>1130</v>
      </c>
      <c r="K68" s="23">
        <v>38111</v>
      </c>
      <c r="L68" s="23">
        <v>36521</v>
      </c>
      <c r="M68" s="23">
        <v>28969.08220979941</v>
      </c>
      <c r="N68" s="23">
        <v>7276.479740452186</v>
      </c>
      <c r="O68" s="23">
        <v>2536.0302806143204</v>
      </c>
      <c r="P68" s="23">
        <v>19156.572188732902</v>
      </c>
      <c r="Q68" s="23">
        <v>119460</v>
      </c>
      <c r="R68" s="23">
        <v>1940643.6028581334</v>
      </c>
      <c r="S68" s="24">
        <v>0.65724031690140849</v>
      </c>
      <c r="T68" s="24">
        <v>0.63917050691244237</v>
      </c>
      <c r="U68" s="24">
        <v>0.69648312469764939</v>
      </c>
      <c r="V68" s="24">
        <v>0.72765130483064966</v>
      </c>
      <c r="W68" s="24">
        <v>0.70714491878985075</v>
      </c>
      <c r="X68" s="24">
        <v>0.75397716382355362</v>
      </c>
      <c r="Y68" s="24">
        <v>0.87475163755934893</v>
      </c>
      <c r="Z68" s="23">
        <v>2502.1801</v>
      </c>
      <c r="AA68" s="23">
        <v>39669.394</v>
      </c>
      <c r="AB68" s="23">
        <v>17179.025999999998</v>
      </c>
      <c r="AC68" s="23">
        <v>32591.715</v>
      </c>
      <c r="AD68" s="25">
        <v>49.527999999999999</v>
      </c>
      <c r="AE68" s="23">
        <v>13905.9</v>
      </c>
      <c r="AF68" s="26">
        <v>13317.7</v>
      </c>
      <c r="AG68" s="25">
        <v>0.95770140731631903</v>
      </c>
      <c r="AH68" s="26">
        <v>11095.1</v>
      </c>
      <c r="AI68" s="26">
        <v>10637.2</v>
      </c>
      <c r="AJ68" s="26">
        <v>2688.1</v>
      </c>
      <c r="AK68" s="26">
        <v>2636</v>
      </c>
      <c r="AL68" s="25">
        <v>19.053035952096472</v>
      </c>
      <c r="AM68" s="23">
        <v>5990667.4000000004</v>
      </c>
      <c r="AN68" s="23">
        <v>56380</v>
      </c>
      <c r="AO68" s="23">
        <v>15494</v>
      </c>
      <c r="AP68" s="23">
        <v>139799</v>
      </c>
      <c r="AQ68" s="24">
        <v>0.66909650800524456</v>
      </c>
      <c r="AR68" s="23">
        <v>8812.5131500842563</v>
      </c>
      <c r="AS68" s="25">
        <v>0.49067666666666665</v>
      </c>
      <c r="AT68" s="26">
        <v>231106.75123477241</v>
      </c>
      <c r="AU68" s="26">
        <v>1204253.6717286843</v>
      </c>
      <c r="AV68" s="27">
        <v>8.6773333333333351</v>
      </c>
      <c r="AW68" s="27">
        <v>5.2633333333333328</v>
      </c>
      <c r="AX68" s="24">
        <v>0.77679958570688756</v>
      </c>
      <c r="AY68" s="24">
        <v>1.2873333333333334</v>
      </c>
      <c r="AZ68" s="28">
        <v>292785.56</v>
      </c>
      <c r="BA68" s="29">
        <v>-103175</v>
      </c>
      <c r="BB68" s="26">
        <v>44237.806774432138</v>
      </c>
      <c r="BC68" s="26">
        <v>1810.3471867699918</v>
      </c>
      <c r="BD68" s="26">
        <v>305.6572161850255</v>
      </c>
      <c r="BE68" s="26">
        <v>11981.827459061809</v>
      </c>
      <c r="BF68" s="26">
        <v>2163.1514880241084</v>
      </c>
      <c r="BG68" s="26">
        <v>11253.74964265772</v>
      </c>
      <c r="BH68" s="26">
        <v>14331.294085536345</v>
      </c>
      <c r="BI68" s="26">
        <v>913.28351281580785</v>
      </c>
      <c r="BJ68" s="26">
        <v>1478.4961833813236</v>
      </c>
      <c r="BK68" s="26">
        <v>52023.440210437628</v>
      </c>
      <c r="BL68" s="26">
        <v>4915.3918462513711</v>
      </c>
      <c r="BM68" s="26">
        <v>4695.958467101078</v>
      </c>
      <c r="BN68" s="26">
        <v>13072.9377643479</v>
      </c>
      <c r="BO68" s="26">
        <v>15.251234792395273</v>
      </c>
      <c r="BP68" s="26">
        <v>1197.6000432659566</v>
      </c>
      <c r="BQ68" s="26">
        <v>6131.6573649700513</v>
      </c>
      <c r="BR68" s="26">
        <v>1.7337413532318557</v>
      </c>
      <c r="BS68" s="26">
        <v>15606.537724279184</v>
      </c>
      <c r="BT68" s="26">
        <v>2500.8782309364237</v>
      </c>
      <c r="BU68" s="26">
        <v>1687.7288270319461</v>
      </c>
      <c r="BV68" s="26">
        <v>2130.611209360095</v>
      </c>
      <c r="BW68" s="26">
        <v>67.153879024311522</v>
      </c>
      <c r="BX68" s="26">
        <v>-7785.6334360054898</v>
      </c>
      <c r="BY68" s="26">
        <v>-7785.6334360054898</v>
      </c>
      <c r="BZ68" s="26"/>
      <c r="CA68" s="26">
        <v>2415.4630000000002</v>
      </c>
      <c r="CB68" s="23">
        <v>330483.27568799787</v>
      </c>
    </row>
    <row r="69" spans="1:80" ht="15.75" x14ac:dyDescent="0.25">
      <c r="A69" s="17">
        <f t="shared" si="0"/>
        <v>1996</v>
      </c>
      <c r="B69" s="18">
        <f t="shared" si="1"/>
        <v>2</v>
      </c>
      <c r="C69" s="52">
        <v>183102</v>
      </c>
      <c r="D69" s="52">
        <v>26491</v>
      </c>
      <c r="E69" s="23">
        <v>156611</v>
      </c>
      <c r="F69" s="23">
        <v>114177</v>
      </c>
      <c r="G69" s="23">
        <v>30262.2</v>
      </c>
      <c r="H69" s="23">
        <v>37241</v>
      </c>
      <c r="I69" s="23">
        <v>36191</v>
      </c>
      <c r="J69" s="23">
        <v>1050</v>
      </c>
      <c r="K69" s="23">
        <v>38591</v>
      </c>
      <c r="L69" s="23">
        <v>37169</v>
      </c>
      <c r="M69" s="23">
        <v>29536.403321275895</v>
      </c>
      <c r="N69" s="23">
        <v>7510.9119306891744</v>
      </c>
      <c r="O69" s="23">
        <v>2906.3658259609506</v>
      </c>
      <c r="P69" s="23">
        <v>19119.125564625774</v>
      </c>
      <c r="Q69" s="23">
        <v>121212</v>
      </c>
      <c r="R69" s="23">
        <v>1954068.5696206428</v>
      </c>
      <c r="S69" s="24">
        <v>0.66199167677032478</v>
      </c>
      <c r="T69" s="24">
        <v>0.64554157141981305</v>
      </c>
      <c r="U69" s="24">
        <v>0.70272485146486374</v>
      </c>
      <c r="V69" s="24">
        <v>0.71876985990992237</v>
      </c>
      <c r="W69" s="24">
        <v>0.71083931486616048</v>
      </c>
      <c r="X69" s="24">
        <v>0.7509483709542899</v>
      </c>
      <c r="Y69" s="24">
        <v>0.8491296319687891</v>
      </c>
      <c r="Z69" s="23">
        <v>2518.6111000000001</v>
      </c>
      <c r="AA69" s="23">
        <v>39693.834000000003</v>
      </c>
      <c r="AB69" s="23">
        <v>17213.552</v>
      </c>
      <c r="AC69" s="23">
        <v>32665.873</v>
      </c>
      <c r="AD69" s="25">
        <v>49.442999999999998</v>
      </c>
      <c r="AE69" s="23">
        <v>13961.2</v>
      </c>
      <c r="AF69" s="26">
        <v>13391</v>
      </c>
      <c r="AG69" s="25">
        <v>0.95915823854682969</v>
      </c>
      <c r="AH69" s="26">
        <v>11185.8</v>
      </c>
      <c r="AI69" s="26">
        <v>10760.7</v>
      </c>
      <c r="AJ69" s="26">
        <v>2688.4</v>
      </c>
      <c r="AK69" s="26">
        <v>2641.2</v>
      </c>
      <c r="AL69" s="25">
        <v>18.894136433898129</v>
      </c>
      <c r="AM69" s="23">
        <v>6050217.2999999998</v>
      </c>
      <c r="AN69" s="23">
        <v>57453</v>
      </c>
      <c r="AO69" s="23">
        <v>15706</v>
      </c>
      <c r="AP69" s="23">
        <v>140905</v>
      </c>
      <c r="AQ69" s="24">
        <v>0.66558938086931585</v>
      </c>
      <c r="AR69" s="23">
        <v>8877.1558485515106</v>
      </c>
      <c r="AS69" s="25">
        <v>0.49364666666666662</v>
      </c>
      <c r="AT69" s="26">
        <v>235649.49019012507</v>
      </c>
      <c r="AU69" s="26">
        <v>1216868.2620989522</v>
      </c>
      <c r="AV69" s="27">
        <v>7.448666666666667</v>
      </c>
      <c r="AW69" s="27">
        <v>5.376666666666666</v>
      </c>
      <c r="AX69" s="24">
        <v>0.79702444208289047</v>
      </c>
      <c r="AY69" s="24">
        <v>1.2546666666666668</v>
      </c>
      <c r="AZ69" s="28">
        <v>295757.59600000002</v>
      </c>
      <c r="BA69" s="29">
        <v>-110857</v>
      </c>
      <c r="BB69" s="26">
        <v>44823.093738099589</v>
      </c>
      <c r="BC69" s="26">
        <v>1803.3336401708345</v>
      </c>
      <c r="BD69" s="26">
        <v>310.86831163547623</v>
      </c>
      <c r="BE69" s="26">
        <v>12199.40511531753</v>
      </c>
      <c r="BF69" s="26">
        <v>2187.664947439107</v>
      </c>
      <c r="BG69" s="26">
        <v>11399.098112901613</v>
      </c>
      <c r="BH69" s="26">
        <v>14523.351319566995</v>
      </c>
      <c r="BI69" s="26">
        <v>916.70853441299676</v>
      </c>
      <c r="BJ69" s="26">
        <v>1482.6637566550396</v>
      </c>
      <c r="BK69" s="26">
        <v>52280.975487487398</v>
      </c>
      <c r="BL69" s="26">
        <v>4938.7534159837069</v>
      </c>
      <c r="BM69" s="26">
        <v>4555.2260441410199</v>
      </c>
      <c r="BN69" s="26">
        <v>13220.746347643319</v>
      </c>
      <c r="BO69" s="26">
        <v>15.739887725301852</v>
      </c>
      <c r="BP69" s="26">
        <v>1202.1806809179477</v>
      </c>
      <c r="BQ69" s="26">
        <v>6181.9812167172613</v>
      </c>
      <c r="BR69" s="26">
        <v>2.1704129023975813</v>
      </c>
      <c r="BS69" s="26">
        <v>15814.132091592255</v>
      </c>
      <c r="BT69" s="26">
        <v>2540.3443901931237</v>
      </c>
      <c r="BU69" s="26">
        <v>1763.6309578076455</v>
      </c>
      <c r="BV69" s="26">
        <v>1982.3744754723398</v>
      </c>
      <c r="BW69" s="26">
        <v>63.695572270326061</v>
      </c>
      <c r="BX69" s="26">
        <v>-7457.8817493878087</v>
      </c>
      <c r="BY69" s="26">
        <v>-7457.8817493878087</v>
      </c>
      <c r="BZ69" s="26"/>
      <c r="CA69" s="26">
        <v>2370.4340000000002</v>
      </c>
      <c r="CB69" s="23">
        <v>333324.00257260515</v>
      </c>
    </row>
    <row r="70" spans="1:80" ht="15.75" x14ac:dyDescent="0.25">
      <c r="A70" s="17">
        <f t="shared" si="0"/>
        <v>1996</v>
      </c>
      <c r="B70" s="18">
        <f t="shared" si="1"/>
        <v>3</v>
      </c>
      <c r="C70" s="52">
        <v>184671.2</v>
      </c>
      <c r="D70" s="52">
        <v>26545</v>
      </c>
      <c r="E70" s="23">
        <v>158126.20000000001</v>
      </c>
      <c r="F70" s="23">
        <v>115146</v>
      </c>
      <c r="G70" s="23">
        <v>30456.2</v>
      </c>
      <c r="H70" s="23">
        <v>37847</v>
      </c>
      <c r="I70" s="23">
        <v>36840</v>
      </c>
      <c r="J70" s="23">
        <v>1007</v>
      </c>
      <c r="K70" s="23">
        <v>40216</v>
      </c>
      <c r="L70" s="23">
        <v>38994</v>
      </c>
      <c r="M70" s="23">
        <v>31128.274621834924</v>
      </c>
      <c r="N70" s="23">
        <v>7866.2650113420959</v>
      </c>
      <c r="O70" s="23">
        <v>2732.2267805921801</v>
      </c>
      <c r="P70" s="23">
        <v>20529.782829900651</v>
      </c>
      <c r="Q70" s="23">
        <v>123582</v>
      </c>
      <c r="R70" s="23">
        <v>1967934.7820438407</v>
      </c>
      <c r="S70" s="24">
        <v>0.66920017847937308</v>
      </c>
      <c r="T70" s="24">
        <v>0.64895002865926732</v>
      </c>
      <c r="U70" s="24">
        <v>0.70685115017631872</v>
      </c>
      <c r="V70" s="24">
        <v>0.72679153094462545</v>
      </c>
      <c r="W70" s="24">
        <v>0.70670877262780984</v>
      </c>
      <c r="X70" s="24">
        <v>0.7309073190747295</v>
      </c>
      <c r="Y70" s="24">
        <v>0.83942309008188443</v>
      </c>
      <c r="Z70" s="23">
        <v>2534.1619000000001</v>
      </c>
      <c r="AA70" s="23">
        <v>39717.743000000002</v>
      </c>
      <c r="AB70" s="23">
        <v>17318.572</v>
      </c>
      <c r="AC70" s="23">
        <v>32739.75</v>
      </c>
      <c r="AD70" s="25">
        <v>50.158999999999999</v>
      </c>
      <c r="AE70" s="23">
        <v>14119.6</v>
      </c>
      <c r="AF70" s="26">
        <v>13525</v>
      </c>
      <c r="AG70" s="25">
        <v>0.95788832544831293</v>
      </c>
      <c r="AH70" s="26">
        <v>11328.5</v>
      </c>
      <c r="AI70" s="26">
        <v>10893.9</v>
      </c>
      <c r="AJ70" s="26">
        <v>2698.7</v>
      </c>
      <c r="AK70" s="26">
        <v>2652</v>
      </c>
      <c r="AL70" s="25">
        <v>18.471338168066051</v>
      </c>
      <c r="AM70" s="23">
        <v>6153110.5999999996</v>
      </c>
      <c r="AN70" s="23">
        <v>58550</v>
      </c>
      <c r="AO70" s="23">
        <v>15997</v>
      </c>
      <c r="AP70" s="23">
        <v>142129.20000000001</v>
      </c>
      <c r="AQ70" s="24">
        <v>0.67152534293922839</v>
      </c>
      <c r="AR70" s="23">
        <v>8953.1738384290074</v>
      </c>
      <c r="AS70" s="25">
        <v>0.49250666666666665</v>
      </c>
      <c r="AT70" s="26">
        <v>239587.00192105776</v>
      </c>
      <c r="AU70" s="26">
        <v>1224370.2731780773</v>
      </c>
      <c r="AV70" s="27">
        <v>7.2153333333333336</v>
      </c>
      <c r="AW70" s="27">
        <v>5.46</v>
      </c>
      <c r="AX70" s="24">
        <v>0.78472403871305274</v>
      </c>
      <c r="AY70" s="24">
        <v>1.2743333333333331</v>
      </c>
      <c r="AZ70" s="28">
        <v>302927.59100000001</v>
      </c>
      <c r="BA70" s="29">
        <v>-109688</v>
      </c>
      <c r="BB70" s="26">
        <v>45527.143481833722</v>
      </c>
      <c r="BC70" s="26">
        <v>1827.493226700421</v>
      </c>
      <c r="BD70" s="26">
        <v>315.85554772522545</v>
      </c>
      <c r="BE70" s="26">
        <v>12429.038828127859</v>
      </c>
      <c r="BF70" s="26">
        <v>2169.0067297074988</v>
      </c>
      <c r="BG70" s="26">
        <v>11595.924235121947</v>
      </c>
      <c r="BH70" s="26">
        <v>14754.528617015323</v>
      </c>
      <c r="BI70" s="26">
        <v>936.96251079859439</v>
      </c>
      <c r="BJ70" s="26">
        <v>1498.3337866368581</v>
      </c>
      <c r="BK70" s="26">
        <v>52533.517638524878</v>
      </c>
      <c r="BL70" s="26">
        <v>4989.6807848661683</v>
      </c>
      <c r="BM70" s="26">
        <v>4501.3837885199719</v>
      </c>
      <c r="BN70" s="26">
        <v>13345.654291647708</v>
      </c>
      <c r="BO70" s="26">
        <v>15.494326466453288</v>
      </c>
      <c r="BP70" s="26">
        <v>1192.2903188259952</v>
      </c>
      <c r="BQ70" s="26">
        <v>6176.1619258736055</v>
      </c>
      <c r="BR70" s="26">
        <v>2.218335774582862</v>
      </c>
      <c r="BS70" s="26">
        <v>15986.547183656538</v>
      </c>
      <c r="BT70" s="26">
        <v>2557.23307962835</v>
      </c>
      <c r="BU70" s="26">
        <v>1835.2010653878499</v>
      </c>
      <c r="BV70" s="26">
        <v>1852.6316330561222</v>
      </c>
      <c r="BW70" s="26">
        <v>79.020846623007259</v>
      </c>
      <c r="BX70" s="26">
        <v>-7006.3741566911558</v>
      </c>
      <c r="BY70" s="26">
        <v>-7006.3741566911558</v>
      </c>
      <c r="BZ70" s="26"/>
      <c r="CA70" s="26">
        <v>2331.1990000000001</v>
      </c>
      <c r="CB70" s="23">
        <v>335990.64198814041</v>
      </c>
    </row>
    <row r="71" spans="1:80" ht="15.75" x14ac:dyDescent="0.25">
      <c r="A71" s="17">
        <f t="shared" si="0"/>
        <v>1996</v>
      </c>
      <c r="B71" s="18">
        <f t="shared" si="1"/>
        <v>4</v>
      </c>
      <c r="C71" s="52">
        <v>185656.45</v>
      </c>
      <c r="D71" s="52">
        <v>26667</v>
      </c>
      <c r="E71" s="23">
        <v>158989.45000000001</v>
      </c>
      <c r="F71" s="23">
        <v>115375</v>
      </c>
      <c r="G71" s="23">
        <v>30695</v>
      </c>
      <c r="H71" s="23">
        <v>37803</v>
      </c>
      <c r="I71" s="23">
        <v>36840</v>
      </c>
      <c r="J71" s="23">
        <v>963</v>
      </c>
      <c r="K71" s="23">
        <v>40851</v>
      </c>
      <c r="L71" s="23">
        <v>39068</v>
      </c>
      <c r="M71" s="23">
        <v>31011.239847089772</v>
      </c>
      <c r="N71" s="23">
        <v>7994.9181451282466</v>
      </c>
      <c r="O71" s="23">
        <v>3122.0038765875497</v>
      </c>
      <c r="P71" s="23">
        <v>19894.317825373975</v>
      </c>
      <c r="Q71" s="23">
        <v>124949</v>
      </c>
      <c r="R71" s="23">
        <v>1981586.8250575382</v>
      </c>
      <c r="S71" s="24">
        <v>0.67301189912874015</v>
      </c>
      <c r="T71" s="24">
        <v>0.65222968580715057</v>
      </c>
      <c r="U71" s="24">
        <v>0.70806320247597332</v>
      </c>
      <c r="V71" s="24">
        <v>0.73547774158523349</v>
      </c>
      <c r="W71" s="24">
        <v>0.73124280923355611</v>
      </c>
      <c r="X71" s="24">
        <v>0.75788368997645128</v>
      </c>
      <c r="Y71" s="24">
        <v>0.86175288728631239</v>
      </c>
      <c r="Z71" s="23">
        <v>2548.3597</v>
      </c>
      <c r="AA71" s="23">
        <v>39741.247000000003</v>
      </c>
      <c r="AB71" s="23">
        <v>17380.964</v>
      </c>
      <c r="AC71" s="23">
        <v>32813.447999999997</v>
      </c>
      <c r="AD71" s="25">
        <v>49.521000000000001</v>
      </c>
      <c r="AE71" s="23">
        <v>14248.5</v>
      </c>
      <c r="AF71" s="26">
        <v>13633.9</v>
      </c>
      <c r="AG71" s="25">
        <v>0.95686563497912058</v>
      </c>
      <c r="AH71" s="26">
        <v>11469</v>
      </c>
      <c r="AI71" s="26">
        <v>11023</v>
      </c>
      <c r="AJ71" s="26">
        <v>2694.4</v>
      </c>
      <c r="AK71" s="26">
        <v>2639.6</v>
      </c>
      <c r="AL71" s="25">
        <v>18.022383568598382</v>
      </c>
      <c r="AM71" s="23">
        <v>6273086.4000000004</v>
      </c>
      <c r="AN71" s="23">
        <v>59693</v>
      </c>
      <c r="AO71" s="23">
        <v>16026.5</v>
      </c>
      <c r="AP71" s="23">
        <v>142962.95000000001</v>
      </c>
      <c r="AQ71" s="24">
        <v>0.67970308309352201</v>
      </c>
      <c r="AR71" s="23">
        <v>9040.5779740024409</v>
      </c>
      <c r="AS71" s="25">
        <v>0.5151</v>
      </c>
      <c r="AT71" s="26">
        <v>245812.59483622384</v>
      </c>
      <c r="AU71" s="26">
        <v>1237261.0732120746</v>
      </c>
      <c r="AV71" s="27">
        <v>6.6343333333333332</v>
      </c>
      <c r="AW71" s="27">
        <v>5.4</v>
      </c>
      <c r="AX71" s="24">
        <v>0.79260237780713338</v>
      </c>
      <c r="AY71" s="24">
        <v>1.2616666666666667</v>
      </c>
      <c r="AZ71" s="28">
        <v>319975.81099999999</v>
      </c>
      <c r="BA71" s="29">
        <v>-116903</v>
      </c>
      <c r="BB71" s="26">
        <v>46349.956005634536</v>
      </c>
      <c r="BC71" s="26">
        <v>1882.8259463587531</v>
      </c>
      <c r="BD71" s="26">
        <v>320.61892445427304</v>
      </c>
      <c r="BE71" s="26">
        <v>12670.728597492798</v>
      </c>
      <c r="BF71" s="26">
        <v>2107.1768348292853</v>
      </c>
      <c r="BG71" s="26">
        <v>11844.228009318724</v>
      </c>
      <c r="BH71" s="26">
        <v>15024.82597788133</v>
      </c>
      <c r="BI71" s="26">
        <v>974.04544197260088</v>
      </c>
      <c r="BJ71" s="26">
        <v>1525.5062733267791</v>
      </c>
      <c r="BK71" s="26">
        <v>52781.066663550089</v>
      </c>
      <c r="BL71" s="26">
        <v>5068.1739528987528</v>
      </c>
      <c r="BM71" s="26">
        <v>4534.4317002379321</v>
      </c>
      <c r="BN71" s="26">
        <v>13447.661596361066</v>
      </c>
      <c r="BO71" s="26">
        <v>14.514551015849584</v>
      </c>
      <c r="BP71" s="26">
        <v>1167.9289569900993</v>
      </c>
      <c r="BQ71" s="26">
        <v>6114.1994924390829</v>
      </c>
      <c r="BR71" s="26">
        <v>1.8775099697876996</v>
      </c>
      <c r="BS71" s="26">
        <v>16123.783000472031</v>
      </c>
      <c r="BT71" s="26">
        <v>2551.5442992421035</v>
      </c>
      <c r="BU71" s="26">
        <v>1902.4391497725596</v>
      </c>
      <c r="BV71" s="26">
        <v>1741.3826821114426</v>
      </c>
      <c r="BW71" s="26">
        <v>113.12970208235515</v>
      </c>
      <c r="BX71" s="26">
        <v>-6431.110657915553</v>
      </c>
      <c r="BY71" s="26">
        <v>-6431.110657915553</v>
      </c>
      <c r="BZ71" s="26"/>
      <c r="CA71" s="26">
        <v>2297.7579999999998</v>
      </c>
      <c r="CB71" s="23">
        <v>338600.85286902526</v>
      </c>
    </row>
    <row r="72" spans="1:80" ht="15.75" x14ac:dyDescent="0.25">
      <c r="A72" s="17">
        <f t="shared" ref="A72:A135" si="2">A68+1</f>
        <v>1997</v>
      </c>
      <c r="B72" s="18">
        <f t="shared" ref="B72:B135" si="3">B68</f>
        <v>1</v>
      </c>
      <c r="C72" s="52">
        <v>187541.2</v>
      </c>
      <c r="D72" s="52">
        <v>26893</v>
      </c>
      <c r="E72" s="23">
        <v>160648.20000000001</v>
      </c>
      <c r="F72" s="23">
        <v>115983</v>
      </c>
      <c r="G72" s="23">
        <v>30743</v>
      </c>
      <c r="H72" s="23">
        <v>38835</v>
      </c>
      <c r="I72" s="23">
        <v>37731</v>
      </c>
      <c r="J72" s="23">
        <v>1104</v>
      </c>
      <c r="K72" s="23">
        <v>42357.2</v>
      </c>
      <c r="L72" s="23">
        <v>40377</v>
      </c>
      <c r="M72" s="23">
        <v>32157.065407546019</v>
      </c>
      <c r="N72" s="23">
        <v>7952.4254125724647</v>
      </c>
      <c r="O72" s="23">
        <v>3001.5627993693438</v>
      </c>
      <c r="P72" s="23">
        <v>21203.077195604212</v>
      </c>
      <c r="Q72" s="23">
        <v>126164</v>
      </c>
      <c r="R72" s="23">
        <v>1996103.3269989362</v>
      </c>
      <c r="S72" s="24">
        <v>0.67272684615433831</v>
      </c>
      <c r="T72" s="24">
        <v>0.66003638464257697</v>
      </c>
      <c r="U72" s="24">
        <v>0.70728295872231073</v>
      </c>
      <c r="V72" s="24">
        <v>0.72804855423921977</v>
      </c>
      <c r="W72" s="24">
        <v>0.72188435496208436</v>
      </c>
      <c r="X72" s="24">
        <v>0.76508903583723409</v>
      </c>
      <c r="Y72" s="24">
        <v>0.81179612815691904</v>
      </c>
      <c r="Z72" s="23">
        <v>2562.0428999999999</v>
      </c>
      <c r="AA72" s="23">
        <v>39764.470999999998</v>
      </c>
      <c r="AB72" s="23">
        <v>17496.923999999999</v>
      </c>
      <c r="AC72" s="23">
        <v>32887.07</v>
      </c>
      <c r="AD72" s="25">
        <v>49.548999999999999</v>
      </c>
      <c r="AE72" s="23">
        <v>14403.4</v>
      </c>
      <c r="AF72" s="26">
        <v>13766.2</v>
      </c>
      <c r="AG72" s="25">
        <v>0.95576044545037986</v>
      </c>
      <c r="AH72" s="26">
        <v>11686.1</v>
      </c>
      <c r="AI72" s="26">
        <v>11213.7</v>
      </c>
      <c r="AJ72" s="26">
        <v>2724.1</v>
      </c>
      <c r="AK72" s="26">
        <v>2645.7</v>
      </c>
      <c r="AL72" s="25">
        <v>17.680387707004957</v>
      </c>
      <c r="AM72" s="23">
        <v>6301684.5</v>
      </c>
      <c r="AN72" s="23">
        <v>61126</v>
      </c>
      <c r="AO72" s="23">
        <v>16391</v>
      </c>
      <c r="AP72" s="23">
        <v>144257.20000000001</v>
      </c>
      <c r="AQ72" s="24">
        <v>0.6828271307892132</v>
      </c>
      <c r="AR72" s="23">
        <v>9151.7529952518526</v>
      </c>
      <c r="AS72" s="25">
        <v>0.5071133333333333</v>
      </c>
      <c r="AT72" s="26">
        <v>256106.72659243076</v>
      </c>
      <c r="AU72" s="26">
        <v>1240405.5180885056</v>
      </c>
      <c r="AV72" s="27">
        <v>5.8833333333333337</v>
      </c>
      <c r="AW72" s="27">
        <v>5.42</v>
      </c>
      <c r="AX72" s="24">
        <v>0.8493771234428088</v>
      </c>
      <c r="AY72" s="24">
        <v>1.1773333333333331</v>
      </c>
      <c r="AZ72" s="28">
        <v>319311.35499999998</v>
      </c>
      <c r="BA72" s="29">
        <v>-124108</v>
      </c>
      <c r="BB72" s="26">
        <v>47291.531309502039</v>
      </c>
      <c r="BC72" s="26">
        <v>1969.3317991458293</v>
      </c>
      <c r="BD72" s="26">
        <v>325.15844182261912</v>
      </c>
      <c r="BE72" s="26">
        <v>12924.474423412348</v>
      </c>
      <c r="BF72" s="26">
        <v>2002.1752628044655</v>
      </c>
      <c r="BG72" s="26">
        <v>12144.009435491946</v>
      </c>
      <c r="BH72" s="26">
        <v>15334.243402165019</v>
      </c>
      <c r="BI72" s="26">
        <v>1027.9573279350159</v>
      </c>
      <c r="BJ72" s="26">
        <v>1564.1812167248027</v>
      </c>
      <c r="BK72" s="26">
        <v>53023.622562563025</v>
      </c>
      <c r="BL72" s="26">
        <v>5174.2329200814638</v>
      </c>
      <c r="BM72" s="26">
        <v>4654.3697792949024</v>
      </c>
      <c r="BN72" s="26">
        <v>13526.768261783396</v>
      </c>
      <c r="BO72" s="26">
        <v>12.800561373490737</v>
      </c>
      <c r="BP72" s="26">
        <v>1129.0965954102603</v>
      </c>
      <c r="BQ72" s="26">
        <v>5996.0939164136944</v>
      </c>
      <c r="BR72" s="26">
        <v>1.1479354880120929</v>
      </c>
      <c r="BS72" s="26">
        <v>16225.839542038744</v>
      </c>
      <c r="BT72" s="26">
        <v>2523.2780490343839</v>
      </c>
      <c r="BU72" s="26">
        <v>1965.3452109617742</v>
      </c>
      <c r="BV72" s="26">
        <v>1648.6276226383011</v>
      </c>
      <c r="BW72" s="26">
        <v>166.02213864836969</v>
      </c>
      <c r="BX72" s="26">
        <v>-5732.0912530609858</v>
      </c>
      <c r="BY72" s="26">
        <v>-5732.0912530609858</v>
      </c>
      <c r="BZ72" s="26"/>
      <c r="CA72" s="26">
        <v>2295.1149999999998</v>
      </c>
      <c r="CB72" s="23">
        <v>341411.09666039515</v>
      </c>
    </row>
    <row r="73" spans="1:80" ht="15.75" x14ac:dyDescent="0.25">
      <c r="A73" s="17">
        <f t="shared" si="2"/>
        <v>1997</v>
      </c>
      <c r="B73" s="18">
        <f t="shared" si="3"/>
        <v>2</v>
      </c>
      <c r="C73" s="52">
        <v>189242.2</v>
      </c>
      <c r="D73" s="52">
        <v>27093</v>
      </c>
      <c r="E73" s="23">
        <v>162149.20000000001</v>
      </c>
      <c r="F73" s="23">
        <v>115988</v>
      </c>
      <c r="G73" s="23">
        <v>31272.2</v>
      </c>
      <c r="H73" s="23">
        <v>39302</v>
      </c>
      <c r="I73" s="23">
        <v>38171</v>
      </c>
      <c r="J73" s="23">
        <v>1131</v>
      </c>
      <c r="K73" s="23">
        <v>43901.2</v>
      </c>
      <c r="L73" s="23">
        <v>41221</v>
      </c>
      <c r="M73" s="23">
        <v>32692.007485095088</v>
      </c>
      <c r="N73" s="23">
        <v>8058.0909990602941</v>
      </c>
      <c r="O73" s="23">
        <v>3107.8395137508078</v>
      </c>
      <c r="P73" s="23">
        <v>21526.076972283987</v>
      </c>
      <c r="Q73" s="23">
        <v>127719</v>
      </c>
      <c r="R73" s="23">
        <v>2010908.67902542</v>
      </c>
      <c r="S73" s="24">
        <v>0.67489703670745738</v>
      </c>
      <c r="T73" s="24">
        <v>0.65913715211918478</v>
      </c>
      <c r="U73" s="24">
        <v>0.70286068776741006</v>
      </c>
      <c r="V73" s="24">
        <v>0.74739985853134583</v>
      </c>
      <c r="W73" s="24">
        <v>0.73956976119103812</v>
      </c>
      <c r="X73" s="24">
        <v>0.78443026612648892</v>
      </c>
      <c r="Y73" s="24">
        <v>0.80851738449869415</v>
      </c>
      <c r="Z73" s="23">
        <v>2592.4180999999999</v>
      </c>
      <c r="AA73" s="23">
        <v>39785.857000000004</v>
      </c>
      <c r="AB73" s="23">
        <v>17580.727999999999</v>
      </c>
      <c r="AC73" s="23">
        <v>32984.438000000002</v>
      </c>
      <c r="AD73" s="25">
        <v>48.264000000000003</v>
      </c>
      <c r="AE73" s="23">
        <v>14498.3</v>
      </c>
      <c r="AF73" s="26">
        <v>13889.4</v>
      </c>
      <c r="AG73" s="25">
        <v>0.9580019726450687</v>
      </c>
      <c r="AH73" s="26">
        <v>11786.2</v>
      </c>
      <c r="AI73" s="26">
        <v>11358.4</v>
      </c>
      <c r="AJ73" s="26">
        <v>2755.5</v>
      </c>
      <c r="AK73" s="26">
        <v>2723.3</v>
      </c>
      <c r="AL73" s="25">
        <v>17.532994083066413</v>
      </c>
      <c r="AM73" s="23">
        <v>6277340.4000000004</v>
      </c>
      <c r="AN73" s="23">
        <v>62239</v>
      </c>
      <c r="AO73" s="23">
        <v>16754</v>
      </c>
      <c r="AP73" s="23">
        <v>145395.20000000001</v>
      </c>
      <c r="AQ73" s="24">
        <v>0.67703761764572878</v>
      </c>
      <c r="AR73" s="23">
        <v>9256.9635865108758</v>
      </c>
      <c r="AS73" s="25">
        <v>0.49410666666666664</v>
      </c>
      <c r="AT73" s="26">
        <v>262538.04645696667</v>
      </c>
      <c r="AU73" s="26">
        <v>1246523.1831362038</v>
      </c>
      <c r="AV73" s="27">
        <v>5.3476666666666661</v>
      </c>
      <c r="AW73" s="27">
        <v>5.6133333333333333</v>
      </c>
      <c r="AX73" s="24">
        <v>0.87438064704167884</v>
      </c>
      <c r="AY73" s="24">
        <v>1.1436666666666666</v>
      </c>
      <c r="AZ73" s="28">
        <v>326859.75</v>
      </c>
      <c r="BA73" s="29">
        <v>-140467</v>
      </c>
      <c r="BB73" s="26">
        <v>48283.248907248228</v>
      </c>
      <c r="BC73" s="26">
        <v>2035.0014206023284</v>
      </c>
      <c r="BD73" s="26">
        <v>331.21087204090992</v>
      </c>
      <c r="BE73" s="26">
        <v>13252.082984415229</v>
      </c>
      <c r="BF73" s="26">
        <v>1921.1045288727516</v>
      </c>
      <c r="BG73" s="26">
        <v>12446.918231764457</v>
      </c>
      <c r="BH73" s="26">
        <v>15635.413011012486</v>
      </c>
      <c r="BI73" s="26">
        <v>1068.6391511459756</v>
      </c>
      <c r="BJ73" s="26">
        <v>1592.878707394091</v>
      </c>
      <c r="BK73" s="26">
        <v>53445.695897142992</v>
      </c>
      <c r="BL73" s="26">
        <v>5262.4633389219625</v>
      </c>
      <c r="BM73" s="26">
        <v>4779.5970991997301</v>
      </c>
      <c r="BN73" s="26">
        <v>13633.603623238969</v>
      </c>
      <c r="BO73" s="26">
        <v>12.194740967150906</v>
      </c>
      <c r="BP73" s="26">
        <v>1136.4250126142206</v>
      </c>
      <c r="BQ73" s="26">
        <v>5905.2141194380611</v>
      </c>
      <c r="BR73" s="26">
        <v>0.69693150009701343</v>
      </c>
      <c r="BS73" s="26">
        <v>16328.326341849932</v>
      </c>
      <c r="BT73" s="26">
        <v>2539.6603293375424</v>
      </c>
      <c r="BU73" s="26">
        <v>2036.0695510527505</v>
      </c>
      <c r="BV73" s="26">
        <v>1625.5745497937239</v>
      </c>
      <c r="BW73" s="26">
        <v>185.87025781542764</v>
      </c>
      <c r="BX73" s="26">
        <v>-5162.4469898947646</v>
      </c>
      <c r="BY73" s="26">
        <v>-5162.4469898947646</v>
      </c>
      <c r="BZ73" s="26"/>
      <c r="CA73" s="26">
        <v>2263.261</v>
      </c>
      <c r="CB73" s="23">
        <v>344193.63345407398</v>
      </c>
    </row>
    <row r="74" spans="1:80" ht="15.75" x14ac:dyDescent="0.25">
      <c r="A74" s="17">
        <f t="shared" si="2"/>
        <v>1997</v>
      </c>
      <c r="B74" s="18">
        <f t="shared" si="3"/>
        <v>3</v>
      </c>
      <c r="C74" s="52">
        <v>191493.2</v>
      </c>
      <c r="D74" s="52">
        <v>27326.600000000006</v>
      </c>
      <c r="E74" s="23">
        <v>164166.6</v>
      </c>
      <c r="F74" s="23">
        <v>116872</v>
      </c>
      <c r="G74" s="23">
        <v>31404</v>
      </c>
      <c r="H74" s="23">
        <v>39565</v>
      </c>
      <c r="I74" s="23">
        <v>38615</v>
      </c>
      <c r="J74" s="23">
        <v>950</v>
      </c>
      <c r="K74" s="23">
        <v>47241.2</v>
      </c>
      <c r="L74" s="23">
        <v>43589</v>
      </c>
      <c r="M74" s="23">
        <v>34812.918838939899</v>
      </c>
      <c r="N74" s="23">
        <v>9049.281202123293</v>
      </c>
      <c r="O74" s="23">
        <v>2934.1360878740957</v>
      </c>
      <c r="P74" s="23">
        <v>22829.501548942513</v>
      </c>
      <c r="Q74" s="23">
        <v>130564</v>
      </c>
      <c r="R74" s="23">
        <v>2025795.3363010301</v>
      </c>
      <c r="S74" s="24">
        <v>0.68182055550797627</v>
      </c>
      <c r="T74" s="24">
        <v>0.66564275446642485</v>
      </c>
      <c r="U74" s="24">
        <v>0.70726659024328109</v>
      </c>
      <c r="V74" s="24">
        <v>0.75056325262203805</v>
      </c>
      <c r="W74" s="24">
        <v>0.73821156109497643</v>
      </c>
      <c r="X74" s="24">
        <v>0.77645736309619395</v>
      </c>
      <c r="Y74" s="24">
        <v>0.76461156809116726</v>
      </c>
      <c r="Z74" s="23">
        <v>2611.6799999999998</v>
      </c>
      <c r="AA74" s="23">
        <v>39807.196000000004</v>
      </c>
      <c r="AB74" s="23">
        <v>17642.406999999999</v>
      </c>
      <c r="AC74" s="23">
        <v>33082.046000000002</v>
      </c>
      <c r="AD74" s="25">
        <v>49.267000000000003</v>
      </c>
      <c r="AE74" s="23">
        <v>14636.6</v>
      </c>
      <c r="AF74" s="26">
        <v>13984.8</v>
      </c>
      <c r="AG74" s="25">
        <v>0.95546779989888353</v>
      </c>
      <c r="AH74" s="26">
        <v>11941.7</v>
      </c>
      <c r="AI74" s="26">
        <v>11474.1</v>
      </c>
      <c r="AJ74" s="26">
        <v>2767.1</v>
      </c>
      <c r="AK74" s="26">
        <v>2723.1</v>
      </c>
      <c r="AL74" s="25">
        <v>17.037397448091973</v>
      </c>
      <c r="AM74" s="23">
        <v>6375700.4000000004</v>
      </c>
      <c r="AN74" s="23">
        <v>63557</v>
      </c>
      <c r="AO74" s="23">
        <v>16830.599999999999</v>
      </c>
      <c r="AP74" s="23">
        <v>147336</v>
      </c>
      <c r="AQ74" s="24">
        <v>0.68232122961641473</v>
      </c>
      <c r="AR74" s="23">
        <v>9368.6053420452499</v>
      </c>
      <c r="AS74" s="25">
        <v>0.49684333333333336</v>
      </c>
      <c r="AT74" s="26">
        <v>270051.55641802854</v>
      </c>
      <c r="AU74" s="26">
        <v>1263439.3951188913</v>
      </c>
      <c r="AV74" s="27">
        <v>5.2583333333333337</v>
      </c>
      <c r="AW74" s="27">
        <v>5.5633333333333326</v>
      </c>
      <c r="AX74" s="24">
        <v>0.91519219035997557</v>
      </c>
      <c r="AY74" s="24">
        <v>1.0926666666666667</v>
      </c>
      <c r="AZ74" s="28">
        <v>330961.47899999999</v>
      </c>
      <c r="BA74" s="29">
        <v>-146681</v>
      </c>
      <c r="BB74" s="26">
        <v>49325.108798873094</v>
      </c>
      <c r="BC74" s="26">
        <v>2079.8348107282491</v>
      </c>
      <c r="BD74" s="26">
        <v>338.77621510914537</v>
      </c>
      <c r="BE74" s="26">
        <v>13653.554280501437</v>
      </c>
      <c r="BF74" s="26">
        <v>1863.9646330341432</v>
      </c>
      <c r="BG74" s="26">
        <v>12752.954398136255</v>
      </c>
      <c r="BH74" s="26">
        <v>15928.33480442373</v>
      </c>
      <c r="BI74" s="26">
        <v>1096.09091160548</v>
      </c>
      <c r="BJ74" s="26">
        <v>1611.598745334644</v>
      </c>
      <c r="BK74" s="26">
        <v>54047.286667289984</v>
      </c>
      <c r="BL74" s="26">
        <v>5332.8652094202498</v>
      </c>
      <c r="BM74" s="26">
        <v>4910.1136599524134</v>
      </c>
      <c r="BN74" s="26">
        <v>13768.167680727787</v>
      </c>
      <c r="BO74" s="26">
        <v>12.697089796830081</v>
      </c>
      <c r="BP74" s="26">
        <v>1189.9142086019801</v>
      </c>
      <c r="BQ74" s="26">
        <v>5841.5601015121829</v>
      </c>
      <c r="BR74" s="26">
        <v>0.52449800604246011</v>
      </c>
      <c r="BS74" s="26">
        <v>16431.243399905594</v>
      </c>
      <c r="BT74" s="26">
        <v>2600.6911401515795</v>
      </c>
      <c r="BU74" s="26">
        <v>2114.6121700454887</v>
      </c>
      <c r="BV74" s="26">
        <v>1672.2234635777115</v>
      </c>
      <c r="BW74" s="26">
        <v>172.67405958352896</v>
      </c>
      <c r="BX74" s="26">
        <v>-4722.1778684168894</v>
      </c>
      <c r="BY74" s="26">
        <v>-4722.1778684168894</v>
      </c>
      <c r="BZ74" s="26"/>
      <c r="CA74" s="26">
        <v>2227.201</v>
      </c>
      <c r="CB74" s="23">
        <v>347093.66722418251</v>
      </c>
    </row>
    <row r="75" spans="1:80" ht="15.75" x14ac:dyDescent="0.25">
      <c r="A75" s="17">
        <f t="shared" si="2"/>
        <v>1997</v>
      </c>
      <c r="B75" s="18">
        <f t="shared" si="3"/>
        <v>4</v>
      </c>
      <c r="C75" s="52">
        <v>194134</v>
      </c>
      <c r="D75" s="52">
        <v>27453</v>
      </c>
      <c r="E75" s="23">
        <v>166681</v>
      </c>
      <c r="F75" s="23">
        <v>121539</v>
      </c>
      <c r="G75" s="23">
        <v>31325</v>
      </c>
      <c r="H75" s="23">
        <v>40487</v>
      </c>
      <c r="I75" s="23">
        <v>39427</v>
      </c>
      <c r="J75" s="23">
        <v>1060</v>
      </c>
      <c r="K75" s="23">
        <v>46939</v>
      </c>
      <c r="L75" s="23">
        <v>46156</v>
      </c>
      <c r="M75" s="23">
        <v>37174.008268418991</v>
      </c>
      <c r="N75" s="23">
        <v>9527.4751437303566</v>
      </c>
      <c r="O75" s="23">
        <v>3829.3446753100288</v>
      </c>
      <c r="P75" s="23">
        <v>23817.188449378606</v>
      </c>
      <c r="Q75" s="23">
        <v>134821</v>
      </c>
      <c r="R75" s="23">
        <v>2041421.3010286894</v>
      </c>
      <c r="S75" s="24">
        <v>0.69447392007582387</v>
      </c>
      <c r="T75" s="24">
        <v>0.673413472218794</v>
      </c>
      <c r="U75" s="24">
        <v>0.7142857142857143</v>
      </c>
      <c r="V75" s="24">
        <v>0.75935272782610896</v>
      </c>
      <c r="W75" s="24">
        <v>0.75365900423954491</v>
      </c>
      <c r="X75" s="24">
        <v>0.76529595285553342</v>
      </c>
      <c r="Y75" s="24">
        <v>0.77500137238457456</v>
      </c>
      <c r="Z75" s="23">
        <v>2641.4978999999998</v>
      </c>
      <c r="AA75" s="23">
        <v>39828.366000000002</v>
      </c>
      <c r="AB75" s="23">
        <v>17728.745000000003</v>
      </c>
      <c r="AC75" s="23">
        <v>33179.792999999998</v>
      </c>
      <c r="AD75" s="25">
        <v>51.051000000000002</v>
      </c>
      <c r="AE75" s="23">
        <v>14799.7</v>
      </c>
      <c r="AF75" s="26">
        <v>14139.2</v>
      </c>
      <c r="AG75" s="25">
        <v>0.95537071697399267</v>
      </c>
      <c r="AH75" s="26">
        <v>12105.6</v>
      </c>
      <c r="AI75" s="26">
        <v>11633.4</v>
      </c>
      <c r="AJ75" s="26">
        <v>2798.5</v>
      </c>
      <c r="AK75" s="26">
        <v>2747.1</v>
      </c>
      <c r="AL75" s="25">
        <v>16.521445821461132</v>
      </c>
      <c r="AM75" s="23">
        <v>6460760.7999999998</v>
      </c>
      <c r="AN75" s="23">
        <v>64794</v>
      </c>
      <c r="AO75" s="23">
        <v>17344</v>
      </c>
      <c r="AP75" s="23">
        <v>149337</v>
      </c>
      <c r="AQ75" s="24">
        <v>0.69968324000226256</v>
      </c>
      <c r="AR75" s="23">
        <v>9486.6674075692772</v>
      </c>
      <c r="AS75" s="25">
        <v>0.50300333333333336</v>
      </c>
      <c r="AT75" s="26">
        <v>276925</v>
      </c>
      <c r="AU75" s="26">
        <v>1275294</v>
      </c>
      <c r="AV75" s="27">
        <v>4.9996666666666663</v>
      </c>
      <c r="AW75" s="27">
        <v>5.7033333333333331</v>
      </c>
      <c r="AX75" s="24">
        <v>0.88994363690299605</v>
      </c>
      <c r="AY75" s="24">
        <v>1.1236666666666668</v>
      </c>
      <c r="AZ75" s="28">
        <v>333627.25300000003</v>
      </c>
      <c r="BA75" s="29">
        <v>-143770</v>
      </c>
      <c r="BB75" s="26">
        <v>50417.110984376639</v>
      </c>
      <c r="BC75" s="26">
        <v>2103.8319695235928</v>
      </c>
      <c r="BD75" s="26">
        <v>347.85447102732559</v>
      </c>
      <c r="BE75" s="26">
        <v>14128.888311670979</v>
      </c>
      <c r="BF75" s="26">
        <v>1830.7555752886396</v>
      </c>
      <c r="BG75" s="26">
        <v>13062.117934607344</v>
      </c>
      <c r="BH75" s="26">
        <v>16213.008782398763</v>
      </c>
      <c r="BI75" s="26">
        <v>1110.3126093135288</v>
      </c>
      <c r="BJ75" s="26">
        <v>1620.3413305464624</v>
      </c>
      <c r="BK75" s="26">
        <v>54828.394873004014</v>
      </c>
      <c r="BL75" s="26">
        <v>5385.4385315763247</v>
      </c>
      <c r="BM75" s="26">
        <v>5045.919461552955</v>
      </c>
      <c r="BN75" s="26">
        <v>13930.460434249846</v>
      </c>
      <c r="BO75" s="26">
        <v>14.30760786252827</v>
      </c>
      <c r="BP75" s="26">
        <v>1289.5641833735385</v>
      </c>
      <c r="BQ75" s="26">
        <v>5805.1318626360608</v>
      </c>
      <c r="BR75" s="26">
        <v>0.63063500584843357</v>
      </c>
      <c r="BS75" s="26">
        <v>16534.590716205726</v>
      </c>
      <c r="BT75" s="26">
        <v>2706.3704814764942</v>
      </c>
      <c r="BU75" s="26">
        <v>2200.9730679399872</v>
      </c>
      <c r="BV75" s="26">
        <v>1788.5743639902639</v>
      </c>
      <c r="BW75" s="26">
        <v>126.43354395267365</v>
      </c>
      <c r="BX75" s="26">
        <v>-4411.2838886273748</v>
      </c>
      <c r="BY75" s="26">
        <v>-4411.2838886273748</v>
      </c>
      <c r="BZ75" s="26"/>
      <c r="CA75" s="26">
        <v>2186.933</v>
      </c>
      <c r="CB75" s="23">
        <v>350066.13797490217</v>
      </c>
    </row>
    <row r="76" spans="1:80" ht="15.75" x14ac:dyDescent="0.25">
      <c r="A76" s="17">
        <f t="shared" si="2"/>
        <v>1998</v>
      </c>
      <c r="B76" s="18">
        <f t="shared" si="3"/>
        <v>1</v>
      </c>
      <c r="C76" s="52">
        <v>195835</v>
      </c>
      <c r="D76" s="52">
        <v>27567</v>
      </c>
      <c r="E76" s="23">
        <v>168268</v>
      </c>
      <c r="F76" s="23">
        <v>119921</v>
      </c>
      <c r="G76" s="23">
        <v>31756</v>
      </c>
      <c r="H76" s="23">
        <v>42186</v>
      </c>
      <c r="I76" s="23">
        <v>41009</v>
      </c>
      <c r="J76" s="23">
        <v>1177</v>
      </c>
      <c r="K76" s="23">
        <v>47611</v>
      </c>
      <c r="L76" s="23">
        <v>45639</v>
      </c>
      <c r="M76" s="23">
        <v>36566.965740052648</v>
      </c>
      <c r="N76" s="23">
        <v>8997.4806661943767</v>
      </c>
      <c r="O76" s="23">
        <v>3277.2498820891801</v>
      </c>
      <c r="P76" s="23">
        <v>24292.235191769094</v>
      </c>
      <c r="Q76" s="23">
        <v>134458</v>
      </c>
      <c r="R76" s="23">
        <v>2058554.5002540308</v>
      </c>
      <c r="S76" s="24">
        <v>0.68658819924936809</v>
      </c>
      <c r="T76" s="24">
        <v>0.66917387279959306</v>
      </c>
      <c r="U76" s="24">
        <v>0.71806902632573377</v>
      </c>
      <c r="V76" s="24">
        <v>0.75334682630642058</v>
      </c>
      <c r="W76" s="24">
        <v>0.74476486526222929</v>
      </c>
      <c r="X76" s="24">
        <v>0.78031946361664362</v>
      </c>
      <c r="Y76" s="24">
        <v>0.76419526454712494</v>
      </c>
      <c r="Z76" s="23">
        <v>2659.5731000000001</v>
      </c>
      <c r="AA76" s="23">
        <v>39852.650999999998</v>
      </c>
      <c r="AB76" s="23">
        <v>17806.151999999998</v>
      </c>
      <c r="AC76" s="23">
        <v>33280.421000000002</v>
      </c>
      <c r="AD76" s="25">
        <v>50.005000000000003</v>
      </c>
      <c r="AE76" s="23">
        <v>14977.3</v>
      </c>
      <c r="AF76" s="26">
        <v>14297.6</v>
      </c>
      <c r="AG76" s="25">
        <v>0.95461798855601487</v>
      </c>
      <c r="AH76" s="26">
        <v>12239.7</v>
      </c>
      <c r="AI76" s="26">
        <v>11742.9</v>
      </c>
      <c r="AJ76" s="26">
        <v>2802.9</v>
      </c>
      <c r="AK76" s="26">
        <v>2738.3</v>
      </c>
      <c r="AL76" s="25">
        <v>15.886936155548938</v>
      </c>
      <c r="AM76" s="23">
        <v>6494682.0999999996</v>
      </c>
      <c r="AN76" s="23">
        <v>65754</v>
      </c>
      <c r="AO76" s="23">
        <v>17995</v>
      </c>
      <c r="AP76" s="23">
        <v>150273</v>
      </c>
      <c r="AQ76" s="24">
        <v>0.69890350877192986</v>
      </c>
      <c r="AR76" s="23">
        <v>9649.5142558782754</v>
      </c>
      <c r="AS76" s="25">
        <v>0.47538999999999992</v>
      </c>
      <c r="AT76" s="26">
        <v>283782</v>
      </c>
      <c r="AU76" s="26">
        <v>1256504</v>
      </c>
      <c r="AV76" s="27">
        <v>4.5956666666666672</v>
      </c>
      <c r="AW76" s="27">
        <v>5.53</v>
      </c>
      <c r="AX76" s="24">
        <v>0.92024539877300615</v>
      </c>
      <c r="AY76" s="24">
        <v>1.0866666666666667</v>
      </c>
      <c r="AZ76" s="28">
        <v>343789.16</v>
      </c>
      <c r="BA76" s="29">
        <v>-178811</v>
      </c>
      <c r="BB76" s="26">
        <v>51559.255463758869</v>
      </c>
      <c r="BC76" s="26">
        <v>2106.9928969883586</v>
      </c>
      <c r="BD76" s="26">
        <v>358.44563979545046</v>
      </c>
      <c r="BE76" s="26">
        <v>14678.085077923855</v>
      </c>
      <c r="BF76" s="26">
        <v>1821.4773556362416</v>
      </c>
      <c r="BG76" s="26">
        <v>13374.408841177723</v>
      </c>
      <c r="BH76" s="26">
        <v>16489.43494493757</v>
      </c>
      <c r="BI76" s="26">
        <v>1111.3042442701226</v>
      </c>
      <c r="BJ76" s="26">
        <v>1619.1064630295455</v>
      </c>
      <c r="BK76" s="26">
        <v>55789.020514285061</v>
      </c>
      <c r="BL76" s="26">
        <v>5420.1833053901873</v>
      </c>
      <c r="BM76" s="26">
        <v>5187.0145040013522</v>
      </c>
      <c r="BN76" s="26">
        <v>14120.481883805152</v>
      </c>
      <c r="BO76" s="26">
        <v>17.026295164245468</v>
      </c>
      <c r="BP76" s="26">
        <v>1435.374936928896</v>
      </c>
      <c r="BQ76" s="26">
        <v>5795.9294028096938</v>
      </c>
      <c r="BR76" s="26">
        <v>1.0153424995149338</v>
      </c>
      <c r="BS76" s="26">
        <v>16638.368290750335</v>
      </c>
      <c r="BT76" s="26">
        <v>2856.6983533122875</v>
      </c>
      <c r="BU76" s="26">
        <v>2295.1522447362472</v>
      </c>
      <c r="BV76" s="26">
        <v>1974.6272510313806</v>
      </c>
      <c r="BW76" s="26">
        <v>47.148710922861746</v>
      </c>
      <c r="BX76" s="26">
        <v>-4229.7650505261918</v>
      </c>
      <c r="BY76" s="26">
        <v>-4229.7650505261918</v>
      </c>
      <c r="BZ76" s="26"/>
      <c r="CA76" s="26">
        <v>2113.5149999999999</v>
      </c>
      <c r="CB76" s="23">
        <v>353247.4244217145</v>
      </c>
    </row>
    <row r="77" spans="1:80" ht="15.75" x14ac:dyDescent="0.25">
      <c r="A77" s="17">
        <f t="shared" si="2"/>
        <v>1998</v>
      </c>
      <c r="B77" s="18">
        <f t="shared" si="3"/>
        <v>2</v>
      </c>
      <c r="C77" s="52">
        <v>198044</v>
      </c>
      <c r="D77" s="52">
        <v>27716</v>
      </c>
      <c r="E77" s="23">
        <v>170328</v>
      </c>
      <c r="F77" s="23">
        <v>121433</v>
      </c>
      <c r="G77" s="23">
        <v>32037</v>
      </c>
      <c r="H77" s="23">
        <v>43090</v>
      </c>
      <c r="I77" s="23">
        <v>41683</v>
      </c>
      <c r="J77" s="23">
        <v>1407</v>
      </c>
      <c r="K77" s="23">
        <v>49407</v>
      </c>
      <c r="L77" s="23">
        <v>47923</v>
      </c>
      <c r="M77" s="23">
        <v>38569.245966269067</v>
      </c>
      <c r="N77" s="23">
        <v>9625.1465579507403</v>
      </c>
      <c r="O77" s="23">
        <v>3955.6894576256973</v>
      </c>
      <c r="P77" s="23">
        <v>24988.409950692636</v>
      </c>
      <c r="Q77" s="23">
        <v>137644</v>
      </c>
      <c r="R77" s="23">
        <v>2076381.4368419594</v>
      </c>
      <c r="S77" s="24">
        <v>0.69501726888974169</v>
      </c>
      <c r="T77" s="24">
        <v>0.67445422578705949</v>
      </c>
      <c r="U77" s="24">
        <v>0.72397540343977274</v>
      </c>
      <c r="V77" s="24">
        <v>0.75608761365544708</v>
      </c>
      <c r="W77" s="24">
        <v>0.74289068350638576</v>
      </c>
      <c r="X77" s="24">
        <v>0.76226446591407049</v>
      </c>
      <c r="Y77" s="24">
        <v>0.75590201266346069</v>
      </c>
      <c r="Z77" s="23">
        <v>2674.0790999999999</v>
      </c>
      <c r="AA77" s="23">
        <v>39938.572</v>
      </c>
      <c r="AB77" s="23">
        <v>17923.341</v>
      </c>
      <c r="AC77" s="23">
        <v>33397.258999999998</v>
      </c>
      <c r="AD77" s="25">
        <v>54.558999999999997</v>
      </c>
      <c r="AE77" s="23">
        <v>15125.1</v>
      </c>
      <c r="AF77" s="26">
        <v>14454.3</v>
      </c>
      <c r="AG77" s="25">
        <v>0.95564988000079332</v>
      </c>
      <c r="AH77" s="26">
        <v>12378.7</v>
      </c>
      <c r="AI77" s="26">
        <v>11888.1</v>
      </c>
      <c r="AJ77" s="26">
        <v>2824.4</v>
      </c>
      <c r="AK77" s="26">
        <v>2771.1</v>
      </c>
      <c r="AL77" s="25">
        <v>15.612273403714184</v>
      </c>
      <c r="AM77" s="23">
        <v>6611288.5999999996</v>
      </c>
      <c r="AN77" s="23">
        <v>67008</v>
      </c>
      <c r="AO77" s="23">
        <v>18258</v>
      </c>
      <c r="AP77" s="23">
        <v>152070</v>
      </c>
      <c r="AQ77" s="24">
        <v>0.69948716807760336</v>
      </c>
      <c r="AR77" s="23">
        <v>9765.0906899777383</v>
      </c>
      <c r="AS77" s="25">
        <v>0.46557333333333334</v>
      </c>
      <c r="AT77" s="26">
        <v>299727</v>
      </c>
      <c r="AU77" s="26">
        <v>1262685</v>
      </c>
      <c r="AV77" s="27">
        <v>4.3576666666666668</v>
      </c>
      <c r="AW77" s="27">
        <v>5.56</v>
      </c>
      <c r="AX77" s="24">
        <v>0.90881551045137832</v>
      </c>
      <c r="AY77" s="24">
        <v>1.1003333333333334</v>
      </c>
      <c r="AZ77" s="28">
        <v>349355.679</v>
      </c>
      <c r="BA77" s="29">
        <v>-185973</v>
      </c>
      <c r="BB77" s="26">
        <v>52698.911070008216</v>
      </c>
      <c r="BC77" s="26">
        <v>2118.4601091789218</v>
      </c>
      <c r="BD77" s="26">
        <v>368.70385138452025</v>
      </c>
      <c r="BE77" s="26">
        <v>15183.229753255464</v>
      </c>
      <c r="BF77" s="26">
        <v>1824.1751255207855</v>
      </c>
      <c r="BG77" s="26">
        <v>13636.461667334785</v>
      </c>
      <c r="BH77" s="26">
        <v>16797.131431978069</v>
      </c>
      <c r="BI77" s="26">
        <v>1122.4792005447111</v>
      </c>
      <c r="BJ77" s="26">
        <v>1648.2699308109609</v>
      </c>
      <c r="BK77" s="26">
        <v>56623.56256508347</v>
      </c>
      <c r="BL77" s="26">
        <v>5468.2078927596576</v>
      </c>
      <c r="BM77" s="26">
        <v>5321.4467193801711</v>
      </c>
      <c r="BN77" s="26">
        <v>14314.197710105214</v>
      </c>
      <c r="BO77" s="26">
        <v>19.003252019234157</v>
      </c>
      <c r="BP77" s="26">
        <v>1554.7492635794804</v>
      </c>
      <c r="BQ77" s="26">
        <v>5734.2766577552702</v>
      </c>
      <c r="BR77" s="26">
        <v>1.2630884971755605</v>
      </c>
      <c r="BS77" s="26">
        <v>16761.632004268045</v>
      </c>
      <c r="BT77" s="26">
        <v>2986.8501607216904</v>
      </c>
      <c r="BU77" s="26">
        <v>2373.4630175602529</v>
      </c>
      <c r="BV77" s="26">
        <v>2079.7975054352751</v>
      </c>
      <c r="BW77" s="26">
        <v>8.6752933417923046</v>
      </c>
      <c r="BX77" s="26">
        <v>-3924.6514950752535</v>
      </c>
      <c r="BY77" s="26">
        <v>-3924.6514950752535</v>
      </c>
      <c r="BZ77" s="26"/>
      <c r="CA77" s="26">
        <v>2076.41</v>
      </c>
      <c r="CB77" s="23">
        <v>356547.89092860068</v>
      </c>
    </row>
    <row r="78" spans="1:80" ht="15.75" x14ac:dyDescent="0.25">
      <c r="A78" s="17">
        <f t="shared" si="2"/>
        <v>1998</v>
      </c>
      <c r="B78" s="18">
        <f t="shared" si="3"/>
        <v>3</v>
      </c>
      <c r="C78" s="52">
        <v>199915</v>
      </c>
      <c r="D78" s="52">
        <v>27820</v>
      </c>
      <c r="E78" s="23">
        <v>172095</v>
      </c>
      <c r="F78" s="23">
        <v>122508</v>
      </c>
      <c r="G78" s="23">
        <v>32430</v>
      </c>
      <c r="H78" s="23">
        <v>45100</v>
      </c>
      <c r="I78" s="23">
        <v>43449</v>
      </c>
      <c r="J78" s="23">
        <v>1651</v>
      </c>
      <c r="K78" s="23">
        <v>49070</v>
      </c>
      <c r="L78" s="23">
        <v>49193</v>
      </c>
      <c r="M78" s="23">
        <v>39658.868174776115</v>
      </c>
      <c r="N78" s="23">
        <v>10462.723884783476</v>
      </c>
      <c r="O78" s="23">
        <v>3609.4833959713083</v>
      </c>
      <c r="P78" s="23">
        <v>25586.660894021326</v>
      </c>
      <c r="Q78" s="23">
        <v>139892</v>
      </c>
      <c r="R78" s="23">
        <v>2095999.5970849292</v>
      </c>
      <c r="S78" s="24">
        <v>0.69975739689367977</v>
      </c>
      <c r="T78" s="24">
        <v>0.6769272210794397</v>
      </c>
      <c r="U78" s="24">
        <v>0.7286463151403022</v>
      </c>
      <c r="V78" s="24">
        <v>0.75948813551520178</v>
      </c>
      <c r="W78" s="24">
        <v>0.7438760953739556</v>
      </c>
      <c r="X78" s="24">
        <v>0.75561563637102835</v>
      </c>
      <c r="Y78" s="24">
        <v>0.76111239083282367</v>
      </c>
      <c r="Z78" s="23">
        <v>2691.3498999999997</v>
      </c>
      <c r="AA78" s="23">
        <v>40024.591999999997</v>
      </c>
      <c r="AB78" s="23">
        <v>18062.366999999998</v>
      </c>
      <c r="AC78" s="23">
        <v>33514.436000000002</v>
      </c>
      <c r="AD78" s="25">
        <v>60.814999999999998</v>
      </c>
      <c r="AE78" s="23">
        <v>15329.8</v>
      </c>
      <c r="AF78" s="26">
        <v>14625</v>
      </c>
      <c r="AG78" s="25">
        <v>0.95402418818249424</v>
      </c>
      <c r="AH78" s="26">
        <v>12552.2</v>
      </c>
      <c r="AI78" s="26">
        <v>12032.9</v>
      </c>
      <c r="AJ78" s="26">
        <v>2848.3</v>
      </c>
      <c r="AK78" s="26">
        <v>2791</v>
      </c>
      <c r="AL78" s="25">
        <v>15.128510012004519</v>
      </c>
      <c r="AM78" s="23">
        <v>6791488.2999999998</v>
      </c>
      <c r="AN78" s="23">
        <v>68203</v>
      </c>
      <c r="AO78" s="23">
        <v>18680</v>
      </c>
      <c r="AP78" s="23">
        <v>153415</v>
      </c>
      <c r="AQ78" s="24">
        <v>0.69956686070571361</v>
      </c>
      <c r="AR78" s="23">
        <v>9871.7503283772839</v>
      </c>
      <c r="AS78" s="25">
        <v>0.45553666666666665</v>
      </c>
      <c r="AT78" s="26">
        <v>306362</v>
      </c>
      <c r="AU78" s="26">
        <v>1265082</v>
      </c>
      <c r="AV78" s="27">
        <v>4.3103333333333333</v>
      </c>
      <c r="AW78" s="27">
        <v>5.4966666666666661</v>
      </c>
      <c r="AX78" s="24">
        <v>0.89472114524306601</v>
      </c>
      <c r="AY78" s="24">
        <v>1.1176666666666666</v>
      </c>
      <c r="AZ78" s="28">
        <v>353728.05200000003</v>
      </c>
      <c r="BA78" s="29">
        <v>-173319</v>
      </c>
      <c r="BB78" s="26">
        <v>53836.077803124674</v>
      </c>
      <c r="BC78" s="26">
        <v>2138.2336060952816</v>
      </c>
      <c r="BD78" s="26">
        <v>378.62910579453489</v>
      </c>
      <c r="BE78" s="26">
        <v>15644.322337665802</v>
      </c>
      <c r="BF78" s="26">
        <v>1838.8488849422722</v>
      </c>
      <c r="BG78" s="26">
        <v>13848.276413078529</v>
      </c>
      <c r="BH78" s="26">
        <v>17136.098243520246</v>
      </c>
      <c r="BI78" s="26">
        <v>1143.8374781372945</v>
      </c>
      <c r="BJ78" s="26">
        <v>1707.8317338907073</v>
      </c>
      <c r="BK78" s="26">
        <v>57332.021025399197</v>
      </c>
      <c r="BL78" s="26">
        <v>5529.5122936847356</v>
      </c>
      <c r="BM78" s="26">
        <v>5449.216107689409</v>
      </c>
      <c r="BN78" s="26">
        <v>14511.607913150032</v>
      </c>
      <c r="BO78" s="26">
        <v>20.23847842749435</v>
      </c>
      <c r="BP78" s="26">
        <v>1647.687163325292</v>
      </c>
      <c r="BQ78" s="26">
        <v>5620.1736274727873</v>
      </c>
      <c r="BR78" s="26">
        <v>1.3738729988303133</v>
      </c>
      <c r="BS78" s="26">
        <v>16904.381856758853</v>
      </c>
      <c r="BT78" s="26">
        <v>3096.8259037047019</v>
      </c>
      <c r="BU78" s="26">
        <v>2435.9053864120028</v>
      </c>
      <c r="BV78" s="26">
        <v>2104.0851272019477</v>
      </c>
      <c r="BW78" s="26">
        <v>11.01329120946528</v>
      </c>
      <c r="BX78" s="26">
        <v>-3495.9432222745236</v>
      </c>
      <c r="BY78" s="26">
        <v>-3495.9432222745236</v>
      </c>
      <c r="BZ78" s="26"/>
      <c r="CA78" s="26">
        <v>2046.675</v>
      </c>
      <c r="CB78" s="23">
        <v>359950.15406677738</v>
      </c>
    </row>
    <row r="79" spans="1:80" ht="15.75" x14ac:dyDescent="0.25">
      <c r="A79" s="17">
        <f t="shared" si="2"/>
        <v>1998</v>
      </c>
      <c r="B79" s="18">
        <f t="shared" si="3"/>
        <v>4</v>
      </c>
      <c r="C79" s="52">
        <v>202110</v>
      </c>
      <c r="D79" s="52">
        <v>28123</v>
      </c>
      <c r="E79" s="23">
        <v>173987</v>
      </c>
      <c r="F79" s="23">
        <v>126962</v>
      </c>
      <c r="G79" s="23">
        <v>32828</v>
      </c>
      <c r="H79" s="23">
        <v>46121</v>
      </c>
      <c r="I79" s="23">
        <v>44329</v>
      </c>
      <c r="J79" s="23">
        <v>1792</v>
      </c>
      <c r="K79" s="23">
        <v>48950</v>
      </c>
      <c r="L79" s="23">
        <v>52751</v>
      </c>
      <c r="M79" s="23">
        <v>43066.92011890217</v>
      </c>
      <c r="N79" s="23">
        <v>11324.339289037169</v>
      </c>
      <c r="O79" s="23">
        <v>4543.4968872092359</v>
      </c>
      <c r="P79" s="23">
        <v>27199.083942655758</v>
      </c>
      <c r="Q79" s="23">
        <v>143999</v>
      </c>
      <c r="R79" s="23">
        <v>2116397.9986663312</v>
      </c>
      <c r="S79" s="24">
        <v>0.71247835337192622</v>
      </c>
      <c r="T79" s="24">
        <v>0.68286573935508266</v>
      </c>
      <c r="U79" s="24">
        <v>0.73415986353113194</v>
      </c>
      <c r="V79" s="24">
        <v>0.76717273116921203</v>
      </c>
      <c r="W79" s="24">
        <v>0.74484167517875388</v>
      </c>
      <c r="X79" s="24">
        <v>0.72709522094367884</v>
      </c>
      <c r="Y79" s="24">
        <v>0.77104601671997453</v>
      </c>
      <c r="Z79" s="23">
        <v>2699.4106000000002</v>
      </c>
      <c r="AA79" s="23">
        <v>40110.589999999997</v>
      </c>
      <c r="AB79" s="23">
        <v>18087.666000000001</v>
      </c>
      <c r="AC79" s="23">
        <v>33631.85</v>
      </c>
      <c r="AD79" s="25">
        <v>66.736999999999995</v>
      </c>
      <c r="AE79" s="23">
        <v>15461</v>
      </c>
      <c r="AF79" s="26">
        <v>14761.1</v>
      </c>
      <c r="AG79" s="25">
        <v>0.95473125929758751</v>
      </c>
      <c r="AH79" s="26">
        <v>12684.2</v>
      </c>
      <c r="AI79" s="26">
        <v>12174.9</v>
      </c>
      <c r="AJ79" s="26">
        <v>2877.2</v>
      </c>
      <c r="AK79" s="26">
        <v>2830.4</v>
      </c>
      <c r="AL79" s="25">
        <v>14.521862577515531</v>
      </c>
      <c r="AM79" s="23">
        <v>6760151.2000000002</v>
      </c>
      <c r="AN79" s="23">
        <v>69237</v>
      </c>
      <c r="AO79" s="23">
        <v>19010</v>
      </c>
      <c r="AP79" s="23">
        <v>154977</v>
      </c>
      <c r="AQ79" s="24">
        <v>0.71375204806116876</v>
      </c>
      <c r="AR79" s="23">
        <v>9969.4931710769124</v>
      </c>
      <c r="AS79" s="25">
        <v>0.45097000000000004</v>
      </c>
      <c r="AT79" s="26">
        <v>336404</v>
      </c>
      <c r="AU79" s="26">
        <v>1283150</v>
      </c>
      <c r="AV79" s="27">
        <v>3.7173333333333338</v>
      </c>
      <c r="AW79" s="27">
        <v>5.166666666666667</v>
      </c>
      <c r="AX79" s="24">
        <v>0.84985835694051004</v>
      </c>
      <c r="AY79" s="24">
        <v>1.1766666666666665</v>
      </c>
      <c r="AZ79" s="28">
        <v>346416.95699999999</v>
      </c>
      <c r="BA79" s="29">
        <v>-199930</v>
      </c>
      <c r="BB79" s="26">
        <v>54970.755663108233</v>
      </c>
      <c r="BC79" s="26">
        <v>2166.3133877374389</v>
      </c>
      <c r="BD79" s="26">
        <v>388.22140302549451</v>
      </c>
      <c r="BE79" s="26">
        <v>16061.362831154876</v>
      </c>
      <c r="BF79" s="26">
        <v>1865.4986339007005</v>
      </c>
      <c r="BG79" s="26">
        <v>14009.853078408956</v>
      </c>
      <c r="BH79" s="26">
        <v>17506.335379564112</v>
      </c>
      <c r="BI79" s="26">
        <v>1175.3790770478727</v>
      </c>
      <c r="BJ79" s="26">
        <v>1797.7918722687859</v>
      </c>
      <c r="BK79" s="26">
        <v>57914.395895232286</v>
      </c>
      <c r="BL79" s="26">
        <v>5604.0965081654213</v>
      </c>
      <c r="BM79" s="26">
        <v>5570.3226689290677</v>
      </c>
      <c r="BN79" s="26">
        <v>14712.712492939605</v>
      </c>
      <c r="BO79" s="26">
        <v>20.731974389026028</v>
      </c>
      <c r="BP79" s="26">
        <v>1714.1886361663305</v>
      </c>
      <c r="BQ79" s="26">
        <v>5453.6203119622469</v>
      </c>
      <c r="BR79" s="26">
        <v>1.3476960044791921</v>
      </c>
      <c r="BS79" s="26">
        <v>17066.61784822277</v>
      </c>
      <c r="BT79" s="26">
        <v>3186.6255822613221</v>
      </c>
      <c r="BU79" s="26">
        <v>2482.4793512914976</v>
      </c>
      <c r="BV79" s="26">
        <v>2047.4901163313973</v>
      </c>
      <c r="BW79" s="26">
        <v>54.162704525880692</v>
      </c>
      <c r="BX79" s="26">
        <v>-2943.640232124053</v>
      </c>
      <c r="BY79" s="26">
        <v>-2943.640232124053</v>
      </c>
      <c r="BZ79" s="26"/>
      <c r="CA79" s="26">
        <v>2024.3109999999999</v>
      </c>
      <c r="CB79" s="23">
        <v>363402.41026219161</v>
      </c>
    </row>
    <row r="80" spans="1:80" ht="15.75" x14ac:dyDescent="0.25">
      <c r="A80" s="17">
        <f t="shared" si="2"/>
        <v>1999</v>
      </c>
      <c r="B80" s="18">
        <f t="shared" si="3"/>
        <v>1</v>
      </c>
      <c r="C80" s="52">
        <v>204129</v>
      </c>
      <c r="D80" s="52">
        <v>28494</v>
      </c>
      <c r="E80" s="23">
        <v>175635</v>
      </c>
      <c r="F80" s="23">
        <v>125328</v>
      </c>
      <c r="G80" s="23">
        <v>33232</v>
      </c>
      <c r="H80" s="23">
        <v>46328</v>
      </c>
      <c r="I80" s="23">
        <v>44426</v>
      </c>
      <c r="J80" s="23">
        <v>1902</v>
      </c>
      <c r="K80" s="23">
        <v>51456</v>
      </c>
      <c r="L80" s="23">
        <v>52215</v>
      </c>
      <c r="M80" s="23">
        <v>42147.781998298284</v>
      </c>
      <c r="N80" s="23">
        <v>11345.506035321181</v>
      </c>
      <c r="O80" s="23">
        <v>4240.7613720826785</v>
      </c>
      <c r="P80" s="23">
        <v>26561.514590894432</v>
      </c>
      <c r="Q80" s="23">
        <v>144949</v>
      </c>
      <c r="R80" s="23">
        <v>2136753.0662815482</v>
      </c>
      <c r="S80" s="24">
        <v>0.71008528920437564</v>
      </c>
      <c r="T80" s="24">
        <v>0.68244127409677002</v>
      </c>
      <c r="U80" s="24">
        <v>0.73775276841598458</v>
      </c>
      <c r="V80" s="24">
        <v>0.78980777022464321</v>
      </c>
      <c r="W80" s="24">
        <v>0.72798118781094523</v>
      </c>
      <c r="X80" s="24">
        <v>0.74411567557215363</v>
      </c>
      <c r="Y80" s="24">
        <v>0.75332894884146029</v>
      </c>
      <c r="Z80" s="23">
        <v>2724.5832999999998</v>
      </c>
      <c r="AA80" s="23">
        <v>40202.160000000003</v>
      </c>
      <c r="AB80" s="23">
        <v>18092.142</v>
      </c>
      <c r="AC80" s="23">
        <v>33754.197</v>
      </c>
      <c r="AD80" s="25">
        <v>78.539000000000001</v>
      </c>
      <c r="AE80" s="23">
        <v>15638.5</v>
      </c>
      <c r="AF80" s="26">
        <v>14937.7</v>
      </c>
      <c r="AG80" s="25">
        <v>0.95518751798446144</v>
      </c>
      <c r="AH80" s="26">
        <v>12870.9</v>
      </c>
      <c r="AI80" s="26">
        <v>12347.7</v>
      </c>
      <c r="AJ80" s="26">
        <v>2904.5</v>
      </c>
      <c r="AK80" s="26">
        <v>2853</v>
      </c>
      <c r="AL80" s="25">
        <v>13.561920970993926</v>
      </c>
      <c r="AM80" s="23">
        <v>6847683.5999999996</v>
      </c>
      <c r="AN80" s="23">
        <v>70562</v>
      </c>
      <c r="AO80" s="23">
        <v>19117</v>
      </c>
      <c r="AP80" s="23">
        <v>156518</v>
      </c>
      <c r="AQ80" s="24">
        <v>0.71931550385920917</v>
      </c>
      <c r="AR80" s="23">
        <v>9983.7231396254101</v>
      </c>
      <c r="AS80" s="25">
        <v>0.44206666666666672</v>
      </c>
      <c r="AT80" s="26">
        <v>351269</v>
      </c>
      <c r="AU80" s="26">
        <v>1343008</v>
      </c>
      <c r="AV80" s="27">
        <v>3.0696666666666665</v>
      </c>
      <c r="AW80" s="27">
        <v>4.87</v>
      </c>
      <c r="AX80" s="24">
        <v>0.89020771513353114</v>
      </c>
      <c r="AY80" s="24">
        <v>1.1233333333333333</v>
      </c>
      <c r="AZ80" s="28">
        <v>350850.70600000001</v>
      </c>
      <c r="BA80" s="29">
        <v>-196605</v>
      </c>
      <c r="BB80" s="26">
        <v>56102.94464995891</v>
      </c>
      <c r="BC80" s="26">
        <v>2202.6994541053937</v>
      </c>
      <c r="BD80" s="26">
        <v>397.48074307739898</v>
      </c>
      <c r="BE80" s="26">
        <v>16434.351233722678</v>
      </c>
      <c r="BF80" s="26">
        <v>1904.124372396072</v>
      </c>
      <c r="BG80" s="26">
        <v>14121.191663326066</v>
      </c>
      <c r="BH80" s="26">
        <v>17907.842840109664</v>
      </c>
      <c r="BI80" s="26">
        <v>1217.1039972764459</v>
      </c>
      <c r="BJ80" s="26">
        <v>1918.1503459451956</v>
      </c>
      <c r="BK80" s="26">
        <v>58370.687174582716</v>
      </c>
      <c r="BL80" s="26">
        <v>5691.9605362017155</v>
      </c>
      <c r="BM80" s="26">
        <v>5684.7664030991473</v>
      </c>
      <c r="BN80" s="26">
        <v>14917.511449473935</v>
      </c>
      <c r="BO80" s="26">
        <v>20.483739903829207</v>
      </c>
      <c r="BP80" s="26">
        <v>1754.253682102596</v>
      </c>
      <c r="BQ80" s="26">
        <v>5234.616711223649</v>
      </c>
      <c r="BR80" s="26">
        <v>1.1845575141221976</v>
      </c>
      <c r="BS80" s="26">
        <v>17248.339978659787</v>
      </c>
      <c r="BT80" s="26">
        <v>3256.2491963915504</v>
      </c>
      <c r="BU80" s="26">
        <v>2513.1849121987389</v>
      </c>
      <c r="BV80" s="26">
        <v>1910.0124728236251</v>
      </c>
      <c r="BW80" s="26">
        <v>138.12353329103854</v>
      </c>
      <c r="BX80" s="26">
        <v>-2267.7425246238054</v>
      </c>
      <c r="BY80" s="26">
        <v>-2267.7425246238054</v>
      </c>
      <c r="BZ80" s="26"/>
      <c r="CA80" s="26">
        <v>2008.3309999999999</v>
      </c>
      <c r="CB80" s="23">
        <v>366754.95129211288</v>
      </c>
    </row>
    <row r="81" spans="1:80" ht="15.75" x14ac:dyDescent="0.25">
      <c r="A81" s="17">
        <f t="shared" si="2"/>
        <v>1999</v>
      </c>
      <c r="B81" s="18">
        <f t="shared" si="3"/>
        <v>2</v>
      </c>
      <c r="C81" s="52">
        <v>206550</v>
      </c>
      <c r="D81" s="52">
        <v>28585</v>
      </c>
      <c r="E81" s="23">
        <v>177965</v>
      </c>
      <c r="F81" s="23">
        <v>127667</v>
      </c>
      <c r="G81" s="23">
        <v>33535</v>
      </c>
      <c r="H81" s="23">
        <v>48584</v>
      </c>
      <c r="I81" s="23">
        <v>46703</v>
      </c>
      <c r="J81" s="23">
        <v>1881</v>
      </c>
      <c r="K81" s="23">
        <v>51821</v>
      </c>
      <c r="L81" s="23">
        <v>55057</v>
      </c>
      <c r="M81" s="23">
        <v>44700.897046310929</v>
      </c>
      <c r="N81" s="23">
        <v>11511.639412579396</v>
      </c>
      <c r="O81" s="23">
        <v>5180.6299740037102</v>
      </c>
      <c r="P81" s="23">
        <v>28008.627659727816</v>
      </c>
      <c r="Q81" s="23">
        <v>147105</v>
      </c>
      <c r="R81" s="23">
        <v>2159114.3317351723</v>
      </c>
      <c r="S81" s="24">
        <v>0.71220043572984748</v>
      </c>
      <c r="T81" s="24">
        <v>0.68589377051234857</v>
      </c>
      <c r="U81" s="24">
        <v>0.74182197703891462</v>
      </c>
      <c r="V81" s="24">
        <v>0.78024966276256347</v>
      </c>
      <c r="W81" s="24">
        <v>0.73587927674108955</v>
      </c>
      <c r="X81" s="24">
        <v>0.74566358501189678</v>
      </c>
      <c r="Y81" s="24">
        <v>0.71031907752386925</v>
      </c>
      <c r="Z81" s="23">
        <v>2738.1578999999997</v>
      </c>
      <c r="AA81" s="23">
        <v>40271.623</v>
      </c>
      <c r="AB81" s="23">
        <v>18157.628000000001</v>
      </c>
      <c r="AC81" s="23">
        <v>33848.677000000003</v>
      </c>
      <c r="AD81" s="25">
        <v>78.766999999999996</v>
      </c>
      <c r="AE81" s="23">
        <v>15832.5</v>
      </c>
      <c r="AF81" s="26">
        <v>15121.4</v>
      </c>
      <c r="AG81" s="25">
        <v>0.95508605716090322</v>
      </c>
      <c r="AH81" s="26">
        <v>13040</v>
      </c>
      <c r="AI81" s="26">
        <v>12517.6</v>
      </c>
      <c r="AJ81" s="26">
        <v>2919.5</v>
      </c>
      <c r="AK81" s="26">
        <v>2862.8</v>
      </c>
      <c r="AL81" s="25">
        <v>12.805240860755601</v>
      </c>
      <c r="AM81" s="23">
        <v>7060032.5999999996</v>
      </c>
      <c r="AN81" s="23">
        <v>71677</v>
      </c>
      <c r="AO81" s="23">
        <v>19355</v>
      </c>
      <c r="AP81" s="23">
        <v>158610</v>
      </c>
      <c r="AQ81" s="24">
        <v>0.71131173375357248</v>
      </c>
      <c r="AR81" s="23">
        <v>10093.47624944854</v>
      </c>
      <c r="AS81" s="25">
        <v>0.45690333333333333</v>
      </c>
      <c r="AT81" s="26">
        <v>365223</v>
      </c>
      <c r="AU81" s="26">
        <v>1339212</v>
      </c>
      <c r="AV81" s="27">
        <v>2.6140000000000003</v>
      </c>
      <c r="AW81" s="27">
        <v>4.953333333333334</v>
      </c>
      <c r="AX81" s="24">
        <v>0.94607379375591283</v>
      </c>
      <c r="AY81" s="24">
        <v>1.0570000000000002</v>
      </c>
      <c r="AZ81" s="28">
        <v>353859.62900000002</v>
      </c>
      <c r="BA81" s="29">
        <v>-192615</v>
      </c>
      <c r="BB81" s="26">
        <v>57161.542384715627</v>
      </c>
      <c r="BC81" s="26">
        <v>2238.6740990104176</v>
      </c>
      <c r="BD81" s="26">
        <v>406.59218186720125</v>
      </c>
      <c r="BE81" s="26">
        <v>16798.406101260731</v>
      </c>
      <c r="BF81" s="26">
        <v>1909.5249188357916</v>
      </c>
      <c r="BG81" s="26">
        <v>14303.250431962484</v>
      </c>
      <c r="BH81" s="26">
        <v>18303.90868828402</v>
      </c>
      <c r="BI81" s="26">
        <v>1227.4523664572969</v>
      </c>
      <c r="BJ81" s="26">
        <v>1973.7335970376814</v>
      </c>
      <c r="BK81" s="26">
        <v>58990.028816489801</v>
      </c>
      <c r="BL81" s="26">
        <v>5803.1219329355454</v>
      </c>
      <c r="BM81" s="26">
        <v>5774.63733552752</v>
      </c>
      <c r="BN81" s="26">
        <v>15135.026452298094</v>
      </c>
      <c r="BO81" s="26">
        <v>20.590950148218798</v>
      </c>
      <c r="BP81" s="26">
        <v>1790.6782276360636</v>
      </c>
      <c r="BQ81" s="26">
        <v>5084.66858643875</v>
      </c>
      <c r="BR81" s="26">
        <v>1.145479112330521</v>
      </c>
      <c r="BS81" s="26">
        <v>17470.192839370677</v>
      </c>
      <c r="BT81" s="26">
        <v>3330.6989634870215</v>
      </c>
      <c r="BU81" s="26">
        <v>2550.3931716821398</v>
      </c>
      <c r="BV81" s="26">
        <v>1839.2164262910662</v>
      </c>
      <c r="BW81" s="26">
        <v>189.65845148068624</v>
      </c>
      <c r="BX81" s="26">
        <v>-1828.486431774174</v>
      </c>
      <c r="BY81" s="26">
        <v>-1828.486431774174</v>
      </c>
      <c r="BZ81" s="26"/>
      <c r="CA81" s="26">
        <v>2001.1010000000001</v>
      </c>
      <c r="CB81" s="23">
        <v>370275.37353133166</v>
      </c>
    </row>
    <row r="82" spans="1:80" ht="15.75" x14ac:dyDescent="0.25">
      <c r="A82" s="17">
        <f t="shared" si="2"/>
        <v>1999</v>
      </c>
      <c r="B82" s="18">
        <f t="shared" si="3"/>
        <v>3</v>
      </c>
      <c r="C82" s="52">
        <v>209296</v>
      </c>
      <c r="D82" s="52">
        <v>28242</v>
      </c>
      <c r="E82" s="23">
        <v>181054</v>
      </c>
      <c r="F82" s="23">
        <v>129398</v>
      </c>
      <c r="G82" s="23">
        <v>33387</v>
      </c>
      <c r="H82" s="23">
        <v>49496</v>
      </c>
      <c r="I82" s="23">
        <v>47514</v>
      </c>
      <c r="J82" s="23">
        <v>1982</v>
      </c>
      <c r="K82" s="23">
        <v>53206</v>
      </c>
      <c r="L82" s="23">
        <v>56191</v>
      </c>
      <c r="M82" s="23">
        <v>45391.143187066977</v>
      </c>
      <c r="N82" s="23">
        <v>12167.112200985895</v>
      </c>
      <c r="O82" s="23">
        <v>4538.9139716713689</v>
      </c>
      <c r="P82" s="23">
        <v>28685.117014409709</v>
      </c>
      <c r="Q82" s="23">
        <v>149860</v>
      </c>
      <c r="R82" s="23">
        <v>2182113.1744970195</v>
      </c>
      <c r="S82" s="24">
        <v>0.71601941747572817</v>
      </c>
      <c r="T82" s="24">
        <v>0.69337238597196249</v>
      </c>
      <c r="U82" s="24">
        <v>0.75056159583071258</v>
      </c>
      <c r="V82" s="24">
        <v>0.78635770509744496</v>
      </c>
      <c r="W82" s="24">
        <v>0.74967108972672258</v>
      </c>
      <c r="X82" s="24">
        <v>0.77252584933530277</v>
      </c>
      <c r="Y82" s="24">
        <v>0.72987413299027326</v>
      </c>
      <c r="Z82" s="23">
        <v>2772.5558999999998</v>
      </c>
      <c r="AA82" s="23">
        <v>40341.07</v>
      </c>
      <c r="AB82" s="23">
        <v>18308.882000000001</v>
      </c>
      <c r="AC82" s="23">
        <v>33943.305999999997</v>
      </c>
      <c r="AD82" s="25">
        <v>85.325000000000003</v>
      </c>
      <c r="AE82" s="23">
        <v>16024.7</v>
      </c>
      <c r="AF82" s="26">
        <v>15305.1</v>
      </c>
      <c r="AG82" s="25">
        <v>0.95509432313865472</v>
      </c>
      <c r="AH82" s="26">
        <v>13231.2</v>
      </c>
      <c r="AI82" s="26">
        <v>12716.7</v>
      </c>
      <c r="AJ82" s="26">
        <v>2931</v>
      </c>
      <c r="AK82" s="26">
        <v>2853.4</v>
      </c>
      <c r="AL82" s="25">
        <v>12.475813651538088</v>
      </c>
      <c r="AM82" s="23">
        <v>6960741.7000000002</v>
      </c>
      <c r="AN82" s="23">
        <v>73197</v>
      </c>
      <c r="AO82" s="23">
        <v>19550</v>
      </c>
      <c r="AP82" s="23">
        <v>161504</v>
      </c>
      <c r="AQ82" s="24">
        <v>0.71326404772696128</v>
      </c>
      <c r="AR82" s="23">
        <v>10224.156422095091</v>
      </c>
      <c r="AS82" s="25">
        <v>0.48680000000000001</v>
      </c>
      <c r="AT82" s="26">
        <v>371921</v>
      </c>
      <c r="AU82" s="26">
        <v>1360569</v>
      </c>
      <c r="AV82" s="27">
        <v>2.6763333333333335</v>
      </c>
      <c r="AW82" s="27">
        <v>5.35</v>
      </c>
      <c r="AX82" s="24">
        <v>0.9538950715421306</v>
      </c>
      <c r="AY82" s="24">
        <v>1.0483333333333331</v>
      </c>
      <c r="AZ82" s="28">
        <v>352143.63299999997</v>
      </c>
      <c r="BA82" s="29">
        <v>-190670</v>
      </c>
      <c r="BB82" s="26">
        <v>58146.548867378369</v>
      </c>
      <c r="BC82" s="26">
        <v>2274.2373224525122</v>
      </c>
      <c r="BD82" s="26">
        <v>415.55571939490108</v>
      </c>
      <c r="BE82" s="26">
        <v>17153.527433769024</v>
      </c>
      <c r="BF82" s="26">
        <v>1881.7002732198603</v>
      </c>
      <c r="BG82" s="26">
        <v>14556.02938431821</v>
      </c>
      <c r="BH82" s="26">
        <v>18694.53292408718</v>
      </c>
      <c r="BI82" s="26">
        <v>1206.4241845904255</v>
      </c>
      <c r="BJ82" s="26">
        <v>1964.5416255462428</v>
      </c>
      <c r="BK82" s="26">
        <v>59772.420820953535</v>
      </c>
      <c r="BL82" s="26">
        <v>5937.5806983669145</v>
      </c>
      <c r="BM82" s="26">
        <v>5839.9354662141868</v>
      </c>
      <c r="BN82" s="26">
        <v>15365.257501412079</v>
      </c>
      <c r="BO82" s="26">
        <v>21.053605122194796</v>
      </c>
      <c r="BP82" s="26">
        <v>1823.4622727667338</v>
      </c>
      <c r="BQ82" s="26">
        <v>5003.7759376075519</v>
      </c>
      <c r="BR82" s="26">
        <v>1.2304607991041616</v>
      </c>
      <c r="BS82" s="26">
        <v>17732.176430355448</v>
      </c>
      <c r="BT82" s="26">
        <v>3409.9748835477358</v>
      </c>
      <c r="BU82" s="26">
        <v>2594.1041297417005</v>
      </c>
      <c r="BV82" s="26">
        <v>1835.1019767337207</v>
      </c>
      <c r="BW82" s="26">
        <v>208.76745909482383</v>
      </c>
      <c r="BX82" s="26">
        <v>-1625.8719535751661</v>
      </c>
      <c r="BY82" s="26">
        <v>-1625.8719535751661</v>
      </c>
      <c r="BZ82" s="26"/>
      <c r="CA82" s="26">
        <v>2001.635</v>
      </c>
      <c r="CB82" s="23">
        <v>373784.09787145612</v>
      </c>
    </row>
    <row r="83" spans="1:80" ht="15.75" x14ac:dyDescent="0.25">
      <c r="A83" s="17">
        <f t="shared" si="2"/>
        <v>1999</v>
      </c>
      <c r="B83" s="18">
        <f t="shared" si="3"/>
        <v>4</v>
      </c>
      <c r="C83" s="52">
        <v>211669</v>
      </c>
      <c r="D83" s="52">
        <v>28559</v>
      </c>
      <c r="E83" s="23">
        <v>183110</v>
      </c>
      <c r="F83" s="23">
        <v>131852</v>
      </c>
      <c r="G83" s="23">
        <v>33751</v>
      </c>
      <c r="H83" s="23">
        <v>50636</v>
      </c>
      <c r="I83" s="23">
        <v>48688</v>
      </c>
      <c r="J83" s="23">
        <v>1948</v>
      </c>
      <c r="K83" s="23">
        <v>54268</v>
      </c>
      <c r="L83" s="23">
        <v>58838</v>
      </c>
      <c r="M83" s="23">
        <v>47775.177768323811</v>
      </c>
      <c r="N83" s="23">
        <v>12703.688954439962</v>
      </c>
      <c r="O83" s="23">
        <v>5755.4138759082853</v>
      </c>
      <c r="P83" s="23">
        <v>29316.074937975565</v>
      </c>
      <c r="Q83" s="23">
        <v>153809</v>
      </c>
      <c r="R83" s="23">
        <v>2205969.7700688969</v>
      </c>
      <c r="S83" s="24">
        <v>0.72664868261294757</v>
      </c>
      <c r="T83" s="24">
        <v>0.69976943846130513</v>
      </c>
      <c r="U83" s="24">
        <v>0.75766643951290336</v>
      </c>
      <c r="V83" s="24">
        <v>0.78953746302990468</v>
      </c>
      <c r="W83" s="24">
        <v>0.76476007960492376</v>
      </c>
      <c r="X83" s="24">
        <v>0.76792209116557331</v>
      </c>
      <c r="Y83" s="24">
        <v>0.71883450016153649</v>
      </c>
      <c r="Z83" s="23">
        <v>2806.7546000000002</v>
      </c>
      <c r="AA83" s="23">
        <v>40410.258000000002</v>
      </c>
      <c r="AB83" s="23">
        <v>18417.385999999999</v>
      </c>
      <c r="AC83" s="23">
        <v>34037.881000000001</v>
      </c>
      <c r="AD83" s="25">
        <v>91.713999999999999</v>
      </c>
      <c r="AE83" s="23">
        <v>16169.1</v>
      </c>
      <c r="AF83" s="26">
        <v>15458.6</v>
      </c>
      <c r="AG83" s="25">
        <v>0.95605816031813773</v>
      </c>
      <c r="AH83" s="26">
        <v>13401.9</v>
      </c>
      <c r="AI83" s="26">
        <v>12871.6</v>
      </c>
      <c r="AJ83" s="26">
        <v>2917</v>
      </c>
      <c r="AK83" s="26">
        <v>2858.4</v>
      </c>
      <c r="AL83" s="25">
        <v>12.20741097569438</v>
      </c>
      <c r="AM83" s="23">
        <v>7084745.7999999998</v>
      </c>
      <c r="AN83" s="23">
        <v>74954</v>
      </c>
      <c r="AO83" s="23">
        <v>19894</v>
      </c>
      <c r="AP83" s="23">
        <v>163216</v>
      </c>
      <c r="AQ83" s="24">
        <v>0.72360839525485599</v>
      </c>
      <c r="AR83" s="23">
        <v>10375.752803279363</v>
      </c>
      <c r="AS83" s="25">
        <v>0.51190333333333338</v>
      </c>
      <c r="AT83" s="26">
        <v>391704</v>
      </c>
      <c r="AU83" s="26">
        <v>1390893</v>
      </c>
      <c r="AV83" s="27">
        <v>3.4043333333333332</v>
      </c>
      <c r="AW83" s="27">
        <v>6.06</v>
      </c>
      <c r="AX83" s="24">
        <v>0.96277278562259305</v>
      </c>
      <c r="AY83" s="24">
        <v>1.0386666666666666</v>
      </c>
      <c r="AZ83" s="28">
        <v>362223.47200000001</v>
      </c>
      <c r="BA83" s="29">
        <v>-207419</v>
      </c>
      <c r="BB83" s="26">
        <v>59057.964097947115</v>
      </c>
      <c r="BC83" s="26">
        <v>2309.3891244316765</v>
      </c>
      <c r="BD83" s="26">
        <v>424.37135566049869</v>
      </c>
      <c r="BE83" s="26">
        <v>17499.715231247566</v>
      </c>
      <c r="BF83" s="26">
        <v>1820.6504355482773</v>
      </c>
      <c r="BG83" s="26">
        <v>14879.52852039324</v>
      </c>
      <c r="BH83" s="26">
        <v>19079.715547519147</v>
      </c>
      <c r="BI83" s="26">
        <v>1154.019451675832</v>
      </c>
      <c r="BJ83" s="26">
        <v>1890.5744314708802</v>
      </c>
      <c r="BK83" s="26">
        <v>60717.863187973941</v>
      </c>
      <c r="BL83" s="26">
        <v>6095.3368324958228</v>
      </c>
      <c r="BM83" s="26">
        <v>5880.660795159145</v>
      </c>
      <c r="BN83" s="26">
        <v>15608.204596815891</v>
      </c>
      <c r="BO83" s="26">
        <v>21.871704825757206</v>
      </c>
      <c r="BP83" s="26">
        <v>1852.6058174946063</v>
      </c>
      <c r="BQ83" s="26">
        <v>4991.9387647300518</v>
      </c>
      <c r="BR83" s="26">
        <v>1.43950257444312</v>
      </c>
      <c r="BS83" s="26">
        <v>18034.290751614084</v>
      </c>
      <c r="BT83" s="26">
        <v>3494.0769565736923</v>
      </c>
      <c r="BU83" s="26">
        <v>2644.3177863774208</v>
      </c>
      <c r="BV83" s="26">
        <v>1897.6691241515882</v>
      </c>
      <c r="BW83" s="26">
        <v>195.45055613345127</v>
      </c>
      <c r="BX83" s="26">
        <v>-1659.8990900268254</v>
      </c>
      <c r="BY83" s="26">
        <v>-1659.8990900268254</v>
      </c>
      <c r="BZ83" s="26"/>
      <c r="CA83" s="26">
        <v>2009.933</v>
      </c>
      <c r="CB83" s="23">
        <v>377277.36856627278</v>
      </c>
    </row>
    <row r="84" spans="1:80" ht="15.75" x14ac:dyDescent="0.25">
      <c r="A84" s="17">
        <f t="shared" si="2"/>
        <v>2000</v>
      </c>
      <c r="B84" s="18">
        <f t="shared" si="3"/>
        <v>1</v>
      </c>
      <c r="C84" s="52">
        <v>215056</v>
      </c>
      <c r="D84" s="52">
        <v>29097</v>
      </c>
      <c r="E84" s="23">
        <v>185959</v>
      </c>
      <c r="F84" s="23">
        <v>133607</v>
      </c>
      <c r="G84" s="23">
        <v>34359</v>
      </c>
      <c r="H84" s="23">
        <v>50579</v>
      </c>
      <c r="I84" s="23">
        <v>48728</v>
      </c>
      <c r="J84" s="23">
        <v>1851</v>
      </c>
      <c r="K84" s="23">
        <v>55958</v>
      </c>
      <c r="L84" s="23">
        <v>59447</v>
      </c>
      <c r="M84" s="23">
        <v>48145.105937808868</v>
      </c>
      <c r="N84" s="23">
        <v>12344.333729956023</v>
      </c>
      <c r="O84" s="23">
        <v>4714.9093650533159</v>
      </c>
      <c r="P84" s="23">
        <v>31085.862842799521</v>
      </c>
      <c r="Q84" s="23">
        <v>157400</v>
      </c>
      <c r="R84" s="23">
        <v>2229476.5919072372</v>
      </c>
      <c r="S84" s="24">
        <v>0.73190238821516251</v>
      </c>
      <c r="T84" s="24">
        <v>0.70630281347534185</v>
      </c>
      <c r="U84" s="24">
        <v>0.76215838644896539</v>
      </c>
      <c r="V84" s="24">
        <v>0.83067230339845677</v>
      </c>
      <c r="W84" s="24">
        <v>0.77433074806104574</v>
      </c>
      <c r="X84" s="24">
        <v>0.80919138055747131</v>
      </c>
      <c r="Y84" s="24">
        <v>0.71978693238848668</v>
      </c>
      <c r="Z84" s="23">
        <v>2837.9814000000001</v>
      </c>
      <c r="AA84" s="23">
        <v>40499.790999999997</v>
      </c>
      <c r="AB84" s="23">
        <v>18635.650000000001</v>
      </c>
      <c r="AC84" s="23">
        <v>34149.773999999998</v>
      </c>
      <c r="AD84" s="25">
        <v>97.974000000000004</v>
      </c>
      <c r="AE84" s="23">
        <v>16434.5</v>
      </c>
      <c r="AF84" s="26">
        <v>15671.6</v>
      </c>
      <c r="AG84" s="25">
        <v>0.95357936049164871</v>
      </c>
      <c r="AH84" s="26">
        <v>13613.9</v>
      </c>
      <c r="AI84" s="26">
        <v>13047</v>
      </c>
      <c r="AJ84" s="26">
        <v>2972.2</v>
      </c>
      <c r="AK84" s="26">
        <v>2896.4</v>
      </c>
      <c r="AL84" s="25">
        <v>11.811501074553341</v>
      </c>
      <c r="AM84" s="23">
        <v>7251606</v>
      </c>
      <c r="AN84" s="23">
        <v>76894</v>
      </c>
      <c r="AO84" s="23">
        <v>20007</v>
      </c>
      <c r="AP84" s="23">
        <v>165952</v>
      </c>
      <c r="AQ84" s="24">
        <v>0.73557926469758883</v>
      </c>
      <c r="AR84" s="23">
        <v>10623.431321451657</v>
      </c>
      <c r="AS84" s="25">
        <v>0.54408666666666672</v>
      </c>
      <c r="AT84" s="26">
        <v>399965</v>
      </c>
      <c r="AU84" s="26">
        <v>1402242</v>
      </c>
      <c r="AV84" s="27">
        <v>3.5236666666666667</v>
      </c>
      <c r="AW84" s="27">
        <v>6.0266666666666673</v>
      </c>
      <c r="AX84" s="24">
        <v>1.0131712259371835</v>
      </c>
      <c r="AY84" s="24">
        <v>0.98699999999999999</v>
      </c>
      <c r="AZ84" s="28">
        <v>362693.77299999999</v>
      </c>
      <c r="BA84" s="29">
        <v>-231711</v>
      </c>
      <c r="BB84" s="26">
        <v>59895.788076421886</v>
      </c>
      <c r="BC84" s="26">
        <v>2344.1295049479099</v>
      </c>
      <c r="BD84" s="26">
        <v>433.03909066399382</v>
      </c>
      <c r="BE84" s="26">
        <v>17836.96949369635</v>
      </c>
      <c r="BF84" s="26">
        <v>1726.3754058210432</v>
      </c>
      <c r="BG84" s="26">
        <v>15273.747840187578</v>
      </c>
      <c r="BH84" s="26">
        <v>19459.45655857991</v>
      </c>
      <c r="BI84" s="26">
        <v>1070.2381677135165</v>
      </c>
      <c r="BJ84" s="26">
        <v>1751.8320148115936</v>
      </c>
      <c r="BK84" s="26">
        <v>61826.35591755098</v>
      </c>
      <c r="BL84" s="26">
        <v>6276.3903353222668</v>
      </c>
      <c r="BM84" s="26">
        <v>5896.813322362399</v>
      </c>
      <c r="BN84" s="26">
        <v>15863.867738509527</v>
      </c>
      <c r="BO84" s="26">
        <v>23.045249258906029</v>
      </c>
      <c r="BP84" s="26">
        <v>1878.1088618196807</v>
      </c>
      <c r="BQ84" s="26">
        <v>5049.1570678062526</v>
      </c>
      <c r="BR84" s="26">
        <v>1.7726044383473962</v>
      </c>
      <c r="BS84" s="26">
        <v>18376.535803146606</v>
      </c>
      <c r="BT84" s="26">
        <v>3583.0051825648907</v>
      </c>
      <c r="BU84" s="26">
        <v>2701.0341415893008</v>
      </c>
      <c r="BV84" s="26">
        <v>2026.91786854467</v>
      </c>
      <c r="BW84" s="26">
        <v>149.70774259656861</v>
      </c>
      <c r="BX84" s="26">
        <v>-1930.5678411290937</v>
      </c>
      <c r="BY84" s="26">
        <v>-1930.5678411290937</v>
      </c>
      <c r="BZ84" s="26"/>
      <c r="CA84" s="26">
        <v>2023.453</v>
      </c>
      <c r="CB84" s="23">
        <v>380384.28636495955</v>
      </c>
    </row>
    <row r="85" spans="1:80" ht="15.75" x14ac:dyDescent="0.25">
      <c r="A85" s="17">
        <f t="shared" si="2"/>
        <v>2000</v>
      </c>
      <c r="B85" s="18">
        <f t="shared" si="3"/>
        <v>2</v>
      </c>
      <c r="C85" s="52">
        <v>217749</v>
      </c>
      <c r="D85" s="52">
        <v>29359</v>
      </c>
      <c r="E85" s="23">
        <v>188390</v>
      </c>
      <c r="F85" s="23">
        <v>133507</v>
      </c>
      <c r="G85" s="23">
        <v>34622</v>
      </c>
      <c r="H85" s="23">
        <v>52004</v>
      </c>
      <c r="I85" s="23">
        <v>50069</v>
      </c>
      <c r="J85" s="23">
        <v>1935</v>
      </c>
      <c r="K85" s="23">
        <v>58381</v>
      </c>
      <c r="L85" s="23">
        <v>60765</v>
      </c>
      <c r="M85" s="23">
        <v>49034.69406725969</v>
      </c>
      <c r="N85" s="23">
        <v>12355.706376917666</v>
      </c>
      <c r="O85" s="23">
        <v>5667.2179744592522</v>
      </c>
      <c r="P85" s="23">
        <v>31011.769715882772</v>
      </c>
      <c r="Q85" s="23">
        <v>160232</v>
      </c>
      <c r="R85" s="23">
        <v>2254119.9325172957</v>
      </c>
      <c r="S85" s="24">
        <v>0.73585642184349875</v>
      </c>
      <c r="T85" s="24">
        <v>0.71489884425535744</v>
      </c>
      <c r="U85" s="24">
        <v>0.77133036797412047</v>
      </c>
      <c r="V85" s="24">
        <v>0.82963510355709125</v>
      </c>
      <c r="W85" s="24">
        <v>0.78547815213853822</v>
      </c>
      <c r="X85" s="24">
        <v>0.83153130914177564</v>
      </c>
      <c r="Y85" s="24">
        <v>0.69994036466271359</v>
      </c>
      <c r="Z85" s="23">
        <v>2863.6307000000002</v>
      </c>
      <c r="AA85" s="23">
        <v>40653.627</v>
      </c>
      <c r="AB85" s="23">
        <v>18767.831000000002</v>
      </c>
      <c r="AC85" s="23">
        <v>34310.25</v>
      </c>
      <c r="AD85" s="25">
        <v>108.801</v>
      </c>
      <c r="AE85" s="23">
        <v>16643.2</v>
      </c>
      <c r="AF85" s="26">
        <v>15876</v>
      </c>
      <c r="AG85" s="25">
        <v>0.95390309555854635</v>
      </c>
      <c r="AH85" s="26">
        <v>13816.7</v>
      </c>
      <c r="AI85" s="26">
        <v>13240.8</v>
      </c>
      <c r="AJ85" s="26">
        <v>2991.8</v>
      </c>
      <c r="AK85" s="26">
        <v>2902.8</v>
      </c>
      <c r="AL85" s="25">
        <v>11.320599594060708</v>
      </c>
      <c r="AM85" s="23">
        <v>7282668.2999999998</v>
      </c>
      <c r="AN85" s="23">
        <v>78445</v>
      </c>
      <c r="AO85" s="23">
        <v>20273</v>
      </c>
      <c r="AP85" s="23">
        <v>168117</v>
      </c>
      <c r="AQ85" s="24">
        <v>0.73156738033988944</v>
      </c>
      <c r="AR85" s="23">
        <v>10786.820884045494</v>
      </c>
      <c r="AS85" s="25">
        <v>0.56622333333333341</v>
      </c>
      <c r="AT85" s="26">
        <v>422810</v>
      </c>
      <c r="AU85" s="26">
        <v>1431512</v>
      </c>
      <c r="AV85" s="27">
        <v>4.2576666666666663</v>
      </c>
      <c r="AW85" s="27">
        <v>6.5566666666666658</v>
      </c>
      <c r="AX85" s="24">
        <v>1.070663811563169</v>
      </c>
      <c r="AY85" s="24">
        <v>0.93400000000000005</v>
      </c>
      <c r="AZ85" s="28">
        <v>365742.70199999999</v>
      </c>
      <c r="BA85" s="29">
        <v>-222659</v>
      </c>
      <c r="BB85" s="26">
        <v>60855.90243724305</v>
      </c>
      <c r="BC85" s="26">
        <v>2372.4738551752403</v>
      </c>
      <c r="BD85" s="26">
        <v>440.69054839979435</v>
      </c>
      <c r="BE85" s="26">
        <v>18138.58340119732</v>
      </c>
      <c r="BF85" s="26">
        <v>1730.1152316017326</v>
      </c>
      <c r="BG85" s="26">
        <v>15610.136432030284</v>
      </c>
      <c r="BH85" s="26">
        <v>19878.470339572254</v>
      </c>
      <c r="BI85" s="26">
        <v>1016.3303870431839</v>
      </c>
      <c r="BJ85" s="26">
        <v>1669.1022422232415</v>
      </c>
      <c r="BK85" s="26">
        <v>62874.510642361412</v>
      </c>
      <c r="BL85" s="26">
        <v>6441.7556023239385</v>
      </c>
      <c r="BM85" s="26">
        <v>5950.9490042987409</v>
      </c>
      <c r="BN85" s="26">
        <v>16120.085899783175</v>
      </c>
      <c r="BO85" s="26">
        <v>23.896567328603147</v>
      </c>
      <c r="BP85" s="26">
        <v>1886.5665348218383</v>
      </c>
      <c r="BQ85" s="26">
        <v>5101.5815619142322</v>
      </c>
      <c r="BR85" s="26">
        <v>1.996803408570148</v>
      </c>
      <c r="BS85" s="26">
        <v>18693.619502500973</v>
      </c>
      <c r="BT85" s="26">
        <v>3663.6743999354144</v>
      </c>
      <c r="BU85" s="26">
        <v>2745.0070270383321</v>
      </c>
      <c r="BV85" s="26">
        <v>2126.7502188840344</v>
      </c>
      <c r="BW85" s="26">
        <v>118.62752014318812</v>
      </c>
      <c r="BX85" s="26">
        <v>-2018.6082051183621</v>
      </c>
      <c r="BY85" s="26">
        <v>-2018.6082051183621</v>
      </c>
      <c r="BZ85" s="26"/>
      <c r="CA85" s="26">
        <v>2048.297</v>
      </c>
      <c r="CB85" s="23">
        <v>383532.45753020502</v>
      </c>
    </row>
    <row r="86" spans="1:80" ht="15.75" x14ac:dyDescent="0.25">
      <c r="A86" s="17">
        <f t="shared" si="2"/>
        <v>2000</v>
      </c>
      <c r="B86" s="18">
        <f t="shared" si="3"/>
        <v>3</v>
      </c>
      <c r="C86" s="52">
        <v>220099.6</v>
      </c>
      <c r="D86" s="52">
        <v>29614</v>
      </c>
      <c r="E86" s="23">
        <v>190485.6</v>
      </c>
      <c r="F86" s="23">
        <v>134583</v>
      </c>
      <c r="G86" s="23">
        <v>35482</v>
      </c>
      <c r="H86" s="23">
        <v>52801</v>
      </c>
      <c r="I86" s="23">
        <v>50969</v>
      </c>
      <c r="J86" s="23">
        <v>1832</v>
      </c>
      <c r="K86" s="23">
        <v>58467</v>
      </c>
      <c r="L86" s="23">
        <v>61233</v>
      </c>
      <c r="M86" s="23">
        <v>49219.569365670694</v>
      </c>
      <c r="N86" s="23">
        <v>13219.500841667146</v>
      </c>
      <c r="O86" s="23">
        <v>5255.785686168957</v>
      </c>
      <c r="P86" s="23">
        <v>30744.282837834591</v>
      </c>
      <c r="Q86" s="23">
        <v>163227</v>
      </c>
      <c r="R86" s="23">
        <v>2279257.8442742731</v>
      </c>
      <c r="S86" s="24">
        <v>0.74160516420747691</v>
      </c>
      <c r="T86" s="24">
        <v>0.7226767125119814</v>
      </c>
      <c r="U86" s="24">
        <v>0.77377261710162903</v>
      </c>
      <c r="V86" s="24">
        <v>0.83484078557554597</v>
      </c>
      <c r="W86" s="24">
        <v>0.80123830536884055</v>
      </c>
      <c r="X86" s="24">
        <v>0.849378603040844</v>
      </c>
      <c r="Y86" s="24">
        <v>0.6930193875154852</v>
      </c>
      <c r="Z86" s="23">
        <v>2878.0783999999999</v>
      </c>
      <c r="AA86" s="23">
        <v>40807.665999999997</v>
      </c>
      <c r="AB86" s="23">
        <v>18882.394</v>
      </c>
      <c r="AC86" s="23">
        <v>34471.158000000003</v>
      </c>
      <c r="AD86" s="25">
        <v>110.82899999999999</v>
      </c>
      <c r="AE86" s="23">
        <v>16794.5</v>
      </c>
      <c r="AF86" s="26">
        <v>16037.3</v>
      </c>
      <c r="AG86" s="25">
        <v>0.9549138110691</v>
      </c>
      <c r="AH86" s="26">
        <v>13951</v>
      </c>
      <c r="AI86" s="26">
        <v>13388.8</v>
      </c>
      <c r="AJ86" s="26">
        <v>3021.3</v>
      </c>
      <c r="AK86" s="26">
        <v>2928.7</v>
      </c>
      <c r="AL86" s="25">
        <v>11.057358510790525</v>
      </c>
      <c r="AM86" s="23">
        <v>7319530.9000000004</v>
      </c>
      <c r="AN86" s="23">
        <v>79914</v>
      </c>
      <c r="AO86" s="23">
        <v>20605</v>
      </c>
      <c r="AP86" s="23">
        <v>169880.6</v>
      </c>
      <c r="AQ86" s="24">
        <v>0.74152884338723957</v>
      </c>
      <c r="AR86" s="23">
        <v>10941.071138082632</v>
      </c>
      <c r="AS86" s="25">
        <v>0.59634999999999994</v>
      </c>
      <c r="AT86" s="26">
        <v>434081</v>
      </c>
      <c r="AU86" s="26">
        <v>1459819</v>
      </c>
      <c r="AV86" s="27">
        <v>4.7346666666666666</v>
      </c>
      <c r="AW86" s="27">
        <v>6.6133333333333333</v>
      </c>
      <c r="AX86" s="24">
        <v>1.1045655375552283</v>
      </c>
      <c r="AY86" s="24">
        <v>0.90533333333333321</v>
      </c>
      <c r="AZ86" s="28">
        <v>369100.43599999999</v>
      </c>
      <c r="BA86" s="29">
        <v>-235943</v>
      </c>
      <c r="BB86" s="26">
        <v>61938.307180410571</v>
      </c>
      <c r="BC86" s="26">
        <v>2394.4221751136652</v>
      </c>
      <c r="BD86" s="26">
        <v>447.32572886790035</v>
      </c>
      <c r="BE86" s="26">
        <v>18404.556953750489</v>
      </c>
      <c r="BF86" s="26">
        <v>1831.8699128903449</v>
      </c>
      <c r="BG86" s="26">
        <v>15888.694295921352</v>
      </c>
      <c r="BH86" s="26">
        <v>20336.756890496177</v>
      </c>
      <c r="BI86" s="26">
        <v>992.29610966483358</v>
      </c>
      <c r="BJ86" s="26">
        <v>1642.3851137058243</v>
      </c>
      <c r="BK86" s="26">
        <v>63862.327362405224</v>
      </c>
      <c r="BL86" s="26">
        <v>6591.4326335008354</v>
      </c>
      <c r="BM86" s="26">
        <v>6043.0678409681705</v>
      </c>
      <c r="BN86" s="26">
        <v>16376.859080636823</v>
      </c>
      <c r="BO86" s="26">
        <v>24.425659034848561</v>
      </c>
      <c r="BP86" s="26">
        <v>1877.9788365010788</v>
      </c>
      <c r="BQ86" s="26">
        <v>5149.2122470539889</v>
      </c>
      <c r="BR86" s="26">
        <v>2.1120994851113766</v>
      </c>
      <c r="BS86" s="26">
        <v>18985.541849677185</v>
      </c>
      <c r="BT86" s="26">
        <v>3736.0846086852621</v>
      </c>
      <c r="BU86" s="26">
        <v>2776.2364427245166</v>
      </c>
      <c r="BV86" s="26">
        <v>2197.1661751696824</v>
      </c>
      <c r="BW86" s="26">
        <v>102.20988877330976</v>
      </c>
      <c r="BX86" s="26">
        <v>-1924.0201819946524</v>
      </c>
      <c r="BY86" s="26">
        <v>-1924.0201819946524</v>
      </c>
      <c r="BZ86" s="26"/>
      <c r="CA86" s="26">
        <v>2081.922</v>
      </c>
      <c r="CB86" s="23">
        <v>386712.9339330353</v>
      </c>
    </row>
    <row r="87" spans="1:80" ht="15.75" x14ac:dyDescent="0.25">
      <c r="A87" s="17">
        <f t="shared" si="2"/>
        <v>2000</v>
      </c>
      <c r="B87" s="18">
        <f t="shared" si="3"/>
        <v>4</v>
      </c>
      <c r="C87" s="52">
        <v>222367</v>
      </c>
      <c r="D87" s="52">
        <v>29857</v>
      </c>
      <c r="E87" s="23">
        <v>192510</v>
      </c>
      <c r="F87" s="23">
        <v>135478</v>
      </c>
      <c r="G87" s="23">
        <v>35525</v>
      </c>
      <c r="H87" s="23">
        <v>53450</v>
      </c>
      <c r="I87" s="23">
        <v>51705</v>
      </c>
      <c r="J87" s="23">
        <v>1745</v>
      </c>
      <c r="K87" s="23">
        <v>59993</v>
      </c>
      <c r="L87" s="23">
        <v>62079</v>
      </c>
      <c r="M87" s="23">
        <v>49702.630629260755</v>
      </c>
      <c r="N87" s="23">
        <v>13109.757319429516</v>
      </c>
      <c r="O87" s="23">
        <v>5635.4247771058535</v>
      </c>
      <c r="P87" s="23">
        <v>30957.448532725386</v>
      </c>
      <c r="Q87" s="23">
        <v>166992</v>
      </c>
      <c r="R87" s="23">
        <v>2304736.2576851123</v>
      </c>
      <c r="S87" s="24">
        <v>0.7509747399569181</v>
      </c>
      <c r="T87" s="24">
        <v>0.73193433620218784</v>
      </c>
      <c r="U87" s="24">
        <v>0.78339197748064748</v>
      </c>
      <c r="V87" s="24">
        <v>0.84113722077168551</v>
      </c>
      <c r="W87" s="24">
        <v>0.81701198473155201</v>
      </c>
      <c r="X87" s="24">
        <v>0.86267497865622833</v>
      </c>
      <c r="Y87" s="24">
        <v>0.67587921539402729</v>
      </c>
      <c r="Z87" s="23">
        <v>2894.1942999999997</v>
      </c>
      <c r="AA87" s="23">
        <v>40961.667000000001</v>
      </c>
      <c r="AB87" s="23">
        <v>18985.898999999998</v>
      </c>
      <c r="AC87" s="23">
        <v>34632.294999999998</v>
      </c>
      <c r="AD87" s="25">
        <v>110.303</v>
      </c>
      <c r="AE87" s="23">
        <v>16953.8</v>
      </c>
      <c r="AF87" s="26">
        <v>16181.1</v>
      </c>
      <c r="AG87" s="25">
        <v>0.95442319715933899</v>
      </c>
      <c r="AH87" s="26">
        <v>14104</v>
      </c>
      <c r="AI87" s="26">
        <v>13528.6</v>
      </c>
      <c r="AJ87" s="26">
        <v>3030.3</v>
      </c>
      <c r="AK87" s="26">
        <v>2936.9</v>
      </c>
      <c r="AL87" s="25">
        <v>10.703201360125218</v>
      </c>
      <c r="AM87" s="23">
        <v>7429694.2999999998</v>
      </c>
      <c r="AN87" s="23">
        <v>80971</v>
      </c>
      <c r="AO87" s="23">
        <v>20314</v>
      </c>
      <c r="AP87" s="23">
        <v>172196</v>
      </c>
      <c r="AQ87" s="24">
        <v>0.75252532751307821</v>
      </c>
      <c r="AR87" s="23">
        <v>11086.176656420223</v>
      </c>
      <c r="AS87" s="25">
        <v>0.62328000000000006</v>
      </c>
      <c r="AT87" s="26">
        <v>441902</v>
      </c>
      <c r="AU87" s="26">
        <v>1497789</v>
      </c>
      <c r="AV87" s="27">
        <v>5.0116666666666667</v>
      </c>
      <c r="AW87" s="27">
        <v>6.5733333333333333</v>
      </c>
      <c r="AX87" s="24">
        <v>1.1503067484662579</v>
      </c>
      <c r="AY87" s="24">
        <v>0.86933333333333318</v>
      </c>
      <c r="AZ87" s="28">
        <v>374557.23700000002</v>
      </c>
      <c r="BA87" s="29">
        <v>-226291</v>
      </c>
      <c r="BB87" s="26">
        <v>63143.002305924514</v>
      </c>
      <c r="BC87" s="26">
        <v>2409.9744647631851</v>
      </c>
      <c r="BD87" s="26">
        <v>452.94463206831148</v>
      </c>
      <c r="BE87" s="26">
        <v>18634.890151355845</v>
      </c>
      <c r="BF87" s="26">
        <v>2031.6394496868809</v>
      </c>
      <c r="BG87" s="26">
        <v>16109.421431860794</v>
      </c>
      <c r="BH87" s="26">
        <v>20834.31621135167</v>
      </c>
      <c r="BI87" s="26">
        <v>998.13533557846608</v>
      </c>
      <c r="BJ87" s="26">
        <v>1671.6806292593412</v>
      </c>
      <c r="BK87" s="26">
        <v>64789.806077682428</v>
      </c>
      <c r="BL87" s="26">
        <v>6725.4214288529602</v>
      </c>
      <c r="BM87" s="26">
        <v>6173.1698323706896</v>
      </c>
      <c r="BN87" s="26">
        <v>16634.187281070484</v>
      </c>
      <c r="BO87" s="26">
        <v>24.63252437764227</v>
      </c>
      <c r="BP87" s="26">
        <v>1852.3457668574017</v>
      </c>
      <c r="BQ87" s="26">
        <v>5192.0491232255254</v>
      </c>
      <c r="BR87" s="26">
        <v>2.11849266797108</v>
      </c>
      <c r="BS87" s="26">
        <v>19252.302844675236</v>
      </c>
      <c r="BT87" s="26">
        <v>3800.2358088144356</v>
      </c>
      <c r="BU87" s="26">
        <v>2794.7223886478514</v>
      </c>
      <c r="BV87" s="26">
        <v>2238.1657374016136</v>
      </c>
      <c r="BW87" s="26">
        <v>100.45484848693357</v>
      </c>
      <c r="BX87" s="26">
        <v>-1646.8037717579136</v>
      </c>
      <c r="BY87" s="26">
        <v>-1646.8037717579136</v>
      </c>
      <c r="BZ87" s="26"/>
      <c r="CA87" s="26">
        <v>2124.328</v>
      </c>
      <c r="CB87" s="23">
        <v>389960.24669073964</v>
      </c>
    </row>
    <row r="88" spans="1:80" ht="15.75" x14ac:dyDescent="0.25">
      <c r="A88" s="17">
        <f t="shared" si="2"/>
        <v>2001</v>
      </c>
      <c r="B88" s="18">
        <f t="shared" si="3"/>
        <v>1</v>
      </c>
      <c r="C88" s="52">
        <v>224728</v>
      </c>
      <c r="D88" s="52">
        <v>29969</v>
      </c>
      <c r="E88" s="23">
        <v>194759</v>
      </c>
      <c r="F88" s="23">
        <v>137463</v>
      </c>
      <c r="G88" s="23">
        <v>35808</v>
      </c>
      <c r="H88" s="23">
        <v>53591</v>
      </c>
      <c r="I88" s="23">
        <v>51889</v>
      </c>
      <c r="J88" s="23">
        <v>1702</v>
      </c>
      <c r="K88" s="23">
        <v>61103</v>
      </c>
      <c r="L88" s="23">
        <v>63237</v>
      </c>
      <c r="M88" s="23">
        <v>50769.970537720939</v>
      </c>
      <c r="N88" s="23">
        <v>13275.807740714543</v>
      </c>
      <c r="O88" s="23">
        <v>5086.0550875590307</v>
      </c>
      <c r="P88" s="23">
        <v>32408.107709447369</v>
      </c>
      <c r="Q88" s="23">
        <v>170735</v>
      </c>
      <c r="R88" s="23">
        <v>2330042.9940336938</v>
      </c>
      <c r="S88" s="24">
        <v>0.75974066426969489</v>
      </c>
      <c r="T88" s="24">
        <v>0.7361690054778377</v>
      </c>
      <c r="U88" s="24">
        <v>0.78853887399463807</v>
      </c>
      <c r="V88" s="24">
        <v>0.85347568848888977</v>
      </c>
      <c r="W88" s="24">
        <v>0.80951835425429197</v>
      </c>
      <c r="X88" s="24">
        <v>0.84529626642630107</v>
      </c>
      <c r="Y88" s="24">
        <v>0.70340106610904707</v>
      </c>
      <c r="Z88" s="23">
        <v>2922.5551</v>
      </c>
      <c r="AA88" s="23">
        <v>41116.841999999997</v>
      </c>
      <c r="AB88" s="23">
        <v>19034.702000000001</v>
      </c>
      <c r="AC88" s="23">
        <v>34794.686999999998</v>
      </c>
      <c r="AD88" s="25">
        <v>114.767</v>
      </c>
      <c r="AE88" s="23">
        <v>17098.900000000001</v>
      </c>
      <c r="AF88" s="26">
        <v>16317.9</v>
      </c>
      <c r="AG88" s="25">
        <v>0.95432454719309423</v>
      </c>
      <c r="AH88" s="26">
        <v>14229.5</v>
      </c>
      <c r="AI88" s="26">
        <v>13646.7</v>
      </c>
      <c r="AJ88" s="26">
        <v>3058.5</v>
      </c>
      <c r="AK88" s="26">
        <v>2960</v>
      </c>
      <c r="AL88" s="25">
        <v>10.169857137768691</v>
      </c>
      <c r="AM88" s="23">
        <v>7533604</v>
      </c>
      <c r="AN88" s="23">
        <v>82614</v>
      </c>
      <c r="AO88" s="23">
        <v>20618</v>
      </c>
      <c r="AP88" s="23">
        <v>174141</v>
      </c>
      <c r="AQ88" s="24">
        <v>0.76333839596296116</v>
      </c>
      <c r="AR88" s="23">
        <v>11256.279594717527</v>
      </c>
      <c r="AS88" s="25">
        <v>0.57489333333333337</v>
      </c>
      <c r="AT88" s="26">
        <v>430091</v>
      </c>
      <c r="AU88" s="26">
        <v>1524461</v>
      </c>
      <c r="AV88" s="27">
        <v>4.7280000000000006</v>
      </c>
      <c r="AW88" s="27">
        <v>5.2333333333333334</v>
      </c>
      <c r="AX88" s="24">
        <v>1.0830324909747293</v>
      </c>
      <c r="AY88" s="24">
        <v>0.92333333333333334</v>
      </c>
      <c r="AZ88" s="28">
        <v>372829.62099999998</v>
      </c>
      <c r="BA88" s="29">
        <v>-248850</v>
      </c>
      <c r="BB88" s="26">
        <v>64469.987813784814</v>
      </c>
      <c r="BC88" s="26">
        <v>2419.1307241238019</v>
      </c>
      <c r="BD88" s="26">
        <v>457.54725800102813</v>
      </c>
      <c r="BE88" s="26">
        <v>18829.582994013395</v>
      </c>
      <c r="BF88" s="26">
        <v>2329.4238419913409</v>
      </c>
      <c r="BG88" s="26">
        <v>16272.317839848598</v>
      </c>
      <c r="BH88" s="26">
        <v>21371.14830213875</v>
      </c>
      <c r="BI88" s="26">
        <v>1033.8480647840811</v>
      </c>
      <c r="BJ88" s="26">
        <v>1756.9887888837929</v>
      </c>
      <c r="BK88" s="26">
        <v>65656.946788193018</v>
      </c>
      <c r="BL88" s="26">
        <v>6843.7219883803136</v>
      </c>
      <c r="BM88" s="26">
        <v>6341.2549785062965</v>
      </c>
      <c r="BN88" s="26">
        <v>16892.070501084156</v>
      </c>
      <c r="BO88" s="26">
        <v>24.51716335698427</v>
      </c>
      <c r="BP88" s="26">
        <v>1809.6673258908077</v>
      </c>
      <c r="BQ88" s="26">
        <v>5230.0921904288407</v>
      </c>
      <c r="BR88" s="26">
        <v>2.0159829571492605</v>
      </c>
      <c r="BS88" s="26">
        <v>19493.902487495128</v>
      </c>
      <c r="BT88" s="26">
        <v>3856.128000322934</v>
      </c>
      <c r="BU88" s="26">
        <v>2800.4648648083385</v>
      </c>
      <c r="BV88" s="26">
        <v>2249.7489055798269</v>
      </c>
      <c r="BW88" s="26">
        <v>113.36239928405959</v>
      </c>
      <c r="BX88" s="26">
        <v>-1186.9589744082041</v>
      </c>
      <c r="BY88" s="26">
        <v>-1186.9589744082041</v>
      </c>
      <c r="BZ88" s="26"/>
      <c r="CA88" s="26">
        <v>2174.2660000000001</v>
      </c>
      <c r="CB88" s="23">
        <v>393264.04291033617</v>
      </c>
    </row>
    <row r="89" spans="1:80" ht="15.75" x14ac:dyDescent="0.25">
      <c r="A89" s="17">
        <f t="shared" si="2"/>
        <v>2001</v>
      </c>
      <c r="B89" s="18">
        <f t="shared" si="3"/>
        <v>2</v>
      </c>
      <c r="C89" s="52">
        <v>226389</v>
      </c>
      <c r="D89" s="52">
        <v>30174</v>
      </c>
      <c r="E89" s="23">
        <v>196215</v>
      </c>
      <c r="F89" s="23">
        <v>138798</v>
      </c>
      <c r="G89" s="23">
        <v>36201</v>
      </c>
      <c r="H89" s="23">
        <v>54314</v>
      </c>
      <c r="I89" s="23">
        <v>52496</v>
      </c>
      <c r="J89" s="23">
        <v>1818</v>
      </c>
      <c r="K89" s="23">
        <v>60761</v>
      </c>
      <c r="L89" s="23">
        <v>63685</v>
      </c>
      <c r="M89" s="23">
        <v>51129.60440854622</v>
      </c>
      <c r="N89" s="23">
        <v>13275.292416826298</v>
      </c>
      <c r="O89" s="23">
        <v>5661.9711140436912</v>
      </c>
      <c r="P89" s="23">
        <v>32192.34087767623</v>
      </c>
      <c r="Q89" s="23">
        <v>173291</v>
      </c>
      <c r="R89" s="23">
        <v>2355762.1601811717</v>
      </c>
      <c r="S89" s="24">
        <v>0.76545680222979029</v>
      </c>
      <c r="T89" s="24">
        <v>0.7432599893370222</v>
      </c>
      <c r="U89" s="24">
        <v>0.79406646225242394</v>
      </c>
      <c r="V89" s="24">
        <v>0.85633191100274308</v>
      </c>
      <c r="W89" s="24">
        <v>0.80535211731209166</v>
      </c>
      <c r="X89" s="24">
        <v>0.8418308863939703</v>
      </c>
      <c r="Y89" s="24">
        <v>0.66233035060558654</v>
      </c>
      <c r="Z89" s="23">
        <v>2929.0295000000001</v>
      </c>
      <c r="AA89" s="23">
        <v>41265.177000000003</v>
      </c>
      <c r="AB89" s="23">
        <v>19101.803</v>
      </c>
      <c r="AC89" s="23">
        <v>34936.315999999999</v>
      </c>
      <c r="AD89" s="25">
        <v>117.577</v>
      </c>
      <c r="AE89" s="23">
        <v>17191.2</v>
      </c>
      <c r="AF89" s="26">
        <v>16399.2</v>
      </c>
      <c r="AG89" s="25">
        <v>0.95392991763227697</v>
      </c>
      <c r="AH89" s="26">
        <v>14310.8</v>
      </c>
      <c r="AI89" s="26">
        <v>13715.2</v>
      </c>
      <c r="AJ89" s="26">
        <v>3072.7</v>
      </c>
      <c r="AK89" s="26">
        <v>2979.2</v>
      </c>
      <c r="AL89" s="25">
        <v>10.002212880113989</v>
      </c>
      <c r="AM89" s="23">
        <v>7542694.2000000002</v>
      </c>
      <c r="AN89" s="23">
        <v>83358</v>
      </c>
      <c r="AO89" s="23">
        <v>20987</v>
      </c>
      <c r="AP89" s="23">
        <v>175228</v>
      </c>
      <c r="AQ89" s="24">
        <v>0.76796233727032848</v>
      </c>
      <c r="AR89" s="23">
        <v>11369.462658820847</v>
      </c>
      <c r="AS89" s="25">
        <v>0.58448</v>
      </c>
      <c r="AT89" s="26">
        <v>457175</v>
      </c>
      <c r="AU89" s="26">
        <v>1588832</v>
      </c>
      <c r="AV89" s="27">
        <v>4.5823333333333336</v>
      </c>
      <c r="AW89" s="27">
        <v>4.083333333333333</v>
      </c>
      <c r="AX89" s="24">
        <v>1.1454753722794961</v>
      </c>
      <c r="AY89" s="24">
        <v>0.87299999999999989</v>
      </c>
      <c r="AZ89" s="28">
        <v>377138.23800000001</v>
      </c>
      <c r="BA89" s="29">
        <v>-251428</v>
      </c>
      <c r="BB89" s="26">
        <v>65821.286891415002</v>
      </c>
      <c r="BC89" s="26">
        <v>2442.2409382185278</v>
      </c>
      <c r="BD89" s="26">
        <v>467.16940517370352</v>
      </c>
      <c r="BE89" s="26">
        <v>19057.226933471058</v>
      </c>
      <c r="BF89" s="26">
        <v>2486.468062116588</v>
      </c>
      <c r="BG89" s="26">
        <v>16580.549267104281</v>
      </c>
      <c r="BH89" s="26">
        <v>21851.221817598082</v>
      </c>
      <c r="BI89" s="26">
        <v>1082.5939305526945</v>
      </c>
      <c r="BJ89" s="26">
        <v>1853.8165371800562</v>
      </c>
      <c r="BK89" s="26">
        <v>66668.42435712005</v>
      </c>
      <c r="BL89" s="26">
        <v>6981.4534168391301</v>
      </c>
      <c r="BM89" s="26">
        <v>6537.0870455580198</v>
      </c>
      <c r="BN89" s="26">
        <v>17139.495588655958</v>
      </c>
      <c r="BO89" s="26">
        <v>24.564153605927363</v>
      </c>
      <c r="BP89" s="26">
        <v>1797.2290191478473</v>
      </c>
      <c r="BQ89" s="26">
        <v>5235.4725411386316</v>
      </c>
      <c r="BR89" s="26">
        <v>1.9685858899608282</v>
      </c>
      <c r="BS89" s="26">
        <v>19784.881349625037</v>
      </c>
      <c r="BT89" s="26">
        <v>3939.0336767971603</v>
      </c>
      <c r="BU89" s="26">
        <v>2811.9759093491984</v>
      </c>
      <c r="BV89" s="26">
        <v>2292.5826106191817</v>
      </c>
      <c r="BW89" s="26">
        <v>122.68045988928617</v>
      </c>
      <c r="BX89" s="26">
        <v>-847.13746570504736</v>
      </c>
      <c r="BY89" s="26">
        <v>-847.13746570504736</v>
      </c>
      <c r="BZ89" s="26"/>
      <c r="CA89" s="26">
        <v>2234.7339999999999</v>
      </c>
      <c r="CB89" s="23">
        <v>396736.78730189486</v>
      </c>
    </row>
    <row r="90" spans="1:80" ht="15.75" x14ac:dyDescent="0.25">
      <c r="A90" s="17">
        <f t="shared" si="2"/>
        <v>2001</v>
      </c>
      <c r="B90" s="18">
        <f t="shared" si="3"/>
        <v>3</v>
      </c>
      <c r="C90" s="52">
        <v>228499</v>
      </c>
      <c r="D90" s="52">
        <v>30354</v>
      </c>
      <c r="E90" s="23">
        <v>198145</v>
      </c>
      <c r="F90" s="23">
        <v>140459</v>
      </c>
      <c r="G90" s="23">
        <v>36362</v>
      </c>
      <c r="H90" s="23">
        <v>54235</v>
      </c>
      <c r="I90" s="23">
        <v>52535</v>
      </c>
      <c r="J90" s="23">
        <v>1700</v>
      </c>
      <c r="K90" s="23">
        <v>60587</v>
      </c>
      <c r="L90" s="23">
        <v>63144</v>
      </c>
      <c r="M90" s="23">
        <v>50650.75488993356</v>
      </c>
      <c r="N90" s="23">
        <v>13963.32896125606</v>
      </c>
      <c r="O90" s="23">
        <v>4919.2562550770845</v>
      </c>
      <c r="P90" s="23">
        <v>31768.169673600416</v>
      </c>
      <c r="Q90" s="23">
        <v>176927</v>
      </c>
      <c r="R90" s="23">
        <v>2381086.6946923682</v>
      </c>
      <c r="S90" s="24">
        <v>0.77430098162355199</v>
      </c>
      <c r="T90" s="24">
        <v>0.74848888287685378</v>
      </c>
      <c r="U90" s="24">
        <v>0.80270612177547984</v>
      </c>
      <c r="V90" s="24">
        <v>0.87101932045303132</v>
      </c>
      <c r="W90" s="24">
        <v>0.80606400713024251</v>
      </c>
      <c r="X90" s="24">
        <v>0.83941467122767011</v>
      </c>
      <c r="Y90" s="24">
        <v>0.67379426740690296</v>
      </c>
      <c r="Z90" s="23">
        <v>2936.6182000000003</v>
      </c>
      <c r="AA90" s="23">
        <v>41413.658000000003</v>
      </c>
      <c r="AB90" s="23">
        <v>19182.013999999999</v>
      </c>
      <c r="AC90" s="23">
        <v>35078.192000000003</v>
      </c>
      <c r="AD90" s="25">
        <v>110.90900000000001</v>
      </c>
      <c r="AE90" s="23">
        <v>17282.2</v>
      </c>
      <c r="AF90" s="26">
        <v>16501.599999999999</v>
      </c>
      <c r="AG90" s="25">
        <v>0.9548321394266932</v>
      </c>
      <c r="AH90" s="26">
        <v>14425.2</v>
      </c>
      <c r="AI90" s="26">
        <v>13827.2</v>
      </c>
      <c r="AJ90" s="26">
        <v>3083.6</v>
      </c>
      <c r="AK90" s="26">
        <v>2990.8</v>
      </c>
      <c r="AL90" s="25">
        <v>9.9041424951519694</v>
      </c>
      <c r="AM90" s="23">
        <v>7636760.7999999998</v>
      </c>
      <c r="AN90" s="23">
        <v>84895</v>
      </c>
      <c r="AO90" s="23">
        <v>21225</v>
      </c>
      <c r="AP90" s="23">
        <v>176920</v>
      </c>
      <c r="AQ90" s="24">
        <v>0.77699566757046223</v>
      </c>
      <c r="AR90" s="23">
        <v>11459.857150103746</v>
      </c>
      <c r="AS90" s="25">
        <v>0.57672333333333337</v>
      </c>
      <c r="AT90" s="26">
        <v>467742</v>
      </c>
      <c r="AU90" s="26">
        <v>1632888</v>
      </c>
      <c r="AV90" s="27">
        <v>4.2543333333333333</v>
      </c>
      <c r="AW90" s="27">
        <v>3.3366666666666664</v>
      </c>
      <c r="AX90" s="24">
        <v>1.1227544910179641</v>
      </c>
      <c r="AY90" s="24">
        <v>0.89066666666666672</v>
      </c>
      <c r="AZ90" s="28">
        <v>378281.092</v>
      </c>
      <c r="BA90" s="29">
        <v>-253513</v>
      </c>
      <c r="BB90" s="26">
        <v>67196.899538815094</v>
      </c>
      <c r="BC90" s="26">
        <v>2479.3051070473634</v>
      </c>
      <c r="BD90" s="26">
        <v>481.81107358633767</v>
      </c>
      <c r="BE90" s="26">
        <v>19317.82196972883</v>
      </c>
      <c r="BF90" s="26">
        <v>2502.7721100626241</v>
      </c>
      <c r="BG90" s="26">
        <v>17034.115713627842</v>
      </c>
      <c r="BH90" s="26">
        <v>22274.536757729667</v>
      </c>
      <c r="BI90" s="26">
        <v>1144.3729328843069</v>
      </c>
      <c r="BJ90" s="26">
        <v>1962.1638741481318</v>
      </c>
      <c r="BK90" s="26">
        <v>67824.238784463494</v>
      </c>
      <c r="BL90" s="26">
        <v>7138.6157142294087</v>
      </c>
      <c r="BM90" s="26">
        <v>6760.6660335258621</v>
      </c>
      <c r="BN90" s="26">
        <v>17376.462543785907</v>
      </c>
      <c r="BO90" s="26">
        <v>24.773495124471552</v>
      </c>
      <c r="BP90" s="26">
        <v>1815.0308466285196</v>
      </c>
      <c r="BQ90" s="26">
        <v>5208.1901753548955</v>
      </c>
      <c r="BR90" s="26">
        <v>1.9763014664057841</v>
      </c>
      <c r="BS90" s="26">
        <v>20125.239431064951</v>
      </c>
      <c r="BT90" s="26">
        <v>4048.9528382371122</v>
      </c>
      <c r="BU90" s="26">
        <v>2829.2555222704295</v>
      </c>
      <c r="BV90" s="26">
        <v>2366.6668525196774</v>
      </c>
      <c r="BW90" s="26">
        <v>128.4090303026133</v>
      </c>
      <c r="BX90" s="26">
        <v>-627.33924564839981</v>
      </c>
      <c r="BY90" s="26">
        <v>-627.33924564839981</v>
      </c>
      <c r="BZ90" s="26"/>
      <c r="CA90" s="26">
        <v>2304.4839999999999</v>
      </c>
      <c r="CB90" s="23">
        <v>400300.749594744</v>
      </c>
    </row>
    <row r="91" spans="1:80" ht="15.75" x14ac:dyDescent="0.25">
      <c r="A91" s="17">
        <f t="shared" si="2"/>
        <v>2001</v>
      </c>
      <c r="B91" s="18">
        <f t="shared" si="3"/>
        <v>4</v>
      </c>
      <c r="C91" s="52">
        <v>230080</v>
      </c>
      <c r="D91" s="52">
        <v>30492</v>
      </c>
      <c r="E91" s="23">
        <v>199588</v>
      </c>
      <c r="F91" s="23">
        <v>141286</v>
      </c>
      <c r="G91" s="23">
        <v>37006</v>
      </c>
      <c r="H91" s="23">
        <v>54602</v>
      </c>
      <c r="I91" s="23">
        <v>52984</v>
      </c>
      <c r="J91" s="23">
        <v>1618</v>
      </c>
      <c r="K91" s="23">
        <v>59535</v>
      </c>
      <c r="L91" s="23">
        <v>62349</v>
      </c>
      <c r="M91" s="23">
        <v>49903.670163799281</v>
      </c>
      <c r="N91" s="23">
        <v>13365.64631734768</v>
      </c>
      <c r="O91" s="23">
        <v>5383.2487514382738</v>
      </c>
      <c r="P91" s="23">
        <v>31154.775095013327</v>
      </c>
      <c r="Q91" s="23">
        <v>180040</v>
      </c>
      <c r="R91" s="23">
        <v>2406467.440579237</v>
      </c>
      <c r="S91" s="24">
        <v>0.78251043115438113</v>
      </c>
      <c r="T91" s="24">
        <v>0.75017340713163372</v>
      </c>
      <c r="U91" s="24">
        <v>0.80546397881424636</v>
      </c>
      <c r="V91" s="24">
        <v>0.8757171976445719</v>
      </c>
      <c r="W91" s="24">
        <v>0.80747459477618211</v>
      </c>
      <c r="X91" s="24">
        <v>0.8208311280052607</v>
      </c>
      <c r="Y91" s="24">
        <v>0.6623295450131631</v>
      </c>
      <c r="Z91" s="23">
        <v>2941.5582999999997</v>
      </c>
      <c r="AA91" s="23">
        <v>41562.042999999998</v>
      </c>
      <c r="AB91" s="23">
        <v>19343.566000000003</v>
      </c>
      <c r="AC91" s="23">
        <v>35220.11</v>
      </c>
      <c r="AD91" s="25">
        <v>123.68600000000001</v>
      </c>
      <c r="AE91" s="23">
        <v>17406.900000000001</v>
      </c>
      <c r="AF91" s="26">
        <v>16618.900000000001</v>
      </c>
      <c r="AG91" s="25">
        <v>0.95473059533863014</v>
      </c>
      <c r="AH91" s="26">
        <v>14518.1</v>
      </c>
      <c r="AI91" s="26">
        <v>13929.7</v>
      </c>
      <c r="AJ91" s="26">
        <v>3107.6</v>
      </c>
      <c r="AK91" s="26">
        <v>3021.6</v>
      </c>
      <c r="AL91" s="25">
        <v>10.011938853466832</v>
      </c>
      <c r="AM91" s="23">
        <v>7673481.7999999998</v>
      </c>
      <c r="AN91" s="23">
        <v>86027</v>
      </c>
      <c r="AO91" s="23">
        <v>21138</v>
      </c>
      <c r="AP91" s="23">
        <v>178450</v>
      </c>
      <c r="AQ91" s="24">
        <v>0.78343272295660993</v>
      </c>
      <c r="AR91" s="23">
        <v>11527.463068566227</v>
      </c>
      <c r="AS91" s="25">
        <v>0.54705333333333328</v>
      </c>
      <c r="AT91" s="26">
        <v>491337</v>
      </c>
      <c r="AU91" s="26">
        <v>1691817</v>
      </c>
      <c r="AV91" s="27">
        <v>3.424666666666667</v>
      </c>
      <c r="AW91" s="27">
        <v>2.0366666666666666</v>
      </c>
      <c r="AX91" s="24">
        <v>1.1169024571854058</v>
      </c>
      <c r="AY91" s="24">
        <v>0.89533333333333331</v>
      </c>
      <c r="AZ91" s="28">
        <v>378883.41499999998</v>
      </c>
      <c r="BA91" s="29">
        <v>-270474</v>
      </c>
      <c r="BB91" s="26">
        <v>68596.825755985119</v>
      </c>
      <c r="BC91" s="26">
        <v>2530.3232306103091</v>
      </c>
      <c r="BD91" s="26">
        <v>501.47226323893074</v>
      </c>
      <c r="BE91" s="26">
        <v>19611.368102786717</v>
      </c>
      <c r="BF91" s="26">
        <v>2378.335985829448</v>
      </c>
      <c r="BG91" s="26">
        <v>17633.017179419272</v>
      </c>
      <c r="BH91" s="26">
        <v>22641.093122533501</v>
      </c>
      <c r="BI91" s="26">
        <v>1219.185071778918</v>
      </c>
      <c r="BJ91" s="26">
        <v>2082.0307997880182</v>
      </c>
      <c r="BK91" s="26">
        <v>69124.390070223395</v>
      </c>
      <c r="BL91" s="26">
        <v>7315.2088805511503</v>
      </c>
      <c r="BM91" s="26">
        <v>7011.9919424098234</v>
      </c>
      <c r="BN91" s="26">
        <v>17602.97136647399</v>
      </c>
      <c r="BO91" s="26">
        <v>25.145187912616819</v>
      </c>
      <c r="BP91" s="26">
        <v>1863.0728083328256</v>
      </c>
      <c r="BQ91" s="26">
        <v>5148.245093077634</v>
      </c>
      <c r="BR91" s="26">
        <v>2.0391296864841273</v>
      </c>
      <c r="BS91" s="26">
        <v>20514.976731814877</v>
      </c>
      <c r="BT91" s="26">
        <v>4185.8854846427912</v>
      </c>
      <c r="BU91" s="26">
        <v>2852.3037035720336</v>
      </c>
      <c r="BV91" s="26">
        <v>2472.0016312813136</v>
      </c>
      <c r="BW91" s="26">
        <v>130.54811052404094</v>
      </c>
      <c r="BX91" s="26">
        <v>-527.56431423827598</v>
      </c>
      <c r="BY91" s="26">
        <v>-527.56431423827598</v>
      </c>
      <c r="BZ91" s="26"/>
      <c r="CA91" s="26">
        <v>2383.5160000000001</v>
      </c>
      <c r="CB91" s="23">
        <v>404072.35748322215</v>
      </c>
    </row>
    <row r="92" spans="1:80" ht="15.75" x14ac:dyDescent="0.25">
      <c r="A92" s="17">
        <f t="shared" si="2"/>
        <v>2002</v>
      </c>
      <c r="B92" s="18">
        <f t="shared" si="3"/>
        <v>1</v>
      </c>
      <c r="C92" s="52">
        <v>231059</v>
      </c>
      <c r="D92" s="52">
        <v>30420.67</v>
      </c>
      <c r="E92" s="23">
        <v>200638.33000000002</v>
      </c>
      <c r="F92" s="23">
        <v>142393</v>
      </c>
      <c r="G92" s="23">
        <v>37017</v>
      </c>
      <c r="H92" s="23">
        <v>55571</v>
      </c>
      <c r="I92" s="23">
        <v>53987</v>
      </c>
      <c r="J92" s="23">
        <v>1584</v>
      </c>
      <c r="K92" s="23">
        <v>60533</v>
      </c>
      <c r="L92" s="23">
        <v>64455</v>
      </c>
      <c r="M92" s="23">
        <v>51974.27693380908</v>
      </c>
      <c r="N92" s="23">
        <v>13401.573550724957</v>
      </c>
      <c r="O92" s="23">
        <v>4865.9232529574419</v>
      </c>
      <c r="P92" s="23">
        <v>33706.780130126688</v>
      </c>
      <c r="Q92" s="23">
        <v>182753</v>
      </c>
      <c r="R92" s="23">
        <v>2432505.708002598</v>
      </c>
      <c r="S92" s="24">
        <v>0.7909365140505239</v>
      </c>
      <c r="T92" s="24">
        <v>0.75708075537421082</v>
      </c>
      <c r="U92" s="24">
        <v>0.81597644325580143</v>
      </c>
      <c r="V92" s="24">
        <v>0.87437716487302497</v>
      </c>
      <c r="W92" s="24">
        <v>0.81327540349891791</v>
      </c>
      <c r="X92" s="24">
        <v>0.81722131719804514</v>
      </c>
      <c r="Y92" s="24">
        <v>0.64542320436517087</v>
      </c>
      <c r="Z92" s="23">
        <v>2945.3818999999999</v>
      </c>
      <c r="AA92" s="23">
        <v>41837.894</v>
      </c>
      <c r="AB92" s="23">
        <v>19607.757000000001</v>
      </c>
      <c r="AC92" s="23">
        <v>35470.216999999997</v>
      </c>
      <c r="AD92" s="25">
        <v>124.83</v>
      </c>
      <c r="AE92" s="23">
        <v>17493</v>
      </c>
      <c r="AF92" s="26">
        <v>16676.900000000001</v>
      </c>
      <c r="AG92" s="25">
        <v>0.95334705310695711</v>
      </c>
      <c r="AH92" s="26">
        <v>14595.1</v>
      </c>
      <c r="AI92" s="26">
        <v>13994</v>
      </c>
      <c r="AJ92" s="26">
        <v>3109</v>
      </c>
      <c r="AK92" s="26">
        <v>3005.9</v>
      </c>
      <c r="AL92" s="25">
        <v>10.785308079858394</v>
      </c>
      <c r="AM92" s="23">
        <v>7731666.5999999996</v>
      </c>
      <c r="AN92" s="23">
        <v>87466</v>
      </c>
      <c r="AO92" s="23">
        <v>21447</v>
      </c>
      <c r="AP92" s="23">
        <v>179191.33000000002</v>
      </c>
      <c r="AQ92" s="24">
        <v>0.7963618495124325</v>
      </c>
      <c r="AR92" s="23">
        <v>11432.520631576372</v>
      </c>
      <c r="AS92" s="25">
        <v>0.55389666666666659</v>
      </c>
      <c r="AT92" s="26">
        <v>501473</v>
      </c>
      <c r="AU92" s="26">
        <v>1730637</v>
      </c>
      <c r="AV92" s="27">
        <v>3.3506666666666667</v>
      </c>
      <c r="AW92" s="27">
        <v>1.82</v>
      </c>
      <c r="AX92" s="24">
        <v>1.1411182959300115</v>
      </c>
      <c r="AY92" s="24">
        <v>0.8763333333333333</v>
      </c>
      <c r="AZ92" s="28">
        <v>379001.63699999999</v>
      </c>
      <c r="BA92" s="29">
        <v>-284185</v>
      </c>
      <c r="BB92" s="26">
        <v>70021.065542925033</v>
      </c>
      <c r="BC92" s="26">
        <v>2595.2953089073635</v>
      </c>
      <c r="BD92" s="26">
        <v>526.15297413148255</v>
      </c>
      <c r="BE92" s="26">
        <v>19937.865332644717</v>
      </c>
      <c r="BF92" s="26">
        <v>2113.1596894170602</v>
      </c>
      <c r="BG92" s="26">
        <v>18377.253664478587</v>
      </c>
      <c r="BH92" s="26">
        <v>22950.890912009585</v>
      </c>
      <c r="BI92" s="26">
        <v>1307.0303472365274</v>
      </c>
      <c r="BJ92" s="26">
        <v>2213.4173140997164</v>
      </c>
      <c r="BK92" s="26">
        <v>70568.878214399723</v>
      </c>
      <c r="BL92" s="26">
        <v>7511.2329158043576</v>
      </c>
      <c r="BM92" s="26">
        <v>7291.0647722099002</v>
      </c>
      <c r="BN92" s="26">
        <v>17819.022056720212</v>
      </c>
      <c r="BO92" s="26">
        <v>25.679231970363183</v>
      </c>
      <c r="BP92" s="26">
        <v>1941.3549042607642</v>
      </c>
      <c r="BQ92" s="26">
        <v>5055.6372943068473</v>
      </c>
      <c r="BR92" s="26">
        <v>2.1570705501958587</v>
      </c>
      <c r="BS92" s="26">
        <v>20954.093251874809</v>
      </c>
      <c r="BT92" s="26">
        <v>4349.8316160141967</v>
      </c>
      <c r="BU92" s="26">
        <v>2881.1204532540096</v>
      </c>
      <c r="BV92" s="26">
        <v>2608.5869469040908</v>
      </c>
      <c r="BW92" s="26">
        <v>129.09770055356918</v>
      </c>
      <c r="BX92" s="26">
        <v>-547.81267147469043</v>
      </c>
      <c r="BY92" s="26">
        <v>-547.81267147469043</v>
      </c>
      <c r="BZ92" s="26"/>
      <c r="CA92" s="26">
        <v>2526.1640000000002</v>
      </c>
      <c r="CB92" s="23">
        <v>408135.49740704708</v>
      </c>
    </row>
    <row r="93" spans="1:80" ht="15.75" x14ac:dyDescent="0.25">
      <c r="A93" s="17">
        <f t="shared" si="2"/>
        <v>2002</v>
      </c>
      <c r="B93" s="18">
        <f t="shared" si="3"/>
        <v>2</v>
      </c>
      <c r="C93" s="52">
        <v>232942</v>
      </c>
      <c r="D93" s="52">
        <v>30764.67</v>
      </c>
      <c r="E93" s="23">
        <v>202177.33000000002</v>
      </c>
      <c r="F93" s="23">
        <v>143308</v>
      </c>
      <c r="G93" s="23">
        <v>37367</v>
      </c>
      <c r="H93" s="23">
        <v>55613</v>
      </c>
      <c r="I93" s="23">
        <v>53985</v>
      </c>
      <c r="J93" s="23">
        <v>1628</v>
      </c>
      <c r="K93" s="23">
        <v>60535</v>
      </c>
      <c r="L93" s="23">
        <v>63881</v>
      </c>
      <c r="M93" s="23">
        <v>51236.757073704153</v>
      </c>
      <c r="N93" s="23">
        <v>13712.384209097041</v>
      </c>
      <c r="O93" s="23">
        <v>4497.4748410238535</v>
      </c>
      <c r="P93" s="23">
        <v>33026.898023583264</v>
      </c>
      <c r="Q93" s="23">
        <v>186170</v>
      </c>
      <c r="R93" s="23">
        <v>2458266.4277040139</v>
      </c>
      <c r="S93" s="24">
        <v>0.79921182096830967</v>
      </c>
      <c r="T93" s="24">
        <v>0.76106009434225586</v>
      </c>
      <c r="U93" s="24">
        <v>0.82291861803195332</v>
      </c>
      <c r="V93" s="24">
        <v>0.90165786792627578</v>
      </c>
      <c r="W93" s="24">
        <v>0.81172875196167504</v>
      </c>
      <c r="X93" s="24">
        <v>0.82088570936585215</v>
      </c>
      <c r="Y93" s="24">
        <v>0.68012894725279627</v>
      </c>
      <c r="Z93" s="23">
        <v>2961.3086000000003</v>
      </c>
      <c r="AA93" s="23">
        <v>42060.752</v>
      </c>
      <c r="AB93" s="23">
        <v>19777.422000000002</v>
      </c>
      <c r="AC93" s="23">
        <v>35660.127</v>
      </c>
      <c r="AD93" s="25">
        <v>126.86199999999999</v>
      </c>
      <c r="AE93" s="23">
        <v>17631.900000000001</v>
      </c>
      <c r="AF93" s="26">
        <v>16798.8</v>
      </c>
      <c r="AG93" s="25">
        <v>0.95275041260442705</v>
      </c>
      <c r="AH93" s="26">
        <v>14724.7</v>
      </c>
      <c r="AI93" s="26">
        <v>14111.1</v>
      </c>
      <c r="AJ93" s="26">
        <v>3130.5</v>
      </c>
      <c r="AK93" s="26">
        <v>3037</v>
      </c>
      <c r="AL93" s="25">
        <v>10.848340092050417</v>
      </c>
      <c r="AM93" s="23">
        <v>7754505.7000000002</v>
      </c>
      <c r="AN93" s="23">
        <v>89043</v>
      </c>
      <c r="AO93" s="23">
        <v>21483</v>
      </c>
      <c r="AP93" s="23">
        <v>180694.33000000002</v>
      </c>
      <c r="AQ93" s="24">
        <v>0.80063747582273637</v>
      </c>
      <c r="AR93" s="23">
        <v>11510.454402879352</v>
      </c>
      <c r="AS93" s="25">
        <v>0.56690666666666667</v>
      </c>
      <c r="AT93" s="26">
        <v>524953</v>
      </c>
      <c r="AU93" s="26">
        <v>1767541</v>
      </c>
      <c r="AV93" s="27">
        <v>3.4376666666666669</v>
      </c>
      <c r="AW93" s="27">
        <v>1.82</v>
      </c>
      <c r="AX93" s="24">
        <v>1.0877447425670776</v>
      </c>
      <c r="AY93" s="24">
        <v>0.91933333333333334</v>
      </c>
      <c r="AZ93" s="28">
        <v>383191.14</v>
      </c>
      <c r="BA93" s="29">
        <v>-289854</v>
      </c>
      <c r="BB93" s="26">
        <v>71305.635240530988</v>
      </c>
      <c r="BC93" s="26">
        <v>2655.7660166632404</v>
      </c>
      <c r="BD93" s="26">
        <v>545.56406883591035</v>
      </c>
      <c r="BE93" s="26">
        <v>20305.918091530031</v>
      </c>
      <c r="BF93" s="26">
        <v>1913.7252950852815</v>
      </c>
      <c r="BG93" s="26">
        <v>18896.446792710882</v>
      </c>
      <c r="BH93" s="26">
        <v>23298.353662996189</v>
      </c>
      <c r="BI93" s="26">
        <v>1379.6563185249606</v>
      </c>
      <c r="BJ93" s="26">
        <v>2310.2049941845094</v>
      </c>
      <c r="BK93" s="26">
        <v>71879.822186310354</v>
      </c>
      <c r="BL93" s="26">
        <v>7707.6493635838979</v>
      </c>
      <c r="BM93" s="26">
        <v>7549.3679952459725</v>
      </c>
      <c r="BN93" s="26">
        <v>18080.033510130619</v>
      </c>
      <c r="BO93" s="26">
        <v>26.021156805316451</v>
      </c>
      <c r="BP93" s="26">
        <v>2007.6257809276344</v>
      </c>
      <c r="BQ93" s="26">
        <v>4968.4392570757946</v>
      </c>
      <c r="BR93" s="26">
        <v>2.841418675602208</v>
      </c>
      <c r="BS93" s="26">
        <v>21364.602559148861</v>
      </c>
      <c r="BT93" s="26">
        <v>4468.2774221570808</v>
      </c>
      <c r="BU93" s="26">
        <v>2939.1989718251962</v>
      </c>
      <c r="BV93" s="26">
        <v>2659.3862943915656</v>
      </c>
      <c r="BW93" s="26">
        <v>106.37845634395279</v>
      </c>
      <c r="BX93" s="26">
        <v>-574.18694577936549</v>
      </c>
      <c r="BY93" s="26">
        <v>-574.18694577936549</v>
      </c>
      <c r="BZ93" s="26"/>
      <c r="CA93" s="26">
        <v>2602.0230000000001</v>
      </c>
      <c r="CB93" s="23">
        <v>412189.82818278892</v>
      </c>
    </row>
    <row r="94" spans="1:80" ht="15.75" x14ac:dyDescent="0.25">
      <c r="A94" s="17">
        <f t="shared" si="2"/>
        <v>2002</v>
      </c>
      <c r="B94" s="18">
        <f t="shared" si="3"/>
        <v>3</v>
      </c>
      <c r="C94" s="52">
        <v>234378</v>
      </c>
      <c r="D94" s="52">
        <v>31129.67</v>
      </c>
      <c r="E94" s="23">
        <v>203248.33000000002</v>
      </c>
      <c r="F94" s="23">
        <v>144035</v>
      </c>
      <c r="G94" s="23">
        <v>37953</v>
      </c>
      <c r="H94" s="23">
        <v>56402</v>
      </c>
      <c r="I94" s="23">
        <v>54855</v>
      </c>
      <c r="J94" s="23">
        <v>1547</v>
      </c>
      <c r="K94" s="23">
        <v>61434</v>
      </c>
      <c r="L94" s="23">
        <v>65446</v>
      </c>
      <c r="M94" s="23">
        <v>52669.056424662638</v>
      </c>
      <c r="N94" s="23">
        <v>14373.431117045264</v>
      </c>
      <c r="O94" s="23">
        <v>4583.9576269692452</v>
      </c>
      <c r="P94" s="23">
        <v>33711.667680648134</v>
      </c>
      <c r="Q94" s="23">
        <v>188931</v>
      </c>
      <c r="R94" s="23">
        <v>2484500.0058141933</v>
      </c>
      <c r="S94" s="24">
        <v>0.8060952819803906</v>
      </c>
      <c r="T94" s="24">
        <v>0.76686916374492309</v>
      </c>
      <c r="U94" s="24">
        <v>0.82944694754037884</v>
      </c>
      <c r="V94" s="24">
        <v>0.89891532221310733</v>
      </c>
      <c r="W94" s="24">
        <v>0.81292118370934663</v>
      </c>
      <c r="X94" s="24">
        <v>0.81263942792531252</v>
      </c>
      <c r="Y94" s="24">
        <v>0.72041276860443881</v>
      </c>
      <c r="Z94" s="23">
        <v>2975.1550000000002</v>
      </c>
      <c r="AA94" s="23">
        <v>42280.029000000002</v>
      </c>
      <c r="AB94" s="23">
        <v>19938.884000000002</v>
      </c>
      <c r="AC94" s="23">
        <v>35847.010999999999</v>
      </c>
      <c r="AD94" s="25">
        <v>134.92699999999999</v>
      </c>
      <c r="AE94" s="23">
        <v>17721.400000000001</v>
      </c>
      <c r="AF94" s="26">
        <v>16873.400000000001</v>
      </c>
      <c r="AG94" s="25">
        <v>0.95214825013825088</v>
      </c>
      <c r="AH94" s="26">
        <v>14843.5</v>
      </c>
      <c r="AI94" s="26">
        <v>14211</v>
      </c>
      <c r="AJ94" s="26">
        <v>3169.5</v>
      </c>
      <c r="AK94" s="26">
        <v>3074.9</v>
      </c>
      <c r="AL94" s="25">
        <v>11.121404788753471</v>
      </c>
      <c r="AM94" s="23">
        <v>7784849.9000000004</v>
      </c>
      <c r="AN94" s="23">
        <v>90384</v>
      </c>
      <c r="AO94" s="23">
        <v>21951</v>
      </c>
      <c r="AP94" s="23">
        <v>181297.33000000002</v>
      </c>
      <c r="AQ94" s="24">
        <v>0.80726084725576319</v>
      </c>
      <c r="AR94" s="23">
        <v>11621.504599843249</v>
      </c>
      <c r="AS94" s="25">
        <v>0.56691000000000003</v>
      </c>
      <c r="AT94" s="26">
        <v>525710</v>
      </c>
      <c r="AU94" s="26">
        <v>1791920</v>
      </c>
      <c r="AV94" s="27">
        <v>3.3413333333333335</v>
      </c>
      <c r="AW94" s="27">
        <v>1.7166666666666668</v>
      </c>
      <c r="AX94" s="24">
        <v>1.0166045408336157</v>
      </c>
      <c r="AY94" s="24">
        <v>0.98366666666666669</v>
      </c>
      <c r="AZ94" s="28">
        <v>381131.103</v>
      </c>
      <c r="BA94" s="29">
        <v>-288871</v>
      </c>
      <c r="BB94" s="26">
        <v>72450.53484880297</v>
      </c>
      <c r="BC94" s="26">
        <v>2711.7353538779385</v>
      </c>
      <c r="BD94" s="26">
        <v>559.7055473522139</v>
      </c>
      <c r="BE94" s="26">
        <v>20715.526379442657</v>
      </c>
      <c r="BF94" s="26">
        <v>1780.0328028341103</v>
      </c>
      <c r="BG94" s="26">
        <v>19190.596564116146</v>
      </c>
      <c r="BH94" s="26">
        <v>23683.481375493298</v>
      </c>
      <c r="BI94" s="26">
        <v>1437.0629856442165</v>
      </c>
      <c r="BJ94" s="26">
        <v>2372.3938400423967</v>
      </c>
      <c r="BK94" s="26">
        <v>73057.22198595533</v>
      </c>
      <c r="BL94" s="26">
        <v>7904.4582238897701</v>
      </c>
      <c r="BM94" s="26">
        <v>7786.9016115180348</v>
      </c>
      <c r="BN94" s="26">
        <v>18386.0057267052</v>
      </c>
      <c r="BO94" s="26">
        <v>26.170962417476641</v>
      </c>
      <c r="BP94" s="26">
        <v>2061.8854383334351</v>
      </c>
      <c r="BQ94" s="26">
        <v>4886.650981384475</v>
      </c>
      <c r="BR94" s="26">
        <v>4.0921740627031742</v>
      </c>
      <c r="BS94" s="26">
        <v>21746.504653637025</v>
      </c>
      <c r="BT94" s="26">
        <v>4541.2229030714416</v>
      </c>
      <c r="BU94" s="26">
        <v>3026.5392592855933</v>
      </c>
      <c r="BV94" s="26">
        <v>2624.3996737437374</v>
      </c>
      <c r="BW94" s="26">
        <v>62.39037789519179</v>
      </c>
      <c r="BX94" s="26">
        <v>-606.68713715235936</v>
      </c>
      <c r="BY94" s="26">
        <v>-606.68713715235936</v>
      </c>
      <c r="BZ94" s="26"/>
      <c r="CA94" s="26">
        <v>2665.43</v>
      </c>
      <c r="CB94" s="23">
        <v>416491.05016205652</v>
      </c>
    </row>
    <row r="95" spans="1:80" ht="15.75" x14ac:dyDescent="0.25">
      <c r="A95" s="17">
        <f t="shared" si="2"/>
        <v>2002</v>
      </c>
      <c r="B95" s="18">
        <f t="shared" si="3"/>
        <v>4</v>
      </c>
      <c r="C95" s="52">
        <v>236161</v>
      </c>
      <c r="D95" s="52">
        <v>31333</v>
      </c>
      <c r="E95" s="23">
        <v>204828</v>
      </c>
      <c r="F95" s="23">
        <v>145408</v>
      </c>
      <c r="G95" s="23">
        <v>38553</v>
      </c>
      <c r="H95" s="23">
        <v>57251</v>
      </c>
      <c r="I95" s="23">
        <v>55568</v>
      </c>
      <c r="J95" s="23">
        <v>1683</v>
      </c>
      <c r="K95" s="23">
        <v>62896</v>
      </c>
      <c r="L95" s="23">
        <v>67947</v>
      </c>
      <c r="M95" s="23">
        <v>54997.909567824128</v>
      </c>
      <c r="N95" s="23">
        <v>14900.857702967587</v>
      </c>
      <c r="O95" s="23">
        <v>5700.1689442986917</v>
      </c>
      <c r="P95" s="23">
        <v>34396.882920557844</v>
      </c>
      <c r="Q95" s="23">
        <v>191698</v>
      </c>
      <c r="R95" s="23">
        <v>2511260.6393038919</v>
      </c>
      <c r="S95" s="24">
        <v>0.81172589885713564</v>
      </c>
      <c r="T95" s="24">
        <v>0.77390514964788737</v>
      </c>
      <c r="U95" s="24">
        <v>0.83451352683319069</v>
      </c>
      <c r="V95" s="24">
        <v>0.91527497840483729</v>
      </c>
      <c r="W95" s="24">
        <v>0.80652187738488934</v>
      </c>
      <c r="X95" s="24">
        <v>0.81922675026123304</v>
      </c>
      <c r="Y95" s="24">
        <v>0.73831158321343093</v>
      </c>
      <c r="Z95" s="23">
        <v>2982.5032000000001</v>
      </c>
      <c r="AA95" s="23">
        <v>42514.194000000003</v>
      </c>
      <c r="AB95" s="23">
        <v>20056.388999999999</v>
      </c>
      <c r="AC95" s="23">
        <v>36046.527999999998</v>
      </c>
      <c r="AD95" s="25">
        <v>138.13800000000001</v>
      </c>
      <c r="AE95" s="23">
        <v>17843.7</v>
      </c>
      <c r="AF95" s="26">
        <v>16971.7</v>
      </c>
      <c r="AG95" s="25">
        <v>0.9511312115760745</v>
      </c>
      <c r="AH95" s="26">
        <v>14968.7</v>
      </c>
      <c r="AI95" s="26">
        <v>14328.3</v>
      </c>
      <c r="AJ95" s="26">
        <v>3191.4</v>
      </c>
      <c r="AK95" s="26">
        <v>3084.2</v>
      </c>
      <c r="AL95" s="25">
        <v>11.032339869355345</v>
      </c>
      <c r="AM95" s="23">
        <v>7897036.5</v>
      </c>
      <c r="AN95" s="23">
        <v>91758</v>
      </c>
      <c r="AO95" s="23">
        <v>22207</v>
      </c>
      <c r="AP95" s="23">
        <v>182621</v>
      </c>
      <c r="AQ95" s="24">
        <v>0.81761032745356477</v>
      </c>
      <c r="AR95" s="23">
        <v>11765.665795325218</v>
      </c>
      <c r="AS95" s="25">
        <v>0.57489333333333337</v>
      </c>
      <c r="AT95" s="26">
        <v>554694</v>
      </c>
      <c r="AU95" s="26">
        <v>1843976</v>
      </c>
      <c r="AV95" s="27">
        <v>3.0953333333333339</v>
      </c>
      <c r="AW95" s="27">
        <v>1.4666666666666668</v>
      </c>
      <c r="AX95" s="24">
        <v>1</v>
      </c>
      <c r="AY95" s="24">
        <v>1</v>
      </c>
      <c r="AZ95" s="28">
        <v>384145.34100000001</v>
      </c>
      <c r="BA95" s="29">
        <v>-342783</v>
      </c>
      <c r="BB95" s="26">
        <v>73455.764367740965</v>
      </c>
      <c r="BC95" s="26">
        <v>2763.2033205514585</v>
      </c>
      <c r="BD95" s="26">
        <v>568.5774096803932</v>
      </c>
      <c r="BE95" s="26">
        <v>21166.690196382595</v>
      </c>
      <c r="BF95" s="26">
        <v>1712.082212663548</v>
      </c>
      <c r="BG95" s="26">
        <v>19259.702978694389</v>
      </c>
      <c r="BH95" s="26">
        <v>24106.274049500924</v>
      </c>
      <c r="BI95" s="26">
        <v>1479.2503485942962</v>
      </c>
      <c r="BJ95" s="26">
        <v>2399.9838516733789</v>
      </c>
      <c r="BK95" s="26">
        <v>74101.077613334623</v>
      </c>
      <c r="BL95" s="26">
        <v>8101.6594967219753</v>
      </c>
      <c r="BM95" s="26">
        <v>8003.6656210260917</v>
      </c>
      <c r="BN95" s="26">
        <v>18736.938706443965</v>
      </c>
      <c r="BO95" s="26">
        <v>26.128648806843728</v>
      </c>
      <c r="BP95" s="26">
        <v>2104.1338764781663</v>
      </c>
      <c r="BQ95" s="26">
        <v>4810.272467232885</v>
      </c>
      <c r="BR95" s="26">
        <v>5.9093367114987601</v>
      </c>
      <c r="BS95" s="26">
        <v>22099.799535339309</v>
      </c>
      <c r="BT95" s="26">
        <v>4568.668058757281</v>
      </c>
      <c r="BU95" s="26">
        <v>3143.141315635201</v>
      </c>
      <c r="BV95" s="26">
        <v>2503.6270849606058</v>
      </c>
      <c r="BW95" s="26">
        <v>-2.8665347927138676</v>
      </c>
      <c r="BX95" s="26">
        <v>-645.31324559365748</v>
      </c>
      <c r="BY95" s="26">
        <v>-645.31324559365748</v>
      </c>
      <c r="BZ95" s="26"/>
      <c r="CA95" s="26">
        <v>2716.3829999999998</v>
      </c>
      <c r="CB95" s="23">
        <v>420828.75604526006</v>
      </c>
    </row>
    <row r="96" spans="1:80" ht="15.75" x14ac:dyDescent="0.25">
      <c r="A96" s="17">
        <f t="shared" si="2"/>
        <v>2003</v>
      </c>
      <c r="B96" s="18">
        <f t="shared" si="3"/>
        <v>1</v>
      </c>
      <c r="C96" s="52">
        <v>238359</v>
      </c>
      <c r="D96" s="52">
        <v>31754</v>
      </c>
      <c r="E96" s="23">
        <v>206605</v>
      </c>
      <c r="F96" s="23">
        <v>144993</v>
      </c>
      <c r="G96" s="23">
        <v>38860</v>
      </c>
      <c r="H96" s="23">
        <v>58114</v>
      </c>
      <c r="I96" s="23">
        <v>56426</v>
      </c>
      <c r="J96" s="23">
        <v>1688</v>
      </c>
      <c r="K96" s="23">
        <v>62761</v>
      </c>
      <c r="L96" s="23">
        <v>66369</v>
      </c>
      <c r="M96" s="23">
        <v>53440.274158870874</v>
      </c>
      <c r="N96" s="23">
        <v>13986.479339400526</v>
      </c>
      <c r="O96" s="23">
        <v>5091.7855350294794</v>
      </c>
      <c r="P96" s="23">
        <v>34362.009284440865</v>
      </c>
      <c r="Q96" s="23">
        <v>195380</v>
      </c>
      <c r="R96" s="23">
        <v>2538555.8600259353</v>
      </c>
      <c r="S96" s="24">
        <v>0.81968794968933412</v>
      </c>
      <c r="T96" s="24">
        <v>0.77925830902181481</v>
      </c>
      <c r="U96" s="24">
        <v>0.84271744724652597</v>
      </c>
      <c r="V96" s="24">
        <v>0.93004997696097547</v>
      </c>
      <c r="W96" s="24">
        <v>0.81007313458995234</v>
      </c>
      <c r="X96" s="24">
        <v>0.8251442691618075</v>
      </c>
      <c r="Y96" s="24">
        <v>0.79817856712290158</v>
      </c>
      <c r="Z96" s="23">
        <v>2980.6738999999998</v>
      </c>
      <c r="AA96" s="23">
        <v>42717.063999999998</v>
      </c>
      <c r="AB96" s="23">
        <v>20268.13</v>
      </c>
      <c r="AC96" s="23">
        <v>36219.521000000001</v>
      </c>
      <c r="AD96" s="25">
        <v>145.97499999999999</v>
      </c>
      <c r="AE96" s="23">
        <v>17987.400000000001</v>
      </c>
      <c r="AF96" s="26">
        <v>17098.400000000001</v>
      </c>
      <c r="AG96" s="25">
        <v>0.95057651467138105</v>
      </c>
      <c r="AH96" s="26">
        <v>15132.8</v>
      </c>
      <c r="AI96" s="26">
        <v>14445.9</v>
      </c>
      <c r="AJ96" s="26">
        <v>3231.1</v>
      </c>
      <c r="AK96" s="26">
        <v>3136.8</v>
      </c>
      <c r="AL96" s="25">
        <v>11.252789477865003</v>
      </c>
      <c r="AM96" s="23">
        <v>7918539.4000000004</v>
      </c>
      <c r="AN96" s="23">
        <v>92899</v>
      </c>
      <c r="AO96" s="23">
        <v>22440</v>
      </c>
      <c r="AP96" s="23">
        <v>184165</v>
      </c>
      <c r="AQ96" s="24">
        <v>0.8218822799290475</v>
      </c>
      <c r="AR96" s="23">
        <v>12044.83259630391</v>
      </c>
      <c r="AS96" s="25">
        <v>0.60022999999999993</v>
      </c>
      <c r="AT96" s="26">
        <v>550380</v>
      </c>
      <c r="AU96" s="26">
        <v>1882325</v>
      </c>
      <c r="AV96" s="27">
        <v>2.6876666666666669</v>
      </c>
      <c r="AW96" s="27">
        <v>1.23</v>
      </c>
      <c r="AX96" s="24">
        <v>0.93167701863354024</v>
      </c>
      <c r="AY96" s="24">
        <v>1.0733333333333335</v>
      </c>
      <c r="AZ96" s="28">
        <v>381976.07500000001</v>
      </c>
      <c r="BA96" s="29">
        <v>-354942</v>
      </c>
      <c r="BB96" s="26">
        <v>74321.323797345001</v>
      </c>
      <c r="BC96" s="26">
        <v>2810.1699166838002</v>
      </c>
      <c r="BD96" s="26">
        <v>572.17965582044849</v>
      </c>
      <c r="BE96" s="26">
        <v>21659.409542349847</v>
      </c>
      <c r="BF96" s="26">
        <v>1709.8735245735943</v>
      </c>
      <c r="BG96" s="26">
        <v>19103.766036445602</v>
      </c>
      <c r="BH96" s="26">
        <v>24566.731685019055</v>
      </c>
      <c r="BI96" s="26">
        <v>1506.2184073751991</v>
      </c>
      <c r="BJ96" s="26">
        <v>2392.9750290774559</v>
      </c>
      <c r="BK96" s="26">
        <v>75011.389068448232</v>
      </c>
      <c r="BL96" s="26">
        <v>8299.2531820805143</v>
      </c>
      <c r="BM96" s="26">
        <v>8199.6600237701405</v>
      </c>
      <c r="BN96" s="26">
        <v>19132.832449346908</v>
      </c>
      <c r="BO96" s="26">
        <v>25.89421597341773</v>
      </c>
      <c r="BP96" s="26">
        <v>2134.3710953618283</v>
      </c>
      <c r="BQ96" s="26">
        <v>4739.3037146210318</v>
      </c>
      <c r="BR96" s="26">
        <v>8.292906621988962</v>
      </c>
      <c r="BS96" s="26">
        <v>22424.487204255704</v>
      </c>
      <c r="BT96" s="26">
        <v>4550.6128892145962</v>
      </c>
      <c r="BU96" s="26">
        <v>3289.0051408740201</v>
      </c>
      <c r="BV96" s="26">
        <v>2297.0685280421717</v>
      </c>
      <c r="BW96" s="26">
        <v>-89.3922817197641</v>
      </c>
      <c r="BX96" s="26">
        <v>-690.06527110323077</v>
      </c>
      <c r="BY96" s="26">
        <v>-690.06527110323077</v>
      </c>
      <c r="BZ96" s="26"/>
      <c r="CA96" s="26">
        <v>2707.7730000000001</v>
      </c>
      <c r="CB96" s="23">
        <v>425192.38253384799</v>
      </c>
    </row>
    <row r="97" spans="1:80" ht="15.75" x14ac:dyDescent="0.25">
      <c r="A97" s="17">
        <f t="shared" si="2"/>
        <v>2003</v>
      </c>
      <c r="B97" s="18">
        <f t="shared" si="3"/>
        <v>2</v>
      </c>
      <c r="C97" s="52">
        <v>239601</v>
      </c>
      <c r="D97" s="52">
        <v>31879</v>
      </c>
      <c r="E97" s="23">
        <v>207722</v>
      </c>
      <c r="F97" s="23">
        <v>146410</v>
      </c>
      <c r="G97" s="23">
        <v>39481</v>
      </c>
      <c r="H97" s="23">
        <v>58861</v>
      </c>
      <c r="I97" s="23">
        <v>57699</v>
      </c>
      <c r="J97" s="23">
        <v>1162</v>
      </c>
      <c r="K97" s="23">
        <v>63438</v>
      </c>
      <c r="L97" s="23">
        <v>68589</v>
      </c>
      <c r="M97" s="23">
        <v>55575.102295252771</v>
      </c>
      <c r="N97" s="23">
        <v>14760.485391452206</v>
      </c>
      <c r="O97" s="23">
        <v>5749.2495780502486</v>
      </c>
      <c r="P97" s="23">
        <v>35065.367325750318</v>
      </c>
      <c r="Q97" s="23">
        <v>199288</v>
      </c>
      <c r="R97" s="23">
        <v>2566263.1074004853</v>
      </c>
      <c r="S97" s="24">
        <v>0.83174945012750368</v>
      </c>
      <c r="T97" s="24">
        <v>0.78799262345468202</v>
      </c>
      <c r="U97" s="24">
        <v>0.84539398698107948</v>
      </c>
      <c r="V97" s="24">
        <v>0.92734709440371588</v>
      </c>
      <c r="W97" s="24">
        <v>0.80815914751410822</v>
      </c>
      <c r="X97" s="24">
        <v>0.799865867704734</v>
      </c>
      <c r="Y97" s="24">
        <v>0.81914063107359814</v>
      </c>
      <c r="Z97" s="23">
        <v>2986.4171000000001</v>
      </c>
      <c r="AA97" s="23">
        <v>42852.09</v>
      </c>
      <c r="AB97" s="23">
        <v>20435.125999999997</v>
      </c>
      <c r="AC97" s="23">
        <v>36333.908000000003</v>
      </c>
      <c r="AD97" s="25">
        <v>153.59800000000001</v>
      </c>
      <c r="AE97" s="23">
        <v>18179.599999999999</v>
      </c>
      <c r="AF97" s="26">
        <v>17227.5</v>
      </c>
      <c r="AG97" s="25">
        <v>0.94762811062949692</v>
      </c>
      <c r="AH97" s="26">
        <v>15311.3</v>
      </c>
      <c r="AI97" s="26">
        <v>14574.1</v>
      </c>
      <c r="AJ97" s="26">
        <v>3261.5</v>
      </c>
      <c r="AK97" s="26">
        <v>3161.8</v>
      </c>
      <c r="AL97" s="25">
        <v>11.037494948648714</v>
      </c>
      <c r="AM97" s="23">
        <v>7939394.7999999998</v>
      </c>
      <c r="AN97" s="23">
        <v>94128</v>
      </c>
      <c r="AO97" s="23">
        <v>22894</v>
      </c>
      <c r="AP97" s="23">
        <v>184828</v>
      </c>
      <c r="AQ97" s="24">
        <v>0.83316644132399964</v>
      </c>
      <c r="AR97" s="23">
        <v>12214.468800316252</v>
      </c>
      <c r="AS97" s="25">
        <v>0.56439666666666677</v>
      </c>
      <c r="AT97" s="26">
        <v>574307</v>
      </c>
      <c r="AU97" s="26">
        <v>1927843</v>
      </c>
      <c r="AV97" s="27">
        <v>2.3616666666666668</v>
      </c>
      <c r="AW97" s="27">
        <v>1.1399999999999999</v>
      </c>
      <c r="AX97" s="24">
        <v>0.88002346729246128</v>
      </c>
      <c r="AY97" s="24">
        <v>1.1363333333333332</v>
      </c>
      <c r="AZ97" s="28">
        <v>389134.304</v>
      </c>
      <c r="BA97" s="29">
        <v>-390172</v>
      </c>
      <c r="BB97" s="26">
        <v>75425.218050248601</v>
      </c>
      <c r="BC97" s="26">
        <v>2855.2885884632165</v>
      </c>
      <c r="BD97" s="26">
        <v>577.94869194829118</v>
      </c>
      <c r="BE97" s="26">
        <v>22197.833463796815</v>
      </c>
      <c r="BF97" s="26">
        <v>1696.7406395081753</v>
      </c>
      <c r="BG97" s="26">
        <v>19137.984844967847</v>
      </c>
      <c r="BH97" s="26">
        <v>25026.722065218684</v>
      </c>
      <c r="BI97" s="26">
        <v>1524.0182679374809</v>
      </c>
      <c r="BJ97" s="26">
        <v>2408.6814884081045</v>
      </c>
      <c r="BK97" s="26">
        <v>76158.058023114383</v>
      </c>
      <c r="BL97" s="26">
        <v>8514.0893833917253</v>
      </c>
      <c r="BM97" s="26">
        <v>8338.3937753597038</v>
      </c>
      <c r="BN97" s="26">
        <v>19514.856966769323</v>
      </c>
      <c r="BO97" s="26">
        <v>26.642756450680242</v>
      </c>
      <c r="BP97" s="26">
        <v>2155.8175447705617</v>
      </c>
      <c r="BQ97" s="26">
        <v>4662.5947277278774</v>
      </c>
      <c r="BR97" s="26">
        <v>9.3291719373894573</v>
      </c>
      <c r="BS97" s="26">
        <v>22784.36739011998</v>
      </c>
      <c r="BT97" s="26">
        <v>4588.8456657116849</v>
      </c>
      <c r="BU97" s="26">
        <v>3397.3486146199402</v>
      </c>
      <c r="BV97" s="26">
        <v>2296.6176940579298</v>
      </c>
      <c r="BW97" s="26">
        <v>-130.84566780267852</v>
      </c>
      <c r="BX97" s="26">
        <v>-732.83997286578233</v>
      </c>
      <c r="BY97" s="26">
        <v>-732.83997286578233</v>
      </c>
      <c r="BZ97" s="26"/>
      <c r="CA97" s="26">
        <v>2752.6640000000002</v>
      </c>
      <c r="CB97" s="23">
        <v>429685.13737362792</v>
      </c>
    </row>
    <row r="98" spans="1:80" ht="15.75" x14ac:dyDescent="0.25">
      <c r="A98" s="17">
        <f t="shared" si="2"/>
        <v>2003</v>
      </c>
      <c r="B98" s="18">
        <f t="shared" si="3"/>
        <v>3</v>
      </c>
      <c r="C98" s="52">
        <v>241181</v>
      </c>
      <c r="D98" s="52">
        <v>32036.320000000007</v>
      </c>
      <c r="E98" s="23">
        <v>209144.68</v>
      </c>
      <c r="F98" s="23">
        <v>147924</v>
      </c>
      <c r="G98" s="23">
        <v>39819</v>
      </c>
      <c r="H98" s="23">
        <v>60044</v>
      </c>
      <c r="I98" s="23">
        <v>58673</v>
      </c>
      <c r="J98" s="23">
        <v>1371</v>
      </c>
      <c r="K98" s="23">
        <v>63613</v>
      </c>
      <c r="L98" s="23">
        <v>70219</v>
      </c>
      <c r="M98" s="23">
        <v>57144.419626419905</v>
      </c>
      <c r="N98" s="23">
        <v>16512.566521298733</v>
      </c>
      <c r="O98" s="23">
        <v>5401.4952475684686</v>
      </c>
      <c r="P98" s="23">
        <v>35230.357857552699</v>
      </c>
      <c r="Q98" s="23">
        <v>202014</v>
      </c>
      <c r="R98" s="23">
        <v>2594813.3249398717</v>
      </c>
      <c r="S98" s="24">
        <v>0.83760329379179954</v>
      </c>
      <c r="T98" s="24">
        <v>0.7912576728590357</v>
      </c>
      <c r="U98" s="24">
        <v>0.85155327858559982</v>
      </c>
      <c r="V98" s="24">
        <v>0.93641027389088682</v>
      </c>
      <c r="W98" s="24">
        <v>0.80739785892820648</v>
      </c>
      <c r="X98" s="24">
        <v>0.79875817086543532</v>
      </c>
      <c r="Y98" s="24">
        <v>0.80936786524867066</v>
      </c>
      <c r="Z98" s="23">
        <v>3006.6639</v>
      </c>
      <c r="AA98" s="23">
        <v>42971.559000000001</v>
      </c>
      <c r="AB98" s="23">
        <v>20583.082999999999</v>
      </c>
      <c r="AC98" s="23">
        <v>36435.103999999999</v>
      </c>
      <c r="AD98" s="25">
        <v>151.77199999999999</v>
      </c>
      <c r="AE98" s="23">
        <v>18308.2</v>
      </c>
      <c r="AF98" s="26">
        <v>17326.8</v>
      </c>
      <c r="AG98" s="25">
        <v>0.94639560415551494</v>
      </c>
      <c r="AH98" s="26">
        <v>15406.9</v>
      </c>
      <c r="AI98" s="26">
        <v>14638.7</v>
      </c>
      <c r="AJ98" s="26">
        <v>3270</v>
      </c>
      <c r="AK98" s="26">
        <v>3161.5</v>
      </c>
      <c r="AL98" s="25">
        <v>11.052197574095192</v>
      </c>
      <c r="AM98" s="23">
        <v>8006490.2000000002</v>
      </c>
      <c r="AN98" s="23">
        <v>95480</v>
      </c>
      <c r="AO98" s="23">
        <v>23296</v>
      </c>
      <c r="AP98" s="23">
        <v>185848.68</v>
      </c>
      <c r="AQ98" s="24">
        <v>0.83922252564426192</v>
      </c>
      <c r="AR98" s="23">
        <v>12376.469014340903</v>
      </c>
      <c r="AS98" s="25">
        <v>0.56325666666666674</v>
      </c>
      <c r="AT98" s="26">
        <v>583305</v>
      </c>
      <c r="AU98" s="26">
        <v>1965072</v>
      </c>
      <c r="AV98" s="27">
        <v>2.140333333333333</v>
      </c>
      <c r="AW98" s="27">
        <v>1.0433333333333332</v>
      </c>
      <c r="AX98" s="24">
        <v>0.88941595019270669</v>
      </c>
      <c r="AY98" s="24">
        <v>1.1243333333333334</v>
      </c>
      <c r="AZ98" s="28">
        <v>382788.22399999999</v>
      </c>
      <c r="BA98" s="29">
        <v>-386363</v>
      </c>
      <c r="BB98" s="26">
        <v>76767.447126451822</v>
      </c>
      <c r="BC98" s="26">
        <v>2898.5593358897081</v>
      </c>
      <c r="BD98" s="26">
        <v>585.8845180639214</v>
      </c>
      <c r="BE98" s="26">
        <v>22781.961960723482</v>
      </c>
      <c r="BF98" s="26">
        <v>1672.6835574672905</v>
      </c>
      <c r="BG98" s="26">
        <v>19362.359404261126</v>
      </c>
      <c r="BH98" s="26">
        <v>25486.245190099809</v>
      </c>
      <c r="BI98" s="26">
        <v>1532.6499302811405</v>
      </c>
      <c r="BJ98" s="26">
        <v>2447.1032296653248</v>
      </c>
      <c r="BK98" s="26">
        <v>77541.084477333061</v>
      </c>
      <c r="BL98" s="26">
        <v>8746.1681006556046</v>
      </c>
      <c r="BM98" s="26">
        <v>8419.8668757947817</v>
      </c>
      <c r="BN98" s="26">
        <v>19883.012258711209</v>
      </c>
      <c r="BO98" s="26">
        <v>28.374270238631258</v>
      </c>
      <c r="BP98" s="26">
        <v>2168.4732247043671</v>
      </c>
      <c r="BQ98" s="26">
        <v>4580.1455065534228</v>
      </c>
      <c r="BR98" s="26">
        <v>9.0181326577002476</v>
      </c>
      <c r="BS98" s="26">
        <v>23179.440092932142</v>
      </c>
      <c r="BT98" s="26">
        <v>4683.3663882485434</v>
      </c>
      <c r="BU98" s="26">
        <v>3468.171736872961</v>
      </c>
      <c r="BV98" s="26">
        <v>2502.2745830078788</v>
      </c>
      <c r="BW98" s="26">
        <v>-127.22669304145724</v>
      </c>
      <c r="BX98" s="26">
        <v>-773.6373508812394</v>
      </c>
      <c r="BY98" s="26">
        <v>-773.6373508812394</v>
      </c>
      <c r="BZ98" s="26"/>
      <c r="CA98" s="26">
        <v>2803.9450000000002</v>
      </c>
      <c r="CB98" s="23">
        <v>434130.33359160268</v>
      </c>
    </row>
    <row r="99" spans="1:80" ht="15.75" x14ac:dyDescent="0.25">
      <c r="A99" s="17">
        <f t="shared" si="2"/>
        <v>2003</v>
      </c>
      <c r="B99" s="18">
        <f t="shared" si="3"/>
        <v>4</v>
      </c>
      <c r="C99" s="52">
        <v>243266</v>
      </c>
      <c r="D99" s="52">
        <v>32028</v>
      </c>
      <c r="E99" s="23">
        <v>211238</v>
      </c>
      <c r="F99" s="23">
        <v>149846</v>
      </c>
      <c r="G99" s="23">
        <v>40061</v>
      </c>
      <c r="H99" s="23">
        <v>61149</v>
      </c>
      <c r="I99" s="23">
        <v>59955</v>
      </c>
      <c r="J99" s="23">
        <v>1194</v>
      </c>
      <c r="K99" s="23">
        <v>64442</v>
      </c>
      <c r="L99" s="23">
        <v>72232</v>
      </c>
      <c r="M99" s="23">
        <v>58962.20391945645</v>
      </c>
      <c r="N99" s="23">
        <v>16766.601545041751</v>
      </c>
      <c r="O99" s="23">
        <v>6122.9430678215149</v>
      </c>
      <c r="P99" s="23">
        <v>36072.659306593196</v>
      </c>
      <c r="Q99" s="23">
        <v>205584</v>
      </c>
      <c r="R99" s="23">
        <v>2624118.1675166143</v>
      </c>
      <c r="S99" s="24">
        <v>0.84509960290381725</v>
      </c>
      <c r="T99" s="24">
        <v>0.79625749102411814</v>
      </c>
      <c r="U99" s="24">
        <v>0.86268440628042231</v>
      </c>
      <c r="V99" s="24">
        <v>0.94195646735051286</v>
      </c>
      <c r="W99" s="24">
        <v>0.8091306911641476</v>
      </c>
      <c r="X99" s="24">
        <v>0.79736128031897224</v>
      </c>
      <c r="Y99" s="24">
        <v>0.85466179519044805</v>
      </c>
      <c r="Z99" s="23">
        <v>3029.9724999999999</v>
      </c>
      <c r="AA99" s="23">
        <v>43103.144999999997</v>
      </c>
      <c r="AB99" s="23">
        <v>20741.277999999998</v>
      </c>
      <c r="AC99" s="23">
        <v>36546.572999999997</v>
      </c>
      <c r="AD99" s="25">
        <v>147.524</v>
      </c>
      <c r="AE99" s="23">
        <v>18479.599999999999</v>
      </c>
      <c r="AF99" s="26">
        <v>17437.7</v>
      </c>
      <c r="AG99" s="25">
        <v>0.94361890950020577</v>
      </c>
      <c r="AH99" s="26">
        <v>15573.4</v>
      </c>
      <c r="AI99" s="26">
        <v>14762.5</v>
      </c>
      <c r="AJ99" s="26">
        <v>3292.6</v>
      </c>
      <c r="AK99" s="26">
        <v>3173.9</v>
      </c>
      <c r="AL99" s="25">
        <v>10.904236469903157</v>
      </c>
      <c r="AM99" s="23">
        <v>8137803.7000000002</v>
      </c>
      <c r="AN99" s="23">
        <v>97329</v>
      </c>
      <c r="AO99" s="23">
        <v>23546.6</v>
      </c>
      <c r="AP99" s="23">
        <v>187691.4</v>
      </c>
      <c r="AQ99" s="24">
        <v>0.84476837275179162</v>
      </c>
      <c r="AR99" s="23">
        <v>12530.827811235009</v>
      </c>
      <c r="AS99" s="25">
        <v>0.56485333333333332</v>
      </c>
      <c r="AT99" s="26">
        <v>607095</v>
      </c>
      <c r="AU99" s="26">
        <v>2026403</v>
      </c>
      <c r="AV99" s="27">
        <v>2.1413333333333333</v>
      </c>
      <c r="AW99" s="27">
        <v>1.0766666666666669</v>
      </c>
      <c r="AX99" s="24">
        <v>0.84080717488789236</v>
      </c>
      <c r="AY99" s="24">
        <v>1.1893333333333334</v>
      </c>
      <c r="AZ99" s="28">
        <v>382775.03200000001</v>
      </c>
      <c r="BA99" s="29">
        <v>-406330</v>
      </c>
      <c r="BB99" s="26">
        <v>78348.011025954591</v>
      </c>
      <c r="BC99" s="26">
        <v>2939.9821589632747</v>
      </c>
      <c r="BD99" s="26">
        <v>595.98713416733904</v>
      </c>
      <c r="BE99" s="26">
        <v>23411.795033129856</v>
      </c>
      <c r="BF99" s="26">
        <v>1637.7022784509402</v>
      </c>
      <c r="BG99" s="26">
        <v>19776.88971432544</v>
      </c>
      <c r="BH99" s="26">
        <v>25945.30105966243</v>
      </c>
      <c r="BI99" s="26">
        <v>1532.1133944061789</v>
      </c>
      <c r="BJ99" s="26">
        <v>2508.2402528491157</v>
      </c>
      <c r="BK99" s="26">
        <v>79160.468431104309</v>
      </c>
      <c r="BL99" s="26">
        <v>8995.4893338721613</v>
      </c>
      <c r="BM99" s="26">
        <v>8444.0793250753741</v>
      </c>
      <c r="BN99" s="26">
        <v>20237.298325172567</v>
      </c>
      <c r="BO99" s="26">
        <v>31.088757337270788</v>
      </c>
      <c r="BP99" s="26">
        <v>2172.3381351632429</v>
      </c>
      <c r="BQ99" s="26">
        <v>4491.9560510976698</v>
      </c>
      <c r="BR99" s="26">
        <v>7.3597887829213313</v>
      </c>
      <c r="BS99" s="26">
        <v>23609.705312692178</v>
      </c>
      <c r="BT99" s="26">
        <v>4834.1750568251746</v>
      </c>
      <c r="BU99" s="26">
        <v>3501.4745076330823</v>
      </c>
      <c r="BV99" s="26">
        <v>2914.0391948920201</v>
      </c>
      <c r="BW99" s="26">
        <v>-78.535357436100156</v>
      </c>
      <c r="BX99" s="26">
        <v>-812.4574051497184</v>
      </c>
      <c r="BY99" s="26">
        <v>-812.4574051497184</v>
      </c>
      <c r="BZ99" s="26"/>
      <c r="CA99" s="26">
        <v>2861.6170000000002</v>
      </c>
      <c r="CB99" s="23">
        <v>438501.25779506966</v>
      </c>
    </row>
    <row r="100" spans="1:80" ht="15.75" x14ac:dyDescent="0.25">
      <c r="A100" s="17">
        <f t="shared" si="2"/>
        <v>2004</v>
      </c>
      <c r="B100" s="18">
        <f t="shared" si="3"/>
        <v>1</v>
      </c>
      <c r="C100" s="52">
        <v>244733</v>
      </c>
      <c r="D100" s="52">
        <v>32297</v>
      </c>
      <c r="E100" s="23">
        <v>212436</v>
      </c>
      <c r="F100" s="23">
        <v>151473</v>
      </c>
      <c r="G100" s="23">
        <v>41035</v>
      </c>
      <c r="H100" s="23">
        <v>60807</v>
      </c>
      <c r="I100" s="23">
        <v>59608</v>
      </c>
      <c r="J100" s="23">
        <v>1199</v>
      </c>
      <c r="K100" s="23">
        <v>65624</v>
      </c>
      <c r="L100" s="23">
        <v>74206</v>
      </c>
      <c r="M100" s="23">
        <v>60699.019877254555</v>
      </c>
      <c r="N100" s="23">
        <v>17132.962907754001</v>
      </c>
      <c r="O100" s="23">
        <v>5484.4362659024955</v>
      </c>
      <c r="P100" s="23">
        <v>38081.620703598055</v>
      </c>
      <c r="Q100" s="23">
        <v>209190</v>
      </c>
      <c r="R100" s="23">
        <v>2652721.3741953494</v>
      </c>
      <c r="S100" s="24">
        <v>0.85476825765221687</v>
      </c>
      <c r="T100" s="24">
        <v>0.80478369082278689</v>
      </c>
      <c r="U100" s="24">
        <v>0.86696722310222984</v>
      </c>
      <c r="V100" s="24">
        <v>0.9577741242786203</v>
      </c>
      <c r="W100" s="24">
        <v>0.80784469096671951</v>
      </c>
      <c r="X100" s="24">
        <v>0.79649893539605965</v>
      </c>
      <c r="Y100" s="24">
        <v>0.89776430056422174</v>
      </c>
      <c r="Z100" s="23">
        <v>3044.9004</v>
      </c>
      <c r="AA100" s="23">
        <v>43197.684000000001</v>
      </c>
      <c r="AB100" s="23">
        <v>20923.208999999999</v>
      </c>
      <c r="AC100" s="23">
        <v>36626.629999999997</v>
      </c>
      <c r="AD100" s="25">
        <v>152.94200000000001</v>
      </c>
      <c r="AE100" s="23">
        <v>18665.3</v>
      </c>
      <c r="AF100" s="26">
        <v>17558.8</v>
      </c>
      <c r="AG100" s="25">
        <v>0.94071887406042232</v>
      </c>
      <c r="AH100" s="26">
        <v>15757.7</v>
      </c>
      <c r="AI100" s="26">
        <v>14858</v>
      </c>
      <c r="AJ100" s="26">
        <v>3307.4</v>
      </c>
      <c r="AK100" s="26">
        <v>3192.7</v>
      </c>
      <c r="AL100" s="25">
        <v>10.791408717467768</v>
      </c>
      <c r="AM100" s="23">
        <v>8134216.4000000004</v>
      </c>
      <c r="AN100" s="23">
        <v>99215</v>
      </c>
      <c r="AO100" s="23">
        <v>23937</v>
      </c>
      <c r="AP100" s="23">
        <v>188499</v>
      </c>
      <c r="AQ100" s="24">
        <v>0.85790050544393925</v>
      </c>
      <c r="AR100" s="23">
        <v>12685.284296700385</v>
      </c>
      <c r="AS100" s="25">
        <v>0.57215666666666665</v>
      </c>
      <c r="AT100" s="26">
        <v>606267</v>
      </c>
      <c r="AU100" s="26">
        <v>2052983</v>
      </c>
      <c r="AV100" s="27">
        <v>2.0579999999999998</v>
      </c>
      <c r="AW100" s="27">
        <v>1.0333333333333334</v>
      </c>
      <c r="AX100" s="24">
        <v>0.79957356076759067</v>
      </c>
      <c r="AY100" s="24">
        <v>1.2506666666666666</v>
      </c>
      <c r="AZ100" s="28">
        <v>388781.45799999998</v>
      </c>
      <c r="BA100" s="29">
        <v>-427624</v>
      </c>
      <c r="BB100" s="26">
        <v>80166.909748756938</v>
      </c>
      <c r="BC100" s="26">
        <v>2979.5570576839164</v>
      </c>
      <c r="BD100" s="26">
        <v>608.25654025854419</v>
      </c>
      <c r="BE100" s="26">
        <v>24087.332681015934</v>
      </c>
      <c r="BF100" s="26">
        <v>1591.7968024591239</v>
      </c>
      <c r="BG100" s="26">
        <v>20381.575775160789</v>
      </c>
      <c r="BH100" s="26">
        <v>26403.889673906542</v>
      </c>
      <c r="BI100" s="26">
        <v>1522.4086603125957</v>
      </c>
      <c r="BJ100" s="26">
        <v>2592.0925579594777</v>
      </c>
      <c r="BK100" s="26">
        <v>81016.20988442807</v>
      </c>
      <c r="BL100" s="26">
        <v>9262.0530830413845</v>
      </c>
      <c r="BM100" s="26">
        <v>8411.0311232014792</v>
      </c>
      <c r="BN100" s="26">
        <v>20577.715166153397</v>
      </c>
      <c r="BO100" s="26">
        <v>34.786217746598808</v>
      </c>
      <c r="BP100" s="26">
        <v>2167.4122761471904</v>
      </c>
      <c r="BQ100" s="26">
        <v>4398.0263613606157</v>
      </c>
      <c r="BR100" s="26">
        <v>4.3541403130527083</v>
      </c>
      <c r="BS100" s="26">
        <v>24075.163049400089</v>
      </c>
      <c r="BT100" s="26">
        <v>5041.2716714415774</v>
      </c>
      <c r="BU100" s="26">
        <v>3497.2569269003038</v>
      </c>
      <c r="BV100" s="26">
        <v>3531.9115297103526</v>
      </c>
      <c r="BW100" s="26">
        <v>15.228339013392677</v>
      </c>
      <c r="BX100" s="26">
        <v>-849.30013567113201</v>
      </c>
      <c r="BY100" s="26">
        <v>-849.30013567113201</v>
      </c>
      <c r="BZ100" s="26"/>
      <c r="CA100" s="26">
        <v>2950.2109999999998</v>
      </c>
      <c r="CB100" s="23">
        <v>442643.38124910189</v>
      </c>
    </row>
    <row r="101" spans="1:80" ht="15.75" x14ac:dyDescent="0.25">
      <c r="A101" s="17">
        <f t="shared" si="2"/>
        <v>2004</v>
      </c>
      <c r="B101" s="18">
        <f t="shared" si="3"/>
        <v>2</v>
      </c>
      <c r="C101" s="52">
        <v>247125</v>
      </c>
      <c r="D101" s="52">
        <v>32752</v>
      </c>
      <c r="E101" s="23">
        <v>214373</v>
      </c>
      <c r="F101" s="23">
        <v>152271</v>
      </c>
      <c r="G101" s="23">
        <v>41625</v>
      </c>
      <c r="H101" s="23">
        <v>62103</v>
      </c>
      <c r="I101" s="23">
        <v>60330</v>
      </c>
      <c r="J101" s="23">
        <v>1773</v>
      </c>
      <c r="K101" s="23">
        <v>66548</v>
      </c>
      <c r="L101" s="23">
        <v>75422</v>
      </c>
      <c r="M101" s="23">
        <v>61802.11442797989</v>
      </c>
      <c r="N101" s="23">
        <v>17426.150732467609</v>
      </c>
      <c r="O101" s="23">
        <v>6043.0512336520833</v>
      </c>
      <c r="P101" s="23">
        <v>38332.9124618602</v>
      </c>
      <c r="Q101" s="23">
        <v>212367</v>
      </c>
      <c r="R101" s="23">
        <v>2682269.5556163006</v>
      </c>
      <c r="S101" s="24">
        <v>0.85935053110773896</v>
      </c>
      <c r="T101" s="24">
        <v>0.81370057331993617</v>
      </c>
      <c r="U101" s="24">
        <v>0.87574774774774777</v>
      </c>
      <c r="V101" s="24">
        <v>0.9726504226752859</v>
      </c>
      <c r="W101" s="24">
        <v>0.81553164633046826</v>
      </c>
      <c r="X101" s="24">
        <v>0.82503778738299172</v>
      </c>
      <c r="Y101" s="24">
        <v>0.89572828960045681</v>
      </c>
      <c r="Z101" s="23">
        <v>3062.2219</v>
      </c>
      <c r="AA101" s="23">
        <v>43390.879999999997</v>
      </c>
      <c r="AB101" s="23">
        <v>21093.865000000002</v>
      </c>
      <c r="AC101" s="23">
        <v>36788.095000000001</v>
      </c>
      <c r="AD101" s="25">
        <v>139.80199999999999</v>
      </c>
      <c r="AE101" s="23">
        <v>18811.7</v>
      </c>
      <c r="AF101" s="26">
        <v>17628.7</v>
      </c>
      <c r="AG101" s="25">
        <v>0.93711360483103601</v>
      </c>
      <c r="AH101" s="26">
        <v>15868.5</v>
      </c>
      <c r="AI101" s="26">
        <v>14915.2</v>
      </c>
      <c r="AJ101" s="26">
        <v>3336.9</v>
      </c>
      <c r="AK101" s="26">
        <v>3215.2</v>
      </c>
      <c r="AL101" s="25">
        <v>10.819093608497067</v>
      </c>
      <c r="AM101" s="23">
        <v>8215370.0999999996</v>
      </c>
      <c r="AN101" s="23">
        <v>100403</v>
      </c>
      <c r="AO101" s="23">
        <v>24319</v>
      </c>
      <c r="AP101" s="23">
        <v>190054</v>
      </c>
      <c r="AQ101" s="24">
        <v>0.85857651948331737</v>
      </c>
      <c r="AR101" s="23">
        <v>12821.266787909821</v>
      </c>
      <c r="AS101" s="25">
        <v>0.59155666666666662</v>
      </c>
      <c r="AT101" s="26">
        <v>636960</v>
      </c>
      <c r="AU101" s="26">
        <v>2097608</v>
      </c>
      <c r="AV101" s="27">
        <v>2.0726666666666667</v>
      </c>
      <c r="AW101" s="27">
        <v>1.2133333333333332</v>
      </c>
      <c r="AX101" s="24">
        <v>0.83010514665190915</v>
      </c>
      <c r="AY101" s="24">
        <v>1.2046666666666668</v>
      </c>
      <c r="AZ101" s="28">
        <v>390339.83</v>
      </c>
      <c r="BA101" s="29">
        <v>-444370</v>
      </c>
      <c r="BB101" s="26">
        <v>82107.20533837509</v>
      </c>
      <c r="BC101" s="26">
        <v>3031.1641940986069</v>
      </c>
      <c r="BD101" s="26">
        <v>618.26168659160851</v>
      </c>
      <c r="BE101" s="26">
        <v>24785.414667763991</v>
      </c>
      <c r="BF101" s="26">
        <v>1554.8158910787479</v>
      </c>
      <c r="BG101" s="26">
        <v>21078.819889430612</v>
      </c>
      <c r="BH101" s="26">
        <v>26872.669250041581</v>
      </c>
      <c r="BI101" s="26">
        <v>1524.063302550124</v>
      </c>
      <c r="BJ101" s="26">
        <v>2641.9964568198311</v>
      </c>
      <c r="BK101" s="26">
        <v>82725.622511986367</v>
      </c>
      <c r="BL101" s="26">
        <v>9542.6573494925215</v>
      </c>
      <c r="BM101" s="26">
        <v>8483.6993931713296</v>
      </c>
      <c r="BN101" s="26">
        <v>20929.99583608437</v>
      </c>
      <c r="BO101" s="26">
        <v>37.650714811690492</v>
      </c>
      <c r="BP101" s="26">
        <v>2182.6770220818935</v>
      </c>
      <c r="BQ101" s="26">
        <v>4312.8439409215489</v>
      </c>
      <c r="BR101" s="26">
        <v>2.1102247998841777</v>
      </c>
      <c r="BS101" s="26">
        <v>24529.380924323224</v>
      </c>
      <c r="BT101" s="26">
        <v>5221.1016487115085</v>
      </c>
      <c r="BU101" s="26">
        <v>3525.1671238470713</v>
      </c>
      <c r="BV101" s="26">
        <v>3877.0958517535446</v>
      </c>
      <c r="BW101" s="26">
        <v>81.242481987832718</v>
      </c>
      <c r="BX101" s="26">
        <v>-618.41717361127667</v>
      </c>
      <c r="BY101" s="26">
        <v>-618.41717361127667</v>
      </c>
      <c r="BZ101" s="26"/>
      <c r="CA101" s="26">
        <v>3010.8519999999999</v>
      </c>
      <c r="CB101" s="23">
        <v>446682.07407861925</v>
      </c>
    </row>
    <row r="102" spans="1:80" ht="15.75" x14ac:dyDescent="0.25">
      <c r="A102" s="17">
        <f t="shared" si="2"/>
        <v>2004</v>
      </c>
      <c r="B102" s="18">
        <f t="shared" si="3"/>
        <v>3</v>
      </c>
      <c r="C102" s="52">
        <v>249448</v>
      </c>
      <c r="D102" s="52">
        <v>33175</v>
      </c>
      <c r="E102" s="23">
        <v>216273</v>
      </c>
      <c r="F102" s="23">
        <v>153974</v>
      </c>
      <c r="G102" s="23">
        <v>42572</v>
      </c>
      <c r="H102" s="23">
        <v>62944</v>
      </c>
      <c r="I102" s="23">
        <v>61414</v>
      </c>
      <c r="J102" s="23">
        <v>1530</v>
      </c>
      <c r="K102" s="23">
        <v>66394</v>
      </c>
      <c r="L102" s="23">
        <v>76436</v>
      </c>
      <c r="M102" s="23">
        <v>62527.573006384839</v>
      </c>
      <c r="N102" s="23">
        <v>18231.212808830325</v>
      </c>
      <c r="O102" s="23">
        <v>6478.3956067237496</v>
      </c>
      <c r="P102" s="23">
        <v>37817.964590830758</v>
      </c>
      <c r="Q102" s="23">
        <v>216525</v>
      </c>
      <c r="R102" s="23">
        <v>2712296.1148279021</v>
      </c>
      <c r="S102" s="24">
        <v>0.86801658060998688</v>
      </c>
      <c r="T102" s="24">
        <v>0.8198656916102719</v>
      </c>
      <c r="U102" s="24">
        <v>0.87874659400544963</v>
      </c>
      <c r="V102" s="24">
        <v>0.98645260038427718</v>
      </c>
      <c r="W102" s="24">
        <v>0.82670120794047652</v>
      </c>
      <c r="X102" s="24">
        <v>0.83234339839866034</v>
      </c>
      <c r="Y102" s="24">
        <v>0.91691220089283865</v>
      </c>
      <c r="Z102" s="23">
        <v>3069.6742000000004</v>
      </c>
      <c r="AA102" s="23">
        <v>43603.357000000004</v>
      </c>
      <c r="AB102" s="23">
        <v>21206.269</v>
      </c>
      <c r="AC102" s="23">
        <v>36965.885999999999</v>
      </c>
      <c r="AD102" s="25">
        <v>152.34</v>
      </c>
      <c r="AE102" s="23">
        <v>18973.400000000001</v>
      </c>
      <c r="AF102" s="26">
        <v>17752.099999999999</v>
      </c>
      <c r="AG102" s="25">
        <v>0.9356309359418975</v>
      </c>
      <c r="AH102" s="26">
        <v>16010.5</v>
      </c>
      <c r="AI102" s="26">
        <v>15037.1</v>
      </c>
      <c r="AJ102" s="26">
        <v>3372.2</v>
      </c>
      <c r="AK102" s="26">
        <v>3248.7</v>
      </c>
      <c r="AL102" s="25">
        <v>10.529287353659431</v>
      </c>
      <c r="AM102" s="23">
        <v>8229308.9000000004</v>
      </c>
      <c r="AN102" s="23">
        <v>101899</v>
      </c>
      <c r="AO102" s="23">
        <v>24573</v>
      </c>
      <c r="AP102" s="23">
        <v>191700</v>
      </c>
      <c r="AQ102" s="24">
        <v>0.86508504724847135</v>
      </c>
      <c r="AR102" s="23">
        <v>12946.519817707975</v>
      </c>
      <c r="AS102" s="25">
        <v>0.61209666666666662</v>
      </c>
      <c r="AT102" s="26">
        <v>654326</v>
      </c>
      <c r="AU102" s="26">
        <v>2117728</v>
      </c>
      <c r="AV102" s="27">
        <v>2.1093333333333333</v>
      </c>
      <c r="AW102" s="27">
        <v>1.6766666666666667</v>
      </c>
      <c r="AX102" s="24">
        <v>0.81810744477774733</v>
      </c>
      <c r="AY102" s="24">
        <v>1.2223333333333335</v>
      </c>
      <c r="AZ102" s="28">
        <v>386681.66700000002</v>
      </c>
      <c r="BA102" s="29">
        <v>-461894</v>
      </c>
      <c r="BB102" s="26">
        <v>84168.897794809076</v>
      </c>
      <c r="BC102" s="26">
        <v>3094.8035682073441</v>
      </c>
      <c r="BD102" s="26">
        <v>626.0025731665321</v>
      </c>
      <c r="BE102" s="26">
        <v>25506.040993374023</v>
      </c>
      <c r="BF102" s="26">
        <v>1526.7595443098116</v>
      </c>
      <c r="BG102" s="26">
        <v>21868.622057134908</v>
      </c>
      <c r="BH102" s="26">
        <v>27351.639788067514</v>
      </c>
      <c r="BI102" s="26">
        <v>1537.0773211187638</v>
      </c>
      <c r="BJ102" s="26">
        <v>2657.9519494301758</v>
      </c>
      <c r="BK102" s="26">
        <v>84288.706313779127</v>
      </c>
      <c r="BL102" s="26">
        <v>9837.3021332255666</v>
      </c>
      <c r="BM102" s="26">
        <v>8662.0841349849215</v>
      </c>
      <c r="BN102" s="26">
        <v>21294.140334965483</v>
      </c>
      <c r="BO102" s="26">
        <v>39.682248532545835</v>
      </c>
      <c r="BP102" s="26">
        <v>2218.1323729673504</v>
      </c>
      <c r="BQ102" s="26">
        <v>4236.4087897804648</v>
      </c>
      <c r="BR102" s="26">
        <v>0.62804224341573289</v>
      </c>
      <c r="BS102" s="26">
        <v>24972.358937461559</v>
      </c>
      <c r="BT102" s="26">
        <v>5373.6649886349633</v>
      </c>
      <c r="BU102" s="26">
        <v>3585.2050984733828</v>
      </c>
      <c r="BV102" s="26">
        <v>3949.5921610215951</v>
      </c>
      <c r="BW102" s="26">
        <v>119.50707148722003</v>
      </c>
      <c r="BX102" s="26">
        <v>-119.8085189700505</v>
      </c>
      <c r="BY102" s="26">
        <v>-119.8085189700505</v>
      </c>
      <c r="BZ102" s="26"/>
      <c r="CA102" s="26">
        <v>3068.07</v>
      </c>
      <c r="CB102" s="23">
        <v>450736.82921542547</v>
      </c>
    </row>
    <row r="103" spans="1:80" ht="15.75" x14ac:dyDescent="0.25">
      <c r="A103" s="17">
        <f t="shared" si="2"/>
        <v>2004</v>
      </c>
      <c r="B103" s="18">
        <f t="shared" si="3"/>
        <v>4</v>
      </c>
      <c r="C103" s="52">
        <v>251155</v>
      </c>
      <c r="D103" s="52">
        <v>33363.600000000006</v>
      </c>
      <c r="E103" s="23">
        <v>217791.4</v>
      </c>
      <c r="F103" s="23">
        <v>155736</v>
      </c>
      <c r="G103" s="23">
        <v>43029</v>
      </c>
      <c r="H103" s="23">
        <v>63723</v>
      </c>
      <c r="I103" s="23">
        <v>62128</v>
      </c>
      <c r="J103" s="23">
        <v>1595</v>
      </c>
      <c r="K103" s="23">
        <v>66724</v>
      </c>
      <c r="L103" s="23">
        <v>78057</v>
      </c>
      <c r="M103" s="23">
        <v>63850.292688380709</v>
      </c>
      <c r="N103" s="23">
        <v>18115.971394050826</v>
      </c>
      <c r="O103" s="23">
        <v>7881.2545709875185</v>
      </c>
      <c r="P103" s="23">
        <v>37853.066723342366</v>
      </c>
      <c r="Q103" s="23">
        <v>221355</v>
      </c>
      <c r="R103" s="23">
        <v>2742733.1810657615</v>
      </c>
      <c r="S103" s="24">
        <v>0.88134817144791067</v>
      </c>
      <c r="T103" s="24">
        <v>0.82539040427389943</v>
      </c>
      <c r="U103" s="24">
        <v>0.88584443050036021</v>
      </c>
      <c r="V103" s="24">
        <v>1.0081766675251094</v>
      </c>
      <c r="W103" s="24">
        <v>0.84266530783526172</v>
      </c>
      <c r="X103" s="24">
        <v>0.83591478022470755</v>
      </c>
      <c r="Y103" s="24">
        <v>0.97659444543957863</v>
      </c>
      <c r="Z103" s="23">
        <v>3080.3302000000003</v>
      </c>
      <c r="AA103" s="23">
        <v>43873.716</v>
      </c>
      <c r="AB103" s="23">
        <v>21341.996999999999</v>
      </c>
      <c r="AC103" s="23">
        <v>37192.722000000002</v>
      </c>
      <c r="AD103" s="25">
        <v>159.179</v>
      </c>
      <c r="AE103" s="23">
        <v>19177.2</v>
      </c>
      <c r="AF103" s="26">
        <v>17941.2</v>
      </c>
      <c r="AG103" s="25">
        <v>0.9355484638007634</v>
      </c>
      <c r="AH103" s="26">
        <v>16182.9</v>
      </c>
      <c r="AI103" s="26">
        <v>15222.1</v>
      </c>
      <c r="AJ103" s="26">
        <v>3403.5</v>
      </c>
      <c r="AK103" s="26">
        <v>3273.8</v>
      </c>
      <c r="AL103" s="25">
        <v>10.143366621221061</v>
      </c>
      <c r="AM103" s="23">
        <v>8317242.5</v>
      </c>
      <c r="AN103" s="23">
        <v>103846</v>
      </c>
      <c r="AO103" s="23">
        <v>25073</v>
      </c>
      <c r="AP103" s="23">
        <v>192718.4</v>
      </c>
      <c r="AQ103" s="24">
        <v>0.88002140816164043</v>
      </c>
      <c r="AR103" s="23">
        <v>13061.037958951998</v>
      </c>
      <c r="AS103" s="25">
        <v>0.63286333333333322</v>
      </c>
      <c r="AT103" s="26">
        <v>683858</v>
      </c>
      <c r="AU103" s="26">
        <v>2194544</v>
      </c>
      <c r="AV103" s="27">
        <v>2.1616666666666666</v>
      </c>
      <c r="AW103" s="27">
        <v>2.2233333333333332</v>
      </c>
      <c r="AX103" s="24">
        <v>0.77140653124196457</v>
      </c>
      <c r="AY103" s="24">
        <v>1.2963333333333333</v>
      </c>
      <c r="AZ103" s="28">
        <v>389887.93</v>
      </c>
      <c r="BA103" s="29">
        <v>-512042</v>
      </c>
      <c r="BB103" s="26">
        <v>86351.987118058882</v>
      </c>
      <c r="BC103" s="26">
        <v>3170.4751800101321</v>
      </c>
      <c r="BD103" s="26">
        <v>631.47919998331508</v>
      </c>
      <c r="BE103" s="26">
        <v>26249.211657846045</v>
      </c>
      <c r="BF103" s="26">
        <v>1507.6277621523163</v>
      </c>
      <c r="BG103" s="26">
        <v>22750.982278273685</v>
      </c>
      <c r="BH103" s="26">
        <v>27840.801287984374</v>
      </c>
      <c r="BI103" s="26">
        <v>1561.450716018516</v>
      </c>
      <c r="BJ103" s="26">
        <v>2639.9590357905131</v>
      </c>
      <c r="BK103" s="26">
        <v>85705.461289806452</v>
      </c>
      <c r="BL103" s="26">
        <v>10145.987434240524</v>
      </c>
      <c r="BM103" s="26">
        <v>8946.185348642266</v>
      </c>
      <c r="BN103" s="26">
        <v>21670.148662796742</v>
      </c>
      <c r="BO103" s="26">
        <v>40.880818909164852</v>
      </c>
      <c r="BP103" s="26">
        <v>2273.7783288035644</v>
      </c>
      <c r="BQ103" s="26">
        <v>4168.7209079373697</v>
      </c>
      <c r="BR103" s="26">
        <v>-9.2407356352618653E-2</v>
      </c>
      <c r="BS103" s="26">
        <v>25404.097088815128</v>
      </c>
      <c r="BT103" s="26">
        <v>5498.9616912119482</v>
      </c>
      <c r="BU103" s="26">
        <v>3677.3708507792421</v>
      </c>
      <c r="BV103" s="26">
        <v>3749.4004575145063</v>
      </c>
      <c r="BW103" s="26">
        <v>130.02210751155454</v>
      </c>
      <c r="BX103" s="26">
        <v>646.52582825243007</v>
      </c>
      <c r="BY103" s="26">
        <v>646.52582825243007</v>
      </c>
      <c r="BZ103" s="26"/>
      <c r="CA103" s="26">
        <v>3121.8670000000002</v>
      </c>
      <c r="CB103" s="23">
        <v>454841.26565997157</v>
      </c>
    </row>
    <row r="104" spans="1:80" ht="15.75" x14ac:dyDescent="0.25">
      <c r="A104" s="17">
        <f t="shared" si="2"/>
        <v>2005</v>
      </c>
      <c r="B104" s="18">
        <f t="shared" si="3"/>
        <v>1</v>
      </c>
      <c r="C104" s="52">
        <v>253607</v>
      </c>
      <c r="D104" s="52">
        <v>33655</v>
      </c>
      <c r="E104" s="23">
        <v>219952</v>
      </c>
      <c r="F104" s="23">
        <v>156846</v>
      </c>
      <c r="G104" s="23">
        <v>43858</v>
      </c>
      <c r="H104" s="23">
        <v>64913</v>
      </c>
      <c r="I104" s="23">
        <v>63572</v>
      </c>
      <c r="J104" s="23">
        <v>1341</v>
      </c>
      <c r="K104" s="23">
        <v>66628</v>
      </c>
      <c r="L104" s="23">
        <v>78638</v>
      </c>
      <c r="M104" s="23">
        <v>64180.377052430005</v>
      </c>
      <c r="N104" s="23">
        <v>18020.774437516866</v>
      </c>
      <c r="O104" s="23">
        <v>6924.7387728245094</v>
      </c>
      <c r="P104" s="23">
        <v>39234.863842088635</v>
      </c>
      <c r="Q104" s="23">
        <v>224814</v>
      </c>
      <c r="R104" s="23">
        <v>2773986.7164914175</v>
      </c>
      <c r="S104" s="24">
        <v>0.88646606757699908</v>
      </c>
      <c r="T104" s="24">
        <v>0.83261925710569606</v>
      </c>
      <c r="U104" s="24">
        <v>0.88975785489534409</v>
      </c>
      <c r="V104" s="24">
        <v>1.0148021141382999</v>
      </c>
      <c r="W104" s="24">
        <v>0.83678033259290385</v>
      </c>
      <c r="X104" s="24">
        <v>0.83839873852336022</v>
      </c>
      <c r="Y104" s="24">
        <v>0.99057842562585718</v>
      </c>
      <c r="Z104" s="23">
        <v>3090.4092000000001</v>
      </c>
      <c r="AA104" s="23">
        <v>44108.53</v>
      </c>
      <c r="AB104" s="23">
        <v>21394.520999999997</v>
      </c>
      <c r="AC104" s="23">
        <v>37389.398999999998</v>
      </c>
      <c r="AD104" s="25">
        <v>163.55199999999999</v>
      </c>
      <c r="AE104" s="23">
        <v>19326.099999999999</v>
      </c>
      <c r="AF104" s="26">
        <v>18023.8</v>
      </c>
      <c r="AG104" s="25">
        <v>0.93261444367979063</v>
      </c>
      <c r="AH104" s="26">
        <v>16334.4</v>
      </c>
      <c r="AI104" s="26">
        <v>15285.7</v>
      </c>
      <c r="AJ104" s="26">
        <v>3449.5</v>
      </c>
      <c r="AK104" s="26">
        <v>3317</v>
      </c>
      <c r="AL104" s="25">
        <v>9.6679939691101282</v>
      </c>
      <c r="AM104" s="23">
        <v>8316161</v>
      </c>
      <c r="AN104" s="23">
        <v>105130</v>
      </c>
      <c r="AO104" s="23">
        <v>25235</v>
      </c>
      <c r="AP104" s="23">
        <v>194717</v>
      </c>
      <c r="AQ104" s="24">
        <v>0.88924649256476274</v>
      </c>
      <c r="AR104" s="23">
        <v>13251.563235787822</v>
      </c>
      <c r="AS104" s="25">
        <v>0.63286333333333322</v>
      </c>
      <c r="AT104" s="26">
        <v>693525</v>
      </c>
      <c r="AU104" s="26">
        <v>2231198</v>
      </c>
      <c r="AV104" s="27">
        <v>2.1353333333333335</v>
      </c>
      <c r="AW104" s="27">
        <v>2.7733333333333334</v>
      </c>
      <c r="AX104" s="24">
        <v>0.76277650648360029</v>
      </c>
      <c r="AY104" s="24">
        <v>1.3109999999999999</v>
      </c>
      <c r="AZ104" s="28">
        <v>394722.05499999999</v>
      </c>
      <c r="BA104" s="29">
        <v>-531599</v>
      </c>
      <c r="BB104" s="26">
        <v>88656.473308124521</v>
      </c>
      <c r="BC104" s="26">
        <v>3258.1790295069668</v>
      </c>
      <c r="BD104" s="26">
        <v>634.69156704195723</v>
      </c>
      <c r="BE104" s="26">
        <v>27014.926661180041</v>
      </c>
      <c r="BF104" s="26">
        <v>1497.4205446062606</v>
      </c>
      <c r="BG104" s="26">
        <v>23725.900552846939</v>
      </c>
      <c r="BH104" s="26">
        <v>28340.153749792134</v>
      </c>
      <c r="BI104" s="26">
        <v>1597.1834872493791</v>
      </c>
      <c r="BJ104" s="26">
        <v>2588.0177159008413</v>
      </c>
      <c r="BK104" s="26">
        <v>86975.88744006824</v>
      </c>
      <c r="BL104" s="26">
        <v>10468.713252537389</v>
      </c>
      <c r="BM104" s="26">
        <v>9336.0030341433485</v>
      </c>
      <c r="BN104" s="26">
        <v>22058.020819578138</v>
      </c>
      <c r="BO104" s="26">
        <v>41.246425941547514</v>
      </c>
      <c r="BP104" s="26">
        <v>2349.6148895905326</v>
      </c>
      <c r="BQ104" s="26">
        <v>4109.7802953922574</v>
      </c>
      <c r="BR104" s="26">
        <v>-5.1123999420883554E-2</v>
      </c>
      <c r="BS104" s="26">
        <v>25824.5953783839</v>
      </c>
      <c r="BT104" s="26">
        <v>5596.9917564424577</v>
      </c>
      <c r="BU104" s="26">
        <v>3801.6643807646442</v>
      </c>
      <c r="BV104" s="26">
        <v>3276.5207412322752</v>
      </c>
      <c r="BW104" s="26">
        <v>112.78759006083632</v>
      </c>
      <c r="BX104" s="26">
        <v>1680.5858680562815</v>
      </c>
      <c r="BY104" s="26">
        <v>1680.5858680562815</v>
      </c>
      <c r="BZ104" s="26"/>
      <c r="CA104" s="26">
        <v>3158.18</v>
      </c>
      <c r="CB104" s="23">
        <v>459228.47107579699</v>
      </c>
    </row>
    <row r="105" spans="1:80" ht="15.75" x14ac:dyDescent="0.25">
      <c r="A105" s="17">
        <f t="shared" si="2"/>
        <v>2005</v>
      </c>
      <c r="B105" s="18">
        <f t="shared" si="3"/>
        <v>2</v>
      </c>
      <c r="C105" s="52">
        <v>255844</v>
      </c>
      <c r="D105" s="52">
        <v>33656</v>
      </c>
      <c r="E105" s="23">
        <v>222188</v>
      </c>
      <c r="F105" s="23">
        <v>159720</v>
      </c>
      <c r="G105" s="23">
        <v>44307</v>
      </c>
      <c r="H105" s="23">
        <v>66023</v>
      </c>
      <c r="I105" s="23">
        <v>64757</v>
      </c>
      <c r="J105" s="23">
        <v>1266</v>
      </c>
      <c r="K105" s="23">
        <v>67710</v>
      </c>
      <c r="L105" s="23">
        <v>81916</v>
      </c>
      <c r="M105" s="23">
        <v>67039.943040625963</v>
      </c>
      <c r="N105" s="23">
        <v>18912.600464691404</v>
      </c>
      <c r="O105" s="23">
        <v>8276.1148273931212</v>
      </c>
      <c r="P105" s="23">
        <v>39851.227748541431</v>
      </c>
      <c r="Q105" s="23">
        <v>229433</v>
      </c>
      <c r="R105" s="23">
        <v>2805966.7012035935</v>
      </c>
      <c r="S105" s="24">
        <v>0.89676912493550753</v>
      </c>
      <c r="T105" s="24">
        <v>0.83536814425244177</v>
      </c>
      <c r="U105" s="24">
        <v>0.89902272778567716</v>
      </c>
      <c r="V105" s="24">
        <v>1.0263291999320536</v>
      </c>
      <c r="W105" s="24">
        <v>0.84892925712597844</v>
      </c>
      <c r="X105" s="24">
        <v>0.83658870062014745</v>
      </c>
      <c r="Y105" s="24">
        <v>0.94973663077986614</v>
      </c>
      <c r="Z105" s="23">
        <v>3111.6442000000002</v>
      </c>
      <c r="AA105" s="23">
        <v>44290.737999999998</v>
      </c>
      <c r="AB105" s="23">
        <v>21564.675999999999</v>
      </c>
      <c r="AC105" s="23">
        <v>37540.239000000001</v>
      </c>
      <c r="AD105" s="25">
        <v>181.08799999999999</v>
      </c>
      <c r="AE105" s="23">
        <v>19568.8</v>
      </c>
      <c r="AF105" s="26">
        <v>18231.2</v>
      </c>
      <c r="AG105" s="25">
        <v>0.93164629410081357</v>
      </c>
      <c r="AH105" s="26">
        <v>16589.8</v>
      </c>
      <c r="AI105" s="26">
        <v>15494</v>
      </c>
      <c r="AJ105" s="26">
        <v>3481.8</v>
      </c>
      <c r="AK105" s="26">
        <v>3344</v>
      </c>
      <c r="AL105" s="25">
        <v>9.2553025141671501</v>
      </c>
      <c r="AM105" s="23">
        <v>8525463.6999999993</v>
      </c>
      <c r="AN105" s="23">
        <v>107894</v>
      </c>
      <c r="AO105" s="23">
        <v>25707</v>
      </c>
      <c r="AP105" s="23">
        <v>196481</v>
      </c>
      <c r="AQ105" s="24">
        <v>0.88801453047532553</v>
      </c>
      <c r="AR105" s="23">
        <v>13309.921302836634</v>
      </c>
      <c r="AS105" s="25">
        <v>0.66664000000000001</v>
      </c>
      <c r="AT105" s="26">
        <v>897936</v>
      </c>
      <c r="AU105" s="26">
        <v>2292403</v>
      </c>
      <c r="AV105" s="27">
        <v>2.1146666666666665</v>
      </c>
      <c r="AW105" s="27">
        <v>3.21</v>
      </c>
      <c r="AX105" s="24">
        <v>0.79386080973802586</v>
      </c>
      <c r="AY105" s="24">
        <v>1.2596666666666667</v>
      </c>
      <c r="AZ105" s="28">
        <v>393036.82299999997</v>
      </c>
      <c r="BA105" s="29">
        <v>-552894</v>
      </c>
      <c r="BB105" s="26">
        <v>90943.478460900966</v>
      </c>
      <c r="BC105" s="26">
        <v>3350.5889575029137</v>
      </c>
      <c r="BD105" s="26">
        <v>644.59988704863122</v>
      </c>
      <c r="BE105" s="26">
        <v>27760.041998041615</v>
      </c>
      <c r="BF105" s="26">
        <v>1522.9694397453338</v>
      </c>
      <c r="BG105" s="26">
        <v>24613.607641537466</v>
      </c>
      <c r="BH105" s="26">
        <v>28870.433234598375</v>
      </c>
      <c r="BI105" s="26">
        <v>1635.7032008419728</v>
      </c>
      <c r="BJ105" s="26">
        <v>2545.5341015846357</v>
      </c>
      <c r="BK105" s="26">
        <v>88379.402924145659</v>
      </c>
      <c r="BL105" s="26">
        <v>10748.218278841177</v>
      </c>
      <c r="BM105" s="26">
        <v>9681.0288946864403</v>
      </c>
      <c r="BN105" s="26">
        <v>22459.761354459442</v>
      </c>
      <c r="BO105" s="26">
        <v>41.394098377881569</v>
      </c>
      <c r="BP105" s="26">
        <v>2411.003558069106</v>
      </c>
      <c r="BQ105" s="26">
        <v>4063.9919322173091</v>
      </c>
      <c r="BR105" s="26">
        <v>0.28583894312016372</v>
      </c>
      <c r="BS105" s="26">
        <v>26247.956542857843</v>
      </c>
      <c r="BT105" s="26">
        <v>5735.4070799576775</v>
      </c>
      <c r="BU105" s="26">
        <v>3923.9160404529471</v>
      </c>
      <c r="BV105" s="26">
        <v>2995.8605582264727</v>
      </c>
      <c r="BW105" s="26">
        <v>70.578747056214496</v>
      </c>
      <c r="BX105" s="26">
        <v>2564.0755367553065</v>
      </c>
      <c r="BY105" s="26">
        <v>2564.0755367553065</v>
      </c>
      <c r="BZ105" s="26"/>
      <c r="CA105" s="26">
        <v>3210.7579999999998</v>
      </c>
      <c r="CB105" s="23">
        <v>463802.10397291026</v>
      </c>
    </row>
    <row r="106" spans="1:80" ht="15.75" x14ac:dyDescent="0.25">
      <c r="A106" s="17">
        <f t="shared" si="2"/>
        <v>2005</v>
      </c>
      <c r="B106" s="18">
        <f t="shared" si="3"/>
        <v>3</v>
      </c>
      <c r="C106" s="52">
        <v>258318</v>
      </c>
      <c r="D106" s="52">
        <v>33863</v>
      </c>
      <c r="E106" s="23">
        <v>224455</v>
      </c>
      <c r="F106" s="23">
        <v>160641</v>
      </c>
      <c r="G106" s="23">
        <v>44500</v>
      </c>
      <c r="H106" s="23">
        <v>67434</v>
      </c>
      <c r="I106" s="23">
        <v>66082</v>
      </c>
      <c r="J106" s="23">
        <v>1352</v>
      </c>
      <c r="K106" s="23">
        <v>67790</v>
      </c>
      <c r="L106" s="23">
        <v>82047</v>
      </c>
      <c r="M106" s="23">
        <v>66695.40505524262</v>
      </c>
      <c r="N106" s="23">
        <v>19838.032270929187</v>
      </c>
      <c r="O106" s="23">
        <v>7454.0127946039693</v>
      </c>
      <c r="P106" s="23">
        <v>39403.359989709461</v>
      </c>
      <c r="Q106" s="23">
        <v>233904</v>
      </c>
      <c r="R106" s="23">
        <v>2838965.2200463447</v>
      </c>
      <c r="S106" s="24">
        <v>0.9054885838385246</v>
      </c>
      <c r="T106" s="24">
        <v>0.84632814785764532</v>
      </c>
      <c r="U106" s="24">
        <v>0.90941573033707868</v>
      </c>
      <c r="V106" s="24">
        <v>1.0380285100329893</v>
      </c>
      <c r="W106" s="24">
        <v>0.86664699808231305</v>
      </c>
      <c r="X106" s="24">
        <v>0.86239594378831641</v>
      </c>
      <c r="Y106" s="24">
        <v>0.9479456043291582</v>
      </c>
      <c r="Z106" s="23">
        <v>3136.7047000000002</v>
      </c>
      <c r="AA106" s="23">
        <v>44428.514000000003</v>
      </c>
      <c r="AB106" s="23">
        <v>21695.047000000002</v>
      </c>
      <c r="AC106" s="23">
        <v>37653.392999999996</v>
      </c>
      <c r="AD106" s="25">
        <v>179.864</v>
      </c>
      <c r="AE106" s="23">
        <v>19877.7</v>
      </c>
      <c r="AF106" s="26">
        <v>18453.8</v>
      </c>
      <c r="AG106" s="25">
        <v>0.92836696398476681</v>
      </c>
      <c r="AH106" s="26">
        <v>16872.7</v>
      </c>
      <c r="AI106" s="26">
        <v>15715.5</v>
      </c>
      <c r="AJ106" s="26">
        <v>3522.3</v>
      </c>
      <c r="AK106" s="26">
        <v>3367.2</v>
      </c>
      <c r="AL106" s="25">
        <v>8.3767829588016092</v>
      </c>
      <c r="AM106" s="23">
        <v>8515853.1999999993</v>
      </c>
      <c r="AN106" s="23">
        <v>109899</v>
      </c>
      <c r="AO106" s="23">
        <v>26048</v>
      </c>
      <c r="AP106" s="23">
        <v>198407</v>
      </c>
      <c r="AQ106" s="24">
        <v>0.90636328410901101</v>
      </c>
      <c r="AR106" s="23">
        <v>13322.848757101516</v>
      </c>
      <c r="AS106" s="25">
        <v>0.71160000000000012</v>
      </c>
      <c r="AT106" s="26">
        <v>1252059</v>
      </c>
      <c r="AU106" s="26">
        <v>2356353</v>
      </c>
      <c r="AV106" s="27">
        <v>2.1206666666666667</v>
      </c>
      <c r="AW106" s="27">
        <v>3.7133333333333334</v>
      </c>
      <c r="AX106" s="24">
        <v>0.81989614648811149</v>
      </c>
      <c r="AY106" s="24">
        <v>1.2196666666666667</v>
      </c>
      <c r="AZ106" s="28">
        <v>390458.62599999999</v>
      </c>
      <c r="BA106" s="29">
        <v>-588767</v>
      </c>
      <c r="BB106" s="26">
        <v>93213.002576388215</v>
      </c>
      <c r="BC106" s="26">
        <v>3447.7049639979728</v>
      </c>
      <c r="BD106" s="26">
        <v>661.20416000333682</v>
      </c>
      <c r="BE106" s="26">
        <v>28484.557668430782</v>
      </c>
      <c r="BF106" s="26">
        <v>1584.2744475695367</v>
      </c>
      <c r="BG106" s="26">
        <v>25414.103544345264</v>
      </c>
      <c r="BH106" s="26">
        <v>29431.639742403117</v>
      </c>
      <c r="BI106" s="26">
        <v>1677.0098567962968</v>
      </c>
      <c r="BJ106" s="26">
        <v>2512.5081928418967</v>
      </c>
      <c r="BK106" s="26">
        <v>89916.00774203871</v>
      </c>
      <c r="BL106" s="26">
        <v>10984.502513151892</v>
      </c>
      <c r="BM106" s="26">
        <v>9981.262930271545</v>
      </c>
      <c r="BN106" s="26">
        <v>22875.370267440649</v>
      </c>
      <c r="BO106" s="26">
        <v>41.323836218167024</v>
      </c>
      <c r="BP106" s="26">
        <v>2457.9443342392874</v>
      </c>
      <c r="BQ106" s="26">
        <v>4031.3558184125259</v>
      </c>
      <c r="BR106" s="26">
        <v>0.91848147127052371</v>
      </c>
      <c r="BS106" s="26">
        <v>26674.180582236972</v>
      </c>
      <c r="BT106" s="26">
        <v>5914.2076617576104</v>
      </c>
      <c r="BU106" s="26">
        <v>4044.1258298441512</v>
      </c>
      <c r="BV106" s="26">
        <v>2907.4199084970983</v>
      </c>
      <c r="BW106" s="26">
        <v>3.3955784976890975</v>
      </c>
      <c r="BX106" s="26">
        <v>3296.9948343495053</v>
      </c>
      <c r="BY106" s="26">
        <v>3296.9948343495053</v>
      </c>
      <c r="BZ106" s="26"/>
      <c r="CA106" s="26">
        <v>3265.5390000000002</v>
      </c>
      <c r="CB106" s="23">
        <v>468510.26581482956</v>
      </c>
    </row>
    <row r="107" spans="1:80" ht="15.75" x14ac:dyDescent="0.25">
      <c r="A107" s="17">
        <f t="shared" si="2"/>
        <v>2005</v>
      </c>
      <c r="B107" s="18">
        <f t="shared" si="3"/>
        <v>4</v>
      </c>
      <c r="C107" s="52">
        <v>260937</v>
      </c>
      <c r="D107" s="52">
        <v>34246</v>
      </c>
      <c r="E107" s="23">
        <v>226691</v>
      </c>
      <c r="F107" s="23">
        <v>162203</v>
      </c>
      <c r="G107" s="23">
        <v>45152</v>
      </c>
      <c r="H107" s="23">
        <v>67611</v>
      </c>
      <c r="I107" s="23">
        <v>66243</v>
      </c>
      <c r="J107" s="23">
        <v>1368</v>
      </c>
      <c r="K107" s="23">
        <v>68394</v>
      </c>
      <c r="L107" s="23">
        <v>82423</v>
      </c>
      <c r="M107" s="23">
        <v>67553.274851701412</v>
      </c>
      <c r="N107" s="23">
        <v>20066.408708665942</v>
      </c>
      <c r="O107" s="23">
        <v>8634.4007729677724</v>
      </c>
      <c r="P107" s="23">
        <v>38852.465370067694</v>
      </c>
      <c r="Q107" s="23">
        <v>239206</v>
      </c>
      <c r="R107" s="23">
        <v>2871735.7733300468</v>
      </c>
      <c r="S107" s="24">
        <v>0.91671936137841703</v>
      </c>
      <c r="T107" s="24">
        <v>0.85499035159645631</v>
      </c>
      <c r="U107" s="24">
        <v>0.91692505315379169</v>
      </c>
      <c r="V107" s="24">
        <v>1.0487296770979575</v>
      </c>
      <c r="W107" s="24">
        <v>0.87234260315232326</v>
      </c>
      <c r="X107" s="24">
        <v>0.86114312752508404</v>
      </c>
      <c r="Y107" s="24">
        <v>0.92318145045727895</v>
      </c>
      <c r="Z107" s="23">
        <v>3160.4258</v>
      </c>
      <c r="AA107" s="23">
        <v>44583.714999999997</v>
      </c>
      <c r="AB107" s="23">
        <v>21898.018</v>
      </c>
      <c r="AC107" s="23">
        <v>37781.292000000001</v>
      </c>
      <c r="AD107" s="25">
        <v>181.179</v>
      </c>
      <c r="AE107" s="23">
        <v>20045</v>
      </c>
      <c r="AF107" s="26">
        <v>18591.2</v>
      </c>
      <c r="AG107" s="25">
        <v>0.92747318533300083</v>
      </c>
      <c r="AH107" s="26">
        <v>17019.099999999999</v>
      </c>
      <c r="AI107" s="26">
        <v>15842.8</v>
      </c>
      <c r="AJ107" s="26">
        <v>3563.2</v>
      </c>
      <c r="AK107" s="26">
        <v>3409</v>
      </c>
      <c r="AL107" s="25">
        <v>8.4620352399016205</v>
      </c>
      <c r="AM107" s="23">
        <v>8607373.6999999993</v>
      </c>
      <c r="AN107" s="23">
        <v>112110</v>
      </c>
      <c r="AO107" s="23">
        <v>26167</v>
      </c>
      <c r="AP107" s="23">
        <v>200524</v>
      </c>
      <c r="AQ107" s="24">
        <v>0.90758188865698342</v>
      </c>
      <c r="AR107" s="23">
        <v>13290.351025725315</v>
      </c>
      <c r="AS107" s="25">
        <v>0.72757666666666676</v>
      </c>
      <c r="AT107" s="26">
        <v>1310786</v>
      </c>
      <c r="AU107" s="26">
        <v>2431003</v>
      </c>
      <c r="AV107" s="27">
        <v>2.3376666666666668</v>
      </c>
      <c r="AW107" s="27">
        <v>4.2699999999999996</v>
      </c>
      <c r="AX107" s="24">
        <v>0.84066666666666656</v>
      </c>
      <c r="AY107" s="24">
        <v>1.1896181126128518</v>
      </c>
      <c r="AZ107" s="28">
        <v>393479.08500000002</v>
      </c>
      <c r="BA107" s="29">
        <v>-592191</v>
      </c>
      <c r="BB107" s="26">
        <v>95465.04565458624</v>
      </c>
      <c r="BC107" s="26">
        <v>3549.5270489921418</v>
      </c>
      <c r="BD107" s="26">
        <v>684.50438590607416</v>
      </c>
      <c r="BE107" s="26">
        <v>29188.473672347529</v>
      </c>
      <c r="BF107" s="26">
        <v>1681.3355680788675</v>
      </c>
      <c r="BG107" s="26">
        <v>26127.388261270324</v>
      </c>
      <c r="BH107" s="26">
        <v>30023.77327320633</v>
      </c>
      <c r="BI107" s="26">
        <v>1721.1034551123512</v>
      </c>
      <c r="BJ107" s="26">
        <v>2488.9399896726245</v>
      </c>
      <c r="BK107" s="26">
        <v>91585.701893747348</v>
      </c>
      <c r="BL107" s="26">
        <v>11177.565955469528</v>
      </c>
      <c r="BM107" s="26">
        <v>10236.705140898654</v>
      </c>
      <c r="BN107" s="26">
        <v>23304.847558521753</v>
      </c>
      <c r="BO107" s="26">
        <v>41.03563946240385</v>
      </c>
      <c r="BP107" s="26">
        <v>2490.437218101074</v>
      </c>
      <c r="BQ107" s="26">
        <v>4011.8719539779054</v>
      </c>
      <c r="BR107" s="26">
        <v>1.846803585030196</v>
      </c>
      <c r="BS107" s="26">
        <v>27103.267496521272</v>
      </c>
      <c r="BT107" s="26">
        <v>6133.3935018422517</v>
      </c>
      <c r="BU107" s="26">
        <v>4162.2937489382521</v>
      </c>
      <c r="BV107" s="26">
        <v>3011.1987920441507</v>
      </c>
      <c r="BW107" s="26">
        <v>-88.761915614739934</v>
      </c>
      <c r="BX107" s="26">
        <v>3879.3437608388922</v>
      </c>
      <c r="BY107" s="26">
        <v>3879.3437608388922</v>
      </c>
      <c r="BZ107" s="26"/>
      <c r="CA107" s="26">
        <v>3322.5230000000001</v>
      </c>
      <c r="CB107" s="23">
        <v>473314.06724444806</v>
      </c>
    </row>
    <row r="108" spans="1:80" ht="15.75" x14ac:dyDescent="0.25">
      <c r="A108" s="17">
        <f t="shared" si="2"/>
        <v>2006</v>
      </c>
      <c r="B108" s="18">
        <f t="shared" si="3"/>
        <v>1</v>
      </c>
      <c r="C108" s="52">
        <v>263925</v>
      </c>
      <c r="D108" s="52">
        <v>34472</v>
      </c>
      <c r="E108" s="23">
        <v>229453</v>
      </c>
      <c r="F108" s="23">
        <v>163876</v>
      </c>
      <c r="G108" s="23">
        <v>45631</v>
      </c>
      <c r="H108" s="23">
        <v>70207</v>
      </c>
      <c r="I108" s="23">
        <v>68406</v>
      </c>
      <c r="J108" s="23">
        <v>1801</v>
      </c>
      <c r="K108" s="23">
        <v>69222</v>
      </c>
      <c r="L108" s="23">
        <v>85011</v>
      </c>
      <c r="M108" s="23">
        <v>69069.406719717066</v>
      </c>
      <c r="N108" s="23">
        <v>20809.899080800467</v>
      </c>
      <c r="O108" s="23">
        <v>7070.1627788422929</v>
      </c>
      <c r="P108" s="23">
        <v>41189.3448600743</v>
      </c>
      <c r="Q108" s="23">
        <v>243627</v>
      </c>
      <c r="R108" s="23">
        <v>2906700.1587014818</v>
      </c>
      <c r="S108" s="24">
        <v>0.92309178743961351</v>
      </c>
      <c r="T108" s="24">
        <v>0.86120603383045713</v>
      </c>
      <c r="U108" s="24">
        <v>0.92459073875216413</v>
      </c>
      <c r="V108" s="24">
        <v>1.0646288337280356</v>
      </c>
      <c r="W108" s="24">
        <v>0.88643783768166184</v>
      </c>
      <c r="X108" s="24">
        <v>0.88649704155932763</v>
      </c>
      <c r="Y108" s="24">
        <v>0.96103156728318251</v>
      </c>
      <c r="Z108" s="23">
        <v>3186.3413999999998</v>
      </c>
      <c r="AA108" s="23">
        <v>44708.964</v>
      </c>
      <c r="AB108" s="23">
        <v>22115.739000000001</v>
      </c>
      <c r="AC108" s="23">
        <v>37883.786999999997</v>
      </c>
      <c r="AD108" s="25">
        <v>180.10900000000001</v>
      </c>
      <c r="AE108" s="23">
        <v>20227</v>
      </c>
      <c r="AF108" s="26">
        <v>18778.099999999999</v>
      </c>
      <c r="AG108" s="25">
        <v>0.92836802293963505</v>
      </c>
      <c r="AH108" s="26">
        <v>17216.8</v>
      </c>
      <c r="AI108" s="26">
        <v>16014</v>
      </c>
      <c r="AJ108" s="26">
        <v>3621.8</v>
      </c>
      <c r="AK108" s="26">
        <v>3471</v>
      </c>
      <c r="AL108" s="25">
        <v>8.5402481915707167</v>
      </c>
      <c r="AM108" s="23">
        <v>8740577.9000000004</v>
      </c>
      <c r="AN108" s="23">
        <v>114388</v>
      </c>
      <c r="AO108" s="23">
        <v>26461</v>
      </c>
      <c r="AP108" s="23">
        <v>202992</v>
      </c>
      <c r="AQ108" s="24">
        <v>0.91992891554088196</v>
      </c>
      <c r="AR108" s="23">
        <v>12993.871639060239</v>
      </c>
      <c r="AS108" s="25">
        <v>0.73898666666666668</v>
      </c>
      <c r="AT108" s="26">
        <v>1321733</v>
      </c>
      <c r="AU108" s="26">
        <v>2457757</v>
      </c>
      <c r="AV108" s="27">
        <v>2.6060000000000003</v>
      </c>
      <c r="AW108" s="27">
        <v>4.71</v>
      </c>
      <c r="AX108" s="24">
        <v>0.83133333333333326</v>
      </c>
      <c r="AY108" s="24">
        <v>1.2029360229906485</v>
      </c>
      <c r="AZ108" s="28">
        <v>393984.38500000001</v>
      </c>
      <c r="BA108" s="29">
        <v>-612163</v>
      </c>
      <c r="BB108" s="26">
        <v>97699.607695495099</v>
      </c>
      <c r="BC108" s="26">
        <v>3656.055212485423</v>
      </c>
      <c r="BD108" s="26">
        <v>714.50056475684346</v>
      </c>
      <c r="BE108" s="26">
        <v>29871.790009791868</v>
      </c>
      <c r="BF108" s="26">
        <v>1814.1528012733277</v>
      </c>
      <c r="BG108" s="26">
        <v>26753.461792312657</v>
      </c>
      <c r="BH108" s="26">
        <v>30646.833827008035</v>
      </c>
      <c r="BI108" s="26">
        <v>1767.9839957901368</v>
      </c>
      <c r="BJ108" s="26">
        <v>2474.8294920768185</v>
      </c>
      <c r="BK108" s="26">
        <v>93388.485379271646</v>
      </c>
      <c r="BL108" s="26">
        <v>11327.408605794088</v>
      </c>
      <c r="BM108" s="26">
        <v>10447.355526567775</v>
      </c>
      <c r="BN108" s="26">
        <v>23748.19322770277</v>
      </c>
      <c r="BO108" s="26">
        <v>40.529508110592069</v>
      </c>
      <c r="BP108" s="26">
        <v>2508.4822096544663</v>
      </c>
      <c r="BQ108" s="26">
        <v>4005.5403389134494</v>
      </c>
      <c r="BR108" s="26">
        <v>3.0708052843991798</v>
      </c>
      <c r="BS108" s="26">
        <v>27535.217285710762</v>
      </c>
      <c r="BT108" s="26">
        <v>6392.964600211606</v>
      </c>
      <c r="BU108" s="26">
        <v>4278.419797735256</v>
      </c>
      <c r="BV108" s="26">
        <v>3307.1972088676321</v>
      </c>
      <c r="BW108" s="26">
        <v>-205.89373528107251</v>
      </c>
      <c r="BX108" s="26">
        <v>4311.1223162234528</v>
      </c>
      <c r="BY108" s="26">
        <v>4311.1223162234528</v>
      </c>
      <c r="BZ108" s="26"/>
      <c r="CA108" s="26">
        <v>3380.5390000000002</v>
      </c>
      <c r="CB108" s="23">
        <v>478119.13151711621</v>
      </c>
    </row>
    <row r="109" spans="1:80" ht="15.75" x14ac:dyDescent="0.25">
      <c r="A109" s="17">
        <f t="shared" si="2"/>
        <v>2006</v>
      </c>
      <c r="B109" s="18">
        <f t="shared" si="3"/>
        <v>2</v>
      </c>
      <c r="C109" s="52">
        <v>266483</v>
      </c>
      <c r="D109" s="52">
        <v>34702</v>
      </c>
      <c r="E109" s="23">
        <v>231781</v>
      </c>
      <c r="F109" s="23">
        <v>165651</v>
      </c>
      <c r="G109" s="23">
        <v>46207</v>
      </c>
      <c r="H109" s="23">
        <v>71196</v>
      </c>
      <c r="I109" s="23">
        <v>69673</v>
      </c>
      <c r="J109" s="23">
        <v>1523</v>
      </c>
      <c r="K109" s="23">
        <v>70768</v>
      </c>
      <c r="L109" s="23">
        <v>87339</v>
      </c>
      <c r="M109" s="23">
        <v>71034.91324699641</v>
      </c>
      <c r="N109" s="23">
        <v>20473.554334974324</v>
      </c>
      <c r="O109" s="23">
        <v>7546.6101885425942</v>
      </c>
      <c r="P109" s="23">
        <v>43014.74872347949</v>
      </c>
      <c r="Q109" s="23">
        <v>249021</v>
      </c>
      <c r="R109" s="23">
        <v>2942224.4529389711</v>
      </c>
      <c r="S109" s="24">
        <v>0.93447236784335208</v>
      </c>
      <c r="T109" s="24">
        <v>0.87106024110932023</v>
      </c>
      <c r="U109" s="24">
        <v>0.93113597506871248</v>
      </c>
      <c r="V109" s="24">
        <v>1.0741463694688043</v>
      </c>
      <c r="W109" s="24">
        <v>0.8906991860728013</v>
      </c>
      <c r="X109" s="24">
        <v>0.88632798635203058</v>
      </c>
      <c r="Y109" s="24">
        <v>1.0039194202002863</v>
      </c>
      <c r="Z109" s="23">
        <v>3217.4332000000004</v>
      </c>
      <c r="AA109" s="23">
        <v>44802.292999999998</v>
      </c>
      <c r="AB109" s="23">
        <v>22259.994999999999</v>
      </c>
      <c r="AC109" s="23">
        <v>37956.057000000001</v>
      </c>
      <c r="AD109" s="25">
        <v>184.42699999999999</v>
      </c>
      <c r="AE109" s="23">
        <v>20406</v>
      </c>
      <c r="AF109" s="26">
        <v>18877.8</v>
      </c>
      <c r="AG109" s="25">
        <v>0.92511026168773891</v>
      </c>
      <c r="AH109" s="26">
        <v>17369.8</v>
      </c>
      <c r="AI109" s="26">
        <v>16094.8</v>
      </c>
      <c r="AJ109" s="26">
        <v>3657.8</v>
      </c>
      <c r="AK109" s="26">
        <v>3490</v>
      </c>
      <c r="AL109" s="25">
        <v>8.3288203793397084</v>
      </c>
      <c r="AM109" s="23">
        <v>8734762.9000000004</v>
      </c>
      <c r="AN109" s="23">
        <v>116706</v>
      </c>
      <c r="AO109" s="23">
        <v>26559</v>
      </c>
      <c r="AP109" s="23">
        <v>205222</v>
      </c>
      <c r="AQ109" s="24">
        <v>0.92703105983561462</v>
      </c>
      <c r="AR109" s="23">
        <v>12957.938526260999</v>
      </c>
      <c r="AS109" s="25">
        <v>0.75679000000000007</v>
      </c>
      <c r="AT109" s="26">
        <v>1369866</v>
      </c>
      <c r="AU109" s="26">
        <v>2535568</v>
      </c>
      <c r="AV109" s="27">
        <v>2.8796666666666666</v>
      </c>
      <c r="AW109" s="27">
        <v>5.1466666666666665</v>
      </c>
      <c r="AX109" s="24">
        <v>0.79566666666666663</v>
      </c>
      <c r="AY109" s="24">
        <v>1.257154407161682</v>
      </c>
      <c r="AZ109" s="28">
        <v>390269.62900000002</v>
      </c>
      <c r="BA109" s="29">
        <v>-629908</v>
      </c>
      <c r="BB109" s="26">
        <v>100228.48943366061</v>
      </c>
      <c r="BC109" s="26">
        <v>3761.0443928885661</v>
      </c>
      <c r="BD109" s="26">
        <v>739.19881039441373</v>
      </c>
      <c r="BE109" s="26">
        <v>30433.300540852852</v>
      </c>
      <c r="BF109" s="26">
        <v>1961.518574041781</v>
      </c>
      <c r="BG109" s="26">
        <v>27772.70648780452</v>
      </c>
      <c r="BH109" s="26">
        <v>31266.924517725503</v>
      </c>
      <c r="BI109" s="26">
        <v>1816.8426137451959</v>
      </c>
      <c r="BJ109" s="26">
        <v>2476.9534962077687</v>
      </c>
      <c r="BK109" s="26">
        <v>95336.904621772686</v>
      </c>
      <c r="BL109" s="26">
        <v>11576.782223606275</v>
      </c>
      <c r="BM109" s="26">
        <v>10748.173470208314</v>
      </c>
      <c r="BN109" s="26">
        <v>24227.654204294071</v>
      </c>
      <c r="BO109" s="26">
        <v>40.215252325630523</v>
      </c>
      <c r="BP109" s="26">
        <v>2553.3073224140367</v>
      </c>
      <c r="BQ109" s="26">
        <v>4019.3915573222876</v>
      </c>
      <c r="BR109" s="26">
        <v>3.9320838503871012</v>
      </c>
      <c r="BS109" s="26">
        <v>28016.410287102251</v>
      </c>
      <c r="BT109" s="26">
        <v>6556.4071994747046</v>
      </c>
      <c r="BU109" s="26">
        <v>4358.7022981599548</v>
      </c>
      <c r="BV109" s="26">
        <v>3495.3176920499723</v>
      </c>
      <c r="BW109" s="26">
        <v>-259.3889690351765</v>
      </c>
      <c r="BX109" s="26">
        <v>4891.5848118879221</v>
      </c>
      <c r="BY109" s="26">
        <v>4891.5848118879221</v>
      </c>
      <c r="BZ109" s="26"/>
      <c r="CA109" s="26">
        <v>3442.3980000000001</v>
      </c>
      <c r="CB109" s="23">
        <v>483066.45708786993</v>
      </c>
    </row>
    <row r="110" spans="1:80" ht="15.75" x14ac:dyDescent="0.25">
      <c r="A110" s="17">
        <f t="shared" si="2"/>
        <v>2006</v>
      </c>
      <c r="B110" s="18">
        <f t="shared" si="3"/>
        <v>3</v>
      </c>
      <c r="C110" s="52">
        <v>268959</v>
      </c>
      <c r="D110" s="52">
        <v>34903</v>
      </c>
      <c r="E110" s="23">
        <v>234056</v>
      </c>
      <c r="F110" s="23">
        <v>167239</v>
      </c>
      <c r="G110" s="23">
        <v>46923</v>
      </c>
      <c r="H110" s="23">
        <v>71944</v>
      </c>
      <c r="I110" s="23">
        <v>70374</v>
      </c>
      <c r="J110" s="23">
        <v>1570</v>
      </c>
      <c r="K110" s="23">
        <v>70443</v>
      </c>
      <c r="L110" s="23">
        <v>87590</v>
      </c>
      <c r="M110" s="23">
        <v>71192.590107661104</v>
      </c>
      <c r="N110" s="23">
        <v>20267.035935059095</v>
      </c>
      <c r="O110" s="23">
        <v>7610.2237332064506</v>
      </c>
      <c r="P110" s="23">
        <v>43315.330439395562</v>
      </c>
      <c r="Q110" s="23">
        <v>253409</v>
      </c>
      <c r="R110" s="23">
        <v>2978060.784709652</v>
      </c>
      <c r="S110" s="24">
        <v>0.94218449652177472</v>
      </c>
      <c r="T110" s="24">
        <v>0.87437738804943821</v>
      </c>
      <c r="U110" s="24">
        <v>0.9379621933806449</v>
      </c>
      <c r="V110" s="24">
        <v>1.0813936965356523</v>
      </c>
      <c r="W110" s="24">
        <v>0.89874082591598881</v>
      </c>
      <c r="X110" s="24">
        <v>0.88543212695513185</v>
      </c>
      <c r="Y110" s="24">
        <v>1.016964116562278</v>
      </c>
      <c r="Z110" s="23">
        <v>3232.8387000000002</v>
      </c>
      <c r="AA110" s="23">
        <v>44913.902000000002</v>
      </c>
      <c r="AB110" s="23">
        <v>22425.056</v>
      </c>
      <c r="AC110" s="23">
        <v>38043.784</v>
      </c>
      <c r="AD110" s="25">
        <v>191.886</v>
      </c>
      <c r="AE110" s="23">
        <v>20620.2</v>
      </c>
      <c r="AF110" s="26">
        <v>19024.599999999999</v>
      </c>
      <c r="AG110" s="25">
        <v>0.92261956722049243</v>
      </c>
      <c r="AH110" s="26">
        <v>17603.099999999999</v>
      </c>
      <c r="AI110" s="26">
        <v>16280.1</v>
      </c>
      <c r="AJ110" s="26">
        <v>3686.6</v>
      </c>
      <c r="AK110" s="26">
        <v>3514.3</v>
      </c>
      <c r="AL110" s="25">
        <v>8.0483901578662724</v>
      </c>
      <c r="AM110" s="23">
        <v>8855980.3000000007</v>
      </c>
      <c r="AN110" s="23">
        <v>118961</v>
      </c>
      <c r="AO110" s="23">
        <v>26519</v>
      </c>
      <c r="AP110" s="23">
        <v>207537</v>
      </c>
      <c r="AQ110" s="24">
        <v>0.93899109057911234</v>
      </c>
      <c r="AR110" s="23">
        <v>12963.995217679812</v>
      </c>
      <c r="AS110" s="25">
        <v>0.76340333333333332</v>
      </c>
      <c r="AT110" s="26">
        <v>1416079</v>
      </c>
      <c r="AU110" s="26">
        <v>2637775</v>
      </c>
      <c r="AV110" s="27">
        <v>3.2126666666666668</v>
      </c>
      <c r="AW110" s="27">
        <v>5.3666666666666663</v>
      </c>
      <c r="AX110" s="24">
        <v>0.78466666666666673</v>
      </c>
      <c r="AY110" s="24">
        <v>1.2744435381424504</v>
      </c>
      <c r="AZ110" s="28">
        <v>394583.451</v>
      </c>
      <c r="BA110" s="29">
        <v>-677877</v>
      </c>
      <c r="BB110" s="26">
        <v>103051.69086908274</v>
      </c>
      <c r="BC110" s="26">
        <v>3864.4945902015725</v>
      </c>
      <c r="BD110" s="26">
        <v>758.59912281878519</v>
      </c>
      <c r="BE110" s="26">
        <v>30873.00526553049</v>
      </c>
      <c r="BF110" s="26">
        <v>2123.4328863842265</v>
      </c>
      <c r="BG110" s="26">
        <v>29185.122347745935</v>
      </c>
      <c r="BH110" s="26">
        <v>31884.045345358732</v>
      </c>
      <c r="BI110" s="26">
        <v>1867.6793089775299</v>
      </c>
      <c r="BJ110" s="26">
        <v>2495.3120020654751</v>
      </c>
      <c r="BK110" s="26">
        <v>97430.959621250528</v>
      </c>
      <c r="BL110" s="26">
        <v>11925.686808906095</v>
      </c>
      <c r="BM110" s="26">
        <v>11139.15897182027</v>
      </c>
      <c r="BN110" s="26">
        <v>24743.230488295652</v>
      </c>
      <c r="BO110" s="26">
        <v>40.092872107519227</v>
      </c>
      <c r="BP110" s="26">
        <v>2624.9125563797861</v>
      </c>
      <c r="BQ110" s="26">
        <v>4053.4256092044193</v>
      </c>
      <c r="BR110" s="26">
        <v>4.43063928299396</v>
      </c>
      <c r="BS110" s="26">
        <v>28546.846500695745</v>
      </c>
      <c r="BT110" s="26">
        <v>6623.7212996315502</v>
      </c>
      <c r="BU110" s="26">
        <v>4403.1412502123494</v>
      </c>
      <c r="BV110" s="26">
        <v>3575.5602415911699</v>
      </c>
      <c r="BW110" s="26">
        <v>-249.24761687705202</v>
      </c>
      <c r="BX110" s="26">
        <v>5620.7312478322128</v>
      </c>
      <c r="BY110" s="26">
        <v>5620.7312478322128</v>
      </c>
      <c r="BZ110" s="26"/>
      <c r="CA110" s="26">
        <v>3506.93</v>
      </c>
      <c r="CB110" s="23">
        <v>488255.93237992981</v>
      </c>
    </row>
    <row r="111" spans="1:80" ht="15.75" x14ac:dyDescent="0.25">
      <c r="A111" s="17">
        <f t="shared" si="2"/>
        <v>2006</v>
      </c>
      <c r="B111" s="18">
        <f t="shared" si="3"/>
        <v>4</v>
      </c>
      <c r="C111" s="52">
        <v>271544</v>
      </c>
      <c r="D111" s="52">
        <v>35303</v>
      </c>
      <c r="E111" s="23">
        <v>236241</v>
      </c>
      <c r="F111" s="23">
        <v>168890</v>
      </c>
      <c r="G111" s="23">
        <v>47969</v>
      </c>
      <c r="H111" s="23">
        <v>72903</v>
      </c>
      <c r="I111" s="23">
        <v>71312</v>
      </c>
      <c r="J111" s="23">
        <v>1591</v>
      </c>
      <c r="K111" s="23">
        <v>73183</v>
      </c>
      <c r="L111" s="23">
        <v>91401</v>
      </c>
      <c r="M111" s="23">
        <v>74708.08992562542</v>
      </c>
      <c r="N111" s="23">
        <v>21785.928618386522</v>
      </c>
      <c r="O111" s="23">
        <v>9024.1106613086595</v>
      </c>
      <c r="P111" s="23">
        <v>43898.050645930249</v>
      </c>
      <c r="Q111" s="23">
        <v>257766</v>
      </c>
      <c r="R111" s="23">
        <v>3014416.3246157663</v>
      </c>
      <c r="S111" s="24">
        <v>0.94926052499779046</v>
      </c>
      <c r="T111" s="24">
        <v>0.87775475161347627</v>
      </c>
      <c r="U111" s="24">
        <v>0.93893973191019198</v>
      </c>
      <c r="V111" s="24">
        <v>1.0889191159973075</v>
      </c>
      <c r="W111" s="24">
        <v>0.89739420357186783</v>
      </c>
      <c r="X111" s="24">
        <v>0.87759433704226431</v>
      </c>
      <c r="Y111" s="24">
        <v>1.0202793094958402</v>
      </c>
      <c r="Z111" s="23">
        <v>3264.2739999999999</v>
      </c>
      <c r="AA111" s="23">
        <v>45055.75</v>
      </c>
      <c r="AB111" s="23">
        <v>22612.832999999999</v>
      </c>
      <c r="AC111" s="23">
        <v>38157.087</v>
      </c>
      <c r="AD111" s="25">
        <v>198.88</v>
      </c>
      <c r="AE111" s="23">
        <v>20796</v>
      </c>
      <c r="AF111" s="26">
        <v>19185.5</v>
      </c>
      <c r="AG111" s="25">
        <v>0.92255722254279671</v>
      </c>
      <c r="AH111" s="26">
        <v>17781.099999999999</v>
      </c>
      <c r="AI111" s="26">
        <v>16433.099999999999</v>
      </c>
      <c r="AJ111" s="26">
        <v>3725.8</v>
      </c>
      <c r="AK111" s="26">
        <v>3562.7</v>
      </c>
      <c r="AL111" s="25">
        <v>8.0345218133437779</v>
      </c>
      <c r="AM111" s="23">
        <v>8821441</v>
      </c>
      <c r="AN111" s="23">
        <v>121396</v>
      </c>
      <c r="AO111" s="23">
        <v>26626</v>
      </c>
      <c r="AP111" s="23">
        <v>209615</v>
      </c>
      <c r="AQ111" s="24">
        <v>0.9285760948562376</v>
      </c>
      <c r="AR111" s="23">
        <v>13012.04171331667</v>
      </c>
      <c r="AS111" s="25">
        <v>0.72894666666666685</v>
      </c>
      <c r="AT111" s="26">
        <v>1467682</v>
      </c>
      <c r="AU111" s="26">
        <v>2729429</v>
      </c>
      <c r="AV111" s="27">
        <v>3.5946666666666665</v>
      </c>
      <c r="AW111" s="27">
        <v>5.29</v>
      </c>
      <c r="AX111" s="24">
        <v>0.77519379844961234</v>
      </c>
      <c r="AY111" s="24">
        <v>1.29</v>
      </c>
      <c r="AZ111" s="28">
        <v>392132.17</v>
      </c>
      <c r="BA111" s="29">
        <v>-734206</v>
      </c>
      <c r="BB111" s="26">
        <v>106169.21200176154</v>
      </c>
      <c r="BC111" s="26">
        <v>3966.4058044244398</v>
      </c>
      <c r="BD111" s="26">
        <v>772.70150202995774</v>
      </c>
      <c r="BE111" s="26">
        <v>31190.904183824779</v>
      </c>
      <c r="BF111" s="26">
        <v>2299.8957383006655</v>
      </c>
      <c r="BG111" s="26">
        <v>30990.70937213688</v>
      </c>
      <c r="BH111" s="26">
        <v>32498.196309907733</v>
      </c>
      <c r="BI111" s="26">
        <v>1920.4940814871368</v>
      </c>
      <c r="BJ111" s="26">
        <v>2529.9050096499377</v>
      </c>
      <c r="BK111" s="26">
        <v>99670.65037770514</v>
      </c>
      <c r="BL111" s="26">
        <v>12374.122361693546</v>
      </c>
      <c r="BM111" s="26">
        <v>11620.312031403642</v>
      </c>
      <c r="BN111" s="26">
        <v>25294.92207970751</v>
      </c>
      <c r="BO111" s="26">
        <v>40.162367456258167</v>
      </c>
      <c r="BP111" s="26">
        <v>2723.2979115517119</v>
      </c>
      <c r="BQ111" s="26">
        <v>4107.6424945598446</v>
      </c>
      <c r="BR111" s="26">
        <v>4.5664715822197568</v>
      </c>
      <c r="BS111" s="26">
        <v>29126.525926491246</v>
      </c>
      <c r="BT111" s="26">
        <v>6594.9069006821419</v>
      </c>
      <c r="BU111" s="26">
        <v>4411.7366538924407</v>
      </c>
      <c r="BV111" s="26">
        <v>3547.9248574912262</v>
      </c>
      <c r="BW111" s="26">
        <v>-175.46967880669899</v>
      </c>
      <c r="BX111" s="26">
        <v>6498.5616240563977</v>
      </c>
      <c r="BY111" s="26">
        <v>6498.5616240563977</v>
      </c>
      <c r="BZ111" s="26"/>
      <c r="CA111" s="26">
        <v>3574.1329999999998</v>
      </c>
      <c r="CB111" s="23">
        <v>493761.17396436061</v>
      </c>
    </row>
    <row r="112" spans="1:80" ht="15.75" x14ac:dyDescent="0.25">
      <c r="A112" s="17">
        <f t="shared" si="2"/>
        <v>2007</v>
      </c>
      <c r="B112" s="18">
        <f t="shared" si="3"/>
        <v>1</v>
      </c>
      <c r="C112" s="52">
        <v>274029</v>
      </c>
      <c r="D112" s="52">
        <v>35359</v>
      </c>
      <c r="E112" s="23">
        <v>238670</v>
      </c>
      <c r="F112" s="23">
        <v>170235</v>
      </c>
      <c r="G112" s="23">
        <v>48378</v>
      </c>
      <c r="H112" s="23">
        <v>73991</v>
      </c>
      <c r="I112" s="23">
        <v>72379</v>
      </c>
      <c r="J112" s="23">
        <v>1612</v>
      </c>
      <c r="K112" s="23">
        <v>75243</v>
      </c>
      <c r="L112" s="23">
        <v>93818</v>
      </c>
      <c r="M112" s="23">
        <v>77111.679686285453</v>
      </c>
      <c r="N112" s="23">
        <v>21756.927004403758</v>
      </c>
      <c r="O112" s="23">
        <v>9543.8807936768171</v>
      </c>
      <c r="P112" s="23">
        <v>45810.871888204878</v>
      </c>
      <c r="Q112" s="23">
        <v>263773</v>
      </c>
      <c r="R112" s="23">
        <v>3051413.7008133586</v>
      </c>
      <c r="S112" s="24">
        <v>0.96257330428531285</v>
      </c>
      <c r="T112" s="24">
        <v>0.88773166505125267</v>
      </c>
      <c r="U112" s="24">
        <v>0.94894373475546734</v>
      </c>
      <c r="V112" s="24">
        <v>1.0937150278395666</v>
      </c>
      <c r="W112" s="24">
        <v>0.91029065826721423</v>
      </c>
      <c r="X112" s="24">
        <v>0.8780937559956512</v>
      </c>
      <c r="Y112" s="24">
        <v>1.0369510010061409</v>
      </c>
      <c r="Z112" s="23">
        <v>3285.9072999999999</v>
      </c>
      <c r="AA112" s="23">
        <v>45200.737000000001</v>
      </c>
      <c r="AB112" s="23">
        <v>22810.132000000001</v>
      </c>
      <c r="AC112" s="23">
        <v>38273.006999999998</v>
      </c>
      <c r="AD112" s="25">
        <v>193.77600000000001</v>
      </c>
      <c r="AE112" s="23">
        <v>21000.2</v>
      </c>
      <c r="AF112" s="26">
        <v>19423.900000000001</v>
      </c>
      <c r="AG112" s="25">
        <v>0.92493881010657042</v>
      </c>
      <c r="AH112" s="26">
        <v>17967.400000000001</v>
      </c>
      <c r="AI112" s="26">
        <v>16642.900000000001</v>
      </c>
      <c r="AJ112" s="26">
        <v>3742.4</v>
      </c>
      <c r="AK112" s="26">
        <v>3560.3</v>
      </c>
      <c r="AL112" s="25">
        <v>7.9347721442383587</v>
      </c>
      <c r="AM112" s="23">
        <v>8933094.1999999993</v>
      </c>
      <c r="AN112" s="23">
        <v>123464</v>
      </c>
      <c r="AO112" s="23">
        <v>26522</v>
      </c>
      <c r="AP112" s="23">
        <v>212148</v>
      </c>
      <c r="AQ112" s="24">
        <v>0.95858298957201216</v>
      </c>
      <c r="AR112" s="23">
        <v>13336.780232793351</v>
      </c>
      <c r="AS112" s="25">
        <v>0.73624666666666672</v>
      </c>
      <c r="AT112" s="26">
        <v>1459751</v>
      </c>
      <c r="AU112" s="26">
        <v>2822253</v>
      </c>
      <c r="AV112" s="27">
        <v>3.8136666666666668</v>
      </c>
      <c r="AW112" s="27">
        <v>5.28</v>
      </c>
      <c r="AX112" s="24">
        <v>0.76316458916306285</v>
      </c>
      <c r="AY112" s="24">
        <v>1.3103333333333333</v>
      </c>
      <c r="AZ112" s="28">
        <v>398733.53700000001</v>
      </c>
      <c r="BA112" s="29">
        <v>-794539</v>
      </c>
      <c r="BB112" s="26">
        <v>109581.05283169696</v>
      </c>
      <c r="BC112" s="26">
        <v>4066.7780355571699</v>
      </c>
      <c r="BD112" s="26">
        <v>781.50594802793148</v>
      </c>
      <c r="BE112" s="26">
        <v>31386.997295735724</v>
      </c>
      <c r="BF112" s="26">
        <v>2490.9071297910964</v>
      </c>
      <c r="BG112" s="26">
        <v>33189.467560977355</v>
      </c>
      <c r="BH112" s="26">
        <v>33109.377411372494</v>
      </c>
      <c r="BI112" s="26">
        <v>1975.2869312740188</v>
      </c>
      <c r="BJ112" s="26">
        <v>2580.7325189611565</v>
      </c>
      <c r="BK112" s="26">
        <v>102055.97689113652</v>
      </c>
      <c r="BL112" s="26">
        <v>12922.08888196863</v>
      </c>
      <c r="BM112" s="26">
        <v>12191.632648958435</v>
      </c>
      <c r="BN112" s="26">
        <v>25882.728978529653</v>
      </c>
      <c r="BO112" s="26">
        <v>40.423738371847364</v>
      </c>
      <c r="BP112" s="26">
        <v>2848.4633879298171</v>
      </c>
      <c r="BQ112" s="26">
        <v>4182.0422133885641</v>
      </c>
      <c r="BR112" s="26">
        <v>4.3395807480644919</v>
      </c>
      <c r="BS112" s="26">
        <v>29755.448564488761</v>
      </c>
      <c r="BT112" s="26">
        <v>6469.9640026264788</v>
      </c>
      <c r="BU112" s="26">
        <v>4384.4885092002287</v>
      </c>
      <c r="BV112" s="26">
        <v>3412.4115397501409</v>
      </c>
      <c r="BW112" s="26">
        <v>-38.055154824117494</v>
      </c>
      <c r="BX112" s="26">
        <v>7525.0759405604331</v>
      </c>
      <c r="BY112" s="26">
        <v>7525.0759405604331</v>
      </c>
      <c r="BZ112" s="26"/>
      <c r="CA112" s="26">
        <v>3497.3670000000002</v>
      </c>
      <c r="CB112" s="23">
        <v>499683.7383376442</v>
      </c>
    </row>
    <row r="113" spans="1:80" ht="15.75" x14ac:dyDescent="0.25">
      <c r="A113" s="17">
        <f t="shared" si="2"/>
        <v>2007</v>
      </c>
      <c r="B113" s="18">
        <f t="shared" si="3"/>
        <v>2</v>
      </c>
      <c r="C113" s="52">
        <v>276485</v>
      </c>
      <c r="D113" s="52">
        <v>35741</v>
      </c>
      <c r="E113" s="23">
        <v>240744</v>
      </c>
      <c r="F113" s="23">
        <v>171588</v>
      </c>
      <c r="G113" s="23">
        <v>49225</v>
      </c>
      <c r="H113" s="23">
        <v>74425</v>
      </c>
      <c r="I113" s="23">
        <v>72813</v>
      </c>
      <c r="J113" s="23">
        <v>1612</v>
      </c>
      <c r="K113" s="23">
        <v>75900</v>
      </c>
      <c r="L113" s="23">
        <v>94653</v>
      </c>
      <c r="M113" s="23">
        <v>77796.287812786526</v>
      </c>
      <c r="N113" s="23">
        <v>21904.588206642733</v>
      </c>
      <c r="O113" s="23">
        <v>8886.940918591763</v>
      </c>
      <c r="P113" s="23">
        <v>47004.758687552036</v>
      </c>
      <c r="Q113" s="23">
        <v>267333</v>
      </c>
      <c r="R113" s="23">
        <v>3088391.0365369944</v>
      </c>
      <c r="S113" s="24">
        <v>0.96689874676745569</v>
      </c>
      <c r="T113" s="24">
        <v>0.89587267174860707</v>
      </c>
      <c r="U113" s="24">
        <v>0.95429151853732863</v>
      </c>
      <c r="V113" s="24">
        <v>1.1040748218037988</v>
      </c>
      <c r="W113" s="24">
        <v>0.91357048748353098</v>
      </c>
      <c r="X113" s="24">
        <v>0.89327332467011078</v>
      </c>
      <c r="Y113" s="24">
        <v>1.085468421444757</v>
      </c>
      <c r="Z113" s="23">
        <v>3307.0666000000001</v>
      </c>
      <c r="AA113" s="23">
        <v>45450.991999999998</v>
      </c>
      <c r="AB113" s="23">
        <v>22894.615000000002</v>
      </c>
      <c r="AC113" s="23">
        <v>38475.169000000002</v>
      </c>
      <c r="AD113" s="25">
        <v>193.21100000000001</v>
      </c>
      <c r="AE113" s="23">
        <v>21108.400000000001</v>
      </c>
      <c r="AF113" s="26">
        <v>19505</v>
      </c>
      <c r="AG113" s="25">
        <v>0.92403971878493862</v>
      </c>
      <c r="AH113" s="26">
        <v>18081</v>
      </c>
      <c r="AI113" s="26">
        <v>16727.099999999999</v>
      </c>
      <c r="AJ113" s="26">
        <v>3749.3</v>
      </c>
      <c r="AK113" s="26">
        <v>3574.4</v>
      </c>
      <c r="AL113" s="25">
        <v>7.8019001411467279</v>
      </c>
      <c r="AM113" s="23">
        <v>8982291.0999999996</v>
      </c>
      <c r="AN113" s="23">
        <v>125931</v>
      </c>
      <c r="AO113" s="23">
        <v>26441</v>
      </c>
      <c r="AP113" s="23">
        <v>214303</v>
      </c>
      <c r="AQ113" s="24">
        <v>0.95937514997360462</v>
      </c>
      <c r="AR113" s="23">
        <v>13374.933047017581</v>
      </c>
      <c r="AS113" s="25">
        <v>0.75131000000000014</v>
      </c>
      <c r="AT113" s="26">
        <v>1486098</v>
      </c>
      <c r="AU113" s="26">
        <v>2956811</v>
      </c>
      <c r="AV113" s="27">
        <v>4.056</v>
      </c>
      <c r="AW113" s="27">
        <v>5.2833333333333341</v>
      </c>
      <c r="AX113" s="24">
        <v>0.74165636588380712</v>
      </c>
      <c r="AY113" s="24">
        <v>1.3483333333333334</v>
      </c>
      <c r="AZ113" s="28">
        <v>400011.76199999999</v>
      </c>
      <c r="BA113" s="29">
        <v>-823309</v>
      </c>
      <c r="BB113" s="26">
        <v>111362.46803099234</v>
      </c>
      <c r="BC113" s="26">
        <v>4161.6157137873943</v>
      </c>
      <c r="BD113" s="26">
        <v>793.72534721594843</v>
      </c>
      <c r="BE113" s="26">
        <v>31211.935622205816</v>
      </c>
      <c r="BF113" s="26">
        <v>2651.9488344708307</v>
      </c>
      <c r="BG113" s="26">
        <v>34293.183812122603</v>
      </c>
      <c r="BH113" s="26">
        <v>33674.398887409399</v>
      </c>
      <c r="BI113" s="26">
        <v>1988.9892986791642</v>
      </c>
      <c r="BJ113" s="26">
        <v>2586.670515101182</v>
      </c>
      <c r="BK113" s="26">
        <v>104408.11674005447</v>
      </c>
      <c r="BL113" s="26">
        <v>13406.73993729121</v>
      </c>
      <c r="BM113" s="26">
        <v>12591.807836396978</v>
      </c>
      <c r="BN113" s="26">
        <v>26500.86014664665</v>
      </c>
      <c r="BO113" s="26">
        <v>42.058791389344094</v>
      </c>
      <c r="BP113" s="26">
        <v>2944.9442233091322</v>
      </c>
      <c r="BQ113" s="26">
        <v>4242.1852155646257</v>
      </c>
      <c r="BR113" s="26">
        <v>5.4129921151765883</v>
      </c>
      <c r="BS113" s="26">
        <v>30412.93819389226</v>
      </c>
      <c r="BT113" s="26">
        <v>6436.0012423536227</v>
      </c>
      <c r="BU113" s="26">
        <v>4412.3938476432522</v>
      </c>
      <c r="BV113" s="26">
        <v>3326.9415967536502</v>
      </c>
      <c r="BW113" s="26">
        <v>85.832716698562109</v>
      </c>
      <c r="BX113" s="26">
        <v>6954.3512909378769</v>
      </c>
      <c r="BY113" s="26">
        <v>6954.3512909378769</v>
      </c>
      <c r="BZ113" s="26"/>
      <c r="CA113" s="26">
        <v>3628.57</v>
      </c>
      <c r="CB113" s="23">
        <v>505801.49487970525</v>
      </c>
    </row>
    <row r="114" spans="1:80" ht="15.75" x14ac:dyDescent="0.25">
      <c r="A114" s="17">
        <f t="shared" si="2"/>
        <v>2007</v>
      </c>
      <c r="B114" s="18">
        <f t="shared" si="3"/>
        <v>3</v>
      </c>
      <c r="C114" s="52">
        <v>278605</v>
      </c>
      <c r="D114" s="52">
        <v>36030</v>
      </c>
      <c r="E114" s="23">
        <v>242575</v>
      </c>
      <c r="F114" s="23">
        <v>172631</v>
      </c>
      <c r="G114" s="23">
        <v>50180</v>
      </c>
      <c r="H114" s="23">
        <v>74402</v>
      </c>
      <c r="I114" s="23">
        <v>72668</v>
      </c>
      <c r="J114" s="23">
        <v>1734</v>
      </c>
      <c r="K114" s="23">
        <v>77187</v>
      </c>
      <c r="L114" s="23">
        <v>95795</v>
      </c>
      <c r="M114" s="23">
        <v>78793.4344318207</v>
      </c>
      <c r="N114" s="23">
        <v>22691.277079718475</v>
      </c>
      <c r="O114" s="23">
        <v>7995.6218921388172</v>
      </c>
      <c r="P114" s="23">
        <v>48106.535459963401</v>
      </c>
      <c r="Q114" s="23">
        <v>269354</v>
      </c>
      <c r="R114" s="23">
        <v>3124891.5777280685</v>
      </c>
      <c r="S114" s="24">
        <v>0.96679528364530432</v>
      </c>
      <c r="T114" s="24">
        <v>0.90138503513273982</v>
      </c>
      <c r="U114" s="24">
        <v>0.96048226385013946</v>
      </c>
      <c r="V114" s="24">
        <v>1.0996174382121429</v>
      </c>
      <c r="W114" s="24">
        <v>0.91571119489033126</v>
      </c>
      <c r="X114" s="24">
        <v>0.90476538441463539</v>
      </c>
      <c r="Y114" s="24">
        <v>1.1209053331486631</v>
      </c>
      <c r="Z114" s="23">
        <v>3323.7726000000002</v>
      </c>
      <c r="AA114" s="23">
        <v>45701.07</v>
      </c>
      <c r="AB114" s="23">
        <v>23087.167999999998</v>
      </c>
      <c r="AC114" s="23">
        <v>38677.076000000001</v>
      </c>
      <c r="AD114" s="25">
        <v>197.85</v>
      </c>
      <c r="AE114" s="23">
        <v>21240.799999999999</v>
      </c>
      <c r="AF114" s="26">
        <v>19585.8</v>
      </c>
      <c r="AG114" s="25">
        <v>0.92208391397687473</v>
      </c>
      <c r="AH114" s="26">
        <v>18192.099999999999</v>
      </c>
      <c r="AI114" s="26">
        <v>16800.599999999999</v>
      </c>
      <c r="AJ114" s="26">
        <v>3784.1</v>
      </c>
      <c r="AK114" s="26">
        <v>3611.5</v>
      </c>
      <c r="AL114" s="25">
        <v>7.9973775908764555</v>
      </c>
      <c r="AM114" s="23">
        <v>9054087.3000000007</v>
      </c>
      <c r="AN114" s="23">
        <v>128206</v>
      </c>
      <c r="AO114" s="23">
        <v>26453</v>
      </c>
      <c r="AP114" s="23">
        <v>216122</v>
      </c>
      <c r="AQ114" s="24">
        <v>0.96521939147815605</v>
      </c>
      <c r="AR114" s="23">
        <v>13361.202375611138</v>
      </c>
      <c r="AS114" s="25">
        <v>0.76044333333333325</v>
      </c>
      <c r="AT114" s="26">
        <v>1487392</v>
      </c>
      <c r="AU114" s="26">
        <v>3051659</v>
      </c>
      <c r="AV114" s="27">
        <v>4.4846666666666666</v>
      </c>
      <c r="AW114" s="27">
        <v>5.4066666666666663</v>
      </c>
      <c r="AX114" s="24">
        <v>0.72744907856450058</v>
      </c>
      <c r="AY114" s="24">
        <v>1.3746666666666665</v>
      </c>
      <c r="AZ114" s="28">
        <v>391299.88699999999</v>
      </c>
      <c r="BA114" s="29">
        <v>-866588</v>
      </c>
      <c r="BB114" s="26">
        <v>111513.45759964769</v>
      </c>
      <c r="BC114" s="26">
        <v>4250.918839115112</v>
      </c>
      <c r="BD114" s="26">
        <v>809.35969959400859</v>
      </c>
      <c r="BE114" s="26">
        <v>30665.719163235048</v>
      </c>
      <c r="BF114" s="26">
        <v>2783.0208523398674</v>
      </c>
      <c r="BG114" s="26">
        <v>34301.858125572631</v>
      </c>
      <c r="BH114" s="26">
        <v>34193.260738018456</v>
      </c>
      <c r="BI114" s="26">
        <v>1961.6011837025721</v>
      </c>
      <c r="BJ114" s="26">
        <v>2547.7189980700123</v>
      </c>
      <c r="BK114" s="26">
        <v>106727.06992445896</v>
      </c>
      <c r="BL114" s="26">
        <v>13828.075527661291</v>
      </c>
      <c r="BM114" s="26">
        <v>12820.837593719272</v>
      </c>
      <c r="BN114" s="26">
        <v>27149.315584058495</v>
      </c>
      <c r="BO114" s="26">
        <v>45.067526508748372</v>
      </c>
      <c r="BP114" s="26">
        <v>3012.7404176896575</v>
      </c>
      <c r="BQ114" s="26">
        <v>4288.0715010880303</v>
      </c>
      <c r="BR114" s="26">
        <v>7.7867056835560486</v>
      </c>
      <c r="BS114" s="26">
        <v>31098.994814701749</v>
      </c>
      <c r="BT114" s="26">
        <v>6493.0186198635702</v>
      </c>
      <c r="BU114" s="26">
        <v>4495.4526692215122</v>
      </c>
      <c r="BV114" s="26">
        <v>3291.5150285017544</v>
      </c>
      <c r="BW114" s="26">
        <v>196.19393576133984</v>
      </c>
      <c r="BX114" s="26">
        <v>4786.3876751887292</v>
      </c>
      <c r="BY114" s="26">
        <v>4786.3876751887292</v>
      </c>
      <c r="BZ114" s="26"/>
      <c r="CA114" s="26">
        <v>3821.1019999999999</v>
      </c>
      <c r="CB114" s="23">
        <v>512109.03191673313</v>
      </c>
    </row>
    <row r="115" spans="1:80" ht="15.75" x14ac:dyDescent="0.25">
      <c r="A115" s="17">
        <f t="shared" si="2"/>
        <v>2007</v>
      </c>
      <c r="B115" s="18">
        <f t="shared" si="3"/>
        <v>4</v>
      </c>
      <c r="C115" s="52">
        <v>280395</v>
      </c>
      <c r="D115" s="52">
        <v>36158</v>
      </c>
      <c r="E115" s="23">
        <v>244237</v>
      </c>
      <c r="F115" s="23">
        <v>174130</v>
      </c>
      <c r="G115" s="23">
        <v>50657</v>
      </c>
      <c r="H115" s="23">
        <v>74686</v>
      </c>
      <c r="I115" s="23">
        <v>72958</v>
      </c>
      <c r="J115" s="23">
        <v>1728</v>
      </c>
      <c r="K115" s="23">
        <v>76883</v>
      </c>
      <c r="L115" s="23">
        <v>95961</v>
      </c>
      <c r="M115" s="23">
        <v>79026.598069107305</v>
      </c>
      <c r="N115" s="23">
        <v>22336.226560994433</v>
      </c>
      <c r="O115" s="23">
        <v>9605.9762037215296</v>
      </c>
      <c r="P115" s="23">
        <v>47084.395304391357</v>
      </c>
      <c r="Q115" s="23">
        <v>275079</v>
      </c>
      <c r="R115" s="23">
        <v>3161228.1757208589</v>
      </c>
      <c r="S115" s="24">
        <v>0.98104103140212917</v>
      </c>
      <c r="T115" s="24">
        <v>0.91532188594728081</v>
      </c>
      <c r="U115" s="24">
        <v>0.97421876542235031</v>
      </c>
      <c r="V115" s="24">
        <v>1.1200964938731872</v>
      </c>
      <c r="W115" s="24">
        <v>0.92298687616248065</v>
      </c>
      <c r="X115" s="24">
        <v>0.91722679005012453</v>
      </c>
      <c r="Y115" s="24">
        <v>1.1980655181158868</v>
      </c>
      <c r="Z115" s="23">
        <v>3341.2437</v>
      </c>
      <c r="AA115" s="23">
        <v>45966.411999999997</v>
      </c>
      <c r="AB115" s="23">
        <v>23287.469999999998</v>
      </c>
      <c r="AC115" s="23">
        <v>38891.792999999998</v>
      </c>
      <c r="AD115" s="25">
        <v>190.488</v>
      </c>
      <c r="AE115" s="23">
        <v>21342.6</v>
      </c>
      <c r="AF115" s="26">
        <v>19666.5</v>
      </c>
      <c r="AG115" s="25">
        <v>0.92146692530432095</v>
      </c>
      <c r="AH115" s="26">
        <v>18298.7</v>
      </c>
      <c r="AI115" s="26">
        <v>16876.599999999999</v>
      </c>
      <c r="AJ115" s="26">
        <v>3793.4</v>
      </c>
      <c r="AK115" s="26">
        <v>3627.8</v>
      </c>
      <c r="AL115" s="25">
        <v>8.3515727556492827</v>
      </c>
      <c r="AM115" s="23">
        <v>9052317.0999999996</v>
      </c>
      <c r="AN115" s="23">
        <v>130823</v>
      </c>
      <c r="AO115" s="23">
        <v>26474</v>
      </c>
      <c r="AP115" s="23">
        <v>217763</v>
      </c>
      <c r="AQ115" s="24">
        <v>0.97299159974952842</v>
      </c>
      <c r="AR115" s="23">
        <v>13295.58279143117</v>
      </c>
      <c r="AS115" s="25">
        <v>0.78919666666666655</v>
      </c>
      <c r="AT115" s="26">
        <v>1482837</v>
      </c>
      <c r="AU115" s="26">
        <v>3162616</v>
      </c>
      <c r="AV115" s="27">
        <v>4.7056666666666667</v>
      </c>
      <c r="AW115" s="27">
        <v>4.9966666666666661</v>
      </c>
      <c r="AX115" s="24">
        <v>0.68997240110395586</v>
      </c>
      <c r="AY115" s="24">
        <v>1.4493333333333334</v>
      </c>
      <c r="AZ115" s="28">
        <v>384661.95600000001</v>
      </c>
      <c r="BA115" s="29">
        <v>-917455</v>
      </c>
      <c r="BB115" s="26">
        <v>110034.02153766301</v>
      </c>
      <c r="BC115" s="26">
        <v>4334.6874115403234</v>
      </c>
      <c r="BD115" s="26">
        <v>828.40900516211161</v>
      </c>
      <c r="BE115" s="26">
        <v>29748.347918823412</v>
      </c>
      <c r="BF115" s="26">
        <v>2884.1231833982056</v>
      </c>
      <c r="BG115" s="26">
        <v>33215.490501327411</v>
      </c>
      <c r="BH115" s="26">
        <v>34665.96296319965</v>
      </c>
      <c r="BI115" s="26">
        <v>1893.122586344243</v>
      </c>
      <c r="BJ115" s="26">
        <v>2463.8779678676487</v>
      </c>
      <c r="BK115" s="26">
        <v>109012.83644435002</v>
      </c>
      <c r="BL115" s="26">
        <v>14186.095653078864</v>
      </c>
      <c r="BM115" s="26">
        <v>12878.721920925316</v>
      </c>
      <c r="BN115" s="26">
        <v>27828.095290765188</v>
      </c>
      <c r="BO115" s="26">
        <v>49.44994373006017</v>
      </c>
      <c r="BP115" s="26">
        <v>3051.8519710713927</v>
      </c>
      <c r="BQ115" s="26">
        <v>4319.7010699587781</v>
      </c>
      <c r="BR115" s="26">
        <v>11.460721453202867</v>
      </c>
      <c r="BS115" s="26">
        <v>31813.618426917226</v>
      </c>
      <c r="BT115" s="26">
        <v>6641.0161351563256</v>
      </c>
      <c r="BU115" s="26">
        <v>4633.6649739350069</v>
      </c>
      <c r="BV115" s="26">
        <v>3306.1318349944531</v>
      </c>
      <c r="BW115" s="26">
        <v>293.02850236421563</v>
      </c>
      <c r="BX115" s="26">
        <v>1021.1850933129899</v>
      </c>
      <c r="BY115" s="26">
        <v>1021.1850933129899</v>
      </c>
      <c r="BZ115" s="26"/>
      <c r="CA115" s="26">
        <v>4074.9609999999998</v>
      </c>
      <c r="CB115" s="23">
        <v>518188.3360827305</v>
      </c>
    </row>
    <row r="116" spans="1:80" ht="15.75" x14ac:dyDescent="0.25">
      <c r="A116" s="17">
        <f t="shared" si="2"/>
        <v>2008</v>
      </c>
      <c r="B116" s="18">
        <f t="shared" si="3"/>
        <v>1</v>
      </c>
      <c r="C116" s="52">
        <v>281001</v>
      </c>
      <c r="D116" s="52">
        <v>36433</v>
      </c>
      <c r="E116" s="23">
        <v>244568</v>
      </c>
      <c r="F116" s="23">
        <v>174160</v>
      </c>
      <c r="G116" s="23">
        <v>51683</v>
      </c>
      <c r="H116" s="23">
        <v>73525</v>
      </c>
      <c r="I116" s="23">
        <v>72030</v>
      </c>
      <c r="J116" s="23">
        <v>1495</v>
      </c>
      <c r="K116" s="23">
        <v>77546</v>
      </c>
      <c r="L116" s="23">
        <v>95913</v>
      </c>
      <c r="M116" s="23">
        <v>78877.568108768755</v>
      </c>
      <c r="N116" s="23">
        <v>20688.141686978612</v>
      </c>
      <c r="O116" s="23">
        <v>7502.6939423376007</v>
      </c>
      <c r="P116" s="23">
        <v>50686.732479452541</v>
      </c>
      <c r="Q116" s="23">
        <v>277657</v>
      </c>
      <c r="R116" s="23">
        <v>3195957.8424647283</v>
      </c>
      <c r="S116" s="24">
        <v>0.98809968647798407</v>
      </c>
      <c r="T116" s="24">
        <v>0.92470716582452916</v>
      </c>
      <c r="U116" s="24">
        <v>0.98202503724628987</v>
      </c>
      <c r="V116" s="24">
        <v>1.1217270581702068</v>
      </c>
      <c r="W116" s="24">
        <v>0.93038970417558609</v>
      </c>
      <c r="X116" s="24">
        <v>0.92329506949005868</v>
      </c>
      <c r="Y116" s="24">
        <v>1.2481515849750775</v>
      </c>
      <c r="Z116" s="23">
        <v>3356.2221</v>
      </c>
      <c r="AA116" s="23">
        <v>46157.822</v>
      </c>
      <c r="AB116" s="23">
        <v>23674.239999999998</v>
      </c>
      <c r="AC116" s="23">
        <v>39043.860999999997</v>
      </c>
      <c r="AD116" s="25">
        <v>194.68299999999999</v>
      </c>
      <c r="AE116" s="23">
        <v>21544.3</v>
      </c>
      <c r="AF116" s="26">
        <v>19862.099999999999</v>
      </c>
      <c r="AG116" s="25">
        <v>0.92191902266492753</v>
      </c>
      <c r="AH116" s="26">
        <v>18490.599999999999</v>
      </c>
      <c r="AI116" s="26">
        <v>17060.7</v>
      </c>
      <c r="AJ116" s="26">
        <v>3813.5</v>
      </c>
      <c r="AK116" s="26">
        <v>3645.4</v>
      </c>
      <c r="AL116" s="25">
        <v>8.9968674812792315</v>
      </c>
      <c r="AM116" s="23">
        <v>9117942.3000000007</v>
      </c>
      <c r="AN116" s="23">
        <v>135349</v>
      </c>
      <c r="AO116" s="23">
        <v>26660</v>
      </c>
      <c r="AP116" s="23">
        <v>217908</v>
      </c>
      <c r="AQ116" s="24">
        <v>0.99644571657735093</v>
      </c>
      <c r="AR116" s="23">
        <v>13121.442058854656</v>
      </c>
      <c r="AS116" s="25">
        <v>0.82091999999999998</v>
      </c>
      <c r="AT116" s="26">
        <v>1440102</v>
      </c>
      <c r="AU116" s="26">
        <v>3294187</v>
      </c>
      <c r="AV116" s="27">
        <v>4.4626666666666663</v>
      </c>
      <c r="AW116" s="27">
        <v>3.1999999999999997</v>
      </c>
      <c r="AX116" s="24">
        <v>0.66666666666666663</v>
      </c>
      <c r="AY116" s="24">
        <v>1.5</v>
      </c>
      <c r="AZ116" s="28">
        <v>380269.88900000002</v>
      </c>
      <c r="BA116" s="29">
        <v>-948647</v>
      </c>
      <c r="BB116" s="26">
        <v>106924.1598450383</v>
      </c>
      <c r="BC116" s="26">
        <v>4412.9214310630286</v>
      </c>
      <c r="BD116" s="26">
        <v>850.87326392025841</v>
      </c>
      <c r="BE116" s="26">
        <v>28459.821888970931</v>
      </c>
      <c r="BF116" s="26">
        <v>2955.2558276458476</v>
      </c>
      <c r="BG116" s="26">
        <v>31034.080939386968</v>
      </c>
      <c r="BH116" s="26">
        <v>35092.505562953003</v>
      </c>
      <c r="BI116" s="26">
        <v>1783.5535066041773</v>
      </c>
      <c r="BJ116" s="26">
        <v>2335.147424494091</v>
      </c>
      <c r="BK116" s="26">
        <v>111265.41629972766</v>
      </c>
      <c r="BL116" s="26">
        <v>14480.800313543943</v>
      </c>
      <c r="BM116" s="26">
        <v>12765.460818015114</v>
      </c>
      <c r="BN116" s="26">
        <v>28537.199266766744</v>
      </c>
      <c r="BO116" s="26">
        <v>55.206043053279501</v>
      </c>
      <c r="BP116" s="26">
        <v>3062.2788834543389</v>
      </c>
      <c r="BQ116" s="26">
        <v>4337.0739221768681</v>
      </c>
      <c r="BR116" s="26">
        <v>16.435039424117047</v>
      </c>
      <c r="BS116" s="26">
        <v>32556.809030538694</v>
      </c>
      <c r="BT116" s="26">
        <v>6879.9937882318873</v>
      </c>
      <c r="BU116" s="26">
        <v>4827.0307617837389</v>
      </c>
      <c r="BV116" s="26">
        <v>3370.7920162317469</v>
      </c>
      <c r="BW116" s="26">
        <v>376.33641650718937</v>
      </c>
      <c r="BX116" s="26">
        <v>-4341.2564546893555</v>
      </c>
      <c r="BY116" s="26">
        <v>-4340.1755351603388</v>
      </c>
      <c r="BZ116" s="26">
        <v>-1.0809195290166607</v>
      </c>
      <c r="CA116" s="26">
        <v>4300.2269999999999</v>
      </c>
      <c r="CB116" s="23">
        <v>524085.63205019239</v>
      </c>
    </row>
    <row r="117" spans="1:80" ht="15.75" x14ac:dyDescent="0.25">
      <c r="A117" s="17">
        <f t="shared" si="2"/>
        <v>2008</v>
      </c>
      <c r="B117" s="18">
        <f t="shared" si="3"/>
        <v>2</v>
      </c>
      <c r="C117" s="52">
        <v>281308</v>
      </c>
      <c r="D117" s="52">
        <v>36846</v>
      </c>
      <c r="E117" s="23">
        <v>244462</v>
      </c>
      <c r="F117" s="23">
        <v>172514</v>
      </c>
      <c r="G117" s="23">
        <v>52335</v>
      </c>
      <c r="H117" s="23">
        <v>73017</v>
      </c>
      <c r="I117" s="23">
        <v>71189</v>
      </c>
      <c r="J117" s="23">
        <v>1828</v>
      </c>
      <c r="K117" s="23">
        <v>76143</v>
      </c>
      <c r="L117" s="23">
        <v>92701</v>
      </c>
      <c r="M117" s="23">
        <v>75860.746319904923</v>
      </c>
      <c r="N117" s="23">
        <v>19689.431028022304</v>
      </c>
      <c r="O117" s="23">
        <v>7199.8539665557291</v>
      </c>
      <c r="P117" s="23">
        <v>48971.461325326891</v>
      </c>
      <c r="Q117" s="23">
        <v>278983</v>
      </c>
      <c r="R117" s="23">
        <v>3229753.2985966741</v>
      </c>
      <c r="S117" s="24">
        <v>0.99173503775221461</v>
      </c>
      <c r="T117" s="24">
        <v>0.93108965069501604</v>
      </c>
      <c r="U117" s="24">
        <v>0.99082831756950418</v>
      </c>
      <c r="V117" s="24">
        <v>1.1201730604447315</v>
      </c>
      <c r="W117" s="24">
        <v>0.94245038939889414</v>
      </c>
      <c r="X117" s="24">
        <v>0.9374440405173623</v>
      </c>
      <c r="Y117" s="24">
        <v>1.3196596540078487</v>
      </c>
      <c r="Z117" s="23">
        <v>3343.1893</v>
      </c>
      <c r="AA117" s="23">
        <v>46335.875</v>
      </c>
      <c r="AB117" s="23">
        <v>23736.395</v>
      </c>
      <c r="AC117" s="23">
        <v>39179.256000000001</v>
      </c>
      <c r="AD117" s="25">
        <v>175.17500000000001</v>
      </c>
      <c r="AE117" s="23">
        <v>21341.7</v>
      </c>
      <c r="AF117" s="26">
        <v>19667.2</v>
      </c>
      <c r="AG117" s="25">
        <v>0.92153858408655354</v>
      </c>
      <c r="AH117" s="26">
        <v>18328.8</v>
      </c>
      <c r="AI117" s="26">
        <v>16886.3</v>
      </c>
      <c r="AJ117" s="26">
        <v>3849.9</v>
      </c>
      <c r="AK117" s="26">
        <v>3676.7</v>
      </c>
      <c r="AL117" s="25">
        <v>10.088705551116757</v>
      </c>
      <c r="AM117" s="23">
        <v>9137186.5999999996</v>
      </c>
      <c r="AN117" s="23">
        <v>136316</v>
      </c>
      <c r="AO117" s="23">
        <v>26119</v>
      </c>
      <c r="AP117" s="23">
        <v>218343</v>
      </c>
      <c r="AQ117" s="24">
        <v>1.0086053865958171</v>
      </c>
      <c r="AR117" s="23">
        <v>12974.7029705197</v>
      </c>
      <c r="AS117" s="25">
        <v>0.88117333333333325</v>
      </c>
      <c r="AT117" s="26">
        <v>1434261</v>
      </c>
      <c r="AU117" s="26">
        <v>3391567</v>
      </c>
      <c r="AV117" s="27">
        <v>4.8396666666666661</v>
      </c>
      <c r="AW117" s="27">
        <v>2.8800000000000003</v>
      </c>
      <c r="AX117" s="24">
        <v>0.6402048655569782</v>
      </c>
      <c r="AY117" s="24">
        <v>1.5620000000000001</v>
      </c>
      <c r="AZ117" s="28">
        <v>390638.16200000001</v>
      </c>
      <c r="BA117" s="29">
        <v>-958865</v>
      </c>
      <c r="BB117" s="26">
        <v>103819.75122997312</v>
      </c>
      <c r="BC117" s="26">
        <v>4496.8464664469011</v>
      </c>
      <c r="BD117" s="26">
        <v>871.60966185541395</v>
      </c>
      <c r="BE117" s="26">
        <v>27011.082721441569</v>
      </c>
      <c r="BF117" s="26">
        <v>2982.906554286566</v>
      </c>
      <c r="BG117" s="26">
        <v>29139.484738856008</v>
      </c>
      <c r="BH117" s="26">
        <v>35325.820377673153</v>
      </c>
      <c r="BI117" s="26">
        <v>1743.00447206648</v>
      </c>
      <c r="BJ117" s="26">
        <v>2248.9962373470321</v>
      </c>
      <c r="BK117" s="26">
        <v>113642.58172198766</v>
      </c>
      <c r="BL117" s="26">
        <v>14733.962052312399</v>
      </c>
      <c r="BM117" s="26">
        <v>12789.172049644989</v>
      </c>
      <c r="BN117" s="26">
        <v>29207.861150460671</v>
      </c>
      <c r="BO117" s="26">
        <v>60.026065561255443</v>
      </c>
      <c r="BP117" s="26">
        <v>3073.3380950257824</v>
      </c>
      <c r="BQ117" s="26">
        <v>4364.5934941933583</v>
      </c>
      <c r="BR117" s="26">
        <v>18.750750842835902</v>
      </c>
      <c r="BS117" s="26">
        <v>33460.661659771809</v>
      </c>
      <c r="BT117" s="26">
        <v>7112.2873341693585</v>
      </c>
      <c r="BU117" s="26">
        <v>4996.4647722097361</v>
      </c>
      <c r="BV117" s="26">
        <v>3395.0392822339663</v>
      </c>
      <c r="BW117" s="26">
        <v>430.42501556150319</v>
      </c>
      <c r="BX117" s="26">
        <v>-9822.8304920145456</v>
      </c>
      <c r="BY117" s="26">
        <v>-9820.2526350395929</v>
      </c>
      <c r="BZ117" s="26">
        <v>-2.5778569749527405</v>
      </c>
      <c r="CA117" s="26">
        <v>4712.7110000000002</v>
      </c>
      <c r="CB117" s="23">
        <v>529957.48445322528</v>
      </c>
    </row>
    <row r="118" spans="1:80" ht="15.75" x14ac:dyDescent="0.25">
      <c r="A118" s="17">
        <f t="shared" si="2"/>
        <v>2008</v>
      </c>
      <c r="B118" s="18">
        <f t="shared" si="3"/>
        <v>3</v>
      </c>
      <c r="C118" s="52">
        <v>280790</v>
      </c>
      <c r="D118" s="52">
        <v>37241</v>
      </c>
      <c r="E118" s="23">
        <v>243549</v>
      </c>
      <c r="F118" s="23">
        <v>169685</v>
      </c>
      <c r="G118" s="23">
        <v>52685</v>
      </c>
      <c r="H118" s="23">
        <v>70634</v>
      </c>
      <c r="I118" s="23">
        <v>68960</v>
      </c>
      <c r="J118" s="23">
        <v>1674</v>
      </c>
      <c r="K118" s="23">
        <v>76902</v>
      </c>
      <c r="L118" s="23">
        <v>89116</v>
      </c>
      <c r="M118" s="23">
        <v>72928.387591664752</v>
      </c>
      <c r="N118" s="23">
        <v>20777.129475806028</v>
      </c>
      <c r="O118" s="23">
        <v>6457.4823038673803</v>
      </c>
      <c r="P118" s="23">
        <v>45693.775811991341</v>
      </c>
      <c r="Q118" s="23">
        <v>277456</v>
      </c>
      <c r="R118" s="23">
        <v>3260751.0089683328</v>
      </c>
      <c r="S118" s="24">
        <v>0.98812635777627411</v>
      </c>
      <c r="T118" s="24">
        <v>0.9389456934908802</v>
      </c>
      <c r="U118" s="24">
        <v>1.0000379614691088</v>
      </c>
      <c r="V118" s="24">
        <v>1.1021461716937355</v>
      </c>
      <c r="W118" s="24">
        <v>0.95810252009050478</v>
      </c>
      <c r="X118" s="24">
        <v>0.96489968131424209</v>
      </c>
      <c r="Y118" s="24">
        <v>1.307872946206448</v>
      </c>
      <c r="Z118" s="23">
        <v>3319.0716000000002</v>
      </c>
      <c r="AA118" s="23">
        <v>46500.997000000003</v>
      </c>
      <c r="AB118" s="23">
        <v>23789.280999999999</v>
      </c>
      <c r="AC118" s="23">
        <v>39303.610999999997</v>
      </c>
      <c r="AD118" s="25">
        <v>176.14400000000001</v>
      </c>
      <c r="AE118" s="23">
        <v>21131.599999999999</v>
      </c>
      <c r="AF118" s="26">
        <v>19511.7</v>
      </c>
      <c r="AG118" s="25">
        <v>0.92334229305873683</v>
      </c>
      <c r="AH118" s="26">
        <v>18117.400000000001</v>
      </c>
      <c r="AI118" s="26">
        <v>16721.099999999999</v>
      </c>
      <c r="AJ118" s="26">
        <v>3863.2</v>
      </c>
      <c r="AK118" s="26">
        <v>3700.4</v>
      </c>
      <c r="AL118" s="25">
        <v>11.17175840665382</v>
      </c>
      <c r="AM118" s="23">
        <v>9015328.5</v>
      </c>
      <c r="AN118" s="23">
        <v>137200</v>
      </c>
      <c r="AO118" s="23">
        <v>25608</v>
      </c>
      <c r="AP118" s="23">
        <v>217941</v>
      </c>
      <c r="AQ118" s="24">
        <v>1.0055176305538791</v>
      </c>
      <c r="AR118" s="23">
        <v>12798.738717946126</v>
      </c>
      <c r="AS118" s="25">
        <v>0.93914333333333333</v>
      </c>
      <c r="AT118" s="26">
        <v>1435064</v>
      </c>
      <c r="AU118" s="26">
        <v>3506991</v>
      </c>
      <c r="AV118" s="27">
        <v>4.9576666666666673</v>
      </c>
      <c r="AW118" s="27">
        <v>3.06</v>
      </c>
      <c r="AX118" s="24">
        <v>0.66489361702127647</v>
      </c>
      <c r="AY118" s="24">
        <v>1.5040000000000002</v>
      </c>
      <c r="AZ118" s="28">
        <v>403721.88900000002</v>
      </c>
      <c r="BA118" s="29">
        <v>-954969</v>
      </c>
      <c r="BB118" s="26">
        <v>100720.79569246739</v>
      </c>
      <c r="BC118" s="26">
        <v>4586.4625176919344</v>
      </c>
      <c r="BD118" s="26">
        <v>890.61819896757765</v>
      </c>
      <c r="BE118" s="26">
        <v>25402.130416235319</v>
      </c>
      <c r="BF118" s="26">
        <v>2967.0753633203585</v>
      </c>
      <c r="BG118" s="26">
        <v>27531.701899734515</v>
      </c>
      <c r="BH118" s="26">
        <v>35365.907407360071</v>
      </c>
      <c r="BI118" s="26">
        <v>1771.475482731151</v>
      </c>
      <c r="BJ118" s="26">
        <v>2205.4244064264703</v>
      </c>
      <c r="BK118" s="26">
        <v>116144.33271113</v>
      </c>
      <c r="BL118" s="26">
        <v>14945.580869384226</v>
      </c>
      <c r="BM118" s="26">
        <v>12949.855615814937</v>
      </c>
      <c r="BN118" s="26">
        <v>29840.080941846962</v>
      </c>
      <c r="BO118" s="26">
        <v>63.910011253987967</v>
      </c>
      <c r="BP118" s="26">
        <v>3085.0296057857213</v>
      </c>
      <c r="BQ118" s="26">
        <v>4402.2597860082442</v>
      </c>
      <c r="BR118" s="26">
        <v>18.407855709359428</v>
      </c>
      <c r="BS118" s="26">
        <v>34525.176314616561</v>
      </c>
      <c r="BT118" s="26">
        <v>7337.8967729687338</v>
      </c>
      <c r="BU118" s="26">
        <v>5141.9670052129986</v>
      </c>
      <c r="BV118" s="26">
        <v>3378.8736330011084</v>
      </c>
      <c r="BW118" s="26">
        <v>455.29429952715691</v>
      </c>
      <c r="BX118" s="26">
        <v>-15423.53701866261</v>
      </c>
      <c r="BY118" s="26">
        <v>-15419.953327584175</v>
      </c>
      <c r="BZ118" s="26">
        <v>-3.5836910784347813</v>
      </c>
      <c r="CA118" s="26">
        <v>5222.4920000000002</v>
      </c>
      <c r="CB118" s="23">
        <v>536099.73967193183</v>
      </c>
    </row>
    <row r="119" spans="1:80" ht="15.75" x14ac:dyDescent="0.25">
      <c r="A119" s="17">
        <f t="shared" si="2"/>
        <v>2008</v>
      </c>
      <c r="B119" s="18">
        <f t="shared" si="3"/>
        <v>4</v>
      </c>
      <c r="C119" s="52">
        <v>276258</v>
      </c>
      <c r="D119" s="52">
        <v>37262</v>
      </c>
      <c r="E119" s="23">
        <v>238996</v>
      </c>
      <c r="F119" s="23">
        <v>166599</v>
      </c>
      <c r="G119" s="23">
        <v>53369</v>
      </c>
      <c r="H119" s="23">
        <v>67261.078000000009</v>
      </c>
      <c r="I119" s="23">
        <v>65624.078000000009</v>
      </c>
      <c r="J119" s="23">
        <v>1637</v>
      </c>
      <c r="K119" s="23">
        <v>71280</v>
      </c>
      <c r="L119" s="23">
        <v>82251</v>
      </c>
      <c r="M119" s="23">
        <v>66650.297979661569</v>
      </c>
      <c r="N119" s="23">
        <v>19602.713725675094</v>
      </c>
      <c r="O119" s="23">
        <v>6940.9075136429146</v>
      </c>
      <c r="P119" s="23">
        <v>40106.676740343566</v>
      </c>
      <c r="Q119" s="23">
        <v>275445</v>
      </c>
      <c r="R119" s="23">
        <v>3287995.3861715472</v>
      </c>
      <c r="S119" s="24">
        <v>0.99705709879894877</v>
      </c>
      <c r="T119" s="24">
        <v>0.939501437583659</v>
      </c>
      <c r="U119" s="24">
        <v>1.0034664318237179</v>
      </c>
      <c r="V119" s="24">
        <v>1.1018973858954635</v>
      </c>
      <c r="W119" s="24">
        <v>0.93601290684624017</v>
      </c>
      <c r="X119" s="24">
        <v>0.91675481149165361</v>
      </c>
      <c r="Y119" s="24">
        <v>1.0878389283946306</v>
      </c>
      <c r="Z119" s="23">
        <v>3255.9427999999998</v>
      </c>
      <c r="AA119" s="23">
        <v>46657.150999999998</v>
      </c>
      <c r="AB119" s="23">
        <v>23984.097999999998</v>
      </c>
      <c r="AC119" s="23">
        <v>39420.286999999997</v>
      </c>
      <c r="AD119" s="25">
        <v>184.49100000000001</v>
      </c>
      <c r="AE119" s="23">
        <v>20766.8</v>
      </c>
      <c r="AF119" s="26">
        <v>19125.8</v>
      </c>
      <c r="AG119" s="25">
        <v>0.9209796405801568</v>
      </c>
      <c r="AH119" s="26">
        <v>17770.8</v>
      </c>
      <c r="AI119" s="26">
        <v>16335.1</v>
      </c>
      <c r="AJ119" s="26">
        <v>3972.6</v>
      </c>
      <c r="AK119" s="26">
        <v>3740.7</v>
      </c>
      <c r="AL119" s="25">
        <v>13.414296422571322</v>
      </c>
      <c r="AM119" s="23">
        <v>8977548.5</v>
      </c>
      <c r="AN119" s="23">
        <v>135261</v>
      </c>
      <c r="AO119" s="23">
        <v>24630</v>
      </c>
      <c r="AP119" s="23">
        <v>214366</v>
      </c>
      <c r="AQ119" s="24">
        <v>0.99968604447835696</v>
      </c>
      <c r="AR119" s="23">
        <v>12593.543873991084</v>
      </c>
      <c r="AS119" s="25">
        <v>0.82982</v>
      </c>
      <c r="AT119" s="26">
        <v>1426100</v>
      </c>
      <c r="AU119" s="26">
        <v>3517165</v>
      </c>
      <c r="AV119" s="27">
        <v>4.2103333333333337</v>
      </c>
      <c r="AW119" s="27">
        <v>3.1266666666666665</v>
      </c>
      <c r="AX119" s="24">
        <v>0.759493670886076</v>
      </c>
      <c r="AY119" s="24">
        <v>1.3166666666666667</v>
      </c>
      <c r="AZ119" s="28">
        <v>440620.96500000003</v>
      </c>
      <c r="BA119" s="29">
        <v>-947337</v>
      </c>
      <c r="BB119" s="26">
        <v>97627.293232521188</v>
      </c>
      <c r="BC119" s="26">
        <v>4681.7695847981331</v>
      </c>
      <c r="BD119" s="26">
        <v>907.89887525674988</v>
      </c>
      <c r="BE119" s="26">
        <v>23632.964973352187</v>
      </c>
      <c r="BF119" s="26">
        <v>2907.7622547472274</v>
      </c>
      <c r="BG119" s="26">
        <v>26210.732422022505</v>
      </c>
      <c r="BH119" s="26">
        <v>35212.766652013786</v>
      </c>
      <c r="BI119" s="26">
        <v>1868.9665385981916</v>
      </c>
      <c r="BJ119" s="26">
        <v>2204.4319317324071</v>
      </c>
      <c r="BK119" s="26">
        <v>118770.66926715474</v>
      </c>
      <c r="BL119" s="26">
        <v>15115.656764759438</v>
      </c>
      <c r="BM119" s="26">
        <v>13247.511516524966</v>
      </c>
      <c r="BN119" s="26">
        <v>30433.858640925635</v>
      </c>
      <c r="BO119" s="26">
        <v>66.857880131477074</v>
      </c>
      <c r="BP119" s="26">
        <v>3097.3534157341578</v>
      </c>
      <c r="BQ119" s="26">
        <v>4450.0727976215303</v>
      </c>
      <c r="BR119" s="26">
        <v>15.406354023687634</v>
      </c>
      <c r="BS119" s="26">
        <v>35750.352995072943</v>
      </c>
      <c r="BT119" s="26">
        <v>7556.8221046300214</v>
      </c>
      <c r="BU119" s="26">
        <v>5263.5374607935282</v>
      </c>
      <c r="BV119" s="26">
        <v>3322.2950685331753</v>
      </c>
      <c r="BW119" s="26">
        <v>450.94426840415065</v>
      </c>
      <c r="BX119" s="26">
        <v>-21143.376034633548</v>
      </c>
      <c r="BY119" s="26">
        <v>-21138.618502215952</v>
      </c>
      <c r="BZ119" s="26">
        <v>-4.7575324175958178</v>
      </c>
      <c r="CA119" s="26">
        <v>5829.57</v>
      </c>
      <c r="CB119" s="23">
        <v>542449.78758783313</v>
      </c>
    </row>
    <row r="120" spans="1:80" ht="15.75" x14ac:dyDescent="0.25">
      <c r="A120" s="17">
        <f t="shared" si="2"/>
        <v>2009</v>
      </c>
      <c r="B120" s="18">
        <f t="shared" si="3"/>
        <v>1</v>
      </c>
      <c r="C120" s="52">
        <v>269060</v>
      </c>
      <c r="D120" s="52">
        <v>37083</v>
      </c>
      <c r="E120" s="23">
        <v>231977</v>
      </c>
      <c r="F120" s="23">
        <v>164559</v>
      </c>
      <c r="G120" s="23">
        <v>53730</v>
      </c>
      <c r="H120" s="23">
        <v>57773</v>
      </c>
      <c r="I120" s="23">
        <v>60345</v>
      </c>
      <c r="J120" s="23">
        <v>-2572</v>
      </c>
      <c r="K120" s="23">
        <v>64186</v>
      </c>
      <c r="L120" s="23">
        <v>71188</v>
      </c>
      <c r="M120" s="23">
        <v>57045</v>
      </c>
      <c r="N120" s="23">
        <v>18083.026950930809</v>
      </c>
      <c r="O120" s="23">
        <v>4910.2591442622015</v>
      </c>
      <c r="P120" s="23">
        <v>34051.713904806988</v>
      </c>
      <c r="Q120" s="23">
        <v>269199</v>
      </c>
      <c r="R120" s="23">
        <v>3305417.3359908503</v>
      </c>
      <c r="S120" s="24">
        <v>1.0005166133947818</v>
      </c>
      <c r="T120" s="24">
        <v>0.9309366245541113</v>
      </c>
      <c r="U120" s="24">
        <v>1.0099385817978783</v>
      </c>
      <c r="V120" s="24">
        <v>1.1076808351976137</v>
      </c>
      <c r="W120" s="24">
        <v>0.9242358146636338</v>
      </c>
      <c r="X120" s="24">
        <v>0.86028544136652241</v>
      </c>
      <c r="Y120" s="24">
        <v>1.0097184385366449</v>
      </c>
      <c r="Z120" s="23">
        <v>3167.6415000000002</v>
      </c>
      <c r="AA120" s="23">
        <v>46745.807000000001</v>
      </c>
      <c r="AB120" s="23">
        <v>24105.86</v>
      </c>
      <c r="AC120" s="23">
        <v>39479.858999999997</v>
      </c>
      <c r="AD120" s="25">
        <v>168.899</v>
      </c>
      <c r="AE120" s="23">
        <v>20195.3</v>
      </c>
      <c r="AF120" s="26">
        <v>18673.5</v>
      </c>
      <c r="AG120" s="25">
        <v>0.92464583343649265</v>
      </c>
      <c r="AH120" s="26">
        <v>17318.2</v>
      </c>
      <c r="AI120" s="26">
        <v>16020.8</v>
      </c>
      <c r="AJ120" s="26">
        <v>3904.8</v>
      </c>
      <c r="AK120" s="26">
        <v>3733.4</v>
      </c>
      <c r="AL120" s="25">
        <v>16.222445496655169</v>
      </c>
      <c r="AM120" s="23">
        <v>8655446.1999999993</v>
      </c>
      <c r="AN120" s="23">
        <v>133515</v>
      </c>
      <c r="AO120" s="23">
        <v>23446</v>
      </c>
      <c r="AP120" s="23">
        <v>208531</v>
      </c>
      <c r="AQ120" s="24">
        <v>1.0133339304762758</v>
      </c>
      <c r="AR120" s="23">
        <v>12111.119719054232</v>
      </c>
      <c r="AS120" s="25">
        <v>0.79581666666666662</v>
      </c>
      <c r="AT120" s="26">
        <v>1431029</v>
      </c>
      <c r="AU120" s="26">
        <v>3515737</v>
      </c>
      <c r="AV120" s="27">
        <v>1.9903333333333333</v>
      </c>
      <c r="AW120" s="27">
        <v>1.3466666666666667</v>
      </c>
      <c r="AX120" s="24">
        <v>0.76785257230611725</v>
      </c>
      <c r="AY120" s="24">
        <v>1.3023333333333333</v>
      </c>
      <c r="AZ120" s="28">
        <v>473710.17499999999</v>
      </c>
      <c r="BA120" s="29">
        <v>-966697</v>
      </c>
      <c r="BB120" s="26">
        <v>94539.243850134459</v>
      </c>
      <c r="BC120" s="26">
        <v>4782.7676677654972</v>
      </c>
      <c r="BD120" s="26">
        <v>923.45169072293095</v>
      </c>
      <c r="BE120" s="26">
        <v>21703.586392792171</v>
      </c>
      <c r="BF120" s="26">
        <v>2804.9672285671713</v>
      </c>
      <c r="BG120" s="26">
        <v>25176.576305719969</v>
      </c>
      <c r="BH120" s="26">
        <v>34866.398111634284</v>
      </c>
      <c r="BI120" s="26">
        <v>2035.4776396676007</v>
      </c>
      <c r="BJ120" s="26">
        <v>2246.0188132648423</v>
      </c>
      <c r="BK120" s="26">
        <v>121521.59139006182</v>
      </c>
      <c r="BL120" s="26">
        <v>15244.189738438025</v>
      </c>
      <c r="BM120" s="26">
        <v>13682.139751775074</v>
      </c>
      <c r="BN120" s="26">
        <v>30989.194247696672</v>
      </c>
      <c r="BO120" s="26">
        <v>68.869672193722806</v>
      </c>
      <c r="BP120" s="26">
        <v>3110.3095248710906</v>
      </c>
      <c r="BQ120" s="26">
        <v>4508.032529033213</v>
      </c>
      <c r="BR120" s="26">
        <v>9.7462457858205056</v>
      </c>
      <c r="BS120" s="26">
        <v>37136.191701140982</v>
      </c>
      <c r="BT120" s="26">
        <v>7769.0633291532176</v>
      </c>
      <c r="BU120" s="26">
        <v>5361.1761389513249</v>
      </c>
      <c r="BV120" s="26">
        <v>3225.303588830167</v>
      </c>
      <c r="BW120" s="26">
        <v>417.37492219248441</v>
      </c>
      <c r="BX120" s="26">
        <v>-26982.347539927359</v>
      </c>
      <c r="BY120" s="26">
        <v>-27113.545495331215</v>
      </c>
      <c r="BZ120" s="26">
        <v>131.1979554038555</v>
      </c>
      <c r="CA120" s="26">
        <v>7182.152</v>
      </c>
      <c r="CB120" s="23">
        <v>549062.25126197888</v>
      </c>
    </row>
    <row r="121" spans="1:80" ht="15.75" x14ac:dyDescent="0.25">
      <c r="A121" s="17">
        <f t="shared" si="2"/>
        <v>2009</v>
      </c>
      <c r="B121" s="18">
        <f t="shared" si="3"/>
        <v>2</v>
      </c>
      <c r="C121" s="52">
        <v>269031</v>
      </c>
      <c r="D121" s="52">
        <v>37591</v>
      </c>
      <c r="E121" s="23">
        <v>231440</v>
      </c>
      <c r="F121" s="23">
        <v>163283</v>
      </c>
      <c r="G121" s="23">
        <v>54243</v>
      </c>
      <c r="H121" s="23">
        <v>57815</v>
      </c>
      <c r="I121" s="23">
        <v>56321</v>
      </c>
      <c r="J121" s="23">
        <v>1494</v>
      </c>
      <c r="K121" s="23">
        <v>65719</v>
      </c>
      <c r="L121" s="23">
        <v>72029</v>
      </c>
      <c r="M121" s="23">
        <v>58090</v>
      </c>
      <c r="N121" s="23">
        <v>17113.670544662291</v>
      </c>
      <c r="O121" s="23">
        <v>4755.3108019015808</v>
      </c>
      <c r="P121" s="23">
        <v>36221.018653436142</v>
      </c>
      <c r="Q121" s="23">
        <v>267165</v>
      </c>
      <c r="R121" s="23">
        <v>3322667.4795577601</v>
      </c>
      <c r="S121" s="24">
        <v>0.99306399634242892</v>
      </c>
      <c r="T121" s="24">
        <v>0.92550969788649151</v>
      </c>
      <c r="U121" s="24">
        <v>1.0130708109802187</v>
      </c>
      <c r="V121" s="24">
        <v>1.0666181353314039</v>
      </c>
      <c r="W121" s="24">
        <v>0.92536404997032817</v>
      </c>
      <c r="X121" s="24">
        <v>0.85329520054422525</v>
      </c>
      <c r="Y121" s="24">
        <v>1.0473985482236032</v>
      </c>
      <c r="Z121" s="23">
        <v>3165.2291</v>
      </c>
      <c r="AA121" s="23">
        <v>46824.485000000001</v>
      </c>
      <c r="AB121" s="23">
        <v>24036.187999999998</v>
      </c>
      <c r="AC121" s="23">
        <v>39530.591</v>
      </c>
      <c r="AD121" s="25">
        <v>172.566</v>
      </c>
      <c r="AE121" s="23">
        <v>19890.099999999999</v>
      </c>
      <c r="AF121" s="26">
        <v>18363.3</v>
      </c>
      <c r="AG121" s="25">
        <v>0.923238193875345</v>
      </c>
      <c r="AH121" s="26">
        <v>17068.8</v>
      </c>
      <c r="AI121" s="26">
        <v>15746.6</v>
      </c>
      <c r="AJ121" s="26">
        <v>3929.7</v>
      </c>
      <c r="AK121" s="26">
        <v>3743.9</v>
      </c>
      <c r="AL121" s="25">
        <v>17.249357510433853</v>
      </c>
      <c r="AM121" s="23">
        <v>8521778.6999999993</v>
      </c>
      <c r="AN121" s="23">
        <v>132207</v>
      </c>
      <c r="AO121" s="23">
        <v>23077</v>
      </c>
      <c r="AP121" s="23">
        <v>208363</v>
      </c>
      <c r="AQ121" s="24">
        <v>1.0160436504386998</v>
      </c>
      <c r="AR121" s="23">
        <v>11946.661009319256</v>
      </c>
      <c r="AS121" s="25">
        <v>0.80243666666666669</v>
      </c>
      <c r="AT121" s="26">
        <v>1486969</v>
      </c>
      <c r="AU121" s="26">
        <v>3524212</v>
      </c>
      <c r="AV121" s="27">
        <v>1.3423333333333334</v>
      </c>
      <c r="AW121" s="27">
        <v>1.0033333333333332</v>
      </c>
      <c r="AX121" s="24">
        <v>0.73421439060205573</v>
      </c>
      <c r="AY121" s="24">
        <v>1.3620000000000001</v>
      </c>
      <c r="AZ121" s="28">
        <v>511173.39199999999</v>
      </c>
      <c r="BA121" s="29">
        <v>-1008523</v>
      </c>
      <c r="BB121" s="26">
        <v>92866.226557125992</v>
      </c>
      <c r="BC121" s="26">
        <v>4843.5598338462432</v>
      </c>
      <c r="BD121" s="26">
        <v>957.99214062023077</v>
      </c>
      <c r="BE121" s="26">
        <v>20871.500403451297</v>
      </c>
      <c r="BF121" s="26">
        <v>2711.6623266682809</v>
      </c>
      <c r="BG121" s="26">
        <v>24454.383336910967</v>
      </c>
      <c r="BH121" s="26">
        <v>34600.291450828758</v>
      </c>
      <c r="BI121" s="26">
        <v>2146.1910242283238</v>
      </c>
      <c r="BJ121" s="26">
        <v>2280.6460405718794</v>
      </c>
      <c r="BK121" s="26">
        <v>123448.82368319991</v>
      </c>
      <c r="BL121" s="26">
        <v>15335.827032534246</v>
      </c>
      <c r="BM121" s="26">
        <v>13920.835145165089</v>
      </c>
      <c r="BN121" s="26">
        <v>31353.950791326417</v>
      </c>
      <c r="BO121" s="26">
        <v>70.626520141131962</v>
      </c>
      <c r="BP121" s="26">
        <v>3112.7681585774271</v>
      </c>
      <c r="BQ121" s="26">
        <v>4564.9034099846012</v>
      </c>
      <c r="BR121" s="26">
        <v>5.8837041763454536</v>
      </c>
      <c r="BS121" s="26">
        <v>38273.450503111802</v>
      </c>
      <c r="BT121" s="26">
        <v>7915.9344873012087</v>
      </c>
      <c r="BU121" s="26">
        <v>5364.7611546339131</v>
      </c>
      <c r="BV121" s="26">
        <v>3139.4855614168964</v>
      </c>
      <c r="BW121" s="26">
        <v>390.39721483082405</v>
      </c>
      <c r="BX121" s="26">
        <v>-30582.597126073917</v>
      </c>
      <c r="BY121" s="26">
        <v>-30784.933387309004</v>
      </c>
      <c r="BZ121" s="26">
        <v>202.33626123508628</v>
      </c>
      <c r="CA121" s="26">
        <v>7724.5410000000002</v>
      </c>
      <c r="CB121" s="23">
        <v>556304.06636283</v>
      </c>
    </row>
    <row r="122" spans="1:80" ht="15.75" x14ac:dyDescent="0.25">
      <c r="A122" s="17">
        <f t="shared" si="2"/>
        <v>2009</v>
      </c>
      <c r="B122" s="18">
        <f t="shared" si="3"/>
        <v>3</v>
      </c>
      <c r="C122" s="52">
        <v>269599</v>
      </c>
      <c r="D122" s="52">
        <v>37994</v>
      </c>
      <c r="E122" s="23">
        <v>231605</v>
      </c>
      <c r="F122" s="23">
        <v>164134</v>
      </c>
      <c r="G122" s="23">
        <v>54915</v>
      </c>
      <c r="H122" s="23">
        <v>57958</v>
      </c>
      <c r="I122" s="23">
        <v>56363</v>
      </c>
      <c r="J122" s="23">
        <v>1595</v>
      </c>
      <c r="K122" s="23">
        <v>68809</v>
      </c>
      <c r="L122" s="23">
        <v>76217</v>
      </c>
      <c r="M122" s="23">
        <v>62048</v>
      </c>
      <c r="N122" s="23">
        <v>19546.146099081274</v>
      </c>
      <c r="O122" s="23">
        <v>4678.3196187582544</v>
      </c>
      <c r="P122" s="23">
        <v>37823.534282160472</v>
      </c>
      <c r="Q122" s="23">
        <v>266711</v>
      </c>
      <c r="R122" s="23">
        <v>3339848.9253188819</v>
      </c>
      <c r="S122" s="24">
        <v>0.98928779409419176</v>
      </c>
      <c r="T122" s="24">
        <v>0.92423263918505616</v>
      </c>
      <c r="U122" s="24">
        <v>1.0125466630246744</v>
      </c>
      <c r="V122" s="24">
        <v>1.0785799194507035</v>
      </c>
      <c r="W122" s="24">
        <v>0.91076748681131825</v>
      </c>
      <c r="X122" s="24">
        <v>0.86428224674285259</v>
      </c>
      <c r="Y122" s="24">
        <v>1.1143705029569571</v>
      </c>
      <c r="Z122" s="23">
        <v>3176.0610000000001</v>
      </c>
      <c r="AA122" s="23">
        <v>46898.995000000003</v>
      </c>
      <c r="AB122" s="23">
        <v>23919.602999999999</v>
      </c>
      <c r="AC122" s="23">
        <v>39577.758999999998</v>
      </c>
      <c r="AD122" s="25">
        <v>184.26400000000001</v>
      </c>
      <c r="AE122" s="23">
        <v>19708.3</v>
      </c>
      <c r="AF122" s="26">
        <v>18186.3</v>
      </c>
      <c r="AG122" s="25">
        <v>0.92277365373979492</v>
      </c>
      <c r="AH122" s="26">
        <v>16905.7</v>
      </c>
      <c r="AI122" s="26">
        <v>15576.3</v>
      </c>
      <c r="AJ122" s="26">
        <v>3951.1</v>
      </c>
      <c r="AK122" s="26">
        <v>3760.4</v>
      </c>
      <c r="AL122" s="25">
        <v>17.606073980408453</v>
      </c>
      <c r="AM122" s="23">
        <v>8457732.0999999996</v>
      </c>
      <c r="AN122" s="23">
        <v>132209</v>
      </c>
      <c r="AO122" s="23">
        <v>23079</v>
      </c>
      <c r="AP122" s="23">
        <v>208526</v>
      </c>
      <c r="AQ122" s="24">
        <v>1.0228013954243063</v>
      </c>
      <c r="AR122" s="23">
        <v>11852.174452328667</v>
      </c>
      <c r="AS122" s="25">
        <v>0.81680999999999993</v>
      </c>
      <c r="AT122" s="26">
        <v>1536712</v>
      </c>
      <c r="AU122" s="26">
        <v>3515590</v>
      </c>
      <c r="AV122" s="27">
        <v>0.87033333333333329</v>
      </c>
      <c r="AW122" s="27">
        <v>0.58666666666666656</v>
      </c>
      <c r="AX122" s="24">
        <v>0.69897483690587148</v>
      </c>
      <c r="AY122" s="24">
        <v>1.4306666666666665</v>
      </c>
      <c r="AZ122" s="28">
        <v>533678.179</v>
      </c>
      <c r="BA122" s="29">
        <v>-1037436</v>
      </c>
      <c r="BB122" s="26">
        <v>92608.241353495789</v>
      </c>
      <c r="BC122" s="26">
        <v>4864.1460830403748</v>
      </c>
      <c r="BD122" s="26">
        <v>1011.5202249486501</v>
      </c>
      <c r="BE122" s="26">
        <v>21136.707005329565</v>
      </c>
      <c r="BF122" s="26">
        <v>2627.8475490505548</v>
      </c>
      <c r="BG122" s="26">
        <v>24044.153515595503</v>
      </c>
      <c r="BH122" s="26">
        <v>34414.446669597244</v>
      </c>
      <c r="BI122" s="26">
        <v>2201.106692280362</v>
      </c>
      <c r="BJ122" s="26">
        <v>2308.313613653519</v>
      </c>
      <c r="BK122" s="26">
        <v>124552.36614656908</v>
      </c>
      <c r="BL122" s="26">
        <v>15390.568647048112</v>
      </c>
      <c r="BM122" s="26">
        <v>13963.597696695009</v>
      </c>
      <c r="BN122" s="26">
        <v>31528.128271814876</v>
      </c>
      <c r="BO122" s="26">
        <v>72.128423973704599</v>
      </c>
      <c r="BP122" s="26">
        <v>3104.7293168531692</v>
      </c>
      <c r="BQ122" s="26">
        <v>4620.6854404756941</v>
      </c>
      <c r="BR122" s="26">
        <v>3.8187291952624776</v>
      </c>
      <c r="BS122" s="26">
        <v>39162.129400985417</v>
      </c>
      <c r="BT122" s="26">
        <v>7997.4355790739974</v>
      </c>
      <c r="BU122" s="26">
        <v>5274.2925078412945</v>
      </c>
      <c r="BV122" s="26">
        <v>3064.8409862933649</v>
      </c>
      <c r="BW122" s="26">
        <v>370.01114631916994</v>
      </c>
      <c r="BX122" s="26">
        <v>-31944.124793073293</v>
      </c>
      <c r="BY122" s="26">
        <v>-32133.450223884607</v>
      </c>
      <c r="BZ122" s="26">
        <v>189.32543081131217</v>
      </c>
      <c r="CA122" s="26">
        <v>8104.9449999999997</v>
      </c>
      <c r="CB122" s="23">
        <v>563364.1599800213</v>
      </c>
    </row>
    <row r="123" spans="1:80" ht="15.75" x14ac:dyDescent="0.25">
      <c r="A123" s="17">
        <f t="shared" si="2"/>
        <v>2009</v>
      </c>
      <c r="B123" s="18">
        <f t="shared" si="3"/>
        <v>4</v>
      </c>
      <c r="C123" s="52">
        <v>269543</v>
      </c>
      <c r="D123" s="52">
        <v>37894</v>
      </c>
      <c r="E123" s="23">
        <v>231649</v>
      </c>
      <c r="F123" s="23">
        <v>164008</v>
      </c>
      <c r="G123" s="23">
        <v>55178</v>
      </c>
      <c r="H123" s="23">
        <v>57184</v>
      </c>
      <c r="I123" s="23">
        <v>55699</v>
      </c>
      <c r="J123" s="23">
        <v>1485</v>
      </c>
      <c r="K123" s="23">
        <v>69203</v>
      </c>
      <c r="L123" s="23">
        <v>76030</v>
      </c>
      <c r="M123" s="23">
        <v>61972</v>
      </c>
      <c r="N123" s="23">
        <v>18887.66190104407</v>
      </c>
      <c r="O123" s="23">
        <v>5660.4257750407287</v>
      </c>
      <c r="P123" s="23">
        <v>37423.912323915196</v>
      </c>
      <c r="Q123" s="23">
        <v>266248</v>
      </c>
      <c r="R123" s="23">
        <v>3356045.5163497934</v>
      </c>
      <c r="S123" s="24">
        <v>0.98777560537650766</v>
      </c>
      <c r="T123" s="24">
        <v>0.93127774254914397</v>
      </c>
      <c r="U123" s="24">
        <v>1.0128130776758852</v>
      </c>
      <c r="V123" s="24">
        <v>1.0672902565575684</v>
      </c>
      <c r="W123" s="24">
        <v>0.92189644957588546</v>
      </c>
      <c r="X123" s="24">
        <v>0.88578192818624224</v>
      </c>
      <c r="Y123" s="24">
        <v>1.179877194063963</v>
      </c>
      <c r="Z123" s="23">
        <v>3189.5627999999997</v>
      </c>
      <c r="AA123" s="23">
        <v>46978.673000000003</v>
      </c>
      <c r="AB123" s="23">
        <v>23969.697</v>
      </c>
      <c r="AC123" s="23">
        <v>39629.243000000002</v>
      </c>
      <c r="AD123" s="25">
        <v>189.26499999999999</v>
      </c>
      <c r="AE123" s="23">
        <v>19616.3</v>
      </c>
      <c r="AF123" s="26">
        <v>18015.7</v>
      </c>
      <c r="AG123" s="25">
        <v>0.9184045920994276</v>
      </c>
      <c r="AH123" s="26">
        <v>16848.099999999999</v>
      </c>
      <c r="AI123" s="26">
        <v>15447.9</v>
      </c>
      <c r="AJ123" s="26">
        <v>3970.4</v>
      </c>
      <c r="AK123" s="26">
        <v>3743.9</v>
      </c>
      <c r="AL123" s="25">
        <v>18.162086070591549</v>
      </c>
      <c r="AM123" s="23">
        <v>8428053.1999999993</v>
      </c>
      <c r="AN123" s="23">
        <v>132114</v>
      </c>
      <c r="AO123" s="23">
        <v>23322</v>
      </c>
      <c r="AP123" s="23">
        <v>208327</v>
      </c>
      <c r="AQ123" s="24">
        <v>0.99680368449482371</v>
      </c>
      <c r="AR123" s="23">
        <v>11827.654620939609</v>
      </c>
      <c r="AS123" s="25">
        <v>0.81909333333333334</v>
      </c>
      <c r="AT123" s="26">
        <v>1566992</v>
      </c>
      <c r="AU123" s="26">
        <v>3456602</v>
      </c>
      <c r="AV123" s="27">
        <v>0.72299999999999998</v>
      </c>
      <c r="AW123" s="27">
        <v>0.38333333333333336</v>
      </c>
      <c r="AX123" s="24">
        <v>0.67658998646820023</v>
      </c>
      <c r="AY123" s="24">
        <v>1.478</v>
      </c>
      <c r="AZ123" s="28">
        <v>569535.35800000001</v>
      </c>
      <c r="BA123" s="29">
        <v>-1043820</v>
      </c>
      <c r="BB123" s="26">
        <v>93765.288239243848</v>
      </c>
      <c r="BC123" s="26">
        <v>4844.5264153478875</v>
      </c>
      <c r="BD123" s="26">
        <v>1084.0359437081881</v>
      </c>
      <c r="BE123" s="26">
        <v>22499.206198426986</v>
      </c>
      <c r="BF123" s="26">
        <v>2553.5228957139943</v>
      </c>
      <c r="BG123" s="26">
        <v>23945.886841773576</v>
      </c>
      <c r="BH123" s="26">
        <v>34308.863767939722</v>
      </c>
      <c r="BI123" s="26">
        <v>2200.2246438237139</v>
      </c>
      <c r="BJ123" s="26">
        <v>2329.0215325097615</v>
      </c>
      <c r="BK123" s="26">
        <v>124832.21878016928</v>
      </c>
      <c r="BL123" s="26">
        <v>15408.414581979621</v>
      </c>
      <c r="BM123" s="26">
        <v>13810.427406364843</v>
      </c>
      <c r="BN123" s="26">
        <v>31511.726689162049</v>
      </c>
      <c r="BO123" s="26">
        <v>73.375383691440703</v>
      </c>
      <c r="BP123" s="26">
        <v>3086.1929996983154</v>
      </c>
      <c r="BQ123" s="26">
        <v>4675.3786205064907</v>
      </c>
      <c r="BR123" s="26">
        <v>3.551320842571577</v>
      </c>
      <c r="BS123" s="26">
        <v>39802.228394761813</v>
      </c>
      <c r="BT123" s="26">
        <v>8013.5666044715827</v>
      </c>
      <c r="BU123" s="26">
        <v>5089.7701985734693</v>
      </c>
      <c r="BV123" s="26">
        <v>3001.3698634595726</v>
      </c>
      <c r="BW123" s="26">
        <v>356.21671665752194</v>
      </c>
      <c r="BX123" s="26">
        <v>-31066.93054092543</v>
      </c>
      <c r="BY123" s="26">
        <v>-31240.070893475175</v>
      </c>
      <c r="BZ123" s="26">
        <v>173.14035254974607</v>
      </c>
      <c r="CA123" s="26">
        <v>8323.3629999999994</v>
      </c>
      <c r="CB123" s="23">
        <v>570342.98248020548</v>
      </c>
    </row>
    <row r="124" spans="1:80" ht="15.75" x14ac:dyDescent="0.25">
      <c r="A124" s="17">
        <f t="shared" si="2"/>
        <v>2010</v>
      </c>
      <c r="B124" s="18">
        <f t="shared" si="3"/>
        <v>1</v>
      </c>
      <c r="C124" s="52">
        <v>269468</v>
      </c>
      <c r="D124" s="52">
        <v>38130</v>
      </c>
      <c r="E124" s="23">
        <v>231338</v>
      </c>
      <c r="F124" s="23">
        <v>164912</v>
      </c>
      <c r="G124" s="23">
        <v>55202</v>
      </c>
      <c r="H124" s="23">
        <v>55819</v>
      </c>
      <c r="I124" s="23">
        <v>54561</v>
      </c>
      <c r="J124" s="23">
        <v>1258</v>
      </c>
      <c r="K124" s="23">
        <v>69883</v>
      </c>
      <c r="L124" s="23">
        <v>76348</v>
      </c>
      <c r="M124" s="23">
        <v>62238.177651182836</v>
      </c>
      <c r="N124" s="23">
        <v>16074.676713503019</v>
      </c>
      <c r="O124" s="23">
        <v>4891.080426126282</v>
      </c>
      <c r="P124" s="23">
        <v>41272.420511553537</v>
      </c>
      <c r="Q124" s="23">
        <v>268031</v>
      </c>
      <c r="R124" s="23">
        <v>3370678.3390186224</v>
      </c>
      <c r="S124" s="24">
        <v>0.99466727032523339</v>
      </c>
      <c r="T124" s="24">
        <v>0.93549893276414087</v>
      </c>
      <c r="U124" s="24">
        <v>1.0063584652729973</v>
      </c>
      <c r="V124" s="24">
        <v>1.0908890966074669</v>
      </c>
      <c r="W124" s="24">
        <v>0.93341728317330397</v>
      </c>
      <c r="X124" s="24">
        <v>0.88908681301409331</v>
      </c>
      <c r="Y124" s="24">
        <v>1.1092269234007801</v>
      </c>
      <c r="Z124" s="23">
        <v>3205.6858999999999</v>
      </c>
      <c r="AA124" s="23">
        <v>47021.031000000003</v>
      </c>
      <c r="AB124" s="23">
        <v>24103.879999999997</v>
      </c>
      <c r="AC124" s="23">
        <v>39649.211000000003</v>
      </c>
      <c r="AD124" s="25">
        <v>185.97</v>
      </c>
      <c r="AE124" s="23">
        <v>19607.099999999999</v>
      </c>
      <c r="AF124" s="26">
        <v>17928.8</v>
      </c>
      <c r="AG124" s="25">
        <v>0.91440345589097827</v>
      </c>
      <c r="AH124" s="26">
        <v>16838</v>
      </c>
      <c r="AI124" s="26">
        <v>15402.5</v>
      </c>
      <c r="AJ124" s="26">
        <v>3994.4</v>
      </c>
      <c r="AK124" s="26">
        <v>3742.6</v>
      </c>
      <c r="AL124" s="25">
        <v>18.655834662303331</v>
      </c>
      <c r="AM124" s="23">
        <v>8331375.2000000002</v>
      </c>
      <c r="AN124" s="23">
        <v>132228</v>
      </c>
      <c r="AO124" s="23">
        <v>23966</v>
      </c>
      <c r="AP124" s="23">
        <v>207372</v>
      </c>
      <c r="AQ124" s="24">
        <v>1.0030671847887187</v>
      </c>
      <c r="AR124" s="23">
        <v>12129.94647759532</v>
      </c>
      <c r="AS124" s="25">
        <v>0.85709666666666673</v>
      </c>
      <c r="AT124" s="26">
        <v>1564680</v>
      </c>
      <c r="AU124" s="26">
        <v>3394364</v>
      </c>
      <c r="AV124" s="27">
        <v>0.64533333333333331</v>
      </c>
      <c r="AW124" s="27">
        <v>0.29666666666666663</v>
      </c>
      <c r="AX124" s="24">
        <v>0.72236937153864667</v>
      </c>
      <c r="AY124" s="24">
        <v>1.3843333333333334</v>
      </c>
      <c r="AZ124" s="28">
        <v>586850.728</v>
      </c>
      <c r="BA124" s="29">
        <v>-1027856</v>
      </c>
      <c r="BB124" s="26">
        <v>96337.367214370141</v>
      </c>
      <c r="BC124" s="26">
        <v>4784.7008307687847</v>
      </c>
      <c r="BD124" s="26">
        <v>1175.5392968988454</v>
      </c>
      <c r="BE124" s="26">
        <v>24958.997982743545</v>
      </c>
      <c r="BF124" s="26">
        <v>2488.6883666585982</v>
      </c>
      <c r="BG124" s="26">
        <v>24159.583315445179</v>
      </c>
      <c r="BH124" s="26">
        <v>34283.542745856175</v>
      </c>
      <c r="BI124" s="26">
        <v>2143.5448788583808</v>
      </c>
      <c r="BJ124" s="26">
        <v>2342.769797140606</v>
      </c>
      <c r="BK124" s="26">
        <v>124288.38158400051</v>
      </c>
      <c r="BL124" s="26">
        <v>15389.364837328772</v>
      </c>
      <c r="BM124" s="26">
        <v>13461.324274174578</v>
      </c>
      <c r="BN124" s="26">
        <v>31304.746043367923</v>
      </c>
      <c r="BO124" s="26">
        <v>74.367399294340231</v>
      </c>
      <c r="BP124" s="26">
        <v>3057.1592071128653</v>
      </c>
      <c r="BQ124" s="26">
        <v>4728.9829500769929</v>
      </c>
      <c r="BR124" s="26">
        <v>5.0814791182727497</v>
      </c>
      <c r="BS124" s="26">
        <v>40193.747484440988</v>
      </c>
      <c r="BT124" s="26">
        <v>7964.3275634939646</v>
      </c>
      <c r="BU124" s="26">
        <v>4811.1942268304356</v>
      </c>
      <c r="BV124" s="26">
        <v>2949.0721929155179</v>
      </c>
      <c r="BW124" s="26">
        <v>349.01392584587995</v>
      </c>
      <c r="BX124" s="26">
        <v>-27951.014369630371</v>
      </c>
      <c r="BY124" s="26">
        <v>-28154.52827817425</v>
      </c>
      <c r="BZ124" s="26">
        <v>203.51390854387773</v>
      </c>
      <c r="CA124" s="26">
        <v>8097.683</v>
      </c>
      <c r="CB124" s="23">
        <v>576648.02537710988</v>
      </c>
    </row>
    <row r="125" spans="1:80" ht="15.75" x14ac:dyDescent="0.25">
      <c r="A125" s="17">
        <f t="shared" si="2"/>
        <v>2010</v>
      </c>
      <c r="B125" s="18">
        <f t="shared" si="3"/>
        <v>2</v>
      </c>
      <c r="C125" s="52">
        <v>269872</v>
      </c>
      <c r="D125" s="52">
        <v>37942</v>
      </c>
      <c r="E125" s="23">
        <v>231930</v>
      </c>
      <c r="F125" s="23">
        <v>165512</v>
      </c>
      <c r="G125" s="23">
        <v>55291</v>
      </c>
      <c r="H125" s="23">
        <v>55958</v>
      </c>
      <c r="I125" s="23">
        <v>54664</v>
      </c>
      <c r="J125" s="23">
        <v>1294</v>
      </c>
      <c r="K125" s="23">
        <v>71650</v>
      </c>
      <c r="L125" s="23">
        <v>78539</v>
      </c>
      <c r="M125" s="23">
        <v>64374.622787862863</v>
      </c>
      <c r="N125" s="23">
        <v>16679.809295596457</v>
      </c>
      <c r="O125" s="23">
        <v>5055.9379716052554</v>
      </c>
      <c r="P125" s="23">
        <v>42638.87552066116</v>
      </c>
      <c r="Q125" s="23">
        <v>267355</v>
      </c>
      <c r="R125" s="23">
        <v>3385270.5842573009</v>
      </c>
      <c r="S125" s="24">
        <v>0.99067335625778141</v>
      </c>
      <c r="T125" s="24">
        <v>0.94159335878969497</v>
      </c>
      <c r="U125" s="24">
        <v>1.0039608616230489</v>
      </c>
      <c r="V125" s="24">
        <v>1.0802173276745206</v>
      </c>
      <c r="W125" s="24">
        <v>0.9513607815771109</v>
      </c>
      <c r="X125" s="24">
        <v>0.9255656425470149</v>
      </c>
      <c r="Y125" s="24">
        <v>1.0615915462886345</v>
      </c>
      <c r="Z125" s="23">
        <v>3237.7217999999998</v>
      </c>
      <c r="AA125" s="23">
        <v>47062.328000000001</v>
      </c>
      <c r="AB125" s="23">
        <v>24175.283000000003</v>
      </c>
      <c r="AC125" s="23">
        <v>39671.942000000003</v>
      </c>
      <c r="AD125" s="25">
        <v>187.33799999999999</v>
      </c>
      <c r="AE125" s="23">
        <v>19512.900000000001</v>
      </c>
      <c r="AF125" s="26">
        <v>17791.8</v>
      </c>
      <c r="AG125" s="25">
        <v>0.91179681134019019</v>
      </c>
      <c r="AH125" s="26">
        <v>16764.099999999999</v>
      </c>
      <c r="AI125" s="26">
        <v>15270</v>
      </c>
      <c r="AJ125" s="26">
        <v>4003.7</v>
      </c>
      <c r="AK125" s="26">
        <v>3737.6</v>
      </c>
      <c r="AL125" s="25">
        <v>19.285743211361783</v>
      </c>
      <c r="AM125" s="23">
        <v>8418323.4000000004</v>
      </c>
      <c r="AN125" s="23">
        <v>132243</v>
      </c>
      <c r="AO125" s="23">
        <v>24352</v>
      </c>
      <c r="AP125" s="23">
        <v>207578</v>
      </c>
      <c r="AQ125" s="24">
        <v>0.9964646464646465</v>
      </c>
      <c r="AR125" s="23">
        <v>12142.624283289175</v>
      </c>
      <c r="AS125" s="25">
        <v>0.89766666666666661</v>
      </c>
      <c r="AT125" s="26">
        <v>1566024</v>
      </c>
      <c r="AU125" s="26">
        <v>3339957</v>
      </c>
      <c r="AV125" s="27">
        <v>0.79900000000000004</v>
      </c>
      <c r="AW125" s="27">
        <v>0.51600000000000001</v>
      </c>
      <c r="AX125" s="24">
        <v>0.78575170246202208</v>
      </c>
      <c r="AY125" s="24">
        <v>1.2726666666666666</v>
      </c>
      <c r="AZ125" s="28">
        <v>609031.98300000001</v>
      </c>
      <c r="BA125" s="29">
        <v>-971693</v>
      </c>
      <c r="BB125" s="26">
        <v>97993.451918672596</v>
      </c>
      <c r="BC125" s="26">
        <v>4734.1902646296303</v>
      </c>
      <c r="BD125" s="26">
        <v>1234.12491941557</v>
      </c>
      <c r="BE125" s="26">
        <v>26563.815503372753</v>
      </c>
      <c r="BF125" s="26">
        <v>2456.6792083730002</v>
      </c>
      <c r="BG125" s="26">
        <v>24305.928578735751</v>
      </c>
      <c r="BH125" s="26">
        <v>34257.497238680291</v>
      </c>
      <c r="BI125" s="26">
        <v>2112.8550213288954</v>
      </c>
      <c r="BJ125" s="26">
        <v>2328.3611841367015</v>
      </c>
      <c r="BK125" s="26">
        <v>123736.99407193282</v>
      </c>
      <c r="BL125" s="26">
        <v>15390.599004536927</v>
      </c>
      <c r="BM125" s="26">
        <v>13026.853311628642</v>
      </c>
      <c r="BN125" s="26">
        <v>31158.255367703106</v>
      </c>
      <c r="BO125" s="26">
        <v>75.617245817763973</v>
      </c>
      <c r="BP125" s="26">
        <v>3047.6820072335399</v>
      </c>
      <c r="BQ125" s="26">
        <v>4890.9315018743973</v>
      </c>
      <c r="BR125" s="26">
        <v>6.9609507812441205</v>
      </c>
      <c r="BS125" s="26">
        <v>40459.75612653626</v>
      </c>
      <c r="BT125" s="26">
        <v>7915.8009217053341</v>
      </c>
      <c r="BU125" s="26">
        <v>4664.4861474010495</v>
      </c>
      <c r="BV125" s="26">
        <v>2763.4242475316896</v>
      </c>
      <c r="BW125" s="26">
        <v>336.62723918287122</v>
      </c>
      <c r="BX125" s="26">
        <v>-25743.542153260219</v>
      </c>
      <c r="BY125" s="26">
        <v>-25937.381920361378</v>
      </c>
      <c r="BZ125" s="26">
        <v>193.83976710115923</v>
      </c>
      <c r="CA125" s="26">
        <v>8104.9740000000002</v>
      </c>
      <c r="CB125" s="23">
        <v>582606.05645171553</v>
      </c>
    </row>
    <row r="126" spans="1:80" ht="15.75" x14ac:dyDescent="0.25">
      <c r="A126" s="17">
        <f t="shared" si="2"/>
        <v>2010</v>
      </c>
      <c r="B126" s="18">
        <f t="shared" si="3"/>
        <v>3</v>
      </c>
      <c r="C126" s="52">
        <v>269734</v>
      </c>
      <c r="D126" s="52">
        <v>38187</v>
      </c>
      <c r="E126" s="23">
        <v>231547</v>
      </c>
      <c r="F126" s="23">
        <v>163851</v>
      </c>
      <c r="G126" s="23">
        <v>55443</v>
      </c>
      <c r="H126" s="23">
        <v>55078</v>
      </c>
      <c r="I126" s="23">
        <v>53964</v>
      </c>
      <c r="J126" s="23">
        <v>1114</v>
      </c>
      <c r="K126" s="23">
        <v>73915</v>
      </c>
      <c r="L126" s="23">
        <v>78553</v>
      </c>
      <c r="M126" s="23">
        <v>64870.333914347444</v>
      </c>
      <c r="N126" s="23">
        <v>16480.433776079997</v>
      </c>
      <c r="O126" s="23">
        <v>5068.2029088167828</v>
      </c>
      <c r="P126" s="23">
        <v>43321.697229450663</v>
      </c>
      <c r="Q126" s="23">
        <v>267959</v>
      </c>
      <c r="R126" s="23">
        <v>3398803.7500415645</v>
      </c>
      <c r="S126" s="24">
        <v>0.99341944285851991</v>
      </c>
      <c r="T126" s="24">
        <v>0.95169391703437878</v>
      </c>
      <c r="U126" s="24">
        <v>0.99646483776130446</v>
      </c>
      <c r="V126" s="24">
        <v>1.0705285004818026</v>
      </c>
      <c r="W126" s="24">
        <v>0.95553000067645266</v>
      </c>
      <c r="X126" s="24">
        <v>0.92886331521393195</v>
      </c>
      <c r="Y126" s="24">
        <v>1.0807210495896236</v>
      </c>
      <c r="Z126" s="23">
        <v>3254.6557000000003</v>
      </c>
      <c r="AA126" s="23">
        <v>47108.021999999997</v>
      </c>
      <c r="AB126" s="23">
        <v>24157.756999999998</v>
      </c>
      <c r="AC126" s="23">
        <v>39698.360999999997</v>
      </c>
      <c r="AD126" s="25">
        <v>155.18899999999999</v>
      </c>
      <c r="AE126" s="23">
        <v>19476.8</v>
      </c>
      <c r="AF126" s="26">
        <v>17767.5</v>
      </c>
      <c r="AG126" s="25">
        <v>0.91223917686683642</v>
      </c>
      <c r="AH126" s="26">
        <v>16748.5</v>
      </c>
      <c r="AI126" s="26">
        <v>15275.3</v>
      </c>
      <c r="AJ126" s="26">
        <v>4032.4</v>
      </c>
      <c r="AK126" s="26">
        <v>3761.9</v>
      </c>
      <c r="AL126" s="25">
        <v>19.376620933806066</v>
      </c>
      <c r="AM126" s="23">
        <v>8313837.5999999996</v>
      </c>
      <c r="AN126" s="23">
        <v>131441</v>
      </c>
      <c r="AO126" s="23">
        <v>24114</v>
      </c>
      <c r="AP126" s="23">
        <v>207433</v>
      </c>
      <c r="AQ126" s="24">
        <v>0.99617702141519415</v>
      </c>
      <c r="AR126" s="23">
        <v>12122.533000464409</v>
      </c>
      <c r="AS126" s="25">
        <v>0.89307666666666663</v>
      </c>
      <c r="AT126" s="26">
        <v>1543203</v>
      </c>
      <c r="AU126" s="26">
        <v>3284825</v>
      </c>
      <c r="AV126" s="27">
        <v>1.0153333333333334</v>
      </c>
      <c r="AW126" s="27">
        <v>0.46329999999999999</v>
      </c>
      <c r="AX126" s="24">
        <v>0.77459333849728895</v>
      </c>
      <c r="AY126" s="24">
        <v>1.2909999999999999</v>
      </c>
      <c r="AZ126" s="28">
        <v>620541.06599999999</v>
      </c>
      <c r="BA126" s="29">
        <v>-1020821</v>
      </c>
      <c r="BB126" s="26">
        <v>98733.542352151228</v>
      </c>
      <c r="BC126" s="26">
        <v>4692.9947169304232</v>
      </c>
      <c r="BD126" s="26">
        <v>1259.7928112583627</v>
      </c>
      <c r="BE126" s="26">
        <v>27313.658760314604</v>
      </c>
      <c r="BF126" s="26">
        <v>2457.4954208572017</v>
      </c>
      <c r="BG126" s="26">
        <v>24384.922631645291</v>
      </c>
      <c r="BH126" s="26">
        <v>34230.727246412062</v>
      </c>
      <c r="BI126" s="26">
        <v>2108.1550712352573</v>
      </c>
      <c r="BJ126" s="26">
        <v>2285.795693498048</v>
      </c>
      <c r="BK126" s="26">
        <v>123178.05624396614</v>
      </c>
      <c r="BL126" s="26">
        <v>15412.117083604084</v>
      </c>
      <c r="BM126" s="26">
        <v>12507.014518727034</v>
      </c>
      <c r="BN126" s="26">
        <v>31072.25466216759</v>
      </c>
      <c r="BO126" s="26">
        <v>77.124923261711857</v>
      </c>
      <c r="BP126" s="26">
        <v>3057.761400060338</v>
      </c>
      <c r="BQ126" s="26">
        <v>5161.2242758987031</v>
      </c>
      <c r="BR126" s="26">
        <v>9.1897358314856881</v>
      </c>
      <c r="BS126" s="26">
        <v>40600.254321047636</v>
      </c>
      <c r="BT126" s="26">
        <v>7867.9866791056866</v>
      </c>
      <c r="BU126" s="26">
        <v>4649.6459602853065</v>
      </c>
      <c r="BV126" s="26">
        <v>2444.4260273080854</v>
      </c>
      <c r="BW126" s="26">
        <v>319.05665666849563</v>
      </c>
      <c r="BX126" s="26">
        <v>-24444.513891814917</v>
      </c>
      <c r="BY126" s="26">
        <v>-24631.555337006434</v>
      </c>
      <c r="BZ126" s="26">
        <v>187.04144519151538</v>
      </c>
      <c r="CA126" s="26">
        <v>8063.1239999999998</v>
      </c>
      <c r="CB126" s="23">
        <v>588124.59988940367</v>
      </c>
    </row>
    <row r="127" spans="1:80" ht="15.75" x14ac:dyDescent="0.25">
      <c r="A127" s="17">
        <f t="shared" si="2"/>
        <v>2010</v>
      </c>
      <c r="B127" s="18">
        <f t="shared" si="3"/>
        <v>4</v>
      </c>
      <c r="C127" s="52">
        <v>269915</v>
      </c>
      <c r="D127" s="52">
        <v>38362</v>
      </c>
      <c r="E127" s="23">
        <v>231553</v>
      </c>
      <c r="F127" s="23">
        <v>164045</v>
      </c>
      <c r="G127" s="23">
        <v>55423</v>
      </c>
      <c r="H127" s="23">
        <v>54225</v>
      </c>
      <c r="I127" s="23">
        <v>53170</v>
      </c>
      <c r="J127" s="23">
        <v>1055</v>
      </c>
      <c r="K127" s="23">
        <v>76660</v>
      </c>
      <c r="L127" s="23">
        <v>80438</v>
      </c>
      <c r="M127" s="23">
        <v>66588.865646606864</v>
      </c>
      <c r="N127" s="23">
        <v>16528.920983963602</v>
      </c>
      <c r="O127" s="23">
        <v>6014.6415230406583</v>
      </c>
      <c r="P127" s="23">
        <v>44045.303139602598</v>
      </c>
      <c r="Q127" s="23">
        <v>269364</v>
      </c>
      <c r="R127" s="23">
        <v>3411317.8336427561</v>
      </c>
      <c r="S127" s="24">
        <v>0.99795861660152274</v>
      </c>
      <c r="T127" s="24">
        <v>0.95747508305647844</v>
      </c>
      <c r="U127" s="24">
        <v>0.99274669361095569</v>
      </c>
      <c r="V127" s="24">
        <v>1.0794244874929471</v>
      </c>
      <c r="W127" s="24">
        <v>0.97003652491520997</v>
      </c>
      <c r="X127" s="24">
        <v>0.94286282602749949</v>
      </c>
      <c r="Y127" s="24">
        <v>1.1550746086761701</v>
      </c>
      <c r="Z127" s="23">
        <v>3272.4315000000001</v>
      </c>
      <c r="AA127" s="23">
        <v>47165.290999999997</v>
      </c>
      <c r="AB127" s="23">
        <v>24147.245999999999</v>
      </c>
      <c r="AC127" s="23">
        <v>39734.512000000002</v>
      </c>
      <c r="AD127" s="25">
        <v>150.179</v>
      </c>
      <c r="AE127" s="23">
        <v>19426.8</v>
      </c>
      <c r="AF127" s="26">
        <v>17694.3</v>
      </c>
      <c r="AG127" s="25">
        <v>0.91081907468033851</v>
      </c>
      <c r="AH127" s="26">
        <v>16653.8</v>
      </c>
      <c r="AI127" s="26">
        <v>15152.6</v>
      </c>
      <c r="AJ127" s="26">
        <v>4063.1</v>
      </c>
      <c r="AK127" s="26">
        <v>3769.1</v>
      </c>
      <c r="AL127" s="25">
        <v>19.548589516170914</v>
      </c>
      <c r="AM127" s="23">
        <v>8209150.7999999998</v>
      </c>
      <c r="AN127" s="23">
        <v>130901</v>
      </c>
      <c r="AO127" s="23">
        <v>24038</v>
      </c>
      <c r="AP127" s="23">
        <v>207515</v>
      </c>
      <c r="AQ127" s="24">
        <v>1.000780878244</v>
      </c>
      <c r="AR127" s="23">
        <v>12069.672629121022</v>
      </c>
      <c r="AS127" s="25">
        <v>0.91501999999999994</v>
      </c>
      <c r="AT127" s="26">
        <v>1532765</v>
      </c>
      <c r="AU127" s="26">
        <v>3304040</v>
      </c>
      <c r="AV127" s="27">
        <v>1.0206666666666666</v>
      </c>
      <c r="AW127" s="27">
        <v>0.34329999999999999</v>
      </c>
      <c r="AX127" s="24">
        <v>0.73565473271211368</v>
      </c>
      <c r="AY127" s="24">
        <v>1.3593333333333335</v>
      </c>
      <c r="AZ127" s="28">
        <v>649152.53</v>
      </c>
      <c r="BA127" s="29">
        <v>-975792</v>
      </c>
      <c r="BB127" s="26">
        <v>98557.638514806051</v>
      </c>
      <c r="BC127" s="26">
        <v>4661.1141876711627</v>
      </c>
      <c r="BD127" s="26">
        <v>1252.5429724272226</v>
      </c>
      <c r="BE127" s="26">
        <v>27208.527753569091</v>
      </c>
      <c r="BF127" s="26">
        <v>2491.1370041112004</v>
      </c>
      <c r="BG127" s="26">
        <v>24396.565474173789</v>
      </c>
      <c r="BH127" s="26">
        <v>34203.232769051465</v>
      </c>
      <c r="BI127" s="26">
        <v>2129.4450285774665</v>
      </c>
      <c r="BJ127" s="26">
        <v>2215.073325224645</v>
      </c>
      <c r="BK127" s="26">
        <v>122611.56810010049</v>
      </c>
      <c r="BL127" s="26">
        <v>15453.919074530235</v>
      </c>
      <c r="BM127" s="26">
        <v>11901.80789546975</v>
      </c>
      <c r="BN127" s="26">
        <v>31046.743926761388</v>
      </c>
      <c r="BO127" s="26">
        <v>78.890431626183954</v>
      </c>
      <c r="BP127" s="26">
        <v>3087.3973855932591</v>
      </c>
      <c r="BQ127" s="26">
        <v>5539.8612721499094</v>
      </c>
      <c r="BR127" s="26">
        <v>11.767834268997451</v>
      </c>
      <c r="BS127" s="26">
        <v>40615.242067975101</v>
      </c>
      <c r="BT127" s="26">
        <v>7820.884835695022</v>
      </c>
      <c r="BU127" s="26">
        <v>4766.6736654832093</v>
      </c>
      <c r="BV127" s="26">
        <v>1992.0775322447071</v>
      </c>
      <c r="BW127" s="26">
        <v>296.30217830275325</v>
      </c>
      <c r="BX127" s="26">
        <v>-24053.929585294434</v>
      </c>
      <c r="BY127" s="26">
        <v>-24241.534464457884</v>
      </c>
      <c r="BZ127" s="26">
        <v>187.60487916344761</v>
      </c>
      <c r="CA127" s="26">
        <v>7972.134</v>
      </c>
      <c r="CB127" s="23">
        <v>592927.79230300756</v>
      </c>
    </row>
    <row r="128" spans="1:80" ht="15.75" x14ac:dyDescent="0.25">
      <c r="A128" s="17">
        <f t="shared" si="2"/>
        <v>2011</v>
      </c>
      <c r="B128" s="18">
        <f t="shared" si="3"/>
        <v>1</v>
      </c>
      <c r="C128" s="52">
        <v>269494</v>
      </c>
      <c r="D128" s="52">
        <v>38801</v>
      </c>
      <c r="E128" s="23">
        <v>230693</v>
      </c>
      <c r="F128" s="23">
        <v>162469</v>
      </c>
      <c r="G128" s="23">
        <v>55837</v>
      </c>
      <c r="H128" s="23">
        <v>52889</v>
      </c>
      <c r="I128" s="23">
        <v>51388</v>
      </c>
      <c r="J128" s="23">
        <v>1501</v>
      </c>
      <c r="K128" s="23">
        <v>78798</v>
      </c>
      <c r="L128" s="23">
        <v>80499</v>
      </c>
      <c r="M128" s="23">
        <v>66429.344439567605</v>
      </c>
      <c r="N128" s="23">
        <v>15854.955159826104</v>
      </c>
      <c r="O128" s="23">
        <v>4990.1180485801297</v>
      </c>
      <c r="P128" s="23">
        <v>45584.271231161372</v>
      </c>
      <c r="Q128" s="23">
        <v>267991</v>
      </c>
      <c r="R128" s="23">
        <v>3422342.3414763296</v>
      </c>
      <c r="S128" s="24">
        <v>0.99442288139995694</v>
      </c>
      <c r="T128" s="24">
        <v>0.96255901125753218</v>
      </c>
      <c r="U128" s="24">
        <v>0.99188709995164492</v>
      </c>
      <c r="V128" s="24">
        <v>1.0782672997586986</v>
      </c>
      <c r="W128" s="24">
        <v>0.98609101753851625</v>
      </c>
      <c r="X128" s="24">
        <v>0.97741586852010587</v>
      </c>
      <c r="Y128" s="24">
        <v>1.2041579500133055</v>
      </c>
      <c r="Z128" s="23">
        <v>3296.8991000000001</v>
      </c>
      <c r="AA128" s="23">
        <v>47190.493000000002</v>
      </c>
      <c r="AB128" s="23">
        <v>24020.708999999999</v>
      </c>
      <c r="AC128" s="23">
        <v>39743.629999999997</v>
      </c>
      <c r="AD128" s="25">
        <v>146.81100000000001</v>
      </c>
      <c r="AE128" s="23">
        <v>19227</v>
      </c>
      <c r="AF128" s="26">
        <v>17541.2</v>
      </c>
      <c r="AG128" s="25">
        <v>0.91232121495813179</v>
      </c>
      <c r="AH128" s="26">
        <v>16522.2</v>
      </c>
      <c r="AI128" s="26">
        <v>15051.7</v>
      </c>
      <c r="AJ128" s="26">
        <v>4068.4</v>
      </c>
      <c r="AK128" s="26">
        <v>3804.4</v>
      </c>
      <c r="AL128" s="25">
        <v>19.956567476838423</v>
      </c>
      <c r="AM128" s="23">
        <v>8280866.9000000004</v>
      </c>
      <c r="AN128" s="23">
        <v>130071</v>
      </c>
      <c r="AO128" s="23">
        <v>23408</v>
      </c>
      <c r="AP128" s="23">
        <v>207285</v>
      </c>
      <c r="AQ128" s="24">
        <v>0.99794787188218748</v>
      </c>
      <c r="AR128" s="23">
        <v>11923.05836507158</v>
      </c>
      <c r="AS128" s="25">
        <v>0.99809333333333328</v>
      </c>
      <c r="AT128" s="26">
        <v>1525760</v>
      </c>
      <c r="AU128" s="26">
        <v>3279442</v>
      </c>
      <c r="AV128" s="27">
        <v>1.0920000000000001</v>
      </c>
      <c r="AW128" s="27">
        <v>0.32666666666666666</v>
      </c>
      <c r="AX128" s="24">
        <v>0.73152889539136801</v>
      </c>
      <c r="AY128" s="24">
        <v>1.367</v>
      </c>
      <c r="AZ128" s="28">
        <v>691086.36499999999</v>
      </c>
      <c r="BA128" s="29">
        <v>-1014870</v>
      </c>
      <c r="BB128" s="26">
        <v>97465.740406637051</v>
      </c>
      <c r="BC128" s="26">
        <v>4638.5486768518513</v>
      </c>
      <c r="BD128" s="26">
        <v>1212.3754029221509</v>
      </c>
      <c r="BE128" s="26">
        <v>26248.422483136226</v>
      </c>
      <c r="BF128" s="26">
        <v>2557.6039581349987</v>
      </c>
      <c r="BG128" s="26">
        <v>24340.857106321266</v>
      </c>
      <c r="BH128" s="26">
        <v>34175.013806598545</v>
      </c>
      <c r="BI128" s="26">
        <v>2176.7248933555234</v>
      </c>
      <c r="BJ128" s="26">
        <v>2116.194079316494</v>
      </c>
      <c r="BK128" s="26">
        <v>122037.52964033592</v>
      </c>
      <c r="BL128" s="26">
        <v>15516.004977315391</v>
      </c>
      <c r="BM128" s="26">
        <v>11211.233441856799</v>
      </c>
      <c r="BN128" s="26">
        <v>31081.723161484486</v>
      </c>
      <c r="BO128" s="26">
        <v>80.913770911180222</v>
      </c>
      <c r="BP128" s="26">
        <v>3136.5899638323035</v>
      </c>
      <c r="BQ128" s="26">
        <v>6026.8424906280179</v>
      </c>
      <c r="BR128" s="26">
        <v>14.695246093779414</v>
      </c>
      <c r="BS128" s="26">
        <v>40504.71936731867</v>
      </c>
      <c r="BT128" s="26">
        <v>7774.4953914733469</v>
      </c>
      <c r="BU128" s="26">
        <v>5015.569262994758</v>
      </c>
      <c r="BV128" s="26">
        <v>1406.3787623415544</v>
      </c>
      <c r="BW128" s="26">
        <v>268.36380408564412</v>
      </c>
      <c r="BX128" s="26">
        <v>-24571.789233698873</v>
      </c>
      <c r="BY128" s="26">
        <v>-23741.925205697506</v>
      </c>
      <c r="BZ128" s="26">
        <v>-829.86402800136943</v>
      </c>
      <c r="CA128" s="26">
        <v>7555.8549999999996</v>
      </c>
      <c r="CB128" s="23">
        <v>597051.54750727222</v>
      </c>
    </row>
    <row r="129" spans="1:80" ht="15.75" x14ac:dyDescent="0.25">
      <c r="A129" s="17">
        <f t="shared" si="2"/>
        <v>2011</v>
      </c>
      <c r="B129" s="18">
        <f t="shared" si="3"/>
        <v>2</v>
      </c>
      <c r="C129" s="52">
        <v>268640</v>
      </c>
      <c r="D129" s="52">
        <v>38951</v>
      </c>
      <c r="E129" s="23">
        <v>229689</v>
      </c>
      <c r="F129" s="23">
        <v>160696</v>
      </c>
      <c r="G129" s="23">
        <v>55601</v>
      </c>
      <c r="H129" s="23">
        <v>51454</v>
      </c>
      <c r="I129" s="23">
        <v>50221</v>
      </c>
      <c r="J129" s="23">
        <v>1233</v>
      </c>
      <c r="K129" s="23">
        <v>78755</v>
      </c>
      <c r="L129" s="23">
        <v>77866</v>
      </c>
      <c r="M129" s="23">
        <v>64176.385118837228</v>
      </c>
      <c r="N129" s="23">
        <v>15294.957799414984</v>
      </c>
      <c r="O129" s="23">
        <v>4828.7089598551011</v>
      </c>
      <c r="P129" s="23">
        <v>44052.718359567152</v>
      </c>
      <c r="Q129" s="23">
        <v>267784</v>
      </c>
      <c r="R129" s="23">
        <v>3431796.5539653045</v>
      </c>
      <c r="S129" s="24">
        <v>0.99681357951161409</v>
      </c>
      <c r="T129" s="24">
        <v>0.96990590929456866</v>
      </c>
      <c r="U129" s="24">
        <v>0.99338141400334523</v>
      </c>
      <c r="V129" s="24">
        <v>1.07232034407917</v>
      </c>
      <c r="W129" s="24">
        <v>0.99688908640721219</v>
      </c>
      <c r="X129" s="24">
        <v>0.99274394472555416</v>
      </c>
      <c r="Y129" s="24">
        <v>1.2877577942228384</v>
      </c>
      <c r="Z129" s="23">
        <v>3297.7547999999997</v>
      </c>
      <c r="AA129" s="23">
        <v>47217.737999999998</v>
      </c>
      <c r="AB129" s="23">
        <v>24002.412</v>
      </c>
      <c r="AC129" s="23">
        <v>39757.745000000003</v>
      </c>
      <c r="AD129" s="25">
        <v>136.35400000000001</v>
      </c>
      <c r="AE129" s="23">
        <v>19143.2</v>
      </c>
      <c r="AF129" s="26">
        <v>17425.900000000001</v>
      </c>
      <c r="AG129" s="25">
        <v>0.91029190521960801</v>
      </c>
      <c r="AH129" s="26">
        <v>16442.099999999999</v>
      </c>
      <c r="AI129" s="26">
        <v>14953.1</v>
      </c>
      <c r="AJ129" s="26">
        <v>4095.3</v>
      </c>
      <c r="AK129" s="26">
        <v>3829.2</v>
      </c>
      <c r="AL129" s="25">
        <v>20.244682076118018</v>
      </c>
      <c r="AM129" s="23">
        <v>8146450.2000000002</v>
      </c>
      <c r="AN129" s="23">
        <v>129265</v>
      </c>
      <c r="AO129" s="23">
        <v>22970</v>
      </c>
      <c r="AP129" s="23">
        <v>206719</v>
      </c>
      <c r="AQ129" s="24">
        <v>0.99824968453616636</v>
      </c>
      <c r="AR129" s="23">
        <v>11829.049396651646</v>
      </c>
      <c r="AS129" s="25">
        <v>1.0199899999999997</v>
      </c>
      <c r="AT129" s="26">
        <v>1540648</v>
      </c>
      <c r="AU129" s="26">
        <v>3252568</v>
      </c>
      <c r="AV129" s="27">
        <v>1.407</v>
      </c>
      <c r="AW129" s="27">
        <v>0.26333333333333336</v>
      </c>
      <c r="AX129" s="24">
        <v>0.69476609541454382</v>
      </c>
      <c r="AY129" s="24">
        <v>1.4393333333333331</v>
      </c>
      <c r="AZ129" s="28">
        <v>710839.61800000002</v>
      </c>
      <c r="BA129" s="29">
        <v>-1017180</v>
      </c>
      <c r="BB129" s="26">
        <v>96779.685000714642</v>
      </c>
      <c r="BC129" s="26">
        <v>4628.8030017833853</v>
      </c>
      <c r="BD129" s="26">
        <v>1203.8582139512619</v>
      </c>
      <c r="BE129" s="26">
        <v>25617.31138170859</v>
      </c>
      <c r="BF129" s="26">
        <v>2603.3491564905185</v>
      </c>
      <c r="BG129" s="26">
        <v>24419.530916651747</v>
      </c>
      <c r="BH129" s="26">
        <v>34039.520698977954</v>
      </c>
      <c r="BI129" s="26">
        <v>2199.8468819245372</v>
      </c>
      <c r="BJ129" s="26">
        <v>2067.4647492266354</v>
      </c>
      <c r="BK129" s="26">
        <v>122090.50240029574</v>
      </c>
      <c r="BL129" s="26">
        <v>15506.537347503296</v>
      </c>
      <c r="BM129" s="26">
        <v>10446.510283668898</v>
      </c>
      <c r="BN129" s="26">
        <v>30892.425590779931</v>
      </c>
      <c r="BO129" s="26">
        <v>83.257598260706644</v>
      </c>
      <c r="BP129" s="26">
        <v>3112.7310095950002</v>
      </c>
      <c r="BQ129" s="26">
        <v>6455.4979817680542</v>
      </c>
      <c r="BR129" s="26">
        <v>15.288112386180433</v>
      </c>
      <c r="BS129" s="26">
        <v>40537.422540128624</v>
      </c>
      <c r="BT129" s="26">
        <v>7700.0414571953397</v>
      </c>
      <c r="BU129" s="26">
        <v>5124.999796801475</v>
      </c>
      <c r="BV129" s="26">
        <v>1972.7477494436705</v>
      </c>
      <c r="BW129" s="26">
        <v>243.0429327645428</v>
      </c>
      <c r="BX129" s="26">
        <v>-25310.817399581094</v>
      </c>
      <c r="BY129" s="26">
        <v>-24512.210167726786</v>
      </c>
      <c r="BZ129" s="26">
        <v>-798.60723185430675</v>
      </c>
      <c r="CA129" s="26">
        <v>7477.0420000000004</v>
      </c>
      <c r="CB129" s="23">
        <v>600476.18469202588</v>
      </c>
    </row>
    <row r="130" spans="1:80" ht="15.75" x14ac:dyDescent="0.25">
      <c r="A130" s="17">
        <f t="shared" si="2"/>
        <v>2011</v>
      </c>
      <c r="B130" s="18">
        <f t="shared" si="3"/>
        <v>3</v>
      </c>
      <c r="C130" s="52">
        <v>266899</v>
      </c>
      <c r="D130" s="52">
        <v>38773</v>
      </c>
      <c r="E130" s="23">
        <v>228126</v>
      </c>
      <c r="F130" s="23">
        <v>160041</v>
      </c>
      <c r="G130" s="23">
        <v>55171</v>
      </c>
      <c r="H130" s="23">
        <v>50870</v>
      </c>
      <c r="I130" s="23">
        <v>49877</v>
      </c>
      <c r="J130" s="23">
        <v>993</v>
      </c>
      <c r="K130" s="23">
        <v>78856</v>
      </c>
      <c r="L130" s="23">
        <v>78039</v>
      </c>
      <c r="M130" s="23">
        <v>64051.553596190373</v>
      </c>
      <c r="N130" s="23">
        <v>16275.90727837234</v>
      </c>
      <c r="O130" s="23">
        <v>4874.060434084914</v>
      </c>
      <c r="P130" s="23">
        <v>42901.585883733111</v>
      </c>
      <c r="Q130" s="23">
        <v>265547</v>
      </c>
      <c r="R130" s="23">
        <v>3440550.7421422731</v>
      </c>
      <c r="S130" s="24">
        <v>0.99493441339233191</v>
      </c>
      <c r="T130" s="24">
        <v>0.97228210271118021</v>
      </c>
      <c r="U130" s="24">
        <v>0.99441735694477174</v>
      </c>
      <c r="V130" s="24">
        <v>1.057100467149187</v>
      </c>
      <c r="W130" s="24">
        <v>1.0012427716343715</v>
      </c>
      <c r="X130" s="24">
        <v>0.99896205743282207</v>
      </c>
      <c r="Y130" s="24">
        <v>1.2715157954208391</v>
      </c>
      <c r="Z130" s="23">
        <v>3303.0542</v>
      </c>
      <c r="AA130" s="23">
        <v>47252.406999999999</v>
      </c>
      <c r="AB130" s="23">
        <v>24010.94</v>
      </c>
      <c r="AC130" s="23">
        <v>39778.101999999999</v>
      </c>
      <c r="AD130" s="25">
        <v>131.50299999999999</v>
      </c>
      <c r="AE130" s="23">
        <v>18912.099999999999</v>
      </c>
      <c r="AF130" s="26">
        <v>17206.900000000001</v>
      </c>
      <c r="AG130" s="25">
        <v>0.90983550213884246</v>
      </c>
      <c r="AH130" s="26">
        <v>16236.8</v>
      </c>
      <c r="AI130" s="26">
        <v>14763.6</v>
      </c>
      <c r="AJ130" s="26">
        <v>4094.2</v>
      </c>
      <c r="AK130" s="26">
        <v>3823.1</v>
      </c>
      <c r="AL130" s="25">
        <v>21.235486823922763</v>
      </c>
      <c r="AM130" s="23">
        <v>8095070</v>
      </c>
      <c r="AN130" s="23">
        <v>127599</v>
      </c>
      <c r="AO130" s="23">
        <v>22673</v>
      </c>
      <c r="AP130" s="23">
        <v>205453</v>
      </c>
      <c r="AQ130" s="24">
        <v>0.99990582493264435</v>
      </c>
      <c r="AR130" s="23">
        <v>11726.666346816637</v>
      </c>
      <c r="AS130" s="25">
        <v>1.0347533333333336</v>
      </c>
      <c r="AT130" s="26">
        <v>1508055</v>
      </c>
      <c r="AU130" s="26">
        <v>3176971</v>
      </c>
      <c r="AV130" s="27">
        <v>1.5369999999999999</v>
      </c>
      <c r="AW130" s="27">
        <v>0.27666666666666667</v>
      </c>
      <c r="AX130" s="24">
        <v>0.70804814727401455</v>
      </c>
      <c r="AY130" s="24">
        <v>1.4123333333333334</v>
      </c>
      <c r="AZ130" s="28">
        <v>713894.70499999996</v>
      </c>
      <c r="BA130" s="29">
        <v>-1013622</v>
      </c>
      <c r="BB130" s="26">
        <v>96499.472297038796</v>
      </c>
      <c r="BC130" s="26">
        <v>4631.8771624657675</v>
      </c>
      <c r="BD130" s="26">
        <v>1226.9914055145559</v>
      </c>
      <c r="BE130" s="26">
        <v>25315.194449286184</v>
      </c>
      <c r="BF130" s="26">
        <v>2628.3725991777601</v>
      </c>
      <c r="BG130" s="26">
        <v>24632.586905165241</v>
      </c>
      <c r="BH130" s="26">
        <v>33796.753446189708</v>
      </c>
      <c r="BI130" s="26">
        <v>2198.8109942845072</v>
      </c>
      <c r="BJ130" s="26">
        <v>2068.8853349550714</v>
      </c>
      <c r="BK130" s="26">
        <v>122770.48637997992</v>
      </c>
      <c r="BL130" s="26">
        <v>15425.516185093953</v>
      </c>
      <c r="BM130" s="26">
        <v>9607.6384209060507</v>
      </c>
      <c r="BN130" s="26">
        <v>30478.85121464773</v>
      </c>
      <c r="BO130" s="26">
        <v>85.921913674763218</v>
      </c>
      <c r="BP130" s="26">
        <v>3015.8205228813495</v>
      </c>
      <c r="BQ130" s="26">
        <v>6825.827745570019</v>
      </c>
      <c r="BR130" s="26">
        <v>13.546433146200512</v>
      </c>
      <c r="BS130" s="26">
        <v>40713.351586404984</v>
      </c>
      <c r="BT130" s="26">
        <v>7597.523032860995</v>
      </c>
      <c r="BU130" s="26">
        <v>5094.9652669033585</v>
      </c>
      <c r="BV130" s="26">
        <v>3691.1844935510571</v>
      </c>
      <c r="BW130" s="26">
        <v>220.33956433944934</v>
      </c>
      <c r="BX130" s="26">
        <v>-26271.014082941125</v>
      </c>
      <c r="BY130" s="26">
        <v>-25467.250481904099</v>
      </c>
      <c r="BZ130" s="26">
        <v>-803.7636010370245</v>
      </c>
      <c r="CA130" s="26">
        <v>7459.5469999999996</v>
      </c>
      <c r="CB130" s="23">
        <v>603211.28944126097</v>
      </c>
    </row>
    <row r="131" spans="1:80" ht="15.75" x14ac:dyDescent="0.25">
      <c r="A131" s="17">
        <f t="shared" si="2"/>
        <v>2011</v>
      </c>
      <c r="B131" s="18">
        <f t="shared" si="3"/>
        <v>4</v>
      </c>
      <c r="C131" s="52">
        <v>265169</v>
      </c>
      <c r="D131" s="52">
        <v>38851</v>
      </c>
      <c r="E131" s="23">
        <v>226318</v>
      </c>
      <c r="F131" s="23">
        <v>158305</v>
      </c>
      <c r="G131" s="23">
        <v>54641</v>
      </c>
      <c r="H131" s="23">
        <v>49027</v>
      </c>
      <c r="I131" s="23">
        <v>48272</v>
      </c>
      <c r="J131" s="23">
        <v>755</v>
      </c>
      <c r="K131" s="23">
        <v>79194</v>
      </c>
      <c r="L131" s="23">
        <v>75998</v>
      </c>
      <c r="M131" s="23">
        <v>62448.716845404793</v>
      </c>
      <c r="N131" s="23">
        <v>16052.813466467971</v>
      </c>
      <c r="O131" s="23">
        <v>5400.674077312935</v>
      </c>
      <c r="P131" s="23">
        <v>40995.229301623891</v>
      </c>
      <c r="Q131" s="23">
        <v>262441</v>
      </c>
      <c r="R131" s="23">
        <v>3447354.4968696977</v>
      </c>
      <c r="S131" s="24">
        <v>0.98971222126266645</v>
      </c>
      <c r="T131" s="24">
        <v>0.97428381920975338</v>
      </c>
      <c r="U131" s="24">
        <v>0.99591881554144324</v>
      </c>
      <c r="V131" s="24">
        <v>1.0564302287040106</v>
      </c>
      <c r="W131" s="24">
        <v>0.99775235497638715</v>
      </c>
      <c r="X131" s="24">
        <v>1.0171057133082451</v>
      </c>
      <c r="Y131" s="24">
        <v>1.2359443661601215</v>
      </c>
      <c r="Z131" s="23">
        <v>3292.0770000000002</v>
      </c>
      <c r="AA131" s="23">
        <v>47294.137999999999</v>
      </c>
      <c r="AB131" s="23">
        <v>24065.166000000001</v>
      </c>
      <c r="AC131" s="23">
        <v>39804.391000000003</v>
      </c>
      <c r="AD131" s="25">
        <v>114.283</v>
      </c>
      <c r="AE131" s="23">
        <v>18760.900000000001</v>
      </c>
      <c r="AF131" s="26">
        <v>17036</v>
      </c>
      <c r="AG131" s="25">
        <v>0.9080587818281638</v>
      </c>
      <c r="AH131" s="26">
        <v>16066.5</v>
      </c>
      <c r="AI131" s="26">
        <v>14579.6</v>
      </c>
      <c r="AJ131" s="26">
        <v>4076.5</v>
      </c>
      <c r="AK131" s="26">
        <v>3796.5</v>
      </c>
      <c r="AL131" s="25">
        <v>22.041260799946276</v>
      </c>
      <c r="AM131" s="23">
        <v>7999230</v>
      </c>
      <c r="AN131" s="23">
        <v>126393</v>
      </c>
      <c r="AO131" s="23">
        <v>22424</v>
      </c>
      <c r="AP131" s="23">
        <v>203894</v>
      </c>
      <c r="AQ131" s="24">
        <v>0.99676615378277611</v>
      </c>
      <c r="AR131" s="23">
        <v>11615.903788423704</v>
      </c>
      <c r="AS131" s="25">
        <v>1.0549066666666669</v>
      </c>
      <c r="AT131" s="26">
        <v>1507495</v>
      </c>
      <c r="AU131" s="26">
        <v>3147100</v>
      </c>
      <c r="AV131" s="27">
        <v>1.5329999999999999</v>
      </c>
      <c r="AW131" s="27">
        <v>0.41333333333333333</v>
      </c>
      <c r="AX131" s="24">
        <v>0.74165636588380712</v>
      </c>
      <c r="AY131" s="24">
        <v>1.3483333333333334</v>
      </c>
      <c r="AZ131" s="28">
        <v>743043.16200000001</v>
      </c>
      <c r="BA131" s="29">
        <v>-997356</v>
      </c>
      <c r="BB131" s="26">
        <v>96625.10229560954</v>
      </c>
      <c r="BC131" s="26">
        <v>4647.7711588989969</v>
      </c>
      <c r="BD131" s="26">
        <v>1281.7749776120322</v>
      </c>
      <c r="BE131" s="26">
        <v>25342.071685869018</v>
      </c>
      <c r="BF131" s="26">
        <v>2632.6742861967246</v>
      </c>
      <c r="BG131" s="26">
        <v>24980.02507186175</v>
      </c>
      <c r="BH131" s="26">
        <v>33446.712048233807</v>
      </c>
      <c r="BI131" s="26">
        <v>2173.6172304354341</v>
      </c>
      <c r="BJ131" s="26">
        <v>2120.4558365018001</v>
      </c>
      <c r="BK131" s="26">
        <v>124077.48157938852</v>
      </c>
      <c r="BL131" s="26">
        <v>15272.941490087363</v>
      </c>
      <c r="BM131" s="26">
        <v>8694.6178535682538</v>
      </c>
      <c r="BN131" s="26">
        <v>29841.000033087879</v>
      </c>
      <c r="BO131" s="26">
        <v>88.906717153349945</v>
      </c>
      <c r="BP131" s="26">
        <v>2845.8585036913501</v>
      </c>
      <c r="BQ131" s="26">
        <v>7137.8317820339125</v>
      </c>
      <c r="BR131" s="26">
        <v>9.4702083738396485</v>
      </c>
      <c r="BS131" s="26">
        <v>41032.506506147736</v>
      </c>
      <c r="BT131" s="26">
        <v>7466.9401184703165</v>
      </c>
      <c r="BU131" s="26">
        <v>4925.4656733004122</v>
      </c>
      <c r="BV131" s="26">
        <v>6561.6889946637139</v>
      </c>
      <c r="BW131" s="26">
        <v>200.25369881036386</v>
      </c>
      <c r="BX131" s="26">
        <v>-27452.379283778981</v>
      </c>
      <c r="BY131" s="26">
        <v>-26369.614144671679</v>
      </c>
      <c r="BZ131" s="26">
        <v>-1082.7651391072995</v>
      </c>
      <c r="CA131" s="26">
        <v>7503.37</v>
      </c>
      <c r="CB131" s="23">
        <v>605058.96986285271</v>
      </c>
    </row>
    <row r="132" spans="1:80" ht="15.75" x14ac:dyDescent="0.25">
      <c r="A132" s="17">
        <f t="shared" si="2"/>
        <v>2012</v>
      </c>
      <c r="B132" s="18">
        <f t="shared" si="3"/>
        <v>1</v>
      </c>
      <c r="C132" s="52">
        <v>262682</v>
      </c>
      <c r="D132" s="52">
        <v>38448</v>
      </c>
      <c r="E132" s="23">
        <v>224234</v>
      </c>
      <c r="F132" s="23">
        <v>158444</v>
      </c>
      <c r="G132" s="23">
        <v>53914</v>
      </c>
      <c r="H132" s="23">
        <v>47881</v>
      </c>
      <c r="I132" s="23">
        <v>47992.800000000003</v>
      </c>
      <c r="J132" s="23">
        <v>-111.8</v>
      </c>
      <c r="K132" s="23">
        <v>77776</v>
      </c>
      <c r="L132" s="23">
        <v>75333</v>
      </c>
      <c r="M132" s="23">
        <v>62510.662734546895</v>
      </c>
      <c r="N132" s="23">
        <v>15133.572664453963</v>
      </c>
      <c r="O132" s="23">
        <v>4485.7870427036814</v>
      </c>
      <c r="P132" s="23">
        <v>42891.303027389258</v>
      </c>
      <c r="Q132" s="23">
        <v>261538</v>
      </c>
      <c r="R132" s="23">
        <v>3452928.7543241098</v>
      </c>
      <c r="S132" s="24">
        <v>0.99564492428106988</v>
      </c>
      <c r="T132" s="24">
        <v>0.97902097902097907</v>
      </c>
      <c r="U132" s="24">
        <v>0.99252513261861486</v>
      </c>
      <c r="V132" s="24">
        <v>1.0349885816205764</v>
      </c>
      <c r="W132" s="24">
        <v>1.0225648014811768</v>
      </c>
      <c r="X132" s="24">
        <v>1.0168850304647366</v>
      </c>
      <c r="Y132" s="24">
        <v>1.2011566933619091</v>
      </c>
      <c r="Z132" s="23">
        <v>3289.5047999999997</v>
      </c>
      <c r="AA132" s="23">
        <v>47265.321000000004</v>
      </c>
      <c r="AB132" s="23">
        <v>24039.396000000001</v>
      </c>
      <c r="AC132" s="23">
        <v>39771.305</v>
      </c>
      <c r="AD132" s="25">
        <v>106.30800000000001</v>
      </c>
      <c r="AE132" s="23">
        <v>18519.599999999999</v>
      </c>
      <c r="AF132" s="26">
        <v>16758.7</v>
      </c>
      <c r="AG132" s="25">
        <v>0.90491695284995366</v>
      </c>
      <c r="AH132" s="26">
        <v>15826.2</v>
      </c>
      <c r="AI132" s="26">
        <v>14305.3</v>
      </c>
      <c r="AJ132" s="26">
        <v>4057.5</v>
      </c>
      <c r="AK132" s="26">
        <v>3776.6</v>
      </c>
      <c r="AL132" s="25">
        <v>22.961458765436536</v>
      </c>
      <c r="AM132" s="23">
        <v>7890088.4000000004</v>
      </c>
      <c r="AN132" s="23">
        <v>124300</v>
      </c>
      <c r="AO132" s="23">
        <v>22389</v>
      </c>
      <c r="AP132" s="23">
        <v>201845</v>
      </c>
      <c r="AQ132" s="24">
        <v>1.0009238721061371</v>
      </c>
      <c r="AR132" s="23">
        <v>11456.074431538413</v>
      </c>
      <c r="AS132" s="25">
        <v>1.1373933333333333</v>
      </c>
      <c r="AT132" s="26">
        <v>1487605</v>
      </c>
      <c r="AU132" s="26">
        <v>3187503</v>
      </c>
      <c r="AV132" s="27">
        <v>1.0569999999999999</v>
      </c>
      <c r="AW132" s="27">
        <v>0.36999999999999994</v>
      </c>
      <c r="AX132" s="24">
        <v>0.76297049847405884</v>
      </c>
      <c r="AY132" s="24">
        <v>1.3106666666666669</v>
      </c>
      <c r="AZ132" s="28">
        <v>781571.15099999995</v>
      </c>
      <c r="BA132" s="29">
        <v>-977665</v>
      </c>
      <c r="BB132" s="26">
        <v>97156.574996426876</v>
      </c>
      <c r="BC132" s="26">
        <v>4676.4849910830726</v>
      </c>
      <c r="BD132" s="26">
        <v>1368.2089302436921</v>
      </c>
      <c r="BE132" s="26">
        <v>25697.943091457077</v>
      </c>
      <c r="BF132" s="26">
        <v>2616.2542175474109</v>
      </c>
      <c r="BG132" s="26">
        <v>25461.845416741264</v>
      </c>
      <c r="BH132" s="26">
        <v>32989.396505110235</v>
      </c>
      <c r="BI132" s="26">
        <v>2124.2655903773175</v>
      </c>
      <c r="BJ132" s="26">
        <v>2222.1762538668227</v>
      </c>
      <c r="BK132" s="26">
        <v>126011.48799852148</v>
      </c>
      <c r="BL132" s="26">
        <v>15048.813262483529</v>
      </c>
      <c r="BM132" s="26">
        <v>7707.4485816555098</v>
      </c>
      <c r="BN132" s="26">
        <v>28978.87204610038</v>
      </c>
      <c r="BO132" s="26">
        <v>92.212008696466825</v>
      </c>
      <c r="BP132" s="26">
        <v>2602.8449520250024</v>
      </c>
      <c r="BQ132" s="26">
        <v>7391.510091159731</v>
      </c>
      <c r="BR132" s="26">
        <v>3.0594380690978413</v>
      </c>
      <c r="BS132" s="26">
        <v>41494.887299356895</v>
      </c>
      <c r="BT132" s="26">
        <v>7308.2927140233041</v>
      </c>
      <c r="BU132" s="26">
        <v>4616.5010159926333</v>
      </c>
      <c r="BV132" s="26">
        <v>10584.261252781642</v>
      </c>
      <c r="BW132" s="26">
        <v>182.78533617728613</v>
      </c>
      <c r="BX132" s="26">
        <v>-28854.913002094603</v>
      </c>
      <c r="BY132" s="26">
        <v>-20765.943045973152</v>
      </c>
      <c r="BZ132" s="26">
        <v>-8088.9699561214529</v>
      </c>
      <c r="CA132" s="26">
        <v>7900.6809999999996</v>
      </c>
      <c r="CB132" s="23">
        <v>606103.80603529431</v>
      </c>
    </row>
    <row r="133" spans="1:80" ht="15.75" x14ac:dyDescent="0.25">
      <c r="A133" s="17">
        <f t="shared" si="2"/>
        <v>2012</v>
      </c>
      <c r="B133" s="18">
        <f t="shared" si="3"/>
        <v>2</v>
      </c>
      <c r="C133" s="52">
        <v>260158</v>
      </c>
      <c r="D133" s="52">
        <v>38314</v>
      </c>
      <c r="E133" s="23">
        <v>221844</v>
      </c>
      <c r="F133" s="23">
        <v>156005</v>
      </c>
      <c r="G133" s="23">
        <v>53106</v>
      </c>
      <c r="H133" s="23">
        <v>46271</v>
      </c>
      <c r="I133" s="23">
        <v>46736.800000000003</v>
      </c>
      <c r="J133" s="23">
        <v>-465.8</v>
      </c>
      <c r="K133" s="23">
        <v>78432</v>
      </c>
      <c r="L133" s="23">
        <v>73656</v>
      </c>
      <c r="M133" s="23">
        <v>60682.725309226953</v>
      </c>
      <c r="N133" s="23">
        <v>13822.839606503314</v>
      </c>
      <c r="O133" s="23">
        <v>4331.7853989353125</v>
      </c>
      <c r="P133" s="23">
        <v>42528.100303788335</v>
      </c>
      <c r="Q133" s="23">
        <v>258877</v>
      </c>
      <c r="R133" s="23">
        <v>3456824.6031842735</v>
      </c>
      <c r="S133" s="24">
        <v>0.9950760691579732</v>
      </c>
      <c r="T133" s="24">
        <v>0.98783372327810004</v>
      </c>
      <c r="U133" s="24">
        <v>0.9916770233118668</v>
      </c>
      <c r="V133" s="24">
        <v>1.0371484568905016</v>
      </c>
      <c r="W133" s="24">
        <v>1.0169191146470828</v>
      </c>
      <c r="X133" s="24">
        <v>1.030520256326708</v>
      </c>
      <c r="Y133" s="24">
        <v>1.1912581877213135</v>
      </c>
      <c r="Z133" s="23">
        <v>3282.1167999999998</v>
      </c>
      <c r="AA133" s="23">
        <v>47231.017</v>
      </c>
      <c r="AB133" s="23">
        <v>24104.438999999998</v>
      </c>
      <c r="AC133" s="23">
        <v>39732.83</v>
      </c>
      <c r="AD133" s="25">
        <v>96.406000000000006</v>
      </c>
      <c r="AE133" s="23">
        <v>18350.599999999999</v>
      </c>
      <c r="AF133" s="26">
        <v>16558.400000000001</v>
      </c>
      <c r="AG133" s="25">
        <v>0.90233561845389265</v>
      </c>
      <c r="AH133" s="26">
        <v>15651</v>
      </c>
      <c r="AI133" s="26">
        <v>14104.9</v>
      </c>
      <c r="AJ133" s="26">
        <v>4033</v>
      </c>
      <c r="AK133" s="26">
        <v>3749.6</v>
      </c>
      <c r="AL133" s="25">
        <v>23.870453902702323</v>
      </c>
      <c r="AM133" s="23">
        <v>7765383.2999999998</v>
      </c>
      <c r="AN133" s="23">
        <v>122031</v>
      </c>
      <c r="AO133" s="23">
        <v>22075</v>
      </c>
      <c r="AP133" s="23">
        <v>199769</v>
      </c>
      <c r="AQ133" s="24">
        <v>0.99950017430895943</v>
      </c>
      <c r="AR133" s="23">
        <v>11344.83971171767</v>
      </c>
      <c r="AS133" s="25">
        <v>1.1057399999999999</v>
      </c>
      <c r="AT133" s="26">
        <v>1515596</v>
      </c>
      <c r="AU133" s="26">
        <v>3174935</v>
      </c>
      <c r="AV133" s="27" t="s">
        <v>152</v>
      </c>
      <c r="AW133" s="27">
        <v>0.36</v>
      </c>
      <c r="AX133" s="24">
        <v>0.77962577962577961</v>
      </c>
      <c r="AY133" s="24">
        <v>1.2826666666666666</v>
      </c>
      <c r="AZ133" s="28">
        <v>810956.18299999996</v>
      </c>
      <c r="BA133" s="29">
        <v>-959143</v>
      </c>
      <c r="BB133" s="26">
        <v>97605.734078183072</v>
      </c>
      <c r="BC133" s="26">
        <v>4694.8765275234737</v>
      </c>
      <c r="BD133" s="26">
        <v>1423.9989391988793</v>
      </c>
      <c r="BE133" s="26">
        <v>26100.014417109473</v>
      </c>
      <c r="BF133" s="26">
        <v>2633.584503068721</v>
      </c>
      <c r="BG133" s="26">
        <v>25767.135387996565</v>
      </c>
      <c r="BH133" s="26">
        <v>32593.011685816717</v>
      </c>
      <c r="BI133" s="26">
        <v>2077.8186982031439</v>
      </c>
      <c r="BJ133" s="26">
        <v>2315.2939192661029</v>
      </c>
      <c r="BK133" s="26">
        <v>126549.29536676606</v>
      </c>
      <c r="BL133" s="26">
        <v>14813.136666448583</v>
      </c>
      <c r="BM133" s="26">
        <v>6947.7014402282084</v>
      </c>
      <c r="BN133" s="26">
        <v>28405.472032865222</v>
      </c>
      <c r="BO133" s="26">
        <v>94.649321835126855</v>
      </c>
      <c r="BP133" s="26">
        <v>2454.1015505484625</v>
      </c>
      <c r="BQ133" s="26">
        <v>7662.4773783461669</v>
      </c>
      <c r="BR133" s="26">
        <v>3.1713547195619811</v>
      </c>
      <c r="BS133" s="26">
        <v>41870.984696897794</v>
      </c>
      <c r="BT133" s="26">
        <v>7193.5166666351779</v>
      </c>
      <c r="BU133" s="26">
        <v>4396.8147466724677</v>
      </c>
      <c r="BV133" s="26">
        <v>12538.385654916159</v>
      </c>
      <c r="BW133" s="26">
        <v>168.88385665314061</v>
      </c>
      <c r="BX133" s="26">
        <v>-28943.561288582991</v>
      </c>
      <c r="BY133" s="26">
        <v>-20783.45534948085</v>
      </c>
      <c r="BZ133" s="26">
        <v>-8160.1059391021408</v>
      </c>
      <c r="CA133" s="26">
        <v>7950.2719999999999</v>
      </c>
      <c r="CB133" s="23">
        <v>606389.54405972606</v>
      </c>
    </row>
    <row r="134" spans="1:80" ht="15.75" x14ac:dyDescent="0.25">
      <c r="A134" s="17">
        <f t="shared" si="2"/>
        <v>2012</v>
      </c>
      <c r="B134" s="18">
        <f t="shared" si="3"/>
        <v>3</v>
      </c>
      <c r="C134" s="52">
        <v>258832</v>
      </c>
      <c r="D134" s="52">
        <v>38162</v>
      </c>
      <c r="E134" s="23">
        <v>220670</v>
      </c>
      <c r="F134" s="23">
        <v>153491</v>
      </c>
      <c r="G134" s="23">
        <v>52603</v>
      </c>
      <c r="H134" s="23">
        <v>44741</v>
      </c>
      <c r="I134" s="23">
        <v>45356.800000000003</v>
      </c>
      <c r="J134" s="23">
        <v>-615.79999999999995</v>
      </c>
      <c r="K134" s="23">
        <v>81413</v>
      </c>
      <c r="L134" s="23">
        <v>73416</v>
      </c>
      <c r="M134" s="23">
        <v>60522.818262725479</v>
      </c>
      <c r="N134" s="23">
        <v>14352.037582582985</v>
      </c>
      <c r="O134" s="23">
        <v>4123.8133658270335</v>
      </c>
      <c r="P134" s="23">
        <v>42046.96731431545</v>
      </c>
      <c r="Q134" s="23">
        <v>257492</v>
      </c>
      <c r="R134" s="23">
        <v>3459142.6412739251</v>
      </c>
      <c r="S134" s="24">
        <v>0.99482289670519874</v>
      </c>
      <c r="T134" s="24">
        <v>0.99441009570593719</v>
      </c>
      <c r="U134" s="24">
        <v>0.98920213676026081</v>
      </c>
      <c r="V134" s="24">
        <v>1.034376322844645</v>
      </c>
      <c r="W134" s="24">
        <v>1.0115829167331998</v>
      </c>
      <c r="X134" s="24">
        <v>1.0352239293886891</v>
      </c>
      <c r="Y134" s="24">
        <v>1.1677733125592618</v>
      </c>
      <c r="Z134" s="23">
        <v>3284.9872999999998</v>
      </c>
      <c r="AA134" s="23">
        <v>47204.13</v>
      </c>
      <c r="AB134" s="23">
        <v>24090.703000000001</v>
      </c>
      <c r="AC134" s="23">
        <v>39700.61</v>
      </c>
      <c r="AD134" s="25">
        <v>92.066000000000003</v>
      </c>
      <c r="AE134" s="23">
        <v>18150.5</v>
      </c>
      <c r="AF134" s="26">
        <v>16319.4</v>
      </c>
      <c r="AG134" s="25">
        <v>0.89911572683948093</v>
      </c>
      <c r="AH134" s="26">
        <v>15408.4</v>
      </c>
      <c r="AI134" s="26">
        <v>13845</v>
      </c>
      <c r="AJ134" s="26">
        <v>4004.3</v>
      </c>
      <c r="AK134" s="26">
        <v>3701</v>
      </c>
      <c r="AL134" s="25">
        <v>24.657657354374425</v>
      </c>
      <c r="AM134" s="23">
        <v>7717750.5999999996</v>
      </c>
      <c r="AN134" s="23">
        <v>119940</v>
      </c>
      <c r="AO134" s="23">
        <v>21928</v>
      </c>
      <c r="AP134" s="23">
        <v>198742</v>
      </c>
      <c r="AQ134" s="24">
        <v>0.99499797386283051</v>
      </c>
      <c r="AR134" s="23">
        <v>11241.506911884193</v>
      </c>
      <c r="AS134" s="25">
        <v>1.1408633333333333</v>
      </c>
      <c r="AT134" s="26">
        <v>1489030</v>
      </c>
      <c r="AU134" s="26">
        <v>3069128</v>
      </c>
      <c r="AV134" s="27" t="s">
        <v>152</v>
      </c>
      <c r="AW134" s="27">
        <v>0.36</v>
      </c>
      <c r="AX134" s="24">
        <v>0.79893475366178424</v>
      </c>
      <c r="AY134" s="24">
        <v>1.2516666666666667</v>
      </c>
      <c r="AZ134" s="28">
        <v>823547.00899999996</v>
      </c>
      <c r="BA134" s="29">
        <v>-968483</v>
      </c>
      <c r="BB134" s="26">
        <v>97972.579540878069</v>
      </c>
      <c r="BC134" s="26">
        <v>4702.945768220201</v>
      </c>
      <c r="BD134" s="26">
        <v>1449.1450044775936</v>
      </c>
      <c r="BE134" s="26">
        <v>26548.285662826194</v>
      </c>
      <c r="BF134" s="26">
        <v>2684.6651427606548</v>
      </c>
      <c r="BG134" s="26">
        <v>25895.894985627649</v>
      </c>
      <c r="BH134" s="26">
        <v>32257.557590353234</v>
      </c>
      <c r="BI134" s="26">
        <v>2034.2765539129132</v>
      </c>
      <c r="BJ134" s="26">
        <v>2399.8088326996399</v>
      </c>
      <c r="BK134" s="26">
        <v>125690.90368412227</v>
      </c>
      <c r="BL134" s="26">
        <v>14565.911701982528</v>
      </c>
      <c r="BM134" s="26">
        <v>6415.3764292863498</v>
      </c>
      <c r="BN134" s="26">
        <v>28120.799993382425</v>
      </c>
      <c r="BO134" s="26">
        <v>96.218656569330022</v>
      </c>
      <c r="BP134" s="26">
        <v>2399.6282992617303</v>
      </c>
      <c r="BQ134" s="26">
        <v>7950.7336435932175</v>
      </c>
      <c r="BR134" s="26">
        <v>9.8059583252320675</v>
      </c>
      <c r="BS134" s="26">
        <v>42160.798698770457</v>
      </c>
      <c r="BT134" s="26">
        <v>7122.6119763059369</v>
      </c>
      <c r="BU134" s="26">
        <v>4266.4068653399181</v>
      </c>
      <c r="BV134" s="26">
        <v>12424.062201067256</v>
      </c>
      <c r="BW134" s="26">
        <v>158.5492602379272</v>
      </c>
      <c r="BX134" s="26">
        <v>-27718.324143244201</v>
      </c>
      <c r="BY134" s="26">
        <v>-19968.36781673901</v>
      </c>
      <c r="BZ134" s="26">
        <v>-7749.9563265051893</v>
      </c>
      <c r="CA134" s="26">
        <v>7944.3130000000001</v>
      </c>
      <c r="CB134" s="23">
        <v>606175.57788329991</v>
      </c>
    </row>
    <row r="135" spans="1:80" ht="15.75" x14ac:dyDescent="0.25">
      <c r="A135" s="17">
        <f t="shared" si="2"/>
        <v>2012</v>
      </c>
      <c r="B135" s="18">
        <f t="shared" si="3"/>
        <v>4</v>
      </c>
      <c r="C135" s="52">
        <v>256858</v>
      </c>
      <c r="D135" s="52">
        <v>38035</v>
      </c>
      <c r="E135" s="23">
        <v>218823</v>
      </c>
      <c r="F135" s="23">
        <v>151844</v>
      </c>
      <c r="G135" s="23">
        <v>52185</v>
      </c>
      <c r="H135" s="23">
        <v>44058.2</v>
      </c>
      <c r="I135" s="23">
        <v>44740</v>
      </c>
      <c r="J135" s="23">
        <v>-681.8</v>
      </c>
      <c r="K135" s="23">
        <v>80728</v>
      </c>
      <c r="L135" s="23">
        <v>71957</v>
      </c>
      <c r="M135" s="23">
        <v>58844.793693500673</v>
      </c>
      <c r="N135" s="23">
        <v>14111.27590394752</v>
      </c>
      <c r="O135" s="23">
        <v>5275.0349901897325</v>
      </c>
      <c r="P135" s="23">
        <v>39458.482799363424</v>
      </c>
      <c r="Q135" s="23">
        <v>253192</v>
      </c>
      <c r="R135" s="23">
        <v>3460749.4318567254</v>
      </c>
      <c r="S135" s="24">
        <v>0.98572752260003582</v>
      </c>
      <c r="T135" s="24">
        <v>1.0001909854851032</v>
      </c>
      <c r="U135" s="24">
        <v>0.91543546996263292</v>
      </c>
      <c r="V135" s="24">
        <v>1.0276486365668305</v>
      </c>
      <c r="W135" s="24">
        <v>1.0242914478247944</v>
      </c>
      <c r="X135" s="24">
        <v>1.0357574662645748</v>
      </c>
      <c r="Y135" s="24">
        <v>1.2110029653655807</v>
      </c>
      <c r="Z135" s="23">
        <v>3272.7077000000004</v>
      </c>
      <c r="AA135" s="23">
        <v>47187.582000000002</v>
      </c>
      <c r="AB135" s="23">
        <v>24009.028000000002</v>
      </c>
      <c r="AC135" s="23">
        <v>39677.095999999998</v>
      </c>
      <c r="AD135" s="25">
        <v>89.384</v>
      </c>
      <c r="AE135" s="23">
        <v>17971.7</v>
      </c>
      <c r="AF135" s="26">
        <v>16131.9</v>
      </c>
      <c r="AG135" s="25">
        <v>0.89762793725690937</v>
      </c>
      <c r="AH135" s="26">
        <v>15237.6</v>
      </c>
      <c r="AI135" s="26">
        <v>13650.4</v>
      </c>
      <c r="AJ135" s="26">
        <v>4005.2</v>
      </c>
      <c r="AK135" s="26">
        <v>3700.8</v>
      </c>
      <c r="AL135" s="25">
        <v>25.146074218414839</v>
      </c>
      <c r="AM135" s="23">
        <v>7588814.5999999996</v>
      </c>
      <c r="AN135" s="23">
        <v>115129</v>
      </c>
      <c r="AO135" s="23">
        <v>21611</v>
      </c>
      <c r="AP135" s="23">
        <v>197212</v>
      </c>
      <c r="AQ135" s="24">
        <v>0.98225269610239452</v>
      </c>
      <c r="AR135" s="23">
        <v>11146.076032037981</v>
      </c>
      <c r="AS135" s="25">
        <v>1.1207466666666666</v>
      </c>
      <c r="AT135" s="26">
        <v>1493914</v>
      </c>
      <c r="AU135" s="26">
        <v>3142734</v>
      </c>
      <c r="AV135" s="27" t="s">
        <v>152</v>
      </c>
      <c r="AW135" s="27">
        <v>0.28000000000000003</v>
      </c>
      <c r="AX135" s="24">
        <v>0.77081192189105852</v>
      </c>
      <c r="AY135" s="24">
        <v>1.2973333333333334</v>
      </c>
      <c r="AZ135" s="28">
        <v>889909.39099999995</v>
      </c>
      <c r="BA135" s="29">
        <v>-916866</v>
      </c>
      <c r="BB135" s="26">
        <v>98257.111384511954</v>
      </c>
      <c r="BC135" s="26">
        <v>4700.6927131732555</v>
      </c>
      <c r="BD135" s="26">
        <v>1443.6471260798353</v>
      </c>
      <c r="BE135" s="26">
        <v>27042.756828607253</v>
      </c>
      <c r="BF135" s="26">
        <v>2769.4961366232133</v>
      </c>
      <c r="BG135" s="26">
        <v>25848.12420963452</v>
      </c>
      <c r="BH135" s="26">
        <v>31983.034218719811</v>
      </c>
      <c r="BI135" s="26">
        <v>1993.6391575066266</v>
      </c>
      <c r="BJ135" s="26">
        <v>2475.720994167435</v>
      </c>
      <c r="BK135" s="26">
        <v>123436.31295059016</v>
      </c>
      <c r="BL135" s="26">
        <v>14307.138369085365</v>
      </c>
      <c r="BM135" s="26">
        <v>6110.4735488299339</v>
      </c>
      <c r="BN135" s="26">
        <v>28124.85592765197</v>
      </c>
      <c r="BO135" s="26">
        <v>96.920012899076326</v>
      </c>
      <c r="BP135" s="26">
        <v>2439.4251981648067</v>
      </c>
      <c r="BQ135" s="26">
        <v>8256.2788869008837</v>
      </c>
      <c r="BR135" s="26">
        <v>22.963248886108104</v>
      </c>
      <c r="BS135" s="26">
        <v>42364.329304974875</v>
      </c>
      <c r="BT135" s="26">
        <v>7095.5786430355847</v>
      </c>
      <c r="BU135" s="26">
        <v>4225.2773719949819</v>
      </c>
      <c r="BV135" s="26">
        <v>10241.290891234939</v>
      </c>
      <c r="BW135" s="26">
        <v>151.78154693164601</v>
      </c>
      <c r="BX135" s="26">
        <v>-25179.201566078205</v>
      </c>
      <c r="BY135" s="26">
        <v>-10889.23378780699</v>
      </c>
      <c r="BZ135" s="26">
        <v>-14289.967778271215</v>
      </c>
      <c r="CA135" s="26">
        <v>7882.8050000000003</v>
      </c>
      <c r="CB135" s="23">
        <v>605707.77972525079</v>
      </c>
    </row>
    <row r="136" spans="1:80" ht="15.75" x14ac:dyDescent="0.25">
      <c r="A136" s="20">
        <v>2013</v>
      </c>
      <c r="B136" s="20">
        <v>1</v>
      </c>
      <c r="C136" s="52">
        <v>256037</v>
      </c>
      <c r="D136" s="52">
        <v>38436</v>
      </c>
      <c r="E136" s="23">
        <v>217601</v>
      </c>
      <c r="F136" s="23">
        <v>150001</v>
      </c>
      <c r="G136" s="23">
        <v>51729</v>
      </c>
      <c r="H136" s="23">
        <v>44325</v>
      </c>
      <c r="I136" s="23">
        <v>44718</v>
      </c>
      <c r="J136" s="23">
        <v>-393</v>
      </c>
      <c r="K136" s="23">
        <v>81509</v>
      </c>
      <c r="L136" s="23">
        <v>71527</v>
      </c>
      <c r="M136" s="23">
        <v>59430.733568123185</v>
      </c>
      <c r="N136" s="23">
        <v>13220.804503951302</v>
      </c>
      <c r="O136" s="23">
        <v>4335.795861105079</v>
      </c>
      <c r="P136" s="23">
        <v>41874.133203066805</v>
      </c>
      <c r="Q136" s="23">
        <v>255914</v>
      </c>
      <c r="R136" s="23">
        <v>3462603.303528815</v>
      </c>
      <c r="S136" s="24">
        <v>0.99951960068271384</v>
      </c>
      <c r="T136" s="24">
        <v>1.0018199878667475</v>
      </c>
      <c r="U136" s="24">
        <v>0.98337489609310058</v>
      </c>
      <c r="V136" s="24">
        <v>1.0062838230690103</v>
      </c>
      <c r="W136" s="24">
        <v>1.0246721220969464</v>
      </c>
      <c r="X136" s="24">
        <v>1.0246340542732115</v>
      </c>
      <c r="Y136" s="24">
        <v>1.2192364299227783</v>
      </c>
      <c r="Z136" s="23">
        <v>3267.6682999999998</v>
      </c>
      <c r="AA136" s="23">
        <v>47129.783000000003</v>
      </c>
      <c r="AB136" s="23">
        <v>23976.923000000003</v>
      </c>
      <c r="AC136" s="23">
        <v>39618.913999999997</v>
      </c>
      <c r="AD136" s="25">
        <v>77.037999999999997</v>
      </c>
      <c r="AE136" s="23">
        <v>17863.400000000001</v>
      </c>
      <c r="AF136" s="26">
        <v>15984</v>
      </c>
      <c r="AG136" s="25">
        <v>0.89479046542091645</v>
      </c>
      <c r="AH136" s="26">
        <v>15142.6</v>
      </c>
      <c r="AI136" s="26">
        <v>13509.2</v>
      </c>
      <c r="AJ136" s="26">
        <v>4005.3</v>
      </c>
      <c r="AK136" s="26">
        <v>3693.1</v>
      </c>
      <c r="AL136" s="25">
        <v>25.497529436950686</v>
      </c>
      <c r="AM136" s="23">
        <v>7542021.4000000004</v>
      </c>
      <c r="AN136" s="23">
        <v>118164</v>
      </c>
      <c r="AO136" s="23">
        <v>21365</v>
      </c>
      <c r="AP136" s="23">
        <v>196236</v>
      </c>
      <c r="AQ136" s="24">
        <v>0.99815061021340423</v>
      </c>
      <c r="AR136" s="23">
        <v>11053.526965044266</v>
      </c>
      <c r="AS136" s="25">
        <v>1.1359266666666668</v>
      </c>
      <c r="AT136" s="26">
        <v>1505964</v>
      </c>
      <c r="AU136" s="26">
        <v>3171769</v>
      </c>
      <c r="AV136" s="27" t="s">
        <v>152</v>
      </c>
      <c r="AW136" s="27">
        <v>0.35</v>
      </c>
      <c r="AX136" s="24">
        <v>0.75738449886392323</v>
      </c>
      <c r="AY136" s="24">
        <v>1.3203333333333334</v>
      </c>
      <c r="AZ136" s="28">
        <v>950094.43700000003</v>
      </c>
      <c r="BA136" s="29">
        <v>-911047</v>
      </c>
      <c r="BB136" s="26">
        <v>98459.329609084671</v>
      </c>
      <c r="BC136" s="26">
        <v>4688.1173623826344</v>
      </c>
      <c r="BD136" s="26">
        <v>1407.5053040056041</v>
      </c>
      <c r="BE136" s="26">
        <v>27583.427914452648</v>
      </c>
      <c r="BF136" s="26">
        <v>2888.077484656395</v>
      </c>
      <c r="BG136" s="26">
        <v>25623.823060017174</v>
      </c>
      <c r="BH136" s="26">
        <v>31769.441570916435</v>
      </c>
      <c r="BI136" s="26">
        <v>1955.9065089842829</v>
      </c>
      <c r="BJ136" s="26">
        <v>2543.030403669487</v>
      </c>
      <c r="BK136" s="26">
        <v>119785.52316616967</v>
      </c>
      <c r="BL136" s="26">
        <v>14036.816667757095</v>
      </c>
      <c r="BM136" s="26">
        <v>6032.9927988589607</v>
      </c>
      <c r="BN136" s="26">
        <v>28417.639835673868</v>
      </c>
      <c r="BO136" s="26">
        <v>96.753390824365766</v>
      </c>
      <c r="BP136" s="26">
        <v>2573.49224725769</v>
      </c>
      <c r="BQ136" s="26">
        <v>8579.1131082691645</v>
      </c>
      <c r="BR136" s="26">
        <v>42.643226402190088</v>
      </c>
      <c r="BS136" s="26">
        <v>42481.576515511042</v>
      </c>
      <c r="BT136" s="26">
        <v>7112.4166668241169</v>
      </c>
      <c r="BU136" s="26">
        <v>4273.4262666376626</v>
      </c>
      <c r="BV136" s="26">
        <v>5990.0717254192095</v>
      </c>
      <c r="BW136" s="26">
        <v>148.58071673429697</v>
      </c>
      <c r="BX136" s="26">
        <v>-21326.193557085004</v>
      </c>
      <c r="BY136" s="26">
        <v>-20453.124375721549</v>
      </c>
      <c r="BZ136" s="26">
        <v>-873.06918136345428</v>
      </c>
      <c r="CA136" s="26">
        <v>7758.21</v>
      </c>
      <c r="CB136" s="23">
        <v>605294.17781204998</v>
      </c>
    </row>
    <row r="137" spans="1:80" ht="15.75" x14ac:dyDescent="0.25">
      <c r="A137" s="20">
        <v>2013</v>
      </c>
      <c r="B137" s="20">
        <v>2</v>
      </c>
      <c r="C137" s="52">
        <v>255814</v>
      </c>
      <c r="D137" s="52">
        <v>38434</v>
      </c>
      <c r="E137" s="23">
        <v>217380</v>
      </c>
      <c r="F137" s="23">
        <v>150278</v>
      </c>
      <c r="G137" s="23">
        <v>51894</v>
      </c>
      <c r="H137" s="23">
        <v>43348</v>
      </c>
      <c r="I137" s="23">
        <v>43903</v>
      </c>
      <c r="J137" s="23">
        <v>-555</v>
      </c>
      <c r="K137" s="23">
        <v>83104</v>
      </c>
      <c r="L137" s="23">
        <v>72810</v>
      </c>
      <c r="M137" s="23">
        <v>60607.926368811175</v>
      </c>
      <c r="N137" s="23">
        <v>13749.429738254647</v>
      </c>
      <c r="O137" s="23">
        <v>4886.1761941543637</v>
      </c>
      <c r="P137" s="23">
        <v>41972.320436402173</v>
      </c>
      <c r="Q137" s="23">
        <v>255183</v>
      </c>
      <c r="R137" s="23">
        <v>3463457.4240531432</v>
      </c>
      <c r="S137" s="24">
        <v>0.99753336408484294</v>
      </c>
      <c r="T137" s="24">
        <v>0.99580776960034068</v>
      </c>
      <c r="U137" s="24">
        <v>0.97662542875862335</v>
      </c>
      <c r="V137" s="24">
        <v>1.0014349816641233</v>
      </c>
      <c r="W137" s="24">
        <v>1.0150654601463227</v>
      </c>
      <c r="X137" s="24">
        <v>1.0031726411207251</v>
      </c>
      <c r="Y137" s="24">
        <v>1.1813430995390752</v>
      </c>
      <c r="Z137" s="23">
        <v>3286.0006000000003</v>
      </c>
      <c r="AA137" s="23">
        <v>47052.112000000001</v>
      </c>
      <c r="AB137" s="23">
        <v>23865.341</v>
      </c>
      <c r="AC137" s="23">
        <v>39548.527000000002</v>
      </c>
      <c r="AD137" s="25">
        <v>85.873000000000005</v>
      </c>
      <c r="AE137" s="23">
        <v>17791</v>
      </c>
      <c r="AF137" s="26">
        <v>15888.4</v>
      </c>
      <c r="AG137" s="25">
        <v>0.8930582878983756</v>
      </c>
      <c r="AH137" s="26">
        <v>15039.6</v>
      </c>
      <c r="AI137" s="26">
        <v>13388.4</v>
      </c>
      <c r="AJ137" s="26">
        <v>4016.2</v>
      </c>
      <c r="AK137" s="26">
        <v>3706.3</v>
      </c>
      <c r="AL137" s="25">
        <v>25.452563196142897</v>
      </c>
      <c r="AM137" s="23">
        <v>7508262.9000000004</v>
      </c>
      <c r="AN137" s="23">
        <v>116474</v>
      </c>
      <c r="AO137" s="23">
        <v>21198</v>
      </c>
      <c r="AP137" s="23">
        <v>196182</v>
      </c>
      <c r="AQ137" s="24">
        <v>0.98922068401132057</v>
      </c>
      <c r="AR137" s="23">
        <v>10975.907968026493</v>
      </c>
      <c r="AS137" s="25">
        <v>1.0910166666666667</v>
      </c>
      <c r="AT137" s="26">
        <v>1546424</v>
      </c>
      <c r="AU137" s="26">
        <v>3122756</v>
      </c>
      <c r="AV137" s="27">
        <v>1.75</v>
      </c>
      <c r="AW137" s="27">
        <v>0.32300000000000001</v>
      </c>
      <c r="AX137" s="24">
        <v>0.76530612244897955</v>
      </c>
      <c r="AY137" s="24">
        <v>1.3066666666666666</v>
      </c>
      <c r="AZ137" s="28">
        <v>964433.37</v>
      </c>
      <c r="BA137" s="29">
        <v>-908256</v>
      </c>
      <c r="BB137" s="26">
        <v>98742.285055279877</v>
      </c>
      <c r="BC137" s="26">
        <v>4693.4402771133318</v>
      </c>
      <c r="BD137" s="26">
        <v>1374.0464535736699</v>
      </c>
      <c r="BE137" s="26">
        <v>28048.325183009747</v>
      </c>
      <c r="BF137" s="26">
        <v>2949.6790300071093</v>
      </c>
      <c r="BG137" s="26">
        <v>25507.873376163363</v>
      </c>
      <c r="BH137" s="26">
        <v>31661.827883428512</v>
      </c>
      <c r="BI137" s="26">
        <v>1930.750845981632</v>
      </c>
      <c r="BJ137" s="26">
        <v>2576.3420060025128</v>
      </c>
      <c r="BK137" s="26">
        <v>117175.8979859336</v>
      </c>
      <c r="BL137" s="26">
        <v>13848.061320122946</v>
      </c>
      <c r="BM137" s="26">
        <v>5921.6033793269862</v>
      </c>
      <c r="BN137" s="26">
        <v>28610.99746461308</v>
      </c>
      <c r="BO137" s="26">
        <v>97.485385664735233</v>
      </c>
      <c r="BP137" s="26">
        <v>2672.5221679917677</v>
      </c>
      <c r="BQ137" s="26">
        <v>8818.3015535088107</v>
      </c>
      <c r="BR137" s="26">
        <v>53.257926847746845</v>
      </c>
      <c r="BS137" s="26">
        <v>42576.54479352109</v>
      </c>
      <c r="BT137" s="26">
        <v>7108.4852096098821</v>
      </c>
      <c r="BU137" s="26">
        <v>4299.91531783967</v>
      </c>
      <c r="BV137" s="26">
        <v>3017.2553689252331</v>
      </c>
      <c r="BW137" s="26">
        <v>151.46809796163856</v>
      </c>
      <c r="BX137" s="26">
        <v>-18433.612930653719</v>
      </c>
      <c r="BY137" s="26">
        <v>-17588.464927729998</v>
      </c>
      <c r="BZ137" s="26">
        <v>-845.14800292372161</v>
      </c>
      <c r="CA137" s="26">
        <v>7588.6170000000002</v>
      </c>
      <c r="CB137" s="23">
        <v>604802.75106084277</v>
      </c>
    </row>
    <row r="138" spans="1:80" ht="15.75" x14ac:dyDescent="0.25">
      <c r="A138" s="20">
        <v>2013</v>
      </c>
      <c r="B138" s="20">
        <v>3</v>
      </c>
      <c r="C138" s="52">
        <v>255673</v>
      </c>
      <c r="D138" s="52">
        <v>38375</v>
      </c>
      <c r="E138" s="23">
        <v>217298</v>
      </c>
      <c r="F138" s="23">
        <v>150288</v>
      </c>
      <c r="G138" s="23">
        <v>51775</v>
      </c>
      <c r="H138" s="23">
        <v>43927</v>
      </c>
      <c r="I138" s="23">
        <v>44405</v>
      </c>
      <c r="J138" s="23">
        <v>-478</v>
      </c>
      <c r="K138" s="23">
        <v>83865</v>
      </c>
      <c r="L138" s="23">
        <v>74182</v>
      </c>
      <c r="M138" s="23">
        <v>61791.120152340394</v>
      </c>
      <c r="N138" s="23">
        <v>15026.61269452435</v>
      </c>
      <c r="O138" s="23">
        <v>4852.6462712229832</v>
      </c>
      <c r="P138" s="23">
        <v>41911.861186593065</v>
      </c>
      <c r="Q138" s="23">
        <v>254815</v>
      </c>
      <c r="R138" s="23">
        <v>3464880.0626101661</v>
      </c>
      <c r="S138" s="24">
        <v>0.99664415092716085</v>
      </c>
      <c r="T138" s="24">
        <v>1.0011910465240073</v>
      </c>
      <c r="U138" s="24">
        <v>0.97763399323998068</v>
      </c>
      <c r="V138" s="24">
        <v>0.99927936043238375</v>
      </c>
      <c r="W138" s="24">
        <v>1.0062719847373756</v>
      </c>
      <c r="X138" s="24">
        <v>1.0074007171551049</v>
      </c>
      <c r="Y138" s="24">
        <v>1.2026643037194347</v>
      </c>
      <c r="Z138" s="23">
        <v>3299.8245999999999</v>
      </c>
      <c r="AA138" s="23">
        <v>46936.906000000003</v>
      </c>
      <c r="AB138" s="23">
        <v>23846.816000000003</v>
      </c>
      <c r="AC138" s="23">
        <v>39446.612999999998</v>
      </c>
      <c r="AD138" s="25">
        <v>71.495999999999995</v>
      </c>
      <c r="AE138" s="23">
        <v>17782.900000000001</v>
      </c>
      <c r="AF138" s="26">
        <v>15848.6</v>
      </c>
      <c r="AG138" s="25">
        <v>0.89122696523064282</v>
      </c>
      <c r="AH138" s="26">
        <v>15041.4</v>
      </c>
      <c r="AI138" s="26">
        <v>13349.7</v>
      </c>
      <c r="AJ138" s="26">
        <v>4041.4</v>
      </c>
      <c r="AK138" s="26">
        <v>3724</v>
      </c>
      <c r="AL138" s="25">
        <v>25.428619065958319</v>
      </c>
      <c r="AM138" s="23">
        <v>7495694.9000000004</v>
      </c>
      <c r="AN138" s="23">
        <v>116487</v>
      </c>
      <c r="AO138" s="23">
        <v>21240</v>
      </c>
      <c r="AP138" s="23">
        <v>196058</v>
      </c>
      <c r="AQ138" s="24">
        <v>0.99182282357859175</v>
      </c>
      <c r="AR138" s="23">
        <v>10908.193506707044</v>
      </c>
      <c r="AS138" s="25">
        <v>1.1552800000000001</v>
      </c>
      <c r="AT138" s="26">
        <v>1544188</v>
      </c>
      <c r="AU138" s="26">
        <v>3072240</v>
      </c>
      <c r="AV138" s="27">
        <v>0.73350000000000004</v>
      </c>
      <c r="AW138" s="27">
        <v>0.253</v>
      </c>
      <c r="AX138" s="24">
        <v>0.75490689481630602</v>
      </c>
      <c r="AY138" s="24">
        <v>1.3246666666666667</v>
      </c>
      <c r="AZ138" s="28">
        <v>974960.79399999999</v>
      </c>
      <c r="BA138" s="29">
        <v>-932423</v>
      </c>
      <c r="BB138" s="26">
        <v>99105.977723097589</v>
      </c>
      <c r="BC138" s="26">
        <v>4716.6614573653496</v>
      </c>
      <c r="BD138" s="26">
        <v>1343.2705747840328</v>
      </c>
      <c r="BE138" s="26">
        <v>28437.448634278553</v>
      </c>
      <c r="BF138" s="26">
        <v>2954.3007726753567</v>
      </c>
      <c r="BG138" s="26">
        <v>25500.275158073091</v>
      </c>
      <c r="BH138" s="26">
        <v>31660.193156256028</v>
      </c>
      <c r="BI138" s="26">
        <v>1918.1721684986744</v>
      </c>
      <c r="BJ138" s="26">
        <v>2575.6558011665124</v>
      </c>
      <c r="BK138" s="26">
        <v>115607.43740988195</v>
      </c>
      <c r="BL138" s="26">
        <v>13740.872326182924</v>
      </c>
      <c r="BM138" s="26">
        <v>5776.3052902340114</v>
      </c>
      <c r="BN138" s="26">
        <v>28704.928814469597</v>
      </c>
      <c r="BO138" s="26">
        <v>99.115997420184726</v>
      </c>
      <c r="BP138" s="26">
        <v>2736.5149603670384</v>
      </c>
      <c r="BQ138" s="26">
        <v>8973.844222619824</v>
      </c>
      <c r="BR138" s="26">
        <v>54.807350222778375</v>
      </c>
      <c r="BS138" s="26">
        <v>42649.234139005013</v>
      </c>
      <c r="BT138" s="26">
        <v>7083.7842713928831</v>
      </c>
      <c r="BU138" s="26">
        <v>4304.7445256010024</v>
      </c>
      <c r="BV138" s="26">
        <v>1322.8418217530107</v>
      </c>
      <c r="BW138" s="26">
        <v>160.44369061367078</v>
      </c>
      <c r="BX138" s="26">
        <v>-16501.459686784365</v>
      </c>
      <c r="BY138" s="26">
        <v>-15680.176112824362</v>
      </c>
      <c r="BZ138" s="26">
        <v>-821.28357396000388</v>
      </c>
      <c r="CA138" s="26">
        <v>7366.4880000000003</v>
      </c>
      <c r="CB138" s="23">
        <v>604183.87680011836</v>
      </c>
    </row>
    <row r="139" spans="1:80" ht="15.75" x14ac:dyDescent="0.25">
      <c r="A139" s="20">
        <v>2013</v>
      </c>
      <c r="B139" s="20">
        <v>4</v>
      </c>
      <c r="C139" s="52">
        <v>256099</v>
      </c>
      <c r="D139" s="52">
        <v>38208.549999999988</v>
      </c>
      <c r="E139" s="23">
        <v>217890.45</v>
      </c>
      <c r="F139" s="23">
        <v>151379</v>
      </c>
      <c r="G139" s="23">
        <v>51895</v>
      </c>
      <c r="H139" s="23">
        <v>44144</v>
      </c>
      <c r="I139" s="23">
        <v>44832</v>
      </c>
      <c r="J139" s="23">
        <v>-688</v>
      </c>
      <c r="K139" s="23">
        <v>83854</v>
      </c>
      <c r="L139" s="23">
        <v>75173</v>
      </c>
      <c r="M139" s="23">
        <v>62400.219910725253</v>
      </c>
      <c r="N139" s="23">
        <v>15344.50315323721</v>
      </c>
      <c r="O139" s="23">
        <v>6150.8100450269485</v>
      </c>
      <c r="P139" s="23">
        <v>40904.906712461096</v>
      </c>
      <c r="Q139" s="23">
        <v>254436</v>
      </c>
      <c r="R139" s="23">
        <v>3466502.2422133097</v>
      </c>
      <c r="S139" s="24">
        <v>0.99350641744013057</v>
      </c>
      <c r="T139" s="24">
        <v>0.99986788127811654</v>
      </c>
      <c r="U139" s="24">
        <v>0.97668368821659124</v>
      </c>
      <c r="V139" s="24">
        <v>0.97925588865096358</v>
      </c>
      <c r="W139" s="24">
        <v>1.0025282037827652</v>
      </c>
      <c r="X139" s="24">
        <v>1.0001463291341306</v>
      </c>
      <c r="Y139" s="24">
        <v>1.2264528254590403</v>
      </c>
      <c r="Z139" s="23">
        <v>3311.3847000000001</v>
      </c>
      <c r="AA139" s="23">
        <v>46857.262000000002</v>
      </c>
      <c r="AB139" s="23">
        <v>23722.503000000001</v>
      </c>
      <c r="AC139" s="23">
        <v>39374.608</v>
      </c>
      <c r="AD139" s="25">
        <v>58.064</v>
      </c>
      <c r="AE139" s="23">
        <v>17773.900000000001</v>
      </c>
      <c r="AF139" s="26">
        <v>15849.8</v>
      </c>
      <c r="AG139" s="25">
        <v>0.89174576204434586</v>
      </c>
      <c r="AH139" s="26">
        <v>15043.6</v>
      </c>
      <c r="AI139" s="26">
        <v>13361.5</v>
      </c>
      <c r="AJ139" s="26">
        <v>4053.5</v>
      </c>
      <c r="AK139" s="26">
        <v>3730.6</v>
      </c>
      <c r="AL139" s="25">
        <v>25.075781421547298</v>
      </c>
      <c r="AM139" s="23">
        <v>7537627.0999999996</v>
      </c>
      <c r="AN139" s="23">
        <v>116396</v>
      </c>
      <c r="AO139" s="23">
        <v>21470</v>
      </c>
      <c r="AP139" s="23">
        <v>196420.45</v>
      </c>
      <c r="AQ139" s="24">
        <v>0.98636570926867517</v>
      </c>
      <c r="AR139" s="23">
        <v>10850.389008228767</v>
      </c>
      <c r="AS139" s="25">
        <v>1.14445</v>
      </c>
      <c r="AT139" s="26">
        <v>1574506</v>
      </c>
      <c r="AU139" s="26">
        <v>3038835</v>
      </c>
      <c r="AV139" s="27" t="s">
        <v>152</v>
      </c>
      <c r="AW139" s="27">
        <v>0.193</v>
      </c>
      <c r="AX139" s="24">
        <v>0.73493385595296423</v>
      </c>
      <c r="AY139" s="24">
        <v>1.3606666666666667</v>
      </c>
      <c r="AZ139" s="28">
        <v>977311.94099999999</v>
      </c>
      <c r="BA139" s="29">
        <v>-947225</v>
      </c>
      <c r="BB139" s="26">
        <v>99550.407612537834</v>
      </c>
      <c r="BC139" s="26">
        <v>4757.780903138686</v>
      </c>
      <c r="BD139" s="26">
        <v>1315.1776676366933</v>
      </c>
      <c r="BE139" s="26">
        <v>28750.79826825907</v>
      </c>
      <c r="BF139" s="26">
        <v>2901.9427126611367</v>
      </c>
      <c r="BG139" s="26">
        <v>25601.028405746365</v>
      </c>
      <c r="BH139" s="26">
        <v>31764.537389399004</v>
      </c>
      <c r="BI139" s="26">
        <v>1918.1704765354102</v>
      </c>
      <c r="BJ139" s="26">
        <v>2540.9717891614864</v>
      </c>
      <c r="BK139" s="26">
        <v>115080.14143801475</v>
      </c>
      <c r="BL139" s="26">
        <v>13715.249685937031</v>
      </c>
      <c r="BM139" s="26">
        <v>5597.098531580039</v>
      </c>
      <c r="BN139" s="26">
        <v>28699.43388524343</v>
      </c>
      <c r="BO139" s="26">
        <v>101.64522609071427</v>
      </c>
      <c r="BP139" s="26">
        <v>2765.470624383503</v>
      </c>
      <c r="BQ139" s="26">
        <v>9045.7411156022008</v>
      </c>
      <c r="BR139" s="26">
        <v>47.291496527284686</v>
      </c>
      <c r="BS139" s="26">
        <v>42699.644551962832</v>
      </c>
      <c r="BT139" s="26">
        <v>7038.3138521731171</v>
      </c>
      <c r="BU139" s="26">
        <v>4287.9138899216614</v>
      </c>
      <c r="BV139" s="26">
        <v>906.83108390254665</v>
      </c>
      <c r="BW139" s="26">
        <v>175.50749469039368</v>
      </c>
      <c r="BX139" s="26">
        <v>-15529.733825476913</v>
      </c>
      <c r="BY139" s="26">
        <v>-14792.234583724094</v>
      </c>
      <c r="BZ139" s="26">
        <v>-737.49924175282013</v>
      </c>
      <c r="CA139" s="26">
        <v>7091.8239999999996</v>
      </c>
      <c r="CB139" s="23">
        <v>603506.74476836773</v>
      </c>
    </row>
    <row r="140" spans="1:80" ht="15.75" x14ac:dyDescent="0.25">
      <c r="A140" s="20">
        <v>2014</v>
      </c>
      <c r="B140" s="20">
        <v>1</v>
      </c>
      <c r="C140" s="52">
        <v>257040</v>
      </c>
      <c r="D140" s="52">
        <v>38127</v>
      </c>
      <c r="E140" s="23">
        <v>218913</v>
      </c>
      <c r="F140" s="23">
        <v>151618</v>
      </c>
      <c r="G140" s="23">
        <v>51696</v>
      </c>
      <c r="H140" s="23">
        <v>45869</v>
      </c>
      <c r="I140" s="23">
        <v>46405</v>
      </c>
      <c r="J140" s="23">
        <v>-536</v>
      </c>
      <c r="K140" s="23">
        <v>84665</v>
      </c>
      <c r="L140" s="23">
        <v>76808</v>
      </c>
      <c r="M140" s="23">
        <v>63829.28342732889</v>
      </c>
      <c r="N140" s="23">
        <v>15188.633347035649</v>
      </c>
      <c r="O140" s="23">
        <v>5449.0452497618362</v>
      </c>
      <c r="P140" s="23">
        <v>43191.604830531403</v>
      </c>
      <c r="Q140" s="23">
        <v>256308</v>
      </c>
      <c r="R140" s="23">
        <v>3469829.5140480776</v>
      </c>
      <c r="S140" s="24">
        <v>0.99715219421101775</v>
      </c>
      <c r="T140" s="24">
        <v>1.0002836074872377</v>
      </c>
      <c r="U140" s="24">
        <v>0.97763850201176106</v>
      </c>
      <c r="V140" s="24">
        <v>0.99131559099235</v>
      </c>
      <c r="W140" s="24">
        <v>0.99689363963857558</v>
      </c>
      <c r="X140" s="24">
        <v>0.99401104051661282</v>
      </c>
      <c r="Y140" s="24">
        <v>1.2269917759038234</v>
      </c>
      <c r="Z140" s="23">
        <v>3326.7379000000001</v>
      </c>
      <c r="AA140" s="23">
        <v>46771.341</v>
      </c>
      <c r="AB140" s="23">
        <v>23557.201999999997</v>
      </c>
      <c r="AC140" s="23">
        <v>39297.345999999998</v>
      </c>
      <c r="AD140" s="25">
        <v>55.491999999999997</v>
      </c>
      <c r="AE140" s="23">
        <v>17781.3</v>
      </c>
      <c r="AF140" s="26">
        <v>15893.1</v>
      </c>
      <c r="AG140" s="25">
        <v>0.89380978893556717</v>
      </c>
      <c r="AH140" s="26">
        <v>15059.4</v>
      </c>
      <c r="AI140" s="26">
        <v>13401.5</v>
      </c>
      <c r="AJ140" s="26">
        <v>4081</v>
      </c>
      <c r="AK140" s="26">
        <v>3761.8</v>
      </c>
      <c r="AL140" s="25">
        <v>24.518624919886495</v>
      </c>
      <c r="AM140" s="23">
        <v>7526574.2000000002</v>
      </c>
      <c r="AN140" s="23">
        <v>116849</v>
      </c>
      <c r="AO140" s="23">
        <v>21863</v>
      </c>
      <c r="AP140" s="23">
        <v>197050</v>
      </c>
      <c r="AQ140" s="24">
        <v>0.99171262495907342</v>
      </c>
      <c r="AR140" s="23">
        <v>10772.308704068882</v>
      </c>
      <c r="AS140" s="25">
        <v>1.0855766666666666</v>
      </c>
      <c r="AT140" s="26">
        <v>1586660</v>
      </c>
      <c r="AU140" s="26">
        <v>3027904</v>
      </c>
      <c r="AV140" s="27">
        <v>0.7</v>
      </c>
      <c r="AW140" s="27">
        <v>0.19000000000000003</v>
      </c>
      <c r="AX140" s="24">
        <v>0.73010464833292776</v>
      </c>
      <c r="AY140" s="24">
        <v>1.3696666666666666</v>
      </c>
      <c r="AZ140" s="28">
        <v>1005782.292</v>
      </c>
      <c r="BA140" s="29">
        <v>-982257</v>
      </c>
      <c r="BB140" s="26">
        <v>100075.57472360058</v>
      </c>
      <c r="BC140" s="26">
        <v>4816.7986144333408</v>
      </c>
      <c r="BD140" s="26">
        <v>1289.7677321316505</v>
      </c>
      <c r="BE140" s="26">
        <v>28988.374084951291</v>
      </c>
      <c r="BF140" s="26">
        <v>2792.6048499644494</v>
      </c>
      <c r="BG140" s="26">
        <v>25810.133119183178</v>
      </c>
      <c r="BH140" s="26">
        <v>31974.860582857418</v>
      </c>
      <c r="BI140" s="26">
        <v>1930.7457700918394</v>
      </c>
      <c r="BJ140" s="26">
        <v>2472.2899699874338</v>
      </c>
      <c r="BK140" s="26">
        <v>115594.01007033199</v>
      </c>
      <c r="BL140" s="26">
        <v>13771.193399385262</v>
      </c>
      <c r="BM140" s="26">
        <v>5383.9831033650644</v>
      </c>
      <c r="BN140" s="26">
        <v>28594.512676934577</v>
      </c>
      <c r="BO140" s="26">
        <v>105.07307167632385</v>
      </c>
      <c r="BP140" s="26">
        <v>2759.3891600411607</v>
      </c>
      <c r="BQ140" s="26">
        <v>9033.9922324559411</v>
      </c>
      <c r="BR140" s="26">
        <v>30.710365761265777</v>
      </c>
      <c r="BS140" s="26">
        <v>42727.776032394526</v>
      </c>
      <c r="BT140" s="26">
        <v>6972.0739519505869</v>
      </c>
      <c r="BU140" s="26">
        <v>4249.4234108016462</v>
      </c>
      <c r="BV140" s="26">
        <v>1769.2231553738377</v>
      </c>
      <c r="BW140" s="26">
        <v>196.65951019180719</v>
      </c>
      <c r="BX140" s="26">
        <v>-15518.435346731407</v>
      </c>
      <c r="BY140" s="26">
        <v>-15172.246680163531</v>
      </c>
      <c r="BZ140" s="26">
        <v>-346.1886665678764</v>
      </c>
      <c r="CA140" s="26">
        <v>6583.482</v>
      </c>
      <c r="CB140" s="23">
        <v>602552.26189445355</v>
      </c>
    </row>
    <row r="141" spans="1:80" ht="15.75" x14ac:dyDescent="0.25">
      <c r="A141" s="20">
        <v>2014</v>
      </c>
      <c r="B141" s="20">
        <v>2</v>
      </c>
      <c r="C141" s="52">
        <v>258231</v>
      </c>
      <c r="D141" s="52">
        <v>38112</v>
      </c>
      <c r="E141" s="23">
        <v>220119</v>
      </c>
      <c r="F141" s="23">
        <v>152619</v>
      </c>
      <c r="G141" s="23">
        <v>51400</v>
      </c>
      <c r="H141" s="23">
        <v>46280</v>
      </c>
      <c r="I141" s="23">
        <v>46324</v>
      </c>
      <c r="J141" s="23">
        <v>-44</v>
      </c>
      <c r="K141" s="23">
        <v>85824</v>
      </c>
      <c r="L141" s="23">
        <v>77892</v>
      </c>
      <c r="M141" s="23">
        <v>64576.263338660603</v>
      </c>
      <c r="N141" s="23">
        <v>15590.526291191061</v>
      </c>
      <c r="O141" s="23">
        <v>5849.6765665355442</v>
      </c>
      <c r="P141" s="23">
        <v>43136.060480934</v>
      </c>
      <c r="Q141" s="23">
        <v>256980</v>
      </c>
      <c r="R141" s="23">
        <v>3473526.9528228799</v>
      </c>
      <c r="S141" s="24">
        <v>0.99515550030786393</v>
      </c>
      <c r="T141" s="24">
        <v>1.0029026530117482</v>
      </c>
      <c r="U141" s="24">
        <v>0.98217898832684825</v>
      </c>
      <c r="V141" s="24">
        <v>0.98957343925395047</v>
      </c>
      <c r="W141" s="24">
        <v>0.99417412378821779</v>
      </c>
      <c r="X141" s="24">
        <v>1.0021696708262722</v>
      </c>
      <c r="Y141" s="24">
        <v>1.238266909260558</v>
      </c>
      <c r="Z141" s="23">
        <v>3337.0398999999998</v>
      </c>
      <c r="AA141" s="23">
        <v>46778.3</v>
      </c>
      <c r="AB141" s="23">
        <v>23596.668000000001</v>
      </c>
      <c r="AC141" s="23">
        <v>39342.684732044996</v>
      </c>
      <c r="AD141" s="25">
        <v>52.351999999999997</v>
      </c>
      <c r="AE141" s="23">
        <v>17948.400000000001</v>
      </c>
      <c r="AF141" s="26">
        <v>16012.2</v>
      </c>
      <c r="AG141" s="25">
        <v>0.89212408905529184</v>
      </c>
      <c r="AH141" s="26">
        <v>15206.5</v>
      </c>
      <c r="AI141" s="26">
        <v>13506.3</v>
      </c>
      <c r="AJ141" s="26">
        <v>4095.9</v>
      </c>
      <c r="AK141" s="26">
        <v>3765.6</v>
      </c>
      <c r="AL141" s="25">
        <v>23.936718523140641</v>
      </c>
      <c r="AM141" s="23">
        <v>7584318.5999999996</v>
      </c>
      <c r="AN141" s="23">
        <v>118116</v>
      </c>
      <c r="AO141" s="23">
        <v>22319</v>
      </c>
      <c r="AP141" s="23">
        <v>197800</v>
      </c>
      <c r="AQ141" s="24">
        <v>0.99317118247482117</v>
      </c>
      <c r="AR141" s="23">
        <v>10746.394096967786</v>
      </c>
      <c r="AS141" s="25">
        <v>1.1130599999999999</v>
      </c>
      <c r="AT141" s="26">
        <v>1637847</v>
      </c>
      <c r="AU141" s="26">
        <v>3051180</v>
      </c>
      <c r="AV141" s="27">
        <v>0.55000000000000004</v>
      </c>
      <c r="AW141" s="27">
        <v>0.20333333333333334</v>
      </c>
      <c r="AX141" s="24">
        <v>0.72939460247994181</v>
      </c>
      <c r="AY141" s="24">
        <v>1.3709999999999998</v>
      </c>
      <c r="AZ141" s="28">
        <v>1019229.956</v>
      </c>
      <c r="BA141" s="29">
        <v>-999945</v>
      </c>
      <c r="BB141" s="26">
        <v>100714.81167858545</v>
      </c>
      <c r="BC141" s="26">
        <v>4865.6862531778661</v>
      </c>
      <c r="BD141" s="26">
        <v>1261.5966650769731</v>
      </c>
      <c r="BE141" s="26">
        <v>29336.654777647658</v>
      </c>
      <c r="BF141" s="26">
        <v>2680.9277648999946</v>
      </c>
      <c r="BG141" s="26">
        <v>26009.221756884628</v>
      </c>
      <c r="BH141" s="26">
        <v>32165.645627097812</v>
      </c>
      <c r="BI141" s="26">
        <v>1920.5775794776753</v>
      </c>
      <c r="BJ141" s="26">
        <v>2474.5012543228395</v>
      </c>
      <c r="BK141" s="26">
        <v>116126.95349512609</v>
      </c>
      <c r="BL141" s="26">
        <v>13875.693525010447</v>
      </c>
      <c r="BM141" s="26">
        <v>5383.0436907330495</v>
      </c>
      <c r="BN141" s="26">
        <v>28612.639122837205</v>
      </c>
      <c r="BO141" s="26">
        <v>108.31498124003814</v>
      </c>
      <c r="BP141" s="26">
        <v>2785.1009102877597</v>
      </c>
      <c r="BQ141" s="26">
        <v>8960.8957862150601</v>
      </c>
      <c r="BR141" s="26">
        <v>17.193767150351896</v>
      </c>
      <c r="BS141" s="26">
        <v>42718.818211609396</v>
      </c>
      <c r="BT141" s="26">
        <v>6934.6484110813399</v>
      </c>
      <c r="BU141" s="26">
        <v>4200.1578548329808</v>
      </c>
      <c r="BV141" s="26">
        <v>2317.2907218128189</v>
      </c>
      <c r="BW141" s="26">
        <v>213.15651231564974</v>
      </c>
      <c r="BX141" s="26">
        <v>-15412.141816540636</v>
      </c>
      <c r="BY141" s="26">
        <v>-15070.296261451143</v>
      </c>
      <c r="BZ141" s="26">
        <v>-341.84555508949285</v>
      </c>
      <c r="CA141" s="26">
        <v>6276.2049999999999</v>
      </c>
      <c r="CB141" s="23">
        <v>601616.49055920099</v>
      </c>
    </row>
    <row r="142" spans="1:80" ht="15.75" x14ac:dyDescent="0.25">
      <c r="A142" s="20">
        <v>2014</v>
      </c>
      <c r="B142" s="20">
        <v>3</v>
      </c>
      <c r="C142" s="52">
        <v>260143</v>
      </c>
      <c r="D142" s="52">
        <v>38100</v>
      </c>
      <c r="E142" s="23">
        <v>222043</v>
      </c>
      <c r="F142" s="23">
        <v>153524</v>
      </c>
      <c r="G142" s="23">
        <v>51390</v>
      </c>
      <c r="H142" s="23">
        <v>46439</v>
      </c>
      <c r="I142" s="23">
        <v>46109</v>
      </c>
      <c r="J142" s="23">
        <v>330</v>
      </c>
      <c r="K142" s="23">
        <v>88263</v>
      </c>
      <c r="L142" s="23">
        <v>79473</v>
      </c>
      <c r="M142" s="23">
        <v>65873.228459138831</v>
      </c>
      <c r="N142" s="23">
        <v>16384.325850296082</v>
      </c>
      <c r="O142" s="23">
        <v>5597.7229690583808</v>
      </c>
      <c r="P142" s="23">
        <v>43891.179639784357</v>
      </c>
      <c r="Q142" s="23">
        <v>258252</v>
      </c>
      <c r="R142" s="23">
        <v>3477338.0157622509</v>
      </c>
      <c r="S142" s="24">
        <v>0.99273092107033434</v>
      </c>
      <c r="T142" s="24">
        <v>1.0006969594330528</v>
      </c>
      <c r="U142" s="24">
        <v>0.98661218135824091</v>
      </c>
      <c r="V142" s="24">
        <v>0.99089114923333843</v>
      </c>
      <c r="W142" s="24">
        <v>0.99372330421580957</v>
      </c>
      <c r="X142" s="24">
        <v>1.0046556692209934</v>
      </c>
      <c r="Y142" s="24">
        <v>1.1999908026854693</v>
      </c>
      <c r="Z142" s="23">
        <v>3353.3312000000001</v>
      </c>
      <c r="AA142" s="23">
        <v>46725.402000000002</v>
      </c>
      <c r="AB142" s="23">
        <v>23583.587</v>
      </c>
      <c r="AC142" s="23">
        <v>39337.681133238228</v>
      </c>
      <c r="AD142" s="25">
        <v>56.731999999999999</v>
      </c>
      <c r="AE142" s="23">
        <v>18040.599999999999</v>
      </c>
      <c r="AF142" s="26">
        <v>16079.9</v>
      </c>
      <c r="AG142" s="25">
        <v>0.89131736195026778</v>
      </c>
      <c r="AH142" s="26">
        <v>15277.2</v>
      </c>
      <c r="AI142" s="26">
        <v>13552.7</v>
      </c>
      <c r="AJ142" s="26">
        <v>4098.7</v>
      </c>
      <c r="AK142" s="26">
        <v>3771.5</v>
      </c>
      <c r="AL142" s="25">
        <v>23.503578993305808</v>
      </c>
      <c r="AM142" s="23">
        <v>7605326.2999999998</v>
      </c>
      <c r="AN142" s="23">
        <v>118863</v>
      </c>
      <c r="AO142" s="23">
        <v>22851</v>
      </c>
      <c r="AP142" s="23">
        <v>199192</v>
      </c>
      <c r="AQ142" s="24">
        <v>0.98906410667026279</v>
      </c>
      <c r="AR142" s="23">
        <v>10742.453991259848</v>
      </c>
      <c r="AS142" s="25">
        <v>1.1290433333333332</v>
      </c>
      <c r="AT142" s="26">
        <v>1701582</v>
      </c>
      <c r="AU142" s="26">
        <v>3097398</v>
      </c>
      <c r="AV142" s="27">
        <v>0.42</v>
      </c>
      <c r="AW142" s="27">
        <v>0.25333333333333335</v>
      </c>
      <c r="AX142" s="24">
        <v>0.75452716297786726</v>
      </c>
      <c r="AY142" s="24">
        <v>1.3253333333333333</v>
      </c>
      <c r="AZ142" s="28">
        <v>1026729.044</v>
      </c>
      <c r="BA142" s="29">
        <v>-988248</v>
      </c>
      <c r="BB142" s="26">
        <v>101468.11847749245</v>
      </c>
      <c r="BC142" s="26">
        <v>4904.4438193722635</v>
      </c>
      <c r="BD142" s="26">
        <v>1230.6644664726614</v>
      </c>
      <c r="BE142" s="26">
        <v>29795.640346348177</v>
      </c>
      <c r="BF142" s="26">
        <v>2566.9114574677728</v>
      </c>
      <c r="BG142" s="26">
        <v>26198.294318850731</v>
      </c>
      <c r="BH142" s="26">
        <v>32336.892522120204</v>
      </c>
      <c r="BI142" s="26">
        <v>1887.6659046929183</v>
      </c>
      <c r="BJ142" s="26">
        <v>2547.6056421677031</v>
      </c>
      <c r="BK142" s="26">
        <v>116678.97171239706</v>
      </c>
      <c r="BL142" s="26">
        <v>14028.750062812593</v>
      </c>
      <c r="BM142" s="26">
        <v>5594.2802936839917</v>
      </c>
      <c r="BN142" s="26">
        <v>28753.813222951314</v>
      </c>
      <c r="BO142" s="26">
        <v>111.37095478185717</v>
      </c>
      <c r="BP142" s="26">
        <v>2842.6058751232995</v>
      </c>
      <c r="BQ142" s="26">
        <v>8826.4517768795595</v>
      </c>
      <c r="BR142" s="26">
        <v>6.7417006945430611</v>
      </c>
      <c r="BS142" s="26">
        <v>42672.771089607442</v>
      </c>
      <c r="BT142" s="26">
        <v>6926.0372295653779</v>
      </c>
      <c r="BU142" s="26">
        <v>4140.1172220156668</v>
      </c>
      <c r="BV142" s="26">
        <v>2551.0337832194905</v>
      </c>
      <c r="BW142" s="26">
        <v>224.9985010619213</v>
      </c>
      <c r="BX142" s="26">
        <v>-15210.853234904615</v>
      </c>
      <c r="BY142" s="26">
        <v>-14884.924385137101</v>
      </c>
      <c r="BZ142" s="26">
        <v>-325.92884976751299</v>
      </c>
      <c r="CA142" s="26">
        <v>5988.85</v>
      </c>
      <c r="CB142" s="23">
        <v>600896.5650002535</v>
      </c>
    </row>
    <row r="143" spans="1:80" ht="15.75" x14ac:dyDescent="0.25">
      <c r="A143" s="20">
        <v>2014</v>
      </c>
      <c r="B143" s="20">
        <v>4</v>
      </c>
      <c r="C143" s="52">
        <v>262375</v>
      </c>
      <c r="D143" s="52">
        <v>38217</v>
      </c>
      <c r="E143" s="23">
        <v>224158</v>
      </c>
      <c r="F143" s="23">
        <v>154412</v>
      </c>
      <c r="G143" s="23">
        <v>51401</v>
      </c>
      <c r="H143" s="23">
        <v>47425</v>
      </c>
      <c r="I143" s="23">
        <v>46277</v>
      </c>
      <c r="J143" s="23">
        <v>1148</v>
      </c>
      <c r="K143" s="23">
        <v>88622</v>
      </c>
      <c r="L143" s="23">
        <v>79485</v>
      </c>
      <c r="M143" s="23">
        <v>66010.224774871691</v>
      </c>
      <c r="N143" s="23">
        <v>15952.05802833718</v>
      </c>
      <c r="O143" s="23">
        <v>6645.4007748683516</v>
      </c>
      <c r="P143" s="23">
        <v>43412.765971666158</v>
      </c>
      <c r="Q143" s="23">
        <v>260618</v>
      </c>
      <c r="R143" s="23">
        <v>3482088.3084438061</v>
      </c>
      <c r="S143" s="24">
        <v>0.99330347784659356</v>
      </c>
      <c r="T143" s="24">
        <v>0.9996438100665751</v>
      </c>
      <c r="U143" s="24">
        <v>0.9912647613859652</v>
      </c>
      <c r="V143" s="24">
        <v>0.99364695204961428</v>
      </c>
      <c r="W143" s="24">
        <v>0.99476427974994919</v>
      </c>
      <c r="X143" s="24">
        <v>0.99828898534314647</v>
      </c>
      <c r="Y143" s="24">
        <v>1.1237100753566844</v>
      </c>
      <c r="Z143" s="23">
        <v>3368.8181</v>
      </c>
      <c r="AA143" s="23">
        <v>46678.741999999998</v>
      </c>
      <c r="AB143" s="23">
        <v>23650.539000000001</v>
      </c>
      <c r="AC143" s="23">
        <v>39337.885361760964</v>
      </c>
      <c r="AD143" s="25">
        <v>60.478000000000002</v>
      </c>
      <c r="AE143" s="23">
        <v>18180.5</v>
      </c>
      <c r="AF143" s="26">
        <v>16206</v>
      </c>
      <c r="AG143" s="25">
        <v>0.891394626110393</v>
      </c>
      <c r="AH143" s="26">
        <v>15414.1</v>
      </c>
      <c r="AI143" s="26">
        <v>13678.7</v>
      </c>
      <c r="AJ143" s="26">
        <v>4110.8</v>
      </c>
      <c r="AK143" s="26">
        <v>3782.7</v>
      </c>
      <c r="AL143" s="25">
        <v>23.12860184708687</v>
      </c>
      <c r="AM143" s="23">
        <v>7693138.7000000002</v>
      </c>
      <c r="AN143" s="23">
        <v>119703</v>
      </c>
      <c r="AO143" s="23">
        <v>23423</v>
      </c>
      <c r="AP143" s="23">
        <v>200735</v>
      </c>
      <c r="AQ143" s="24">
        <v>0.99008169004653657</v>
      </c>
      <c r="AR143" s="23">
        <v>10760.499241230769</v>
      </c>
      <c r="AS143" s="25">
        <v>1.0569766666666665</v>
      </c>
      <c r="AT143" s="26">
        <v>1748122</v>
      </c>
      <c r="AU143" s="26">
        <v>3113446</v>
      </c>
      <c r="AV143" s="27">
        <v>0.28999999999999998</v>
      </c>
      <c r="AW143" s="27">
        <v>0.23</v>
      </c>
      <c r="AX143" s="24">
        <v>0.80064051240992784</v>
      </c>
      <c r="AY143" s="24">
        <v>1.2490000000000001</v>
      </c>
      <c r="AZ143" s="28">
        <v>1039388.246</v>
      </c>
      <c r="BA143" s="29">
        <v>-990305</v>
      </c>
      <c r="BB143" s="26">
        <v>102335.49512032155</v>
      </c>
      <c r="BC143" s="26">
        <v>4933.0713130165313</v>
      </c>
      <c r="BD143" s="26">
        <v>1196.971136318715</v>
      </c>
      <c r="BE143" s="26">
        <v>30365.330791052853</v>
      </c>
      <c r="BF143" s="26">
        <v>2450.5559276677827</v>
      </c>
      <c r="BG143" s="26">
        <v>26377.350805081485</v>
      </c>
      <c r="BH143" s="26">
        <v>32488.601267924576</v>
      </c>
      <c r="BI143" s="26">
        <v>1832.0107457375677</v>
      </c>
      <c r="BJ143" s="26">
        <v>2691.6031335220246</v>
      </c>
      <c r="BK143" s="26">
        <v>117250.06472214487</v>
      </c>
      <c r="BL143" s="26">
        <v>14230.363012791702</v>
      </c>
      <c r="BM143" s="26">
        <v>6017.6929122178926</v>
      </c>
      <c r="BN143" s="26">
        <v>29018.0349772769</v>
      </c>
      <c r="BO143" s="26">
        <v>114.24099230178092</v>
      </c>
      <c r="BP143" s="26">
        <v>2931.9040545477797</v>
      </c>
      <c r="BQ143" s="26">
        <v>8630.6602044494357</v>
      </c>
      <c r="BR143" s="26">
        <v>-0.64583360616073193</v>
      </c>
      <c r="BS143" s="26">
        <v>42589.634666388665</v>
      </c>
      <c r="BT143" s="26">
        <v>6946.240407402699</v>
      </c>
      <c r="BU143" s="26">
        <v>4069.3015123497025</v>
      </c>
      <c r="BV143" s="26">
        <v>2470.4523395938522</v>
      </c>
      <c r="BW143" s="26">
        <v>232.18547643062186</v>
      </c>
      <c r="BX143" s="26">
        <v>-14914.569601823328</v>
      </c>
      <c r="BY143" s="26">
        <v>-14578.53267324821</v>
      </c>
      <c r="BZ143" s="26">
        <v>-336.03692857511766</v>
      </c>
      <c r="CA143" s="26">
        <v>5721.4160000000002</v>
      </c>
      <c r="CB143" s="23">
        <v>600594.71873641037</v>
      </c>
    </row>
    <row r="144" spans="1:80" ht="15.75" x14ac:dyDescent="0.25">
      <c r="A144" s="20">
        <v>2015</v>
      </c>
      <c r="B144" s="20">
        <v>1</v>
      </c>
      <c r="C144" s="52">
        <v>265386</v>
      </c>
      <c r="D144" s="52">
        <v>38299</v>
      </c>
      <c r="E144" s="23">
        <v>227087</v>
      </c>
      <c r="F144" s="23">
        <v>155756</v>
      </c>
      <c r="G144" s="23">
        <v>51946</v>
      </c>
      <c r="H144" s="23">
        <v>49518</v>
      </c>
      <c r="I144" s="23">
        <v>47598</v>
      </c>
      <c r="J144" s="23">
        <v>1920</v>
      </c>
      <c r="K144" s="23">
        <v>89091</v>
      </c>
      <c r="L144" s="23">
        <v>80925</v>
      </c>
      <c r="M144" s="23">
        <v>66433</v>
      </c>
      <c r="N144" s="23">
        <v>16114.936190727625</v>
      </c>
      <c r="O144" s="23">
        <v>6369.1737591149704</v>
      </c>
      <c r="P144" s="23">
        <v>43948.89005015741</v>
      </c>
      <c r="Q144" s="23">
        <v>265848</v>
      </c>
      <c r="R144" s="23">
        <v>3488873.3044199669</v>
      </c>
      <c r="S144" s="24">
        <v>1.0017408604824671</v>
      </c>
      <c r="T144" s="24">
        <v>0.99863247643750486</v>
      </c>
      <c r="U144" s="24">
        <v>0.99811342548030646</v>
      </c>
      <c r="V144" s="24">
        <v>0.98815076263708557</v>
      </c>
      <c r="W144" s="24">
        <v>0.99695816636921797</v>
      </c>
      <c r="X144" s="24">
        <v>0.98797652147049742</v>
      </c>
      <c r="Y144" s="24">
        <v>1.0034739371242485</v>
      </c>
      <c r="Z144" s="23">
        <v>3390.4592000000002</v>
      </c>
      <c r="AA144" s="23">
        <v>46624.381999999998</v>
      </c>
      <c r="AB144" s="23">
        <v>23582.178</v>
      </c>
      <c r="AC144" s="23">
        <v>39164.012999999999</v>
      </c>
      <c r="AD144" s="25">
        <v>58.448999999999998</v>
      </c>
      <c r="AE144" s="23">
        <v>18286.5</v>
      </c>
      <c r="AF144" s="26">
        <v>16335.2</v>
      </c>
      <c r="AG144" s="25">
        <v>0.89329286632215021</v>
      </c>
      <c r="AH144" s="26">
        <v>15527.8</v>
      </c>
      <c r="AI144" s="26">
        <v>13807.2</v>
      </c>
      <c r="AJ144" s="26">
        <v>4116.3999999999996</v>
      </c>
      <c r="AK144" s="26">
        <v>3788.8</v>
      </c>
      <c r="AL144" s="25">
        <v>22.456271850717098</v>
      </c>
      <c r="AM144" s="23">
        <v>7708184.5999999996</v>
      </c>
      <c r="AN144" s="23">
        <v>121691</v>
      </c>
      <c r="AO144" s="23">
        <v>24049</v>
      </c>
      <c r="AP144" s="23">
        <v>203038</v>
      </c>
      <c r="AQ144" s="24">
        <v>0.9995442058200773</v>
      </c>
      <c r="AR144" s="23">
        <v>10839.409898246462</v>
      </c>
      <c r="AS144" s="25">
        <v>1.0022066666666667</v>
      </c>
      <c r="AT144" s="26">
        <v>1807751</v>
      </c>
      <c r="AU144" s="26">
        <v>3142483</v>
      </c>
      <c r="AV144" s="27">
        <v>0.2</v>
      </c>
      <c r="AW144" s="27">
        <v>0.32</v>
      </c>
      <c r="AX144" s="24">
        <v>0.88731144631765746</v>
      </c>
      <c r="AY144" s="24">
        <v>1.127</v>
      </c>
      <c r="AZ144" s="28">
        <v>1050632.4310000001</v>
      </c>
      <c r="BA144" s="29">
        <v>-1002589</v>
      </c>
      <c r="BB144" s="26">
        <v>103316.94160707277</v>
      </c>
      <c r="BC144" s="26">
        <v>4951.5687341106704</v>
      </c>
      <c r="BD144" s="26">
        <v>1160.5166746151342</v>
      </c>
      <c r="BE144" s="26">
        <v>31045.726111761687</v>
      </c>
      <c r="BF144" s="26">
        <v>2331.8611755000256</v>
      </c>
      <c r="BG144" s="26">
        <v>26546.391215576878</v>
      </c>
      <c r="BH144" s="26">
        <v>32620.771864510934</v>
      </c>
      <c r="BI144" s="26">
        <v>1753.6121026116239</v>
      </c>
      <c r="BJ144" s="26">
        <v>2906.4937283858044</v>
      </c>
      <c r="BK144" s="26">
        <v>117840.23252436955</v>
      </c>
      <c r="BL144" s="26">
        <v>14480.532374947765</v>
      </c>
      <c r="BM144" s="26">
        <v>6653.2815463347524</v>
      </c>
      <c r="BN144" s="26">
        <v>29405.304385813964</v>
      </c>
      <c r="BO144" s="26">
        <v>116.92509379980945</v>
      </c>
      <c r="BP144" s="26">
        <v>3052.9954485612006</v>
      </c>
      <c r="BQ144" s="26">
        <v>8373.521068924696</v>
      </c>
      <c r="BR144" s="26">
        <v>-4.9688357517594941</v>
      </c>
      <c r="BS144" s="26">
        <v>42469.408941953079</v>
      </c>
      <c r="BT144" s="26">
        <v>6995.2579445933043</v>
      </c>
      <c r="BU144" s="26">
        <v>3987.7107258350898</v>
      </c>
      <c r="BV144" s="26">
        <v>2075.5463909359041</v>
      </c>
      <c r="BW144" s="26">
        <v>234.7174384217515</v>
      </c>
      <c r="BX144" s="26">
        <v>-14523.290917296777</v>
      </c>
      <c r="BY144" s="26">
        <v>-14381.629024084372</v>
      </c>
      <c r="BZ144" s="26">
        <v>-141.66189321240549</v>
      </c>
      <c r="CA144" s="26">
        <v>5446.0309999999999</v>
      </c>
      <c r="CB144" s="23">
        <v>600972.96144392621</v>
      </c>
    </row>
    <row r="145" spans="1:80" ht="15.75" x14ac:dyDescent="0.25">
      <c r="A145" s="20">
        <v>2015</v>
      </c>
      <c r="B145" s="20">
        <v>2</v>
      </c>
      <c r="C145" s="52">
        <v>268233</v>
      </c>
      <c r="D145" s="52">
        <v>38404</v>
      </c>
      <c r="E145" s="23">
        <v>229829</v>
      </c>
      <c r="F145" s="23">
        <v>156705</v>
      </c>
      <c r="G145" s="23">
        <v>52390</v>
      </c>
      <c r="H145" s="23">
        <v>51175</v>
      </c>
      <c r="I145" s="23">
        <v>48670</v>
      </c>
      <c r="J145" s="23">
        <v>2505</v>
      </c>
      <c r="K145" s="23">
        <v>89533</v>
      </c>
      <c r="L145" s="23">
        <v>81570</v>
      </c>
      <c r="M145" s="23">
        <v>68758</v>
      </c>
      <c r="N145" s="23">
        <v>16540.376199968665</v>
      </c>
      <c r="O145" s="23">
        <v>6409.253183818857</v>
      </c>
      <c r="P145" s="23">
        <v>45808.37061621248</v>
      </c>
      <c r="Q145" s="23">
        <v>268181</v>
      </c>
      <c r="R145" s="23">
        <v>3497232.0333349081</v>
      </c>
      <c r="S145" s="24">
        <v>0.99980613869285284</v>
      </c>
      <c r="T145" s="24">
        <v>1.0024632270827352</v>
      </c>
      <c r="U145" s="24">
        <v>0.99961824775720554</v>
      </c>
      <c r="V145" s="24">
        <v>0.99958906924183277</v>
      </c>
      <c r="W145" s="24">
        <v>1.0084326449465559</v>
      </c>
      <c r="X145" s="24">
        <v>1.0147480691430673</v>
      </c>
      <c r="Y145" s="24">
        <v>1.0102411163047216</v>
      </c>
      <c r="Z145" s="23">
        <v>3407.6956</v>
      </c>
      <c r="AA145" s="23">
        <v>46590.254999999997</v>
      </c>
      <c r="AB145" s="23">
        <v>23623.284</v>
      </c>
      <c r="AC145" s="23">
        <v>39143.067067590579</v>
      </c>
      <c r="AD145" s="25">
        <v>57.177</v>
      </c>
      <c r="AE145" s="23">
        <v>18454.2</v>
      </c>
      <c r="AF145" s="26">
        <v>16527.3</v>
      </c>
      <c r="AG145" s="25">
        <v>0.89558474493611206</v>
      </c>
      <c r="AH145" s="26">
        <v>15674.9</v>
      </c>
      <c r="AI145" s="26">
        <v>13982.7</v>
      </c>
      <c r="AJ145" s="26">
        <v>4129.3</v>
      </c>
      <c r="AK145" s="26">
        <v>3803.9</v>
      </c>
      <c r="AL145" s="25">
        <v>21.881309982134574</v>
      </c>
      <c r="AM145" s="23">
        <v>7810728.7999999998</v>
      </c>
      <c r="AN145" s="23">
        <v>122978</v>
      </c>
      <c r="AO145" s="23">
        <v>24581</v>
      </c>
      <c r="AP145" s="23">
        <v>205248</v>
      </c>
      <c r="AQ145" s="24">
        <v>0.99747180404839686</v>
      </c>
      <c r="AR145" s="23">
        <v>10885.855386743042</v>
      </c>
      <c r="AS145" s="25">
        <v>1.0377766666666668</v>
      </c>
      <c r="AT145" s="26">
        <v>1912461</v>
      </c>
      <c r="AU145" s="26">
        <v>3200568</v>
      </c>
      <c r="AV145" s="27">
        <v>0.15</v>
      </c>
      <c r="AW145" s="27">
        <v>0.29333333333333328</v>
      </c>
      <c r="AX145" s="24">
        <v>0.9052504526252263</v>
      </c>
      <c r="AY145" s="24">
        <v>1.1046666666666667</v>
      </c>
      <c r="AZ145" s="28">
        <v>1055900.8130000001</v>
      </c>
      <c r="BA145" s="29">
        <v>-966573</v>
      </c>
      <c r="BB145" s="26">
        <v>104100.34355894417</v>
      </c>
      <c r="BC145" s="26">
        <v>4974.2402089040579</v>
      </c>
      <c r="BD145" s="26">
        <v>1135.5282200876482</v>
      </c>
      <c r="BE145" s="26">
        <v>31544.293795340549</v>
      </c>
      <c r="BF145" s="26">
        <v>2250.8388044329131</v>
      </c>
      <c r="BG145" s="26">
        <v>26706.150893544287</v>
      </c>
      <c r="BH145" s="26">
        <v>32776.131357341103</v>
      </c>
      <c r="BI145" s="26">
        <v>1715.307804316597</v>
      </c>
      <c r="BJ145" s="26">
        <v>2997.8524749769949</v>
      </c>
      <c r="BK145" s="26">
        <v>118236.40663551159</v>
      </c>
      <c r="BL145" s="26">
        <v>14641.687169831086</v>
      </c>
      <c r="BM145" s="26">
        <v>6958.2043814475965</v>
      </c>
      <c r="BN145" s="26">
        <v>29720.090394903207</v>
      </c>
      <c r="BO145" s="26">
        <v>118.9286968790971</v>
      </c>
      <c r="BP145" s="26">
        <v>3106.7338267420887</v>
      </c>
      <c r="BQ145" s="26">
        <v>8162.4569871449212</v>
      </c>
      <c r="BR145" s="26">
        <v>-7.8105023092952024</v>
      </c>
      <c r="BS145" s="26">
        <v>42458.455075397607</v>
      </c>
      <c r="BT145" s="26">
        <v>7048.661781632225</v>
      </c>
      <c r="BU145" s="26">
        <v>3968.1901208952081</v>
      </c>
      <c r="BV145" s="26">
        <v>1826.0654550983634</v>
      </c>
      <c r="BW145" s="26">
        <v>234.74324784950278</v>
      </c>
      <c r="BX145" s="26">
        <v>-14136.063076567429</v>
      </c>
      <c r="BY145" s="26">
        <v>-14001.333071961726</v>
      </c>
      <c r="BZ145" s="26">
        <v>-134.73000460570293</v>
      </c>
      <c r="CA145" s="26">
        <v>5229.5910000000003</v>
      </c>
      <c r="CB145" s="23">
        <v>601575.20369746198</v>
      </c>
    </row>
    <row r="146" spans="1:80" ht="15.75" x14ac:dyDescent="0.25">
      <c r="A146" s="20">
        <v>2015</v>
      </c>
      <c r="B146" s="20">
        <v>3</v>
      </c>
      <c r="C146" s="52">
        <v>270674</v>
      </c>
      <c r="D146" s="52">
        <v>38662</v>
      </c>
      <c r="E146" s="23">
        <v>232012</v>
      </c>
      <c r="F146" s="23">
        <v>158594</v>
      </c>
      <c r="G146" s="23">
        <v>52648</v>
      </c>
      <c r="H146" s="23">
        <v>51709</v>
      </c>
      <c r="I146" s="23">
        <v>48725</v>
      </c>
      <c r="J146" s="23">
        <v>2984</v>
      </c>
      <c r="K146" s="23">
        <v>91521</v>
      </c>
      <c r="L146" s="23">
        <v>83798</v>
      </c>
      <c r="M146" s="23">
        <v>69809</v>
      </c>
      <c r="N146" s="23">
        <v>17207.556446549414</v>
      </c>
      <c r="O146" s="23">
        <v>6575.8832235811342</v>
      </c>
      <c r="P146" s="23">
        <v>46025.56032986944</v>
      </c>
      <c r="Q146" s="23">
        <v>270633</v>
      </c>
      <c r="R146" s="23">
        <v>3506022.1819690759</v>
      </c>
      <c r="S146" s="24">
        <v>0.99984852627145571</v>
      </c>
      <c r="T146" s="24">
        <v>0.99941990239227207</v>
      </c>
      <c r="U146" s="24">
        <v>1.0005128399939218</v>
      </c>
      <c r="V146" s="24">
        <v>1.0029758850692663</v>
      </c>
      <c r="W146" s="24">
        <v>1.001354880300696</v>
      </c>
      <c r="X146" s="24">
        <v>0.99952266163870263</v>
      </c>
      <c r="Y146" s="24">
        <v>1.0016891956872527</v>
      </c>
      <c r="Z146" s="23">
        <v>3423.2442999999998</v>
      </c>
      <c r="AA146" s="23">
        <v>46569.207999999999</v>
      </c>
      <c r="AB146" s="23">
        <v>23518.881000000001</v>
      </c>
      <c r="AC146" s="23">
        <v>39133.102497803571</v>
      </c>
      <c r="AD146" s="25">
        <v>61.658000000000001</v>
      </c>
      <c r="AE146" s="23">
        <v>18561.5</v>
      </c>
      <c r="AF146" s="26">
        <v>16614.8</v>
      </c>
      <c r="AG146" s="25">
        <v>0.89512162271368145</v>
      </c>
      <c r="AH146" s="26">
        <v>15782.8</v>
      </c>
      <c r="AI146" s="26">
        <v>14072.5</v>
      </c>
      <c r="AJ146" s="26">
        <v>4150</v>
      </c>
      <c r="AK146" s="26">
        <v>3833.6</v>
      </c>
      <c r="AL146" s="25">
        <v>21.078303002596083</v>
      </c>
      <c r="AM146" s="23">
        <v>7867307.0999999996</v>
      </c>
      <c r="AN146" s="23">
        <v>123564</v>
      </c>
      <c r="AO146" s="23">
        <v>25091</v>
      </c>
      <c r="AP146" s="23">
        <v>206921</v>
      </c>
      <c r="AQ146" s="24">
        <v>0.99949915099986564</v>
      </c>
      <c r="AR146" s="23">
        <v>10938.726612372126</v>
      </c>
      <c r="AS146" s="25">
        <v>1.0116433333333332</v>
      </c>
      <c r="AT146" s="26">
        <v>1969198</v>
      </c>
      <c r="AU146" s="26">
        <v>3225849</v>
      </c>
      <c r="AV146" s="27" t="s">
        <v>152</v>
      </c>
      <c r="AW146" s="27">
        <v>0.39999999999999997</v>
      </c>
      <c r="AX146" s="24">
        <v>0.89928057553956831</v>
      </c>
      <c r="AY146" s="24">
        <v>1.1120000000000001</v>
      </c>
      <c r="AZ146" s="28">
        <v>1065883.5460000001</v>
      </c>
      <c r="BA146" s="29">
        <v>-967587</v>
      </c>
      <c r="BB146" s="26">
        <v>104685.70097593572</v>
      </c>
      <c r="BC146" s="26">
        <v>5001.0857373966946</v>
      </c>
      <c r="BD146" s="26">
        <v>1122.0057727362571</v>
      </c>
      <c r="BE146" s="26">
        <v>31861.033841789431</v>
      </c>
      <c r="BF146" s="26">
        <v>2207.4888144664437</v>
      </c>
      <c r="BG146" s="26">
        <v>26856.62983898371</v>
      </c>
      <c r="BH146" s="26">
        <v>32954.679746415095</v>
      </c>
      <c r="BI146" s="26">
        <v>1717.0978508524865</v>
      </c>
      <c r="BJ146" s="26">
        <v>2965.6793732955953</v>
      </c>
      <c r="BK146" s="26">
        <v>118438.587055571</v>
      </c>
      <c r="BL146" s="26">
        <v>14713.827397441659</v>
      </c>
      <c r="BM146" s="26">
        <v>6932.461417556422</v>
      </c>
      <c r="BN146" s="26">
        <v>29962.393004544621</v>
      </c>
      <c r="BO146" s="26">
        <v>120.25180153964385</v>
      </c>
      <c r="BP146" s="26">
        <v>3093.1191890904443</v>
      </c>
      <c r="BQ146" s="26">
        <v>7997.467959110114</v>
      </c>
      <c r="BR146" s="26">
        <v>-9.170833278767855</v>
      </c>
      <c r="BS146" s="26">
        <v>42556.773066722264</v>
      </c>
      <c r="BT146" s="26">
        <v>7106.4519185194595</v>
      </c>
      <c r="BU146" s="26">
        <v>4010.7396975300599</v>
      </c>
      <c r="BV146" s="26">
        <v>1722.0095320812295</v>
      </c>
      <c r="BW146" s="26">
        <v>232.26290471387568</v>
      </c>
      <c r="BX146" s="26">
        <v>-13752.886079635282</v>
      </c>
      <c r="BY146" s="26">
        <v>-13614.080337721251</v>
      </c>
      <c r="BZ146" s="26">
        <v>-138.80574191403102</v>
      </c>
      <c r="CA146" s="26">
        <v>5044.2209999999995</v>
      </c>
      <c r="CB146" s="23">
        <v>602121.90122110688</v>
      </c>
    </row>
    <row r="147" spans="1:80" ht="15.75" x14ac:dyDescent="0.25">
      <c r="A147" s="20">
        <v>2015</v>
      </c>
      <c r="B147" s="20">
        <v>4</v>
      </c>
      <c r="C147" s="52">
        <v>273297</v>
      </c>
      <c r="D147" s="52">
        <v>38909</v>
      </c>
      <c r="E147" s="23">
        <v>234388</v>
      </c>
      <c r="F147" s="23">
        <v>159160</v>
      </c>
      <c r="G147" s="23">
        <v>52926</v>
      </c>
      <c r="H147" s="23">
        <v>52300</v>
      </c>
      <c r="I147" s="23">
        <v>49129</v>
      </c>
      <c r="J147" s="23">
        <v>3171</v>
      </c>
      <c r="K147" s="23">
        <v>92211</v>
      </c>
      <c r="L147" s="23">
        <v>83300</v>
      </c>
      <c r="M147" s="23">
        <v>68513</v>
      </c>
      <c r="N147" s="23">
        <v>16682.003758712097</v>
      </c>
      <c r="O147" s="23">
        <v>7193.4014011357158</v>
      </c>
      <c r="P147" s="23">
        <v>44637.594840152189</v>
      </c>
      <c r="Q147" s="23">
        <v>272928</v>
      </c>
      <c r="R147" s="23">
        <v>3515295.4558385392</v>
      </c>
      <c r="S147" s="24">
        <v>0.99864982052492346</v>
      </c>
      <c r="T147" s="24">
        <v>0.99949107816034177</v>
      </c>
      <c r="U147" s="24">
        <v>1.0017193817783321</v>
      </c>
      <c r="V147" s="24">
        <v>1.0089356591829672</v>
      </c>
      <c r="W147" s="24">
        <v>0.99340642656516032</v>
      </c>
      <c r="X147" s="24">
        <v>0.99771908763505401</v>
      </c>
      <c r="Y147" s="24">
        <v>0.9845957508837776</v>
      </c>
      <c r="Z147" s="23">
        <v>3440.4641000000001</v>
      </c>
      <c r="AA147" s="23">
        <v>46563.531000000003</v>
      </c>
      <c r="AB147" s="23">
        <v>23455.19</v>
      </c>
      <c r="AC147" s="23">
        <v>39136.05119702626</v>
      </c>
      <c r="AD147" s="25">
        <v>63.720999999999997</v>
      </c>
      <c r="AE147" s="23">
        <v>18661</v>
      </c>
      <c r="AF147" s="26">
        <v>16745.900000000001</v>
      </c>
      <c r="AG147" s="25">
        <v>0.89737420288301817</v>
      </c>
      <c r="AH147" s="26">
        <v>15852.5</v>
      </c>
      <c r="AI147" s="26">
        <v>14169.6</v>
      </c>
      <c r="AJ147" s="26">
        <v>4175.5</v>
      </c>
      <c r="AK147" s="26">
        <v>3862.9</v>
      </c>
      <c r="AL147" s="25">
        <v>20.439783263320397</v>
      </c>
      <c r="AM147" s="23">
        <v>7941580.2999999998</v>
      </c>
      <c r="AN147" s="23">
        <v>124659</v>
      </c>
      <c r="AO147" s="23">
        <v>25400</v>
      </c>
      <c r="AP147" s="23">
        <v>208988</v>
      </c>
      <c r="AQ147" s="24">
        <v>0.99918111151002231</v>
      </c>
      <c r="AR147" s="23">
        <v>10998.018147990862</v>
      </c>
      <c r="AS147" s="25">
        <v>0.94837666666666676</v>
      </c>
      <c r="AT147" s="26">
        <v>2035162</v>
      </c>
      <c r="AU147" s="26">
        <v>3297321</v>
      </c>
      <c r="AV147" s="27">
        <v>1.2E-2</v>
      </c>
      <c r="AW147" s="27">
        <v>0.62333333333333341</v>
      </c>
      <c r="AX147" s="24">
        <v>0.91324200913242015</v>
      </c>
      <c r="AY147" s="24">
        <v>1.095</v>
      </c>
      <c r="AZ147" s="28">
        <v>1070079.0149999999</v>
      </c>
      <c r="BA147" s="29">
        <v>-958080</v>
      </c>
      <c r="BB147" s="26">
        <v>105073.01385804744</v>
      </c>
      <c r="BC147" s="26">
        <v>5032.1053195885779</v>
      </c>
      <c r="BD147" s="26">
        <v>1119.9493325609615</v>
      </c>
      <c r="BE147" s="26">
        <v>31995.94625110834</v>
      </c>
      <c r="BF147" s="26">
        <v>2201.8112056006185</v>
      </c>
      <c r="BG147" s="26">
        <v>26997.828051895147</v>
      </c>
      <c r="BH147" s="26">
        <v>33156.417031732912</v>
      </c>
      <c r="BI147" s="26">
        <v>1758.9822422192933</v>
      </c>
      <c r="BJ147" s="26">
        <v>2809.9744233416063</v>
      </c>
      <c r="BK147" s="26">
        <v>118446.77378454784</v>
      </c>
      <c r="BL147" s="26">
        <v>14696.95305777949</v>
      </c>
      <c r="BM147" s="26">
        <v>6576.0526546612318</v>
      </c>
      <c r="BN147" s="26">
        <v>30132.212214738214</v>
      </c>
      <c r="BO147" s="26">
        <v>120.89440778144976</v>
      </c>
      <c r="BP147" s="26">
        <v>3012.1515356062673</v>
      </c>
      <c r="BQ147" s="26">
        <v>7878.5539848202743</v>
      </c>
      <c r="BR147" s="26">
        <v>-9.049828660177452</v>
      </c>
      <c r="BS147" s="26">
        <v>42764.362915927064</v>
      </c>
      <c r="BT147" s="26">
        <v>7168.6283552550112</v>
      </c>
      <c r="BU147" s="26">
        <v>4115.3594557396436</v>
      </c>
      <c r="BV147" s="26">
        <v>1763.3786218845039</v>
      </c>
      <c r="BW147" s="26">
        <v>227.27640901487021</v>
      </c>
      <c r="BX147" s="26">
        <v>-13373.759926500396</v>
      </c>
      <c r="BY147" s="26">
        <v>-13236.957566232535</v>
      </c>
      <c r="BZ147" s="26">
        <v>-136.80236026786051</v>
      </c>
      <c r="CA147" s="26">
        <v>4889.9219999999996</v>
      </c>
      <c r="CB147" s="23">
        <v>602268.73349448293</v>
      </c>
    </row>
    <row r="148" spans="1:80" ht="15.75" x14ac:dyDescent="0.25">
      <c r="A148" s="20">
        <v>2016</v>
      </c>
      <c r="B148" s="20">
        <v>1</v>
      </c>
      <c r="C148" s="52">
        <v>275149</v>
      </c>
      <c r="D148" s="52">
        <v>38854</v>
      </c>
      <c r="E148" s="23">
        <v>236295</v>
      </c>
      <c r="F148" s="23">
        <v>159821</v>
      </c>
      <c r="G148" s="23">
        <v>52977</v>
      </c>
      <c r="H148" s="23">
        <v>52049</v>
      </c>
      <c r="I148" s="23">
        <v>49226</v>
      </c>
      <c r="J148" s="23">
        <v>2823</v>
      </c>
      <c r="K148" s="23">
        <v>93272</v>
      </c>
      <c r="L148" s="23">
        <v>82970</v>
      </c>
      <c r="M148" s="23">
        <v>68269.245393634847</v>
      </c>
      <c r="N148" s="23">
        <v>16553.769220537612</v>
      </c>
      <c r="O148" s="23">
        <v>6477.2713562631052</v>
      </c>
      <c r="P148" s="23">
        <v>45238.204816834128</v>
      </c>
      <c r="Q148" s="23">
        <v>275039</v>
      </c>
      <c r="R148" s="23">
        <v>3524203.9259171518</v>
      </c>
      <c r="S148" s="24">
        <v>0.9996002166099095</v>
      </c>
      <c r="T148" s="24">
        <v>0.99936178599808534</v>
      </c>
      <c r="U148" s="24">
        <v>0.99801800781471206</v>
      </c>
      <c r="V148" s="24">
        <v>1.0070694348515012</v>
      </c>
      <c r="W148" s="24">
        <v>0.98164508105326354</v>
      </c>
      <c r="X148" s="24">
        <v>0.98030613474749906</v>
      </c>
      <c r="Y148" s="24">
        <v>0.97330171065202453</v>
      </c>
      <c r="Z148" s="23">
        <v>3456.4852000000001</v>
      </c>
      <c r="AA148" s="23">
        <v>46557.008000000002</v>
      </c>
      <c r="AB148" s="23">
        <v>23398.281000000003</v>
      </c>
      <c r="AC148" s="23">
        <v>39113.811000000002</v>
      </c>
      <c r="AD148" s="25">
        <v>67.885000000000005</v>
      </c>
      <c r="AE148" s="23">
        <v>18742.400000000001</v>
      </c>
      <c r="AF148" s="26">
        <v>16860.7</v>
      </c>
      <c r="AG148" s="25">
        <v>0.89960197199931702</v>
      </c>
      <c r="AH148" s="26">
        <v>15932.1</v>
      </c>
      <c r="AI148" s="26">
        <v>14264.3</v>
      </c>
      <c r="AJ148" s="26">
        <v>4191.3</v>
      </c>
      <c r="AK148" s="26">
        <v>3878.2</v>
      </c>
      <c r="AL148" s="25">
        <v>19.89838911670477</v>
      </c>
      <c r="AM148" s="23">
        <v>7995401.0999999996</v>
      </c>
      <c r="AN148" s="23">
        <v>124528</v>
      </c>
      <c r="AO148" s="23">
        <v>25707</v>
      </c>
      <c r="AP148" s="23">
        <v>210588</v>
      </c>
      <c r="AQ148" s="24">
        <v>1.0016115970846931</v>
      </c>
      <c r="AR148" s="23">
        <v>11070.568193588233</v>
      </c>
      <c r="AS148" s="25">
        <v>0.82973333333333332</v>
      </c>
      <c r="AT148" s="26">
        <v>2074139</v>
      </c>
      <c r="AU148" s="26">
        <v>3351177</v>
      </c>
      <c r="AV148" s="27">
        <v>-7.1500000000000008E-2</v>
      </c>
      <c r="AW148" s="27">
        <v>0.71</v>
      </c>
      <c r="AX148" s="24">
        <v>0.90771558245083195</v>
      </c>
      <c r="AY148" s="24">
        <v>1.1016666666666668</v>
      </c>
      <c r="AZ148" s="28">
        <v>1092570.8700000001</v>
      </c>
      <c r="BA148" s="29">
        <v>-974872</v>
      </c>
      <c r="BB148" s="26">
        <v>105262.28220527936</v>
      </c>
      <c r="BC148" s="26">
        <v>5067.2989554797114</v>
      </c>
      <c r="BD148" s="26">
        <v>1129.3588995617602</v>
      </c>
      <c r="BE148" s="26">
        <v>31949.031023297266</v>
      </c>
      <c r="BF148" s="26">
        <v>2233.8059778354377</v>
      </c>
      <c r="BG148" s="26">
        <v>27129.745532278605</v>
      </c>
      <c r="BH148" s="26">
        <v>33381.343213294538</v>
      </c>
      <c r="BI148" s="26">
        <v>1840.9609784170166</v>
      </c>
      <c r="BJ148" s="26">
        <v>2530.737625115029</v>
      </c>
      <c r="BK148" s="26">
        <v>118260.96682244202</v>
      </c>
      <c r="BL148" s="26">
        <v>14591.064150844577</v>
      </c>
      <c r="BM148" s="26">
        <v>5888.978092762025</v>
      </c>
      <c r="BN148" s="26">
        <v>30229.548025483979</v>
      </c>
      <c r="BO148" s="26">
        <v>120.85651560451474</v>
      </c>
      <c r="BP148" s="26">
        <v>2863.830866289557</v>
      </c>
      <c r="BQ148" s="26">
        <v>7805.7150642754032</v>
      </c>
      <c r="BR148" s="26">
        <v>-7.447488453523988</v>
      </c>
      <c r="BS148" s="26">
        <v>43081.224623011993</v>
      </c>
      <c r="BT148" s="26">
        <v>7235.1910918388749</v>
      </c>
      <c r="BU148" s="26">
        <v>4282.0493955239608</v>
      </c>
      <c r="BV148" s="26">
        <v>1950.1727245081852</v>
      </c>
      <c r="BW148" s="26">
        <v>219.78376075248639</v>
      </c>
      <c r="BX148" s="26">
        <v>-12998.684617162653</v>
      </c>
      <c r="BY148" s="26">
        <v>-12329.279562548503</v>
      </c>
      <c r="BZ148" s="26">
        <v>-669.40505461414966</v>
      </c>
      <c r="CA148" s="26">
        <v>4812.8100000000004</v>
      </c>
      <c r="CB148" s="23">
        <v>601743.83903532883</v>
      </c>
    </row>
    <row r="149" spans="1:80" ht="15.75" x14ac:dyDescent="0.25">
      <c r="A149" s="20">
        <v>2016</v>
      </c>
      <c r="B149" s="20">
        <v>2</v>
      </c>
      <c r="C149" s="52">
        <v>276304</v>
      </c>
      <c r="D149" s="52">
        <v>38924</v>
      </c>
      <c r="E149" s="23">
        <v>237380</v>
      </c>
      <c r="F149" s="23">
        <v>161556</v>
      </c>
      <c r="G149" s="23">
        <v>52980</v>
      </c>
      <c r="H149" s="23">
        <v>51795</v>
      </c>
      <c r="I149" s="23">
        <v>49566</v>
      </c>
      <c r="J149" s="23">
        <v>2229</v>
      </c>
      <c r="K149" s="23">
        <v>94946</v>
      </c>
      <c r="L149" s="23">
        <v>84973</v>
      </c>
      <c r="M149" s="23">
        <v>64460.698143794798</v>
      </c>
      <c r="N149" s="23">
        <v>16160.352872013209</v>
      </c>
      <c r="O149" s="23">
        <v>6172.0096561817754</v>
      </c>
      <c r="P149" s="23">
        <v>42128.335615599812</v>
      </c>
      <c r="Q149" s="23">
        <v>276760</v>
      </c>
      <c r="R149" s="23">
        <v>3532749.0691625555</v>
      </c>
      <c r="S149" s="24">
        <v>1.0016503561294805</v>
      </c>
      <c r="T149" s="24">
        <v>0.99578474337071976</v>
      </c>
      <c r="U149" s="24">
        <v>1.0017553793884484</v>
      </c>
      <c r="V149" s="24">
        <v>0.99733688415446076</v>
      </c>
      <c r="W149" s="24">
        <v>0.98425420765487748</v>
      </c>
      <c r="X149" s="24">
        <v>0.96891953914772933</v>
      </c>
      <c r="Y149" s="24">
        <v>0.98615553811171919</v>
      </c>
      <c r="Z149" s="23">
        <v>3467.2097999999996</v>
      </c>
      <c r="AA149" s="23">
        <v>46542.305</v>
      </c>
      <c r="AB149" s="23">
        <v>23419.337</v>
      </c>
      <c r="AC149" s="23">
        <v>39127.732349964535</v>
      </c>
      <c r="AD149" s="25">
        <v>71.863</v>
      </c>
      <c r="AE149" s="23">
        <v>18825.5</v>
      </c>
      <c r="AF149" s="26">
        <v>16959.400000000001</v>
      </c>
      <c r="AG149" s="25">
        <v>0.90087381477251605</v>
      </c>
      <c r="AH149" s="26">
        <v>16006.8</v>
      </c>
      <c r="AI149" s="26">
        <v>14349</v>
      </c>
      <c r="AJ149" s="26">
        <v>4205.2</v>
      </c>
      <c r="AK149" s="26">
        <v>3900.6</v>
      </c>
      <c r="AL149" s="25">
        <v>19.61557237935472</v>
      </c>
      <c r="AM149" s="23">
        <v>8009711.2999999998</v>
      </c>
      <c r="AN149" s="23">
        <v>125469</v>
      </c>
      <c r="AO149" s="23">
        <v>25936</v>
      </c>
      <c r="AP149" s="23">
        <v>211444</v>
      </c>
      <c r="AQ149" s="24">
        <v>1.0024284253578732</v>
      </c>
      <c r="AR149" s="23">
        <v>11139.970496333533</v>
      </c>
      <c r="AS149" s="25">
        <v>0.85771666666666657</v>
      </c>
      <c r="AT149" s="26">
        <v>2171669</v>
      </c>
      <c r="AU149" s="26">
        <v>3435735</v>
      </c>
      <c r="AV149" s="27" t="s">
        <v>152</v>
      </c>
      <c r="AW149" s="27">
        <v>0.75666666666666671</v>
      </c>
      <c r="AX149" s="24">
        <v>0.88547815820543097</v>
      </c>
      <c r="AY149" s="24">
        <v>1.1293333333333333</v>
      </c>
      <c r="AZ149" s="28">
        <v>1102743.8540000001</v>
      </c>
      <c r="BA149" s="29">
        <v>-953471</v>
      </c>
      <c r="BB149" s="26">
        <v>105711.07666206038</v>
      </c>
      <c r="BC149" s="26">
        <v>5098.5568276442809</v>
      </c>
      <c r="BD149" s="26">
        <v>1135.4791665373757</v>
      </c>
      <c r="BE149" s="26">
        <v>32038.252522853931</v>
      </c>
      <c r="BF149" s="26">
        <v>2224.2814955951903</v>
      </c>
      <c r="BG149" s="26">
        <v>27331.314311520546</v>
      </c>
      <c r="BH149" s="26">
        <v>33676.076400601371</v>
      </c>
      <c r="BI149" s="26">
        <v>1897.2680815292995</v>
      </c>
      <c r="BJ149" s="26">
        <v>2309.847855778386</v>
      </c>
      <c r="BK149" s="26">
        <v>118155.55730862291</v>
      </c>
      <c r="BL149" s="26">
        <v>14535.182927732782</v>
      </c>
      <c r="BM149" s="26">
        <v>5432.1570308975333</v>
      </c>
      <c r="BN149" s="26">
        <v>30327.263139588693</v>
      </c>
      <c r="BO149" s="26">
        <v>121.69875249193484</v>
      </c>
      <c r="BP149" s="26">
        <v>2781.6702520470503</v>
      </c>
      <c r="BQ149" s="26">
        <v>7721.0934703472931</v>
      </c>
      <c r="BR149" s="26">
        <v>0.87244301054699469</v>
      </c>
      <c r="BS149" s="26">
        <v>43346.379456641167</v>
      </c>
      <c r="BT149" s="26">
        <v>7295.0397497368713</v>
      </c>
      <c r="BU149" s="26">
        <v>4349.6056132281028</v>
      </c>
      <c r="BV149" s="26">
        <v>2030.5212757543841</v>
      </c>
      <c r="BW149" s="26">
        <v>214.07319714653835</v>
      </c>
      <c r="BX149" s="26">
        <v>-12444.48064656253</v>
      </c>
      <c r="BY149" s="26">
        <v>-11798.254176988725</v>
      </c>
      <c r="BZ149" s="26">
        <v>-646.22646957380425</v>
      </c>
      <c r="CA149" s="26">
        <v>4702.2070000000003</v>
      </c>
      <c r="CB149" s="23">
        <v>600823.52195174037</v>
      </c>
    </row>
    <row r="150" spans="1:80" ht="15.75" x14ac:dyDescent="0.25">
      <c r="A150" s="20">
        <v>2016</v>
      </c>
      <c r="B150" s="20">
        <v>3</v>
      </c>
      <c r="C150" s="52">
        <v>278754</v>
      </c>
      <c r="D150" s="52">
        <v>39222</v>
      </c>
      <c r="E150" s="23">
        <v>239532</v>
      </c>
      <c r="F150" s="23">
        <v>162721</v>
      </c>
      <c r="G150" s="23">
        <v>53046</v>
      </c>
      <c r="H150" s="23">
        <v>51448</v>
      </c>
      <c r="I150" s="23">
        <v>49452</v>
      </c>
      <c r="J150" s="23">
        <v>1996</v>
      </c>
      <c r="K150" s="23">
        <v>95840</v>
      </c>
      <c r="L150" s="23">
        <v>84301</v>
      </c>
      <c r="M150" s="23">
        <v>63472.474209387423</v>
      </c>
      <c r="N150" s="23">
        <v>15665.125094175828</v>
      </c>
      <c r="O150" s="23">
        <v>6171.0250866735196</v>
      </c>
      <c r="P150" s="23">
        <v>41636.324028538074</v>
      </c>
      <c r="Q150" s="23">
        <v>280145</v>
      </c>
      <c r="R150" s="23">
        <v>3540842.3444068222</v>
      </c>
      <c r="S150" s="24">
        <v>1.0049900629228639</v>
      </c>
      <c r="T150" s="24">
        <v>1.0020157201590452</v>
      </c>
      <c r="U150" s="24">
        <v>1.0014892734607699</v>
      </c>
      <c r="V150" s="24">
        <v>1.005884494054841</v>
      </c>
      <c r="W150" s="24">
        <v>0.99212228714524209</v>
      </c>
      <c r="X150" s="24">
        <v>0.98315559720525258</v>
      </c>
      <c r="Y150" s="24">
        <v>0.98912620083258906</v>
      </c>
      <c r="Z150" s="23">
        <v>3481.7971000000002</v>
      </c>
      <c r="AA150" s="23">
        <v>46557.072999999997</v>
      </c>
      <c r="AB150" s="23">
        <v>23359.468999999997</v>
      </c>
      <c r="AC150" s="23">
        <v>39166.447929063004</v>
      </c>
      <c r="AD150" s="25">
        <v>67.781999999999996</v>
      </c>
      <c r="AE150" s="23">
        <v>18943.099999999999</v>
      </c>
      <c r="AF150" s="26">
        <v>17081.099999999999</v>
      </c>
      <c r="AG150" s="25">
        <v>0.90170563424149164</v>
      </c>
      <c r="AH150" s="26">
        <v>16121.4</v>
      </c>
      <c r="AI150" s="26">
        <v>14456.7</v>
      </c>
      <c r="AJ150" s="26">
        <v>4229.1000000000004</v>
      </c>
      <c r="AK150" s="26">
        <v>3916.5</v>
      </c>
      <c r="AL150" s="25">
        <v>18.906118970426938</v>
      </c>
      <c r="AM150" s="23">
        <v>8054297.2000000002</v>
      </c>
      <c r="AN150" s="23">
        <v>126247</v>
      </c>
      <c r="AO150" s="23">
        <v>26171</v>
      </c>
      <c r="AP150" s="23">
        <v>213361</v>
      </c>
      <c r="AQ150" s="24">
        <v>1.0058832146264791</v>
      </c>
      <c r="AR150" s="23">
        <v>11213.057829072895</v>
      </c>
      <c r="AS150" s="25">
        <v>0.90132666666666683</v>
      </c>
      <c r="AT150" s="26">
        <v>2262880</v>
      </c>
      <c r="AU150" s="26">
        <v>3490174</v>
      </c>
      <c r="AV150" s="27" t="s">
        <v>152</v>
      </c>
      <c r="AW150" s="27">
        <v>0.83666666666666656</v>
      </c>
      <c r="AX150" s="24">
        <v>0.89578978799641695</v>
      </c>
      <c r="AY150" s="24">
        <v>1.1163333333333332</v>
      </c>
      <c r="AZ150" s="28">
        <v>1104372.585</v>
      </c>
      <c r="BA150" s="29">
        <v>-975397</v>
      </c>
      <c r="BB150" s="26">
        <v>106419.39722839052</v>
      </c>
      <c r="BC150" s="26">
        <v>5125.8789360822857</v>
      </c>
      <c r="BD150" s="26">
        <v>1138.3101334878077</v>
      </c>
      <c r="BE150" s="26">
        <v>32263.610749778338</v>
      </c>
      <c r="BF150" s="26">
        <v>2173.2377588798759</v>
      </c>
      <c r="BG150" s="26">
        <v>27602.534389620971</v>
      </c>
      <c r="BH150" s="26">
        <v>34040.616593653416</v>
      </c>
      <c r="BI150" s="26">
        <v>1927.9035515561413</v>
      </c>
      <c r="BJ150" s="26">
        <v>2147.3051153316792</v>
      </c>
      <c r="BK150" s="26">
        <v>118130.54524309046</v>
      </c>
      <c r="BL150" s="26">
        <v>14529.3093884441</v>
      </c>
      <c r="BM150" s="26">
        <v>5205.5894690677551</v>
      </c>
      <c r="BN150" s="26">
        <v>30425.357557052354</v>
      </c>
      <c r="BO150" s="26">
        <v>123.42111844371001</v>
      </c>
      <c r="BP150" s="26">
        <v>2765.669692878746</v>
      </c>
      <c r="BQ150" s="26">
        <v>7624.6892030359468</v>
      </c>
      <c r="BR150" s="26">
        <v>15.909965732035488</v>
      </c>
      <c r="BS150" s="26">
        <v>43559.827416814587</v>
      </c>
      <c r="BT150" s="26">
        <v>7348.1743289489978</v>
      </c>
      <c r="BU150" s="26">
        <v>4318.0281088520705</v>
      </c>
      <c r="BV150" s="26">
        <v>2004.4242756230997</v>
      </c>
      <c r="BW150" s="26">
        <v>210.14471819702592</v>
      </c>
      <c r="BX150" s="26">
        <v>-11711.148014699938</v>
      </c>
      <c r="BY150" s="26">
        <v>-11137.719923986351</v>
      </c>
      <c r="BZ150" s="26">
        <v>-573.4280907135867</v>
      </c>
      <c r="CA150" s="26">
        <v>4604.2299999999996</v>
      </c>
      <c r="CB150" s="23">
        <v>599641.41691908322</v>
      </c>
    </row>
    <row r="151" spans="1:80" ht="15.75" x14ac:dyDescent="0.25">
      <c r="A151" s="20">
        <v>2016</v>
      </c>
      <c r="B151" s="20">
        <v>4</v>
      </c>
      <c r="C151" s="52">
        <v>280048</v>
      </c>
      <c r="D151" s="52">
        <v>39362</v>
      </c>
      <c r="E151" s="23">
        <v>240686</v>
      </c>
      <c r="F151" s="23">
        <v>163092</v>
      </c>
      <c r="G151" s="23">
        <v>52971</v>
      </c>
      <c r="H151" s="23">
        <v>52307</v>
      </c>
      <c r="I151" s="23">
        <v>50451</v>
      </c>
      <c r="J151" s="23">
        <v>1856</v>
      </c>
      <c r="K151" s="23">
        <v>97761</v>
      </c>
      <c r="L151" s="23">
        <v>86083</v>
      </c>
      <c r="M151" s="23">
        <v>65053.632504439222</v>
      </c>
      <c r="N151" s="23">
        <v>16619.290476434071</v>
      </c>
      <c r="O151" s="23">
        <v>6823.5525225793081</v>
      </c>
      <c r="P151" s="23">
        <v>41610.789505425841</v>
      </c>
      <c r="Q151" s="23">
        <v>281896</v>
      </c>
      <c r="R151" s="23">
        <v>3549695.2970799925</v>
      </c>
      <c r="S151" s="24">
        <v>1.0065988687653544</v>
      </c>
      <c r="T151" s="24">
        <v>1.0093812081524538</v>
      </c>
      <c r="U151" s="24">
        <v>1.0044741462309565</v>
      </c>
      <c r="V151" s="24">
        <v>1.0167687459118748</v>
      </c>
      <c r="W151" s="24">
        <v>0.99501846339542355</v>
      </c>
      <c r="X151" s="24">
        <v>1.0037521926512785</v>
      </c>
      <c r="Y151" s="24">
        <v>0.97616316354388633</v>
      </c>
      <c r="Z151" s="23">
        <v>3507.2510000000002</v>
      </c>
      <c r="AA151" s="23">
        <v>46575.663</v>
      </c>
      <c r="AB151" s="23">
        <v>23281.885999999999</v>
      </c>
      <c r="AC151" s="23">
        <v>39208.415210342966</v>
      </c>
      <c r="AD151" s="25">
        <v>73.72</v>
      </c>
      <c r="AE151" s="23">
        <v>19030.599999999999</v>
      </c>
      <c r="AF151" s="26">
        <v>17167.2</v>
      </c>
      <c r="AG151" s="25">
        <v>0.90208401206477995</v>
      </c>
      <c r="AH151" s="26">
        <v>16196.9</v>
      </c>
      <c r="AI151" s="26">
        <v>14532.8</v>
      </c>
      <c r="AJ151" s="26">
        <v>4230.3999999999996</v>
      </c>
      <c r="AK151" s="26">
        <v>3912.7</v>
      </c>
      <c r="AL151" s="25">
        <v>18.260058484952637</v>
      </c>
      <c r="AM151" s="23">
        <v>8073155.0999999996</v>
      </c>
      <c r="AN151" s="23">
        <v>127480</v>
      </c>
      <c r="AO151" s="23">
        <v>26421</v>
      </c>
      <c r="AP151" s="23">
        <v>214265</v>
      </c>
      <c r="AQ151" s="24">
        <v>1.0055987730012972</v>
      </c>
      <c r="AR151" s="23">
        <v>11289.835618949168</v>
      </c>
      <c r="AS151" s="25">
        <v>0.97742666666666667</v>
      </c>
      <c r="AT151" s="26">
        <v>2359716</v>
      </c>
      <c r="AU151" s="26">
        <v>3515541</v>
      </c>
      <c r="AV151" s="27" t="s">
        <v>152</v>
      </c>
      <c r="AW151" s="27">
        <v>0.8833333333333333</v>
      </c>
      <c r="AX151" s="24">
        <v>0.9267010369784604</v>
      </c>
      <c r="AY151" s="24">
        <v>1.0790966666666666</v>
      </c>
      <c r="AZ151" s="28">
        <v>1104553.9550000001</v>
      </c>
      <c r="BA151" s="29">
        <v>-951811</v>
      </c>
      <c r="BB151" s="26">
        <v>107387.24390426974</v>
      </c>
      <c r="BC151" s="26">
        <v>5149.2652807937238</v>
      </c>
      <c r="BD151" s="26">
        <v>1137.8518004130563</v>
      </c>
      <c r="BE151" s="26">
        <v>32625.105704070473</v>
      </c>
      <c r="BF151" s="26">
        <v>2080.6747676894952</v>
      </c>
      <c r="BG151" s="26">
        <v>27943.405766579883</v>
      </c>
      <c r="BH151" s="26">
        <v>34474.963792450675</v>
      </c>
      <c r="BI151" s="26">
        <v>1932.8673884975433</v>
      </c>
      <c r="BJ151" s="26">
        <v>2043.1094037749062</v>
      </c>
      <c r="BK151" s="26">
        <v>118185.93062584463</v>
      </c>
      <c r="BL151" s="26">
        <v>14573.443532978541</v>
      </c>
      <c r="BM151" s="26">
        <v>5209.2754072726912</v>
      </c>
      <c r="BN151" s="26">
        <v>30523.831277874957</v>
      </c>
      <c r="BO151" s="26">
        <v>126.02361345984033</v>
      </c>
      <c r="BP151" s="26">
        <v>2815.8291887846453</v>
      </c>
      <c r="BQ151" s="26">
        <v>7516.5022623413597</v>
      </c>
      <c r="BR151" s="26">
        <v>37.665079710941491</v>
      </c>
      <c r="BS151" s="26">
        <v>43721.568503532253</v>
      </c>
      <c r="BT151" s="26">
        <v>7394.5948294752552</v>
      </c>
      <c r="BU151" s="26">
        <v>4187.3168823958631</v>
      </c>
      <c r="BV151" s="26">
        <v>1871.8817241143317</v>
      </c>
      <c r="BW151" s="26">
        <v>207.99832390394926</v>
      </c>
      <c r="BX151" s="26">
        <v>-10798.686721574893</v>
      </c>
      <c r="BY151" s="26">
        <v>-10300.746336476433</v>
      </c>
      <c r="BZ151" s="26">
        <v>-497.94038509845984</v>
      </c>
      <c r="CA151" s="26">
        <v>4518.8770000000004</v>
      </c>
      <c r="CB151" s="23">
        <v>598420.04622234276</v>
      </c>
    </row>
    <row r="152" spans="1:80" ht="15.75" x14ac:dyDescent="0.25">
      <c r="A152" s="20">
        <v>2017</v>
      </c>
      <c r="B152" s="20">
        <v>1</v>
      </c>
      <c r="C152" s="52">
        <v>282271</v>
      </c>
      <c r="D152" s="52">
        <v>39555</v>
      </c>
      <c r="E152" s="23">
        <v>242716</v>
      </c>
      <c r="F152" s="23">
        <v>164816</v>
      </c>
      <c r="G152" s="23">
        <v>53178</v>
      </c>
      <c r="H152" s="23">
        <v>53598</v>
      </c>
      <c r="I152" s="23">
        <v>51813</v>
      </c>
      <c r="J152" s="23">
        <v>1785</v>
      </c>
      <c r="K152" s="23">
        <v>99150</v>
      </c>
      <c r="L152" s="23">
        <v>88471</v>
      </c>
      <c r="M152" s="23">
        <v>72862.339474470893</v>
      </c>
      <c r="N152" s="23">
        <v>17306.386234758593</v>
      </c>
      <c r="O152" s="23">
        <v>6712.6909052790625</v>
      </c>
      <c r="P152" s="23">
        <v>48843.262334433239</v>
      </c>
      <c r="Q152" s="23">
        <v>285723</v>
      </c>
      <c r="R152" s="23">
        <v>3559730.6042425684</v>
      </c>
      <c r="S152" s="24">
        <v>1.0122293824020179</v>
      </c>
      <c r="T152" s="24">
        <v>1.0144464129696147</v>
      </c>
      <c r="U152" s="24">
        <v>1.0087066079957878</v>
      </c>
      <c r="V152" s="24">
        <v>1.0136838245228033</v>
      </c>
      <c r="W152" s="24">
        <v>1.0154311649016641</v>
      </c>
      <c r="X152" s="24">
        <v>1.0195657334041663</v>
      </c>
      <c r="Y152" s="24">
        <v>0.97833799291264312</v>
      </c>
      <c r="Z152" s="23">
        <v>3529.1154999999999</v>
      </c>
      <c r="AA152" s="23">
        <v>46572.131999999998</v>
      </c>
      <c r="AB152" s="23">
        <v>23311.71</v>
      </c>
      <c r="AC152" s="23">
        <v>39156.050999999999</v>
      </c>
      <c r="AD152" s="25">
        <v>76.451999999999998</v>
      </c>
      <c r="AE152" s="23">
        <v>19182.8</v>
      </c>
      <c r="AF152" s="26">
        <v>17309.400000000001</v>
      </c>
      <c r="AG152" s="25">
        <v>0.9018492176386913</v>
      </c>
      <c r="AH152" s="26">
        <v>16374.6</v>
      </c>
      <c r="AI152" s="26">
        <v>14683.3</v>
      </c>
      <c r="AJ152" s="26">
        <v>4251.6000000000004</v>
      </c>
      <c r="AK152" s="26">
        <v>3911.8</v>
      </c>
      <c r="AL152" s="25">
        <v>17.711742296039201</v>
      </c>
      <c r="AM152" s="23">
        <v>8139572.0999999996</v>
      </c>
      <c r="AN152" s="23">
        <v>129038</v>
      </c>
      <c r="AO152" s="23">
        <v>26371</v>
      </c>
      <c r="AP152" s="23">
        <v>216345</v>
      </c>
      <c r="AQ152" s="24">
        <v>1.0125830402500977</v>
      </c>
      <c r="AR152" s="23">
        <v>11387.86610021976</v>
      </c>
      <c r="AS152" s="25">
        <v>1.00936</v>
      </c>
      <c r="AT152" s="26">
        <v>2445356</v>
      </c>
      <c r="AU152" s="26">
        <v>3516700</v>
      </c>
      <c r="AV152" s="30"/>
      <c r="AW152" s="27">
        <v>0.99660000000000004</v>
      </c>
      <c r="AX152" s="24">
        <v>0.9392081848862619</v>
      </c>
      <c r="AY152" s="24">
        <v>1.0647266666666666</v>
      </c>
      <c r="AZ152" s="28">
        <v>1126082.497</v>
      </c>
      <c r="BA152" s="29">
        <v>-974442</v>
      </c>
      <c r="BB152" s="26">
        <v>108612.6739725349</v>
      </c>
      <c r="BC152" s="26">
        <v>5169.3431543193183</v>
      </c>
      <c r="BD152" s="26">
        <v>1134.7660277748969</v>
      </c>
      <c r="BE152" s="26">
        <v>33120.129581766065</v>
      </c>
      <c r="BF152" s="26">
        <v>1945.2618875162871</v>
      </c>
      <c r="BG152" s="26">
        <v>28355.195471930296</v>
      </c>
      <c r="BH152" s="26">
        <v>34977.301107062565</v>
      </c>
      <c r="BI152" s="26">
        <v>1912.2766623794732</v>
      </c>
      <c r="BJ152" s="26">
        <v>1998.4000797859997</v>
      </c>
      <c r="BK152" s="26">
        <v>118329.40919792335</v>
      </c>
      <c r="BL152" s="26">
        <v>14674.389710916315</v>
      </c>
      <c r="BM152" s="26">
        <v>5441.8399640656307</v>
      </c>
      <c r="BN152" s="26">
        <v>30625.15567795905</v>
      </c>
      <c r="BO152" s="26">
        <v>129.37211400663742</v>
      </c>
      <c r="BP152" s="26">
        <v>2936.0060588487277</v>
      </c>
      <c r="BQ152" s="26">
        <v>7396.8737184179354</v>
      </c>
      <c r="BR152" s="26">
        <v>65.946509117434516</v>
      </c>
      <c r="BS152" s="26">
        <v>43839.857997247418</v>
      </c>
      <c r="BT152" s="26">
        <v>7432.6456783499798</v>
      </c>
      <c r="BU152" s="26">
        <v>3976.8295087439446</v>
      </c>
      <c r="BV152" s="26">
        <v>1602.0263113495748</v>
      </c>
      <c r="BW152" s="26">
        <v>208.46594890066763</v>
      </c>
      <c r="BX152" s="26">
        <v>-9716.7352253884455</v>
      </c>
      <c r="BY152" s="26">
        <v>-9410.4414322804478</v>
      </c>
      <c r="BZ152" s="26">
        <v>-306.29379310799743</v>
      </c>
      <c r="CA152" s="26">
        <v>4432.4610000000002</v>
      </c>
      <c r="CB152" s="23">
        <v>597456.61566200282</v>
      </c>
    </row>
    <row r="153" spans="1:80" ht="15.75" x14ac:dyDescent="0.25">
      <c r="A153" s="20">
        <v>2017</v>
      </c>
      <c r="B153" s="20">
        <v>2</v>
      </c>
      <c r="C153" s="52">
        <v>285303</v>
      </c>
      <c r="D153" s="52">
        <v>40089</v>
      </c>
      <c r="E153" s="23">
        <v>245214</v>
      </c>
      <c r="F153" s="23">
        <v>166120</v>
      </c>
      <c r="G153" s="23">
        <v>53359</v>
      </c>
      <c r="H153" s="23">
        <v>54250</v>
      </c>
      <c r="I153" s="23">
        <v>52193</v>
      </c>
      <c r="J153" s="23">
        <v>2057</v>
      </c>
      <c r="K153" s="23">
        <v>100167</v>
      </c>
      <c r="L153" s="23">
        <v>88593</v>
      </c>
      <c r="M153" s="23">
        <v>72522.977361203011</v>
      </c>
      <c r="N153" s="23">
        <v>17170.569093264385</v>
      </c>
      <c r="O153" s="23">
        <v>7371.1115726556582</v>
      </c>
      <c r="P153" s="23">
        <v>47981.296695282967</v>
      </c>
      <c r="Q153" s="23">
        <v>289461</v>
      </c>
      <c r="R153" s="23">
        <v>3570294.7557630776</v>
      </c>
      <c r="S153" s="24">
        <v>1.0145739792431205</v>
      </c>
      <c r="T153" s="24">
        <v>1.0173970623645558</v>
      </c>
      <c r="U153" s="24">
        <v>1.009145598680635</v>
      </c>
      <c r="V153" s="24">
        <v>1.0225509167896079</v>
      </c>
      <c r="W153" s="24">
        <v>1.0102828276777782</v>
      </c>
      <c r="X153" s="24">
        <v>1.0162541058548644</v>
      </c>
      <c r="Y153" s="24">
        <v>1.0077624983549194</v>
      </c>
      <c r="Z153" s="23">
        <v>3555.4032999999999</v>
      </c>
      <c r="AA153" s="23">
        <v>46583.535000000003</v>
      </c>
      <c r="AB153" s="23">
        <v>23266.582000000002</v>
      </c>
      <c r="AC153" s="23">
        <v>39177.450520205646</v>
      </c>
      <c r="AD153" s="25">
        <v>78.406999999999996</v>
      </c>
      <c r="AE153" s="23">
        <v>19330.7</v>
      </c>
      <c r="AF153" s="26">
        <v>17462.8</v>
      </c>
      <c r="AG153" s="25">
        <v>0.90256044416184622</v>
      </c>
      <c r="AH153" s="26">
        <v>16528.099999999999</v>
      </c>
      <c r="AI153" s="26">
        <v>14826.8</v>
      </c>
      <c r="AJ153" s="26">
        <v>4277.3</v>
      </c>
      <c r="AK153" s="26">
        <v>3920.3</v>
      </c>
      <c r="AL153" s="25">
        <v>16.916459839266462</v>
      </c>
      <c r="AM153" s="23">
        <v>8172295.9000000004</v>
      </c>
      <c r="AN153" s="23">
        <v>130316</v>
      </c>
      <c r="AO153" s="23">
        <v>26520</v>
      </c>
      <c r="AP153" s="23">
        <v>218694</v>
      </c>
      <c r="AQ153" s="24">
        <v>1.0138996765629891</v>
      </c>
      <c r="AR153" s="23">
        <v>11464.985800095483</v>
      </c>
      <c r="AS153" s="25">
        <v>0.95580333333333334</v>
      </c>
      <c r="AT153" s="26">
        <v>2549578</v>
      </c>
      <c r="AU153" s="26">
        <v>3533138</v>
      </c>
      <c r="AV153" s="27">
        <v>-0.33</v>
      </c>
      <c r="AW153" s="27">
        <v>1.1466666666666665</v>
      </c>
      <c r="AX153" s="24">
        <v>0.90882376998276271</v>
      </c>
      <c r="AY153" s="24">
        <v>1.1003233333333333</v>
      </c>
      <c r="AZ153" s="28">
        <v>1135146.2350000001</v>
      </c>
      <c r="BA153" s="29">
        <v>-1006886</v>
      </c>
      <c r="BB153" s="26">
        <v>110011.20294591611</v>
      </c>
      <c r="BC153" s="26">
        <v>5186.131605642101</v>
      </c>
      <c r="BD153" s="26">
        <v>1132.5140610170438</v>
      </c>
      <c r="BE153" s="26">
        <v>33576.525624107999</v>
      </c>
      <c r="BF153" s="26">
        <v>1855.3156356723309</v>
      </c>
      <c r="BG153" s="26">
        <v>28872.220200895048</v>
      </c>
      <c r="BH153" s="26">
        <v>35430.620975923623</v>
      </c>
      <c r="BI153" s="26">
        <v>1907.5100296583614</v>
      </c>
      <c r="BJ153" s="26">
        <v>2050.3648129995872</v>
      </c>
      <c r="BK153" s="26">
        <v>118934.14343480197</v>
      </c>
      <c r="BL153" s="26">
        <v>14782.46861148047</v>
      </c>
      <c r="BM153" s="26">
        <v>5671.7608934865111</v>
      </c>
      <c r="BN153" s="26">
        <v>30761.20777389146</v>
      </c>
      <c r="BO153" s="26">
        <v>132.08521232636107</v>
      </c>
      <c r="BP153" s="26">
        <v>3021.6260388127771</v>
      </c>
      <c r="BQ153" s="26">
        <v>7316.4154858500924</v>
      </c>
      <c r="BR153" s="26">
        <v>76.012627188449059</v>
      </c>
      <c r="BS153" s="26">
        <v>44084.443034747754</v>
      </c>
      <c r="BT153" s="26">
        <v>7482.4860179809984</v>
      </c>
      <c r="BU153" s="26">
        <v>3873.6491028302435</v>
      </c>
      <c r="BV153" s="26">
        <v>1536.0618498062524</v>
      </c>
      <c r="BW153" s="26">
        <v>195.92678640057946</v>
      </c>
      <c r="BX153" s="26">
        <v>-8922.9404888858553</v>
      </c>
      <c r="BY153" s="26">
        <v>-8790.6779778935215</v>
      </c>
      <c r="BZ153" s="26">
        <v>-132.26251099233394</v>
      </c>
      <c r="CA153" s="26">
        <v>4377.835</v>
      </c>
      <c r="CB153" s="23">
        <v>596681.67726493569</v>
      </c>
    </row>
    <row r="154" spans="1:80" ht="15.75" x14ac:dyDescent="0.25">
      <c r="A154" s="20">
        <v>2017</v>
      </c>
      <c r="B154" s="20">
        <v>3</v>
      </c>
      <c r="C154" s="52">
        <v>286950</v>
      </c>
      <c r="D154" s="52">
        <v>40251</v>
      </c>
      <c r="E154" s="23">
        <v>246699</v>
      </c>
      <c r="F154" s="23">
        <v>167398</v>
      </c>
      <c r="G154" s="23">
        <v>53659</v>
      </c>
      <c r="H154" s="23">
        <v>55798</v>
      </c>
      <c r="I154" s="23">
        <v>53610</v>
      </c>
      <c r="J154" s="23">
        <v>2188</v>
      </c>
      <c r="K154" s="23">
        <v>101112</v>
      </c>
      <c r="L154" s="23">
        <v>91017</v>
      </c>
      <c r="M154" s="23">
        <v>74624.833030475042</v>
      </c>
      <c r="N154" s="23">
        <v>18167.875615785084</v>
      </c>
      <c r="O154" s="23">
        <v>7511.5608973423359</v>
      </c>
      <c r="P154" s="23">
        <v>48945.396517347624</v>
      </c>
      <c r="Q154" s="23">
        <v>291234</v>
      </c>
      <c r="R154" s="23">
        <v>3582277.2615395836</v>
      </c>
      <c r="S154" s="24">
        <v>1.014929430214323</v>
      </c>
      <c r="T154" s="24">
        <v>1.0153944491570988</v>
      </c>
      <c r="U154" s="24">
        <v>1.0100076408431018</v>
      </c>
      <c r="V154" s="24">
        <v>1.030143629919791</v>
      </c>
      <c r="W154" s="24">
        <v>1.0070318063137906</v>
      </c>
      <c r="X154" s="24">
        <v>1.0131294153839392</v>
      </c>
      <c r="Y154" s="24">
        <v>1.0723127139739519</v>
      </c>
      <c r="Z154" s="23">
        <v>3578.0237999999999</v>
      </c>
      <c r="AA154" s="23">
        <v>46610.116999999998</v>
      </c>
      <c r="AB154" s="23">
        <v>23284.976000000002</v>
      </c>
      <c r="AC154" s="23">
        <v>39211.628900818476</v>
      </c>
      <c r="AD154" s="25">
        <v>82.116</v>
      </c>
      <c r="AE154" s="23">
        <v>19470.400000000001</v>
      </c>
      <c r="AF154" s="26">
        <v>17595.5</v>
      </c>
      <c r="AG154" s="25">
        <v>0.90251318742841291</v>
      </c>
      <c r="AH154" s="26">
        <v>16665.900000000001</v>
      </c>
      <c r="AI154" s="26">
        <v>14948.4</v>
      </c>
      <c r="AJ154" s="26">
        <v>4291.2</v>
      </c>
      <c r="AK154" s="26">
        <v>3936.3</v>
      </c>
      <c r="AL154" s="25">
        <v>16.382134128031737</v>
      </c>
      <c r="AM154" s="23">
        <v>8230270.0999999996</v>
      </c>
      <c r="AN154" s="23">
        <v>131499</v>
      </c>
      <c r="AO154" s="23">
        <v>26593</v>
      </c>
      <c r="AP154" s="23">
        <v>220106</v>
      </c>
      <c r="AQ154" s="24">
        <v>1.0140307347219395</v>
      </c>
      <c r="AR154" s="23">
        <v>11538.767807119439</v>
      </c>
      <c r="AS154" s="25">
        <v>0.9565366666666667</v>
      </c>
      <c r="AT154" s="26">
        <v>2637919</v>
      </c>
      <c r="AU154" s="26">
        <v>3560854</v>
      </c>
      <c r="AV154" s="27">
        <v>-0.33</v>
      </c>
      <c r="AW154" s="27">
        <v>1.27</v>
      </c>
      <c r="AX154" s="24">
        <v>0.85148897037953686</v>
      </c>
      <c r="AY154" s="24">
        <v>1.1744133333333335</v>
      </c>
      <c r="AZ154" s="28">
        <v>1136975.4920000001</v>
      </c>
      <c r="BA154" s="29">
        <v>-996079</v>
      </c>
      <c r="BB154" s="26">
        <v>111582.01448669062</v>
      </c>
      <c r="BC154" s="26">
        <v>5199.8942256613918</v>
      </c>
      <c r="BD154" s="26">
        <v>1131.3740166210735</v>
      </c>
      <c r="BE154" s="26">
        <v>33993.198021170967</v>
      </c>
      <c r="BF154" s="26">
        <v>1810.2768740780225</v>
      </c>
      <c r="BG154" s="26">
        <v>29495.012364482376</v>
      </c>
      <c r="BH154" s="26">
        <v>35834.159934430529</v>
      </c>
      <c r="BI154" s="26">
        <v>1918.6166836394439</v>
      </c>
      <c r="BJ154" s="26">
        <v>2199.4823666067941</v>
      </c>
      <c r="BK154" s="26">
        <v>120003.36711843932</v>
      </c>
      <c r="BL154" s="26">
        <v>14900.539450282075</v>
      </c>
      <c r="BM154" s="26">
        <v>5898.4604647104388</v>
      </c>
      <c r="BN154" s="26">
        <v>30933.026047966203</v>
      </c>
      <c r="BO154" s="26">
        <v>134.10654915986186</v>
      </c>
      <c r="BP154" s="26">
        <v>3074.3099899820245</v>
      </c>
      <c r="BQ154" s="26">
        <v>7275.270883716079</v>
      </c>
      <c r="BR154" s="26">
        <v>67.783059035507264</v>
      </c>
      <c r="BS154" s="26">
        <v>44458.792518750168</v>
      </c>
      <c r="BT154" s="26">
        <v>7543.4201698155102</v>
      </c>
      <c r="BU154" s="26">
        <v>3885.9097970431499</v>
      </c>
      <c r="BV154" s="26">
        <v>1661.0177692283387</v>
      </c>
      <c r="BW154" s="26">
        <v>170.73041874995593</v>
      </c>
      <c r="BX154" s="26">
        <v>-8421.3526317486976</v>
      </c>
      <c r="BY154" s="26">
        <v>-8381.1182728065287</v>
      </c>
      <c r="BZ154" s="26">
        <v>-40.234358942168242</v>
      </c>
      <c r="CA154" s="26">
        <v>4341.3090000000002</v>
      </c>
      <c r="CB154" s="23">
        <v>596094.12237702846</v>
      </c>
    </row>
    <row r="155" spans="1:80" ht="15.75" x14ac:dyDescent="0.25">
      <c r="A155" s="20">
        <v>2017</v>
      </c>
      <c r="B155" s="20">
        <v>4</v>
      </c>
      <c r="C155" s="52">
        <v>288746</v>
      </c>
      <c r="D155" s="52">
        <v>40295</v>
      </c>
      <c r="E155" s="23">
        <v>248451</v>
      </c>
      <c r="F155" s="23">
        <v>168473</v>
      </c>
      <c r="G155" s="23">
        <v>53934</v>
      </c>
      <c r="H155" s="23">
        <v>57064</v>
      </c>
      <c r="I155" s="23">
        <v>54638</v>
      </c>
      <c r="J155" s="23">
        <v>2426</v>
      </c>
      <c r="K155" s="23">
        <v>102461</v>
      </c>
      <c r="L155" s="23">
        <v>93186</v>
      </c>
      <c r="M155" s="23">
        <v>76278.850133851054</v>
      </c>
      <c r="N155" s="23">
        <v>19701.417464409074</v>
      </c>
      <c r="O155" s="23">
        <v>7678.2981188982321</v>
      </c>
      <c r="P155" s="23">
        <v>48899.134550543749</v>
      </c>
      <c r="Q155" s="23">
        <v>295449</v>
      </c>
      <c r="R155" s="23">
        <v>3595378.7151961527</v>
      </c>
      <c r="S155" s="24">
        <v>1.0232141743954895</v>
      </c>
      <c r="T155" s="24">
        <v>1.0204602517910881</v>
      </c>
      <c r="U155" s="24">
        <v>1.0132384024919345</v>
      </c>
      <c r="V155" s="24">
        <v>1.0215234818258354</v>
      </c>
      <c r="W155" s="24">
        <v>1.0217546188305795</v>
      </c>
      <c r="X155" s="24">
        <v>1.0091859292168353</v>
      </c>
      <c r="Y155" s="24">
        <v>1.0710947663313579</v>
      </c>
      <c r="Z155" s="23">
        <v>3605.1211000000003</v>
      </c>
      <c r="AA155" s="23">
        <v>46660.902999999998</v>
      </c>
      <c r="AB155" s="23">
        <v>23324.22</v>
      </c>
      <c r="AC155" s="23">
        <v>39266.192606366545</v>
      </c>
      <c r="AD155" s="25">
        <v>82.13</v>
      </c>
      <c r="AE155" s="23">
        <v>19544.5</v>
      </c>
      <c r="AF155" s="26">
        <v>17676.3</v>
      </c>
      <c r="AG155" s="25">
        <v>0.90374550421823285</v>
      </c>
      <c r="AH155" s="26">
        <v>16757.8</v>
      </c>
      <c r="AI155" s="26">
        <v>15032.3</v>
      </c>
      <c r="AJ155" s="26">
        <v>4320.7</v>
      </c>
      <c r="AK155" s="26">
        <v>3960.8</v>
      </c>
      <c r="AL155" s="25">
        <v>16.205129260485453</v>
      </c>
      <c r="AM155" s="23">
        <v>8260014.7999999998</v>
      </c>
      <c r="AN155" s="23">
        <v>132812</v>
      </c>
      <c r="AO155" s="23">
        <v>26696</v>
      </c>
      <c r="AP155" s="23">
        <v>221755</v>
      </c>
      <c r="AQ155" s="24">
        <v>1.0208166380461743</v>
      </c>
      <c r="AR155" s="23">
        <v>11609.201267005934</v>
      </c>
      <c r="AS155" s="25">
        <v>1.0139233333333335</v>
      </c>
      <c r="AT155" s="26">
        <v>2700087</v>
      </c>
      <c r="AU155" s="26">
        <v>3571058</v>
      </c>
      <c r="AV155" s="27">
        <v>-0.33</v>
      </c>
      <c r="AW155" s="27">
        <v>1.41</v>
      </c>
      <c r="AX155" s="24">
        <v>0.84913911446112222</v>
      </c>
      <c r="AY155" s="24">
        <v>1.1776633333333333</v>
      </c>
      <c r="AZ155" s="28">
        <v>1145097.3370000001</v>
      </c>
      <c r="BA155" s="29">
        <v>-993738</v>
      </c>
      <c r="BB155" s="26">
        <v>113325.10859485845</v>
      </c>
      <c r="BC155" s="26">
        <v>5210.6310143771898</v>
      </c>
      <c r="BD155" s="26">
        <v>1131.3458945869863</v>
      </c>
      <c r="BE155" s="26">
        <v>34370.146772954962</v>
      </c>
      <c r="BF155" s="26">
        <v>1810.1456027333616</v>
      </c>
      <c r="BG155" s="26">
        <v>30223.571962692287</v>
      </c>
      <c r="BH155" s="26">
        <v>36187.917982583283</v>
      </c>
      <c r="BI155" s="26">
        <v>1945.5966243227213</v>
      </c>
      <c r="BJ155" s="26">
        <v>2445.752740607621</v>
      </c>
      <c r="BK155" s="26">
        <v>121537.08024883541</v>
      </c>
      <c r="BL155" s="26">
        <v>15028.602227321138</v>
      </c>
      <c r="BM155" s="26">
        <v>6121.9386777374157</v>
      </c>
      <c r="BN155" s="26">
        <v>31140.610500183291</v>
      </c>
      <c r="BO155" s="26">
        <v>135.43612450713968</v>
      </c>
      <c r="BP155" s="26">
        <v>3094.0579123564703</v>
      </c>
      <c r="BQ155" s="26">
        <v>7273.4399120158942</v>
      </c>
      <c r="BR155" s="26">
        <v>41.257804658609153</v>
      </c>
      <c r="BS155" s="26">
        <v>44962.906449254675</v>
      </c>
      <c r="BT155" s="26">
        <v>7615.4481338535152</v>
      </c>
      <c r="BU155" s="26">
        <v>4013.611591382662</v>
      </c>
      <c r="BV155" s="26">
        <v>1976.8940696158345</v>
      </c>
      <c r="BW155" s="26">
        <v>132.87684594879707</v>
      </c>
      <c r="BX155" s="26">
        <v>-8211.9716539769579</v>
      </c>
      <c r="BY155" s="26">
        <v>-8181.7623170194574</v>
      </c>
      <c r="BZ155" s="26">
        <v>-30.209336957500483</v>
      </c>
      <c r="CA155" s="26">
        <v>4322.884</v>
      </c>
      <c r="CB155" s="23">
        <v>595779.87168026075</v>
      </c>
    </row>
    <row r="156" spans="1:80" ht="15.75" x14ac:dyDescent="0.25">
      <c r="A156" s="20">
        <v>2018</v>
      </c>
      <c r="B156" s="20">
        <v>1</v>
      </c>
      <c r="C156" s="52">
        <v>289836</v>
      </c>
      <c r="D156" s="52">
        <v>40504</v>
      </c>
      <c r="E156" s="23">
        <v>249332</v>
      </c>
      <c r="F156" s="23">
        <v>169067</v>
      </c>
      <c r="G156" s="23">
        <v>54166</v>
      </c>
      <c r="H156" s="23">
        <v>57529</v>
      </c>
      <c r="I156" s="23">
        <v>54676</v>
      </c>
      <c r="J156" s="23">
        <v>2853</v>
      </c>
      <c r="K156" s="23">
        <v>102595</v>
      </c>
      <c r="L156" s="23">
        <v>93521</v>
      </c>
      <c r="M156" s="23">
        <v>76122.728964259077</v>
      </c>
      <c r="N156" s="23">
        <v>18500.254188053135</v>
      </c>
      <c r="O156" s="23">
        <v>6739.0358681932739</v>
      </c>
      <c r="P156" s="23">
        <v>50883.438908012664</v>
      </c>
      <c r="Q156" s="23">
        <v>296217</v>
      </c>
      <c r="R156" s="23">
        <v>3608784.3847420872</v>
      </c>
      <c r="S156" s="24">
        <v>1.022015898646131</v>
      </c>
      <c r="T156" s="24">
        <v>1.0265989223207368</v>
      </c>
      <c r="U156" s="24">
        <v>1.0168740538345087</v>
      </c>
      <c r="V156" s="24">
        <v>1.021270758650962</v>
      </c>
      <c r="W156" s="24">
        <v>1.0169306496417954</v>
      </c>
      <c r="X156" s="24">
        <v>1.0203483709541172</v>
      </c>
      <c r="Y156" s="24">
        <v>1.1305786793319368</v>
      </c>
      <c r="Z156" s="23">
        <v>3606.7260000000001</v>
      </c>
      <c r="AA156" s="23">
        <v>46722.98</v>
      </c>
      <c r="AB156" s="23">
        <v>23279.656000000003</v>
      </c>
      <c r="AC156" s="23">
        <v>39330.116000000002</v>
      </c>
      <c r="AD156" s="25">
        <v>98.954999999999998</v>
      </c>
      <c r="AE156" s="23">
        <v>19599.2</v>
      </c>
      <c r="AF156" s="26">
        <v>17700.900000000001</v>
      </c>
      <c r="AG156" s="25">
        <v>0.90427921618166185</v>
      </c>
      <c r="AH156" s="26">
        <v>16791.400000000001</v>
      </c>
      <c r="AI156" s="26">
        <v>15041.8</v>
      </c>
      <c r="AJ156" s="26">
        <v>4383.7</v>
      </c>
      <c r="AK156" s="26">
        <v>3989.8</v>
      </c>
      <c r="AL156" s="25">
        <v>15.809752515243352</v>
      </c>
      <c r="AM156" s="23">
        <v>8308501.0999999996</v>
      </c>
      <c r="AN156" s="23">
        <v>133649</v>
      </c>
      <c r="AO156" s="23">
        <v>26929</v>
      </c>
      <c r="AP156" s="23">
        <v>222403</v>
      </c>
      <c r="AQ156" s="24">
        <v>1.0200983617781192</v>
      </c>
      <c r="AR156" s="23">
        <v>11722.178099681012</v>
      </c>
      <c r="AS156" s="25">
        <v>1.0057333333333334</v>
      </c>
      <c r="AT156" s="26">
        <v>2731417</v>
      </c>
      <c r="AU156" s="26">
        <v>3552095</v>
      </c>
      <c r="AV156" s="27">
        <v>-0.33500000000000002</v>
      </c>
      <c r="AW156" s="27">
        <v>1.9</v>
      </c>
      <c r="AX156" s="24">
        <v>0.81336080685392054</v>
      </c>
      <c r="AY156" s="24">
        <v>1.2294666666666665</v>
      </c>
      <c r="AZ156" s="28">
        <v>1162129.385</v>
      </c>
      <c r="BA156" s="29">
        <v>-1007040</v>
      </c>
      <c r="BB156" s="26">
        <v>115240.48527041957</v>
      </c>
      <c r="BC156" s="26">
        <v>5218.3419717894949</v>
      </c>
      <c r="BD156" s="26">
        <v>1132.429694914782</v>
      </c>
      <c r="BE156" s="26">
        <v>34707.371879459992</v>
      </c>
      <c r="BF156" s="26">
        <v>1854.9218216383488</v>
      </c>
      <c r="BG156" s="26">
        <v>31057.898995524796</v>
      </c>
      <c r="BH156" s="26">
        <v>36491.895120381887</v>
      </c>
      <c r="BI156" s="26">
        <v>1988.4498517081934</v>
      </c>
      <c r="BJ156" s="26">
        <v>2789.1759350020666</v>
      </c>
      <c r="BK156" s="26">
        <v>123535.28282599029</v>
      </c>
      <c r="BL156" s="26">
        <v>15166.65694259766</v>
      </c>
      <c r="BM156" s="26">
        <v>6342.1955325674408</v>
      </c>
      <c r="BN156" s="26">
        <v>31383.961130542713</v>
      </c>
      <c r="BO156" s="26">
        <v>136.07393836819463</v>
      </c>
      <c r="BP156" s="26">
        <v>3080.8698059361136</v>
      </c>
      <c r="BQ156" s="26">
        <v>7310.9225707495389</v>
      </c>
      <c r="BR156" s="26">
        <v>-3.5631359422452853</v>
      </c>
      <c r="BS156" s="26">
        <v>45596.784826261268</v>
      </c>
      <c r="BT156" s="26">
        <v>7698.5699100950123</v>
      </c>
      <c r="BU156" s="26">
        <v>4256.7544858487809</v>
      </c>
      <c r="BV156" s="26">
        <v>2483.6907509687398</v>
      </c>
      <c r="BW156" s="26">
        <v>82.366067997102846</v>
      </c>
      <c r="BX156" s="26">
        <v>-8294.7975555707235</v>
      </c>
      <c r="BY156" s="26">
        <v>-8192.6101105323924</v>
      </c>
      <c r="BZ156" s="26">
        <v>-102.18744503833051</v>
      </c>
      <c r="CA156" s="26">
        <v>4306.92</v>
      </c>
      <c r="CB156" s="23">
        <v>595686.09844777442</v>
      </c>
    </row>
    <row r="157" spans="1:80" ht="15.75" x14ac:dyDescent="0.25">
      <c r="A157" s="20">
        <v>2018</v>
      </c>
      <c r="B157" s="20">
        <v>2</v>
      </c>
      <c r="C157" s="52">
        <v>291535</v>
      </c>
      <c r="D157" s="52">
        <v>40621</v>
      </c>
      <c r="E157" s="23">
        <v>250914</v>
      </c>
      <c r="F157" s="23">
        <v>169686</v>
      </c>
      <c r="G157" s="23">
        <v>54562</v>
      </c>
      <c r="H157" s="23">
        <v>59739</v>
      </c>
      <c r="I157" s="23">
        <v>56793</v>
      </c>
      <c r="J157" s="23">
        <v>2946</v>
      </c>
      <c r="K157" s="23">
        <v>102064</v>
      </c>
      <c r="L157" s="23">
        <v>94516</v>
      </c>
      <c r="M157" s="23">
        <v>77028.359548093227</v>
      </c>
      <c r="N157" s="23">
        <v>18600.544753389669</v>
      </c>
      <c r="O157" s="23">
        <v>7456.2414959348989</v>
      </c>
      <c r="P157" s="23">
        <v>50971.573298768657</v>
      </c>
      <c r="Q157" s="23">
        <v>299384</v>
      </c>
      <c r="R157" s="23">
        <v>3624235.5367686758</v>
      </c>
      <c r="S157" s="24">
        <v>1.0269230109592331</v>
      </c>
      <c r="T157" s="24">
        <v>1.0272915856346427</v>
      </c>
      <c r="U157" s="24">
        <v>1.0212052344122282</v>
      </c>
      <c r="V157" s="24">
        <v>1.0346169422287959</v>
      </c>
      <c r="W157" s="24">
        <v>1.028883837592099</v>
      </c>
      <c r="X157" s="24">
        <v>1.0308201785941005</v>
      </c>
      <c r="Y157" s="24">
        <v>1.1075608247181219</v>
      </c>
      <c r="Z157" s="23">
        <v>3624.2845000000002</v>
      </c>
      <c r="AA157" s="23">
        <v>46765.06</v>
      </c>
      <c r="AB157" s="23">
        <v>23249.233999999997</v>
      </c>
      <c r="AC157" s="23">
        <v>39386.505007926804</v>
      </c>
      <c r="AD157" s="25">
        <v>93.22</v>
      </c>
      <c r="AE157" s="23">
        <v>19738.599999999999</v>
      </c>
      <c r="AF157" s="26">
        <v>17837.599999999999</v>
      </c>
      <c r="AG157" s="25">
        <v>0.90461902762106661</v>
      </c>
      <c r="AH157" s="26">
        <v>16955.3</v>
      </c>
      <c r="AI157" s="26">
        <v>15173.6</v>
      </c>
      <c r="AJ157" s="26">
        <v>4411.1000000000004</v>
      </c>
      <c r="AK157" s="26">
        <v>4000.9</v>
      </c>
      <c r="AL157" s="25">
        <v>15.099998563393532</v>
      </c>
      <c r="AM157" s="23">
        <v>8405877.1999999993</v>
      </c>
      <c r="AN157" s="23">
        <v>135409</v>
      </c>
      <c r="AO157" s="23">
        <v>27089</v>
      </c>
      <c r="AP157" s="23">
        <v>223825</v>
      </c>
      <c r="AQ157" s="24">
        <v>1.0231049061055943</v>
      </c>
      <c r="AR157" s="23">
        <v>11767.576149607854</v>
      </c>
      <c r="AS157" s="25">
        <v>1.0392666666666666</v>
      </c>
      <c r="AT157" s="26">
        <v>2830840</v>
      </c>
      <c r="AU157" s="26">
        <v>3613219</v>
      </c>
      <c r="AV157" s="27">
        <v>-0.33</v>
      </c>
      <c r="AW157" s="27">
        <v>2.2930000000000001</v>
      </c>
      <c r="AX157" s="24">
        <v>0.8387854386847845</v>
      </c>
      <c r="AY157" s="24">
        <v>1.1921999999999999</v>
      </c>
      <c r="AZ157" s="28">
        <v>1165971.9410000001</v>
      </c>
      <c r="BA157" s="29">
        <v>-1009967</v>
      </c>
      <c r="BB157" s="26">
        <v>117083.44183247618</v>
      </c>
      <c r="BC157" s="26">
        <v>5262.2895660386203</v>
      </c>
      <c r="BD157" s="26">
        <v>1140.4913370799875</v>
      </c>
      <c r="BE157" s="26">
        <v>35074.813170278008</v>
      </c>
      <c r="BF157" s="26">
        <v>1918.7635805450041</v>
      </c>
      <c r="BG157" s="26">
        <v>31698.070210447877</v>
      </c>
      <c r="BH157" s="26">
        <v>36961.727927348576</v>
      </c>
      <c r="BI157" s="26">
        <v>2047.911201979105</v>
      </c>
      <c r="BJ157" s="26">
        <v>2979.3748387590185</v>
      </c>
      <c r="BK157" s="26">
        <v>125097.85072645612</v>
      </c>
      <c r="BL157" s="26">
        <v>15312.516051669205</v>
      </c>
      <c r="BM157" s="26">
        <v>6484.6200614724748</v>
      </c>
      <c r="BN157" s="26">
        <v>31690.816930469402</v>
      </c>
      <c r="BO157" s="26">
        <v>136.79948856533875</v>
      </c>
      <c r="BP157" s="26">
        <v>3035.0466409935257</v>
      </c>
      <c r="BQ157" s="26">
        <v>7331.3466059431812</v>
      </c>
      <c r="BR157" s="26">
        <v>-25.466257805688947</v>
      </c>
      <c r="BS157" s="26">
        <v>46139.522246559405</v>
      </c>
      <c r="BT157" s="26">
        <v>7784.7906565536068</v>
      </c>
      <c r="BU157" s="26">
        <v>4441.2098492957157</v>
      </c>
      <c r="BV157" s="26">
        <v>2715.8331231224061</v>
      </c>
      <c r="BW157" s="26">
        <v>50.815329617584013</v>
      </c>
      <c r="BX157" s="26">
        <v>-8014.4088939799403</v>
      </c>
      <c r="BY157" s="26">
        <v>-7917.3051837246103</v>
      </c>
      <c r="BZ157" s="26">
        <v>-97.103710255330284</v>
      </c>
      <c r="CA157" s="26">
        <v>4330.9530000000004</v>
      </c>
      <c r="CB157" s="23">
        <v>595650.86854284862</v>
      </c>
    </row>
    <row r="158" spans="1:80" ht="15.75" x14ac:dyDescent="0.25">
      <c r="A158" s="20">
        <v>2018</v>
      </c>
      <c r="B158" s="20">
        <v>3</v>
      </c>
      <c r="C158" s="52">
        <v>293044</v>
      </c>
      <c r="D158" s="52">
        <v>40777</v>
      </c>
      <c r="E158" s="23">
        <v>252267</v>
      </c>
      <c r="F158" s="23">
        <v>169553</v>
      </c>
      <c r="G158" s="23">
        <v>54963</v>
      </c>
      <c r="H158" s="23">
        <v>60149</v>
      </c>
      <c r="I158" s="23">
        <v>57013</v>
      </c>
      <c r="J158" s="23">
        <v>3136</v>
      </c>
      <c r="K158" s="23">
        <v>102025</v>
      </c>
      <c r="L158" s="23">
        <v>93646</v>
      </c>
      <c r="M158" s="23">
        <v>75727.635182080863</v>
      </c>
      <c r="N158" s="23">
        <v>18775.980376962998</v>
      </c>
      <c r="O158" s="23">
        <v>7491.2386604115436</v>
      </c>
      <c r="P158" s="23">
        <v>49460.416144706323</v>
      </c>
      <c r="Q158" s="23">
        <v>301953</v>
      </c>
      <c r="R158" s="23">
        <v>3639907.0686353953</v>
      </c>
      <c r="S158" s="24">
        <v>1.0304015779200393</v>
      </c>
      <c r="T158" s="24">
        <v>1.034437609479042</v>
      </c>
      <c r="U158" s="24">
        <v>1.0307843458326511</v>
      </c>
      <c r="V158" s="24">
        <v>1.0380614947468121</v>
      </c>
      <c r="W158" s="24">
        <v>1.0427248223474639</v>
      </c>
      <c r="X158" s="24">
        <v>1.0556564081754694</v>
      </c>
      <c r="Y158" s="24">
        <v>1.1065923090495038</v>
      </c>
      <c r="Z158" s="23">
        <v>3629.2620999999999</v>
      </c>
      <c r="AA158" s="23">
        <v>46832.959000000003</v>
      </c>
      <c r="AB158" s="23">
        <v>23282.224000000002</v>
      </c>
      <c r="AC158" s="23">
        <v>39464.6991178397</v>
      </c>
      <c r="AD158" s="25">
        <v>95.706000000000003</v>
      </c>
      <c r="AE158" s="23">
        <v>19886.5</v>
      </c>
      <c r="AF158" s="26">
        <v>17984.599999999999</v>
      </c>
      <c r="AG158" s="25">
        <v>0.90666035607830509</v>
      </c>
      <c r="AH158" s="26">
        <v>17083.900000000001</v>
      </c>
      <c r="AI158" s="26">
        <v>15299.7</v>
      </c>
      <c r="AJ158" s="26">
        <v>4449.3</v>
      </c>
      <c r="AK158" s="26">
        <v>4029.8</v>
      </c>
      <c r="AL158" s="25">
        <v>14.585049950554552</v>
      </c>
      <c r="AM158" s="23">
        <v>8466614.8000000007</v>
      </c>
      <c r="AN158" s="23">
        <v>137562</v>
      </c>
      <c r="AO158" s="23">
        <v>27153</v>
      </c>
      <c r="AP158" s="23">
        <v>225114</v>
      </c>
      <c r="AQ158" s="24">
        <v>1.0288087975899898</v>
      </c>
      <c r="AR158" s="23">
        <v>11791.281909569652</v>
      </c>
      <c r="AS158" s="25">
        <v>1.1075533333333334</v>
      </c>
      <c r="AT158" s="26">
        <v>2905227</v>
      </c>
      <c r="AU158" s="26">
        <v>3657529</v>
      </c>
      <c r="AV158" s="27" t="s">
        <v>152</v>
      </c>
      <c r="AW158" s="27">
        <v>2.29</v>
      </c>
      <c r="AX158" s="24">
        <v>0.85974666131713184</v>
      </c>
      <c r="AY158" s="24">
        <v>1.1631333333333334</v>
      </c>
      <c r="AZ158" s="28">
        <v>1177748.7509999999</v>
      </c>
      <c r="BA158" s="29">
        <v>-995351</v>
      </c>
      <c r="BB158" s="26">
        <v>118853.97828102829</v>
      </c>
      <c r="BC158" s="26">
        <v>5342.4737971245613</v>
      </c>
      <c r="BD158" s="26">
        <v>1155.5308210826026</v>
      </c>
      <c r="BE158" s="26">
        <v>35472.470645409005</v>
      </c>
      <c r="BF158" s="26">
        <v>2001.6708794533272</v>
      </c>
      <c r="BG158" s="26">
        <v>32144.08560746154</v>
      </c>
      <c r="BH158" s="26">
        <v>37597.416403483337</v>
      </c>
      <c r="BI158" s="26">
        <v>2123.9806751354558</v>
      </c>
      <c r="BJ158" s="26">
        <v>3016.3494518784755</v>
      </c>
      <c r="BK158" s="26">
        <v>126224.78395023284</v>
      </c>
      <c r="BL158" s="26">
        <v>15466.179554535767</v>
      </c>
      <c r="BM158" s="26">
        <v>6549.2122644525161</v>
      </c>
      <c r="BN158" s="26">
        <v>32061.177899963339</v>
      </c>
      <c r="BO158" s="26">
        <v>137.61277509857203</v>
      </c>
      <c r="BP158" s="26">
        <v>2956.5884175287056</v>
      </c>
      <c r="BQ158" s="26">
        <v>7334.7120175968212</v>
      </c>
      <c r="BR158" s="26">
        <v>-24.451560931721843</v>
      </c>
      <c r="BS158" s="26">
        <v>46591.11871014905</v>
      </c>
      <c r="BT158" s="26">
        <v>7874.1103732292922</v>
      </c>
      <c r="BU158" s="26">
        <v>4566.9776817234679</v>
      </c>
      <c r="BV158" s="26">
        <v>2673.3211860768324</v>
      </c>
      <c r="BW158" s="26">
        <v>38.224630810240555</v>
      </c>
      <c r="BX158" s="26">
        <v>-7370.8056692045502</v>
      </c>
      <c r="BY158" s="26">
        <v>-7355.8475365960503</v>
      </c>
      <c r="BZ158" s="26">
        <v>-14.958132608499813</v>
      </c>
      <c r="CA158" s="26">
        <v>4379.3429999999998</v>
      </c>
      <c r="CB158" s="23">
        <v>595657.43760101986</v>
      </c>
    </row>
    <row r="159" spans="1:80" ht="15.75" x14ac:dyDescent="0.25">
      <c r="A159" s="20">
        <v>2018</v>
      </c>
      <c r="B159" s="20">
        <v>4</v>
      </c>
      <c r="C159" s="52">
        <v>295022</v>
      </c>
      <c r="D159" s="52">
        <v>40972</v>
      </c>
      <c r="E159" s="23">
        <v>254050</v>
      </c>
      <c r="F159" s="23">
        <v>169819</v>
      </c>
      <c r="G159" s="23">
        <v>55328</v>
      </c>
      <c r="H159" s="23">
        <v>60419</v>
      </c>
      <c r="I159" s="23">
        <v>57214</v>
      </c>
      <c r="J159" s="23">
        <v>3205</v>
      </c>
      <c r="K159" s="23">
        <v>103185</v>
      </c>
      <c r="L159" s="23">
        <v>93729</v>
      </c>
      <c r="M159" s="23">
        <v>75551.485057532904</v>
      </c>
      <c r="N159" s="23">
        <v>18901.305309067135</v>
      </c>
      <c r="O159" s="23">
        <v>8078.2696909371753</v>
      </c>
      <c r="P159" s="23">
        <v>48571.910057528592</v>
      </c>
      <c r="Q159" s="23">
        <v>305705</v>
      </c>
      <c r="R159" s="23">
        <v>3655656.275789184</v>
      </c>
      <c r="S159" s="24">
        <v>1.0362108588512042</v>
      </c>
      <c r="T159" s="24">
        <v>1.0375811893839912</v>
      </c>
      <c r="U159" s="24">
        <v>1.0344671775592829</v>
      </c>
      <c r="V159" s="24">
        <v>1.0524521970147167</v>
      </c>
      <c r="W159" s="24">
        <v>1.040548529340505</v>
      </c>
      <c r="X159" s="24">
        <v>1.052961196641381</v>
      </c>
      <c r="Y159" s="24">
        <v>1.0829215634981857</v>
      </c>
      <c r="Z159" s="23">
        <v>3648.3147000000004</v>
      </c>
      <c r="AA159" s="23">
        <v>46936.739000000001</v>
      </c>
      <c r="AB159" s="23">
        <v>23331.897999999997</v>
      </c>
      <c r="AC159" s="23">
        <v>39573.217532375114</v>
      </c>
      <c r="AD159" s="25">
        <v>100.18899999999999</v>
      </c>
      <c r="AE159" s="23">
        <v>20012.099999999999</v>
      </c>
      <c r="AF159" s="26">
        <v>18065.3</v>
      </c>
      <c r="AG159" s="25">
        <v>0.90647176411794106</v>
      </c>
      <c r="AH159" s="26">
        <v>17185.8</v>
      </c>
      <c r="AI159" s="26">
        <v>15372.9</v>
      </c>
      <c r="AJ159" s="26">
        <v>4470.7</v>
      </c>
      <c r="AK159" s="26">
        <v>4032.3</v>
      </c>
      <c r="AL159" s="25">
        <v>14.228580975281139</v>
      </c>
      <c r="AM159" s="23">
        <v>8447369.9000000004</v>
      </c>
      <c r="AN159" s="23">
        <v>139098</v>
      </c>
      <c r="AO159" s="23">
        <v>27242</v>
      </c>
      <c r="AP159" s="23">
        <v>226808</v>
      </c>
      <c r="AQ159" s="24">
        <v>1.1416274553738144</v>
      </c>
      <c r="AR159" s="23">
        <v>11793.284525280709</v>
      </c>
      <c r="AS159" s="25">
        <v>1.0981866666666666</v>
      </c>
      <c r="AT159" s="26">
        <v>2960539</v>
      </c>
      <c r="AU159" s="26">
        <v>3697406</v>
      </c>
      <c r="AV159" s="27">
        <v>-0.3</v>
      </c>
      <c r="AW159" s="27">
        <v>2.57667</v>
      </c>
      <c r="AX159" s="24">
        <v>0.87629618811158172</v>
      </c>
      <c r="AY159" s="24">
        <v>1.1411666666666667</v>
      </c>
      <c r="AZ159" s="28">
        <v>1173350.128</v>
      </c>
      <c r="BA159" s="29">
        <v>-963510</v>
      </c>
      <c r="BB159" s="26">
        <v>120552.09461607586</v>
      </c>
      <c r="BC159" s="26">
        <v>5458.8946650473217</v>
      </c>
      <c r="BD159" s="26">
        <v>1177.5481469226274</v>
      </c>
      <c r="BE159" s="26">
        <v>35900.344304852981</v>
      </c>
      <c r="BF159" s="26">
        <v>2103.6437183633179</v>
      </c>
      <c r="BG159" s="26">
        <v>32395.945186565787</v>
      </c>
      <c r="BH159" s="26">
        <v>38398.960548786185</v>
      </c>
      <c r="BI159" s="26">
        <v>2216.6582711772458</v>
      </c>
      <c r="BJ159" s="26">
        <v>2900.099774360438</v>
      </c>
      <c r="BK159" s="26">
        <v>126916.08249732055</v>
      </c>
      <c r="BL159" s="26">
        <v>15627.647451197354</v>
      </c>
      <c r="BM159" s="26">
        <v>6535.9721415075664</v>
      </c>
      <c r="BN159" s="26">
        <v>32495.044039024542</v>
      </c>
      <c r="BO159" s="26">
        <v>138.5137979678945</v>
      </c>
      <c r="BP159" s="26">
        <v>2845.4951355416542</v>
      </c>
      <c r="BQ159" s="26">
        <v>7321.0188057104588</v>
      </c>
      <c r="BR159" s="26">
        <v>-0.51904532034395778</v>
      </c>
      <c r="BS159" s="26">
        <v>46951.574217030233</v>
      </c>
      <c r="BT159" s="26">
        <v>7966.5290601220795</v>
      </c>
      <c r="BU159" s="26">
        <v>4634.0579831320338</v>
      </c>
      <c r="BV159" s="26">
        <v>2356.1549398320208</v>
      </c>
      <c r="BW159" s="26">
        <v>44.593971575072516</v>
      </c>
      <c r="BX159" s="26">
        <v>-6363.9878812446841</v>
      </c>
      <c r="BY159" s="26">
        <v>-6508.2371691468452</v>
      </c>
      <c r="BZ159" s="26">
        <v>144.24928790216083</v>
      </c>
      <c r="CA159" s="26">
        <v>4452.09</v>
      </c>
      <c r="CB159" s="23">
        <v>595565.08971372328</v>
      </c>
    </row>
    <row r="160" spans="1:80" ht="15.75" x14ac:dyDescent="0.25">
      <c r="A160" s="20">
        <v>2019</v>
      </c>
      <c r="B160" s="20">
        <v>1</v>
      </c>
      <c r="C160" s="52">
        <v>296795</v>
      </c>
      <c r="D160" s="52">
        <v>41115</v>
      </c>
      <c r="E160" s="23">
        <v>255680</v>
      </c>
      <c r="F160" s="23">
        <v>170262</v>
      </c>
      <c r="G160" s="23">
        <v>55588</v>
      </c>
      <c r="H160" s="23">
        <v>61306</v>
      </c>
      <c r="I160" s="23">
        <v>58781</v>
      </c>
      <c r="J160" s="23">
        <v>2525</v>
      </c>
      <c r="K160" s="23">
        <v>104026</v>
      </c>
      <c r="L160" s="23">
        <v>94387</v>
      </c>
      <c r="M160" s="23">
        <v>75859.942771232105</v>
      </c>
      <c r="N160" s="23">
        <v>18561.80162205156</v>
      </c>
      <c r="O160" s="23">
        <v>6841.9252932958789</v>
      </c>
      <c r="P160" s="23">
        <v>50456.215855884664</v>
      </c>
      <c r="Q160" s="23">
        <v>307704</v>
      </c>
      <c r="R160" s="23">
        <v>3672099.2049807101</v>
      </c>
      <c r="S160" s="24">
        <v>1.0367560100406004</v>
      </c>
      <c r="T160" s="24">
        <v>1.0379239055103311</v>
      </c>
      <c r="U160" s="24">
        <v>1.0408001726991436</v>
      </c>
      <c r="V160" s="24">
        <v>1.0611422058148041</v>
      </c>
      <c r="W160" s="24">
        <v>1.0350200911310634</v>
      </c>
      <c r="X160" s="24">
        <v>1.0553042262175936</v>
      </c>
      <c r="Y160" s="24">
        <v>1.0800686638801713</v>
      </c>
      <c r="Z160" s="23">
        <v>3672.0447999999997</v>
      </c>
      <c r="AA160" s="23">
        <v>47026.207999999999</v>
      </c>
      <c r="AB160" s="23">
        <v>23497.262900000002</v>
      </c>
      <c r="AC160" s="23">
        <v>39662.116000000002</v>
      </c>
      <c r="AD160" s="25">
        <v>97.155000000000001</v>
      </c>
      <c r="AE160" s="23">
        <v>20227.7</v>
      </c>
      <c r="AF160" s="26">
        <v>18253</v>
      </c>
      <c r="AG160" s="25">
        <v>0.90608390705252384</v>
      </c>
      <c r="AH160" s="26">
        <v>17376.8</v>
      </c>
      <c r="AI160" s="26">
        <v>15530.9</v>
      </c>
      <c r="AJ160" s="26">
        <v>4475.2</v>
      </c>
      <c r="AK160" s="26">
        <v>4040.9</v>
      </c>
      <c r="AL160" s="25">
        <v>13.914654289372571</v>
      </c>
      <c r="AM160" s="23">
        <v>8570583.0999999996</v>
      </c>
      <c r="AN160" s="23">
        <v>141509</v>
      </c>
      <c r="AO160" s="23">
        <v>27448</v>
      </c>
      <c r="AP160" s="23">
        <v>228232</v>
      </c>
      <c r="AQ160" s="24">
        <v>1.1424073778434509</v>
      </c>
      <c r="AR160" s="23">
        <v>11773.594851026726</v>
      </c>
      <c r="AS160" s="25">
        <v>1.06528</v>
      </c>
      <c r="AT160" s="26">
        <v>3011808</v>
      </c>
      <c r="AU160" s="26">
        <v>3722874</v>
      </c>
      <c r="AV160" s="27">
        <v>-0.32</v>
      </c>
      <c r="AW160" s="27">
        <v>2.6066699999999998</v>
      </c>
      <c r="AX160" s="24">
        <v>0.88056591035839016</v>
      </c>
      <c r="AY160" s="24">
        <v>1.1356333333333335</v>
      </c>
      <c r="AZ160" s="28">
        <v>1196667.9650000001</v>
      </c>
      <c r="BA160" s="29">
        <v>-962647</v>
      </c>
      <c r="BB160" s="26">
        <v>122177.79083761897</v>
      </c>
      <c r="BC160" s="26">
        <v>5611.5521698069006</v>
      </c>
      <c r="BD160" s="26">
        <v>1206.5433146000621</v>
      </c>
      <c r="BE160" s="26">
        <v>36358.434148609951</v>
      </c>
      <c r="BF160" s="26">
        <v>2224.6820972749774</v>
      </c>
      <c r="BG160" s="26">
        <v>32453.648947760616</v>
      </c>
      <c r="BH160" s="26">
        <v>39366.36036325711</v>
      </c>
      <c r="BI160" s="26">
        <v>2325.9439901044748</v>
      </c>
      <c r="BJ160" s="26">
        <v>2630.6258062049069</v>
      </c>
      <c r="BK160" s="26">
        <v>127171.74636771917</v>
      </c>
      <c r="BL160" s="26">
        <v>15796.919741653961</v>
      </c>
      <c r="BM160" s="26">
        <v>6444.8996926376267</v>
      </c>
      <c r="BN160" s="26">
        <v>32992.415347653005</v>
      </c>
      <c r="BO160" s="26">
        <v>139.5025571733062</v>
      </c>
      <c r="BP160" s="26">
        <v>2701.7667950323721</v>
      </c>
      <c r="BQ160" s="26">
        <v>7290.266970284094</v>
      </c>
      <c r="BR160" s="26">
        <v>46.331289028444694</v>
      </c>
      <c r="BS160" s="26">
        <v>47220.888767202952</v>
      </c>
      <c r="BT160" s="26">
        <v>8062.0467172319622</v>
      </c>
      <c r="BU160" s="26">
        <v>4642.4507535214179</v>
      </c>
      <c r="BV160" s="26">
        <v>1764.3343843879693</v>
      </c>
      <c r="BW160" s="26">
        <v>69.923351912079852</v>
      </c>
      <c r="BX160" s="26">
        <v>-4993.9555301001965</v>
      </c>
      <c r="BY160" s="26">
        <v>-5374.4740813768485</v>
      </c>
      <c r="BZ160" s="26">
        <v>380.51855127665169</v>
      </c>
      <c r="CA160" s="26">
        <v>3992.114</v>
      </c>
      <c r="CB160" s="23">
        <v>595337.03659095382</v>
      </c>
    </row>
    <row r="161" spans="1:80" ht="15.75" x14ac:dyDescent="0.25">
      <c r="A161" s="20">
        <v>2019</v>
      </c>
      <c r="B161" s="20">
        <v>2</v>
      </c>
      <c r="C161" s="52">
        <v>297881</v>
      </c>
      <c r="D161" s="52">
        <v>41271</v>
      </c>
      <c r="E161" s="23">
        <v>256610</v>
      </c>
      <c r="F161" s="23">
        <v>170280</v>
      </c>
      <c r="G161" s="23">
        <v>55772</v>
      </c>
      <c r="H161" s="23">
        <v>61302</v>
      </c>
      <c r="I161" s="23">
        <v>58802</v>
      </c>
      <c r="J161" s="23">
        <v>2500</v>
      </c>
      <c r="K161" s="23">
        <v>105332</v>
      </c>
      <c r="L161" s="23">
        <v>94805</v>
      </c>
      <c r="M161" s="23">
        <v>75787.293336363437</v>
      </c>
      <c r="N161" s="23">
        <v>19686.380589983437</v>
      </c>
      <c r="O161" s="23">
        <v>7578.2493752070623</v>
      </c>
      <c r="P161" s="23">
        <v>48522.663371172937</v>
      </c>
      <c r="Q161" s="23">
        <v>309942</v>
      </c>
      <c r="R161" s="23">
        <v>3688336.3426904976</v>
      </c>
      <c r="S161" s="24">
        <v>1.0404893229175409</v>
      </c>
      <c r="T161" s="24">
        <v>1.0415785764622973</v>
      </c>
      <c r="U161" s="24">
        <v>1.0473355805780677</v>
      </c>
      <c r="V161" s="24">
        <v>1.0562906023604639</v>
      </c>
      <c r="W161" s="24">
        <v>1.0354403220293928</v>
      </c>
      <c r="X161" s="24">
        <v>1.0511154474974949</v>
      </c>
      <c r="Y161" s="24">
        <v>1.0646350653691317</v>
      </c>
      <c r="Z161" s="23">
        <v>3678.4501</v>
      </c>
      <c r="AA161" s="23">
        <v>47128.921999999999</v>
      </c>
      <c r="AB161" s="23">
        <v>23566.265800000001</v>
      </c>
      <c r="AC161" s="23">
        <v>39761.893122524278</v>
      </c>
      <c r="AD161" s="25">
        <v>101.78</v>
      </c>
      <c r="AE161" s="23">
        <v>20325</v>
      </c>
      <c r="AF161" s="26">
        <v>18337.400000000001</v>
      </c>
      <c r="AG161" s="25">
        <v>0.90712570848699348</v>
      </c>
      <c r="AH161" s="26">
        <v>17487.400000000001</v>
      </c>
      <c r="AI161" s="26">
        <v>15628.5</v>
      </c>
      <c r="AJ161" s="26">
        <v>4490.5</v>
      </c>
      <c r="AK161" s="26">
        <v>4068</v>
      </c>
      <c r="AL161" s="25">
        <v>13.753837063146424</v>
      </c>
      <c r="AM161" s="23">
        <v>8543427.8000000007</v>
      </c>
      <c r="AN161" s="23">
        <v>143567</v>
      </c>
      <c r="AO161" s="23">
        <v>27519</v>
      </c>
      <c r="AP161" s="23">
        <v>229091</v>
      </c>
      <c r="AQ161" s="24">
        <v>1.1463963130913368</v>
      </c>
      <c r="AR161" s="23">
        <v>11732.2128868077</v>
      </c>
      <c r="AS161" s="25">
        <v>1.0626800000000001</v>
      </c>
      <c r="AT161" s="26">
        <v>3112666</v>
      </c>
      <c r="AU161" s="26">
        <v>3803986</v>
      </c>
      <c r="AV161" s="27">
        <v>-0.4</v>
      </c>
      <c r="AW161" s="27">
        <v>2.42333</v>
      </c>
      <c r="AX161" s="24">
        <v>0.88978526515600909</v>
      </c>
      <c r="AY161" s="24">
        <v>1.1238666666666666</v>
      </c>
      <c r="AZ161" s="28">
        <v>1207433.389</v>
      </c>
      <c r="BA161" s="29">
        <v>-958236</v>
      </c>
      <c r="BB161" s="26">
        <v>122784.35299118861</v>
      </c>
      <c r="BC161" s="26">
        <v>5685.3943037879708</v>
      </c>
      <c r="BD161" s="26">
        <v>1205.324055831011</v>
      </c>
      <c r="BE161" s="26">
        <v>36299.996426668753</v>
      </c>
      <c r="BF161" s="26">
        <v>2262.9246099296497</v>
      </c>
      <c r="BG161" s="26">
        <v>32407.670873134295</v>
      </c>
      <c r="BH161" s="26">
        <v>40072.376143742636</v>
      </c>
      <c r="BI161" s="26">
        <v>2385.8806816335764</v>
      </c>
      <c r="BJ161" s="26">
        <v>2464.7858964607317</v>
      </c>
      <c r="BK161" s="26">
        <v>128809.01336879097</v>
      </c>
      <c r="BL161" s="26">
        <v>15955.460761175018</v>
      </c>
      <c r="BM161" s="26">
        <v>6452.1108360345988</v>
      </c>
      <c r="BN161" s="26">
        <v>33467.297732043189</v>
      </c>
      <c r="BO161" s="26">
        <v>140.09703798614839</v>
      </c>
      <c r="BP161" s="26">
        <v>2807.06874081571</v>
      </c>
      <c r="BQ161" s="26">
        <v>7197.8594479999101</v>
      </c>
      <c r="BR161" s="26">
        <v>78.738907156582286</v>
      </c>
      <c r="BS161" s="26">
        <v>48128.959080390865</v>
      </c>
      <c r="BT161" s="26">
        <v>8148.2350931831297</v>
      </c>
      <c r="BU161" s="26">
        <v>4669.4275602686039</v>
      </c>
      <c r="BV161" s="26">
        <v>1674.5724084551609</v>
      </c>
      <c r="BW161" s="26">
        <v>89.185763282050843</v>
      </c>
      <c r="BX161" s="26">
        <v>-6024.6603776023549</v>
      </c>
      <c r="BY161" s="26">
        <v>-6345.4792137181421</v>
      </c>
      <c r="BZ161" s="26">
        <v>320.81883611578729</v>
      </c>
      <c r="CA161" s="26">
        <v>4336.4070000000002</v>
      </c>
      <c r="CB161" s="23">
        <v>595146.11948832183</v>
      </c>
    </row>
    <row r="162" spans="1:80" ht="15.75" x14ac:dyDescent="0.25">
      <c r="A162" s="20">
        <v>2019</v>
      </c>
      <c r="B162" s="20">
        <v>3</v>
      </c>
      <c r="C162" s="52">
        <v>299010</v>
      </c>
      <c r="D162" s="52">
        <v>41166</v>
      </c>
      <c r="E162" s="23">
        <v>257844</v>
      </c>
      <c r="F162" s="23">
        <v>171871</v>
      </c>
      <c r="G162" s="23">
        <v>55909</v>
      </c>
      <c r="H162" s="23">
        <v>61846</v>
      </c>
      <c r="I162" s="23">
        <v>59496</v>
      </c>
      <c r="J162" s="23">
        <v>2350</v>
      </c>
      <c r="K162" s="23">
        <v>105322</v>
      </c>
      <c r="L162" s="23">
        <v>95938</v>
      </c>
      <c r="M162" s="23">
        <v>76579.470735753421</v>
      </c>
      <c r="N162" s="23">
        <v>19101.118458901023</v>
      </c>
      <c r="O162" s="23">
        <v>7453.2932295469654</v>
      </c>
      <c r="P162" s="23">
        <v>50025.059047305433</v>
      </c>
      <c r="Q162" s="23">
        <v>311706</v>
      </c>
      <c r="R162" s="23">
        <v>3704918.214439854</v>
      </c>
      <c r="S162" s="24">
        <v>1.0424601183906892</v>
      </c>
      <c r="T162" s="24">
        <v>1.0413042339894456</v>
      </c>
      <c r="U162" s="24">
        <v>1.0504569926129961</v>
      </c>
      <c r="V162" s="24">
        <v>1.058524942853301</v>
      </c>
      <c r="W162" s="24">
        <v>1.0326047739313724</v>
      </c>
      <c r="X162" s="24">
        <v>1.0445183347578644</v>
      </c>
      <c r="Y162" s="24">
        <v>1.0161571115778321</v>
      </c>
      <c r="Z162" s="23">
        <v>3690.5735</v>
      </c>
      <c r="AA162" s="23">
        <v>47244.178999999996</v>
      </c>
      <c r="AB162" s="23">
        <v>23647.118300000002</v>
      </c>
      <c r="AC162" s="23">
        <v>39872.317194098381</v>
      </c>
      <c r="AD162" s="25">
        <v>101.88</v>
      </c>
      <c r="AE162" s="23">
        <v>20382.2</v>
      </c>
      <c r="AF162" s="26">
        <v>18358.7</v>
      </c>
      <c r="AG162" s="25">
        <f t="shared" ref="AG162:AG170" si="4">AF162/AE162</f>
        <v>0.90072219878128956</v>
      </c>
      <c r="AH162" s="26">
        <v>17579.3</v>
      </c>
      <c r="AI162" s="26">
        <v>15686.7</v>
      </c>
      <c r="AJ162" s="26">
        <v>4494.8999999999996</v>
      </c>
      <c r="AK162" s="26">
        <v>4074.3</v>
      </c>
      <c r="AL162" s="25">
        <v>13.806833706244872</v>
      </c>
      <c r="AM162" s="23">
        <v>8564856.8000000007</v>
      </c>
      <c r="AN162" s="23">
        <v>144790</v>
      </c>
      <c r="AO162" s="23">
        <v>27445</v>
      </c>
      <c r="AP162" s="23">
        <v>230399</v>
      </c>
      <c r="AQ162" s="24">
        <v>1.1478135989542098</v>
      </c>
      <c r="AR162" s="23">
        <v>11669.127778337932</v>
      </c>
      <c r="AS162" s="25">
        <v>1.03179</v>
      </c>
      <c r="AT162" s="26">
        <v>3162583</v>
      </c>
      <c r="AU162" s="26">
        <v>3820976</v>
      </c>
      <c r="AV162" s="27" t="s">
        <v>152</v>
      </c>
      <c r="AW162" s="27">
        <v>2.1</v>
      </c>
      <c r="AX162" s="24">
        <v>0.9263833992094862</v>
      </c>
      <c r="AY162" s="24">
        <v>1.0794666666666666</v>
      </c>
      <c r="AZ162" s="28">
        <v>1203820.5049999999</v>
      </c>
      <c r="BA162" s="29">
        <v>-955798</v>
      </c>
      <c r="BB162" s="26">
        <v>122371.78107678481</v>
      </c>
      <c r="BC162" s="26">
        <v>5680.4210669905333</v>
      </c>
      <c r="BD162" s="26">
        <v>1173.8903706154742</v>
      </c>
      <c r="BE162" s="26">
        <v>35725.031139029394</v>
      </c>
      <c r="BF162" s="26">
        <v>2218.3712563273361</v>
      </c>
      <c r="BG162" s="26">
        <v>32258.010962686843</v>
      </c>
      <c r="BH162" s="26">
        <v>40517.007890242763</v>
      </c>
      <c r="BI162" s="26">
        <v>2396.4683457645506</v>
      </c>
      <c r="BJ162" s="26">
        <v>2402.5800451279124</v>
      </c>
      <c r="BK162" s="26">
        <v>131827.88350053591</v>
      </c>
      <c r="BL162" s="26">
        <v>16103.270509760525</v>
      </c>
      <c r="BM162" s="26">
        <v>6557.6055716984847</v>
      </c>
      <c r="BN162" s="26">
        <v>33919.691192195081</v>
      </c>
      <c r="BO162" s="26">
        <v>140.29724040642108</v>
      </c>
      <c r="BP162" s="26">
        <v>3161.4009728916685</v>
      </c>
      <c r="BQ162" s="26">
        <v>7043.7962388579053</v>
      </c>
      <c r="BR162" s="26">
        <v>96.703809064068807</v>
      </c>
      <c r="BS162" s="26">
        <v>49675.785156593949</v>
      </c>
      <c r="BT162" s="26">
        <v>8225.0941879755828</v>
      </c>
      <c r="BU162" s="26">
        <v>4714.9884033735925</v>
      </c>
      <c r="BV162" s="26">
        <v>2086.869012033595</v>
      </c>
      <c r="BW162" s="26">
        <v>102.3812056849855</v>
      </c>
      <c r="BX162" s="26">
        <v>-9456.102423751101</v>
      </c>
      <c r="BY162" s="26">
        <v>-9421.2525661706695</v>
      </c>
      <c r="BZ162" s="26">
        <v>-34.84985758043225</v>
      </c>
      <c r="CA162" s="26">
        <v>4927.8879999999999</v>
      </c>
      <c r="CB162" s="23">
        <v>595043.99110168254</v>
      </c>
    </row>
    <row r="163" spans="1:80" ht="15.75" x14ac:dyDescent="0.25">
      <c r="A163" s="20">
        <v>2019</v>
      </c>
      <c r="B163" s="20">
        <v>4</v>
      </c>
      <c r="C163" s="52">
        <v>300136</v>
      </c>
      <c r="D163" s="52">
        <v>41325</v>
      </c>
      <c r="E163" s="23">
        <v>258811</v>
      </c>
      <c r="F163" s="23">
        <v>172421</v>
      </c>
      <c r="G163" s="23">
        <v>56123</v>
      </c>
      <c r="H163" s="23">
        <v>61036</v>
      </c>
      <c r="I163" s="23">
        <v>58849</v>
      </c>
      <c r="J163" s="23">
        <v>2187</v>
      </c>
      <c r="K163" s="23">
        <v>105331</v>
      </c>
      <c r="L163" s="23">
        <v>94775</v>
      </c>
      <c r="M163" s="23">
        <v>75270.785710379263</v>
      </c>
      <c r="N163" s="23">
        <v>19889.700139431166</v>
      </c>
      <c r="O163" s="23">
        <v>7617.5325916275724</v>
      </c>
      <c r="P163" s="23">
        <v>47763.552979320521</v>
      </c>
      <c r="Q163" s="23">
        <v>315023</v>
      </c>
      <c r="R163" s="23">
        <v>3720486.5895718304</v>
      </c>
      <c r="S163" s="24">
        <v>1.0496008476157475</v>
      </c>
      <c r="T163" s="24">
        <v>1.0473724198328509</v>
      </c>
      <c r="U163" s="24">
        <v>1.0571423480569464</v>
      </c>
      <c r="V163" s="24">
        <v>1.0607147105303403</v>
      </c>
      <c r="W163" s="24">
        <v>1.0393616314285443</v>
      </c>
      <c r="X163" s="24">
        <v>1.0450013189132155</v>
      </c>
      <c r="Y163" s="24">
        <v>1.0427772494323464</v>
      </c>
      <c r="Z163" s="23">
        <v>3690.1226000000001</v>
      </c>
      <c r="AA163" s="23">
        <v>47354.91</v>
      </c>
      <c r="AB163" s="23">
        <v>23734.428599999999</v>
      </c>
      <c r="AC163" s="23">
        <v>39978.989483626356</v>
      </c>
      <c r="AD163" s="25">
        <v>111.343</v>
      </c>
      <c r="AE163" s="23">
        <v>20523.5</v>
      </c>
      <c r="AF163" s="26">
        <v>18494.900000000001</v>
      </c>
      <c r="AG163" s="25">
        <f t="shared" si="4"/>
        <v>0.90115721002752947</v>
      </c>
      <c r="AH163" s="26">
        <v>17712.099999999999</v>
      </c>
      <c r="AI163" s="26">
        <v>15811.5</v>
      </c>
      <c r="AJ163" s="26">
        <v>4514.6000000000004</v>
      </c>
      <c r="AK163" s="26">
        <v>4091.2</v>
      </c>
      <c r="AL163" s="25">
        <v>13.528569211057395</v>
      </c>
      <c r="AM163" s="23">
        <v>8593459.5</v>
      </c>
      <c r="AN163" s="23">
        <v>146023</v>
      </c>
      <c r="AO163" s="23">
        <v>27208</v>
      </c>
      <c r="AP163" s="23">
        <v>231603</v>
      </c>
      <c r="AQ163" s="24">
        <v>1.1542348165083831</v>
      </c>
      <c r="AR163" s="23">
        <v>11584.350379903124</v>
      </c>
      <c r="AS163" s="25">
        <v>1.01986</v>
      </c>
      <c r="AT163" s="26">
        <v>3218246</v>
      </c>
      <c r="AU163" s="26">
        <v>3848825</v>
      </c>
      <c r="AV163" s="27">
        <v>0</v>
      </c>
      <c r="AW163" s="27">
        <v>1.833</v>
      </c>
      <c r="AX163" s="24">
        <v>0.90315200048168109</v>
      </c>
      <c r="AY163" s="24">
        <v>1.1072333333333333</v>
      </c>
      <c r="AZ163" s="28">
        <v>1188838.73</v>
      </c>
      <c r="BA163" s="29">
        <v>-932912</v>
      </c>
      <c r="BB163" s="26">
        <v>120940.07509440757</v>
      </c>
      <c r="BC163" s="26">
        <v>5596.6324594145926</v>
      </c>
      <c r="BD163" s="26">
        <v>1112.2422589534519</v>
      </c>
      <c r="BE163" s="26">
        <v>34633.538285691888</v>
      </c>
      <c r="BF163" s="26">
        <v>2091.0220364680363</v>
      </c>
      <c r="BG163" s="26">
        <v>32004.66921641825</v>
      </c>
      <c r="BH163" s="26">
        <v>40700.255602757497</v>
      </c>
      <c r="BI163" s="26">
        <v>2357.7069824973987</v>
      </c>
      <c r="BJ163" s="26">
        <v>2444.0082522064495</v>
      </c>
      <c r="BK163" s="26">
        <v>136228.35676295398</v>
      </c>
      <c r="BL163" s="26">
        <v>16240.348987410485</v>
      </c>
      <c r="BM163" s="26">
        <v>6761.3838996292852</v>
      </c>
      <c r="BN163" s="26">
        <v>34349.595728108718</v>
      </c>
      <c r="BO163" s="26">
        <v>140.10316443412427</v>
      </c>
      <c r="BP163" s="26">
        <v>3764.763491260248</v>
      </c>
      <c r="BQ163" s="26">
        <v>6828.0773428580815</v>
      </c>
      <c r="BR163" s="26">
        <v>100.22599475090428</v>
      </c>
      <c r="BS163" s="26">
        <v>51861.366995812241</v>
      </c>
      <c r="BT163" s="26">
        <v>8292.6240016093234</v>
      </c>
      <c r="BU163" s="26">
        <v>4779.1332828363848</v>
      </c>
      <c r="BV163" s="26">
        <v>3001.2241951232731</v>
      </c>
      <c r="BW163" s="26">
        <v>109.50967912088382</v>
      </c>
      <c r="BX163" s="26">
        <v>-15288.281668546406</v>
      </c>
      <c r="BY163" s="26">
        <v>-14601.794138734398</v>
      </c>
      <c r="BZ163" s="26">
        <v>-686.4875298120071</v>
      </c>
      <c r="CA163" s="26">
        <v>5766.558</v>
      </c>
      <c r="CB163" s="23">
        <v>595122.26828703191</v>
      </c>
    </row>
    <row r="164" spans="1:80" ht="15.75" x14ac:dyDescent="0.25">
      <c r="A164" s="20">
        <v>2020</v>
      </c>
      <c r="B164" s="20">
        <v>1</v>
      </c>
      <c r="C164" s="52">
        <v>283955</v>
      </c>
      <c r="D164" s="52">
        <v>40703</v>
      </c>
      <c r="E164" s="23">
        <v>243252</v>
      </c>
      <c r="F164" s="23">
        <v>161709</v>
      </c>
      <c r="G164" s="23">
        <v>56819</v>
      </c>
      <c r="H164" s="23">
        <v>58355</v>
      </c>
      <c r="I164" s="23">
        <v>57065</v>
      </c>
      <c r="J164" s="23">
        <v>1290</v>
      </c>
      <c r="K164" s="23">
        <v>96584</v>
      </c>
      <c r="L164" s="23">
        <v>89512</v>
      </c>
      <c r="M164" s="23">
        <v>72551.030629334855</v>
      </c>
      <c r="N164" s="23">
        <v>17405.561104362558</v>
      </c>
      <c r="O164" s="23">
        <v>6380.586175741455</v>
      </c>
      <c r="P164" s="23">
        <v>48764.88334923084</v>
      </c>
      <c r="Q164" s="23">
        <v>296636</v>
      </c>
      <c r="R164" s="23">
        <v>3733182.9059545076</v>
      </c>
      <c r="S164" s="24">
        <v>1.0446584846190416</v>
      </c>
      <c r="T164" s="24">
        <v>1.0499230098510286</v>
      </c>
      <c r="U164" s="24">
        <v>1.0584135588447527</v>
      </c>
      <c r="V164" s="24">
        <v>1.0640672916849208</v>
      </c>
      <c r="W164" s="24">
        <v>1.0268160357823242</v>
      </c>
      <c r="X164" s="24">
        <v>1.0558696040754312</v>
      </c>
      <c r="Y164" s="24">
        <v>1.0488962171587233</v>
      </c>
      <c r="Z164" s="23">
        <v>3561.586148364428</v>
      </c>
      <c r="AA164" s="23">
        <v>47450.794999999998</v>
      </c>
      <c r="AB164" s="23">
        <v>23543.4087</v>
      </c>
      <c r="AC164" s="23">
        <v>40129.822</v>
      </c>
      <c r="AD164" s="25">
        <v>102.148</v>
      </c>
      <c r="AE164" s="23">
        <v>20306.099999999999</v>
      </c>
      <c r="AF164" s="26">
        <v>18139.599999999999</v>
      </c>
      <c r="AG164" s="25">
        <f t="shared" si="4"/>
        <v>0.89330792224996425</v>
      </c>
      <c r="AH164" s="26">
        <v>17543.7</v>
      </c>
      <c r="AI164" s="26">
        <v>15633.2</v>
      </c>
      <c r="AJ164" s="26">
        <v>4524.2</v>
      </c>
      <c r="AK164" s="26">
        <v>4080.1</v>
      </c>
      <c r="AL164" s="25">
        <v>13.75038228852562</v>
      </c>
      <c r="AM164" s="23">
        <v>8174334.0999999996</v>
      </c>
      <c r="AN164" s="23">
        <v>143720</v>
      </c>
      <c r="AO164" s="23">
        <v>25715</v>
      </c>
      <c r="AP164" s="23">
        <v>217537</v>
      </c>
      <c r="AQ164" s="24">
        <v>1.1486833952912019</v>
      </c>
      <c r="AR164" s="23">
        <v>9772.1</v>
      </c>
      <c r="AS164" s="25">
        <v>0.96644333333333332</v>
      </c>
      <c r="AT164" s="26">
        <v>3245149</v>
      </c>
      <c r="AU164" s="26">
        <v>3847053</v>
      </c>
      <c r="AV164" s="27">
        <v>-0.3</v>
      </c>
      <c r="AW164" s="27">
        <v>1.42</v>
      </c>
      <c r="AX164" s="24">
        <v>0.9072214830047175</v>
      </c>
      <c r="AY164" s="24">
        <v>1.1022666666666667</v>
      </c>
      <c r="AZ164" s="28">
        <v>1224538.2339999999</v>
      </c>
      <c r="BA164" s="29">
        <v>-895056</v>
      </c>
      <c r="BB164" s="26">
        <v>118489.23504405687</v>
      </c>
      <c r="BC164" s="26">
        <v>5434.0284810601424</v>
      </c>
      <c r="BD164" s="26">
        <v>1020.3797208449441</v>
      </c>
      <c r="BE164" s="26">
        <v>33025.517866656213</v>
      </c>
      <c r="BF164" s="26">
        <v>1880.8769503517501</v>
      </c>
      <c r="BG164" s="26">
        <v>31647.645634328517</v>
      </c>
      <c r="BH164" s="26">
        <v>40622.119281286832</v>
      </c>
      <c r="BI164" s="26">
        <v>2269.5965918321194</v>
      </c>
      <c r="BJ164" s="26">
        <v>2589.0705176963429</v>
      </c>
      <c r="BK164" s="26">
        <v>142010.43315604518</v>
      </c>
      <c r="BL164" s="26">
        <v>16366.696194124894</v>
      </c>
      <c r="BM164" s="26">
        <v>7063.4458198270004</v>
      </c>
      <c r="BN164" s="26">
        <v>34757.011339784069</v>
      </c>
      <c r="BO164" s="26">
        <v>139.51481006925798</v>
      </c>
      <c r="BP164" s="26">
        <v>4617.1562959214489</v>
      </c>
      <c r="BQ164" s="26">
        <v>6550.7027600004385</v>
      </c>
      <c r="BR164" s="26">
        <v>89.305464217088655</v>
      </c>
      <c r="BS164" s="26">
        <v>54685.704598045711</v>
      </c>
      <c r="BT164" s="26">
        <v>8350.8245340843514</v>
      </c>
      <c r="BU164" s="26">
        <v>4861.8621986569797</v>
      </c>
      <c r="BV164" s="26">
        <v>4417.6379577241942</v>
      </c>
      <c r="BW164" s="26">
        <v>110.57118358974579</v>
      </c>
      <c r="BX164" s="26">
        <v>-23521.198111988313</v>
      </c>
      <c r="BY164" s="26">
        <v>-21887.103931409376</v>
      </c>
      <c r="BZ164" s="26">
        <v>-1634.0941805789366</v>
      </c>
      <c r="CA164" s="26">
        <v>6852.4160000000002</v>
      </c>
      <c r="CB164" s="23">
        <v>595463.50819854322</v>
      </c>
    </row>
    <row r="165" spans="1:80" ht="15.75" x14ac:dyDescent="0.25">
      <c r="A165" s="20">
        <v>2020</v>
      </c>
      <c r="B165" s="20">
        <v>2</v>
      </c>
      <c r="C165" s="52">
        <v>233831</v>
      </c>
      <c r="D165" s="52">
        <v>40817</v>
      </c>
      <c r="E165" s="23">
        <v>193014</v>
      </c>
      <c r="F165" s="23">
        <v>129410</v>
      </c>
      <c r="G165" s="23">
        <v>57327</v>
      </c>
      <c r="H165" s="23">
        <v>46862</v>
      </c>
      <c r="I165" s="23">
        <v>45753</v>
      </c>
      <c r="J165" s="23">
        <v>1109</v>
      </c>
      <c r="K165" s="23">
        <v>65078</v>
      </c>
      <c r="L165" s="23">
        <v>64846</v>
      </c>
      <c r="M165" s="23">
        <v>54445.36815228394</v>
      </c>
      <c r="N165" s="23">
        <v>10519.764362694707</v>
      </c>
      <c r="O165" s="23">
        <v>4841.0283150993455</v>
      </c>
      <c r="P165" s="23">
        <v>39084.575474489888</v>
      </c>
      <c r="Q165" s="23">
        <v>245851</v>
      </c>
      <c r="R165" s="23">
        <v>3734230.4101661514</v>
      </c>
      <c r="S165" s="24">
        <v>1.0514046469458711</v>
      </c>
      <c r="T165" s="24">
        <v>1.0341241016922957</v>
      </c>
      <c r="U165" s="24">
        <v>1.0608264866467807</v>
      </c>
      <c r="V165" s="24">
        <v>1.0627499836076322</v>
      </c>
      <c r="W165" s="24">
        <v>1.021266787547251</v>
      </c>
      <c r="X165" s="24">
        <v>1.0030379668753662</v>
      </c>
      <c r="Y165" s="24">
        <v>0.99493702067586098</v>
      </c>
      <c r="Z165" s="23">
        <v>3145.1784114799002</v>
      </c>
      <c r="AA165" s="23">
        <v>47444.625</v>
      </c>
      <c r="AB165" s="23">
        <v>22185.640899999999</v>
      </c>
      <c r="AC165" s="23">
        <v>40174.297752935847</v>
      </c>
      <c r="AD165" s="25">
        <v>70.106999999999999</v>
      </c>
      <c r="AE165" s="23">
        <v>18807.8</v>
      </c>
      <c r="AF165" s="26">
        <v>14893.5</v>
      </c>
      <c r="AG165" s="25">
        <f t="shared" si="4"/>
        <v>0.79187890130690464</v>
      </c>
      <c r="AH165" s="26">
        <v>16115.8</v>
      </c>
      <c r="AI165" s="26">
        <v>13014.5</v>
      </c>
      <c r="AJ165" s="26">
        <v>4385.6000000000004</v>
      </c>
      <c r="AK165" s="26">
        <v>3902</v>
      </c>
      <c r="AL165" s="25">
        <v>15.225347400263747</v>
      </c>
      <c r="AM165" s="23">
        <v>6379863.5999999996</v>
      </c>
      <c r="AN165" s="23">
        <v>123517</v>
      </c>
      <c r="AO165" s="23">
        <v>22052</v>
      </c>
      <c r="AP165" s="23">
        <v>170962</v>
      </c>
      <c r="AQ165" s="24">
        <v>1.1608846958385866</v>
      </c>
      <c r="AR165" s="23">
        <v>10324.299999999999</v>
      </c>
      <c r="AS165" s="25">
        <v>0.82586999999999999</v>
      </c>
      <c r="AT165" s="26">
        <v>3469616</v>
      </c>
      <c r="AU165" s="26">
        <v>4068752</v>
      </c>
      <c r="AV165" s="27" t="s">
        <v>152</v>
      </c>
      <c r="AW165" s="27">
        <v>0.35599999999999998</v>
      </c>
      <c r="AX165" s="24">
        <v>0.90856779430025136</v>
      </c>
      <c r="AY165" s="24">
        <v>1.1006333333333334</v>
      </c>
      <c r="AZ165" s="28">
        <v>1291030.8430000001</v>
      </c>
      <c r="BA165" s="29">
        <v>-920045</v>
      </c>
      <c r="BB165" s="26">
        <v>116651.10500629383</v>
      </c>
      <c r="BC165" s="26">
        <v>5312.0754972943059</v>
      </c>
      <c r="BD165" s="26">
        <v>951.48281726356333</v>
      </c>
      <c r="BE165" s="26">
        <v>31819.502552379461</v>
      </c>
      <c r="BF165" s="26">
        <v>1723.2681357645356</v>
      </c>
      <c r="BG165" s="26">
        <v>31379.877947761212</v>
      </c>
      <c r="BH165" s="26">
        <v>40563.51704018384</v>
      </c>
      <c r="BI165" s="26">
        <v>2203.5137988331599</v>
      </c>
      <c r="BJ165" s="26">
        <v>2697.8672168137632</v>
      </c>
      <c r="BK165" s="26">
        <v>146346.99045086358</v>
      </c>
      <c r="BL165" s="26">
        <v>16461.456599160698</v>
      </c>
      <c r="BM165" s="26">
        <v>7289.9922599752863</v>
      </c>
      <c r="BN165" s="26">
        <v>35062.573048540587</v>
      </c>
      <c r="BO165" s="26">
        <v>139.07354429560826</v>
      </c>
      <c r="BP165" s="26">
        <v>5256.4508994173493</v>
      </c>
      <c r="BQ165" s="26">
        <v>6342.6718228572045</v>
      </c>
      <c r="BR165" s="26">
        <v>81.115066316726953</v>
      </c>
      <c r="BS165" s="26">
        <v>56803.957799720818</v>
      </c>
      <c r="BT165" s="26">
        <v>8394.4749334406206</v>
      </c>
      <c r="BU165" s="26">
        <v>4923.9088855224245</v>
      </c>
      <c r="BV165" s="26">
        <v>5479.9482796748853</v>
      </c>
      <c r="BW165" s="26">
        <v>111.36731194139224</v>
      </c>
      <c r="BX165" s="26">
        <v>-29695.885444569751</v>
      </c>
      <c r="BY165" s="26">
        <v>-27351.086275915615</v>
      </c>
      <c r="BZ165" s="26">
        <v>-2344.7991686541336</v>
      </c>
      <c r="CA165" s="26">
        <v>8185.4639999999999</v>
      </c>
      <c r="CB165" s="23">
        <v>596022.53569596645</v>
      </c>
    </row>
    <row r="166" spans="1:80" ht="15.75" x14ac:dyDescent="0.25">
      <c r="A166" s="20">
        <v>2020</v>
      </c>
      <c r="B166" s="20">
        <v>3</v>
      </c>
      <c r="C166" s="52">
        <v>273111</v>
      </c>
      <c r="D166" s="52">
        <v>41296</v>
      </c>
      <c r="E166" s="23">
        <v>231815</v>
      </c>
      <c r="F166" s="23">
        <v>156572</v>
      </c>
      <c r="G166" s="23">
        <v>57953</v>
      </c>
      <c r="H166" s="23">
        <v>56049</v>
      </c>
      <c r="I166" s="23">
        <v>55150</v>
      </c>
      <c r="J166" s="23">
        <v>899</v>
      </c>
      <c r="K166" s="23">
        <v>84558</v>
      </c>
      <c r="L166" s="23">
        <v>82021</v>
      </c>
      <c r="M166" s="23">
        <v>69881.905869072638</v>
      </c>
      <c r="N166" s="23">
        <v>15901.975099332953</v>
      </c>
      <c r="O166" s="23">
        <v>7917.9606520000434</v>
      </c>
      <c r="P166" s="23">
        <v>46061.970117739642</v>
      </c>
      <c r="Q166" s="23">
        <v>289165</v>
      </c>
      <c r="R166" s="23">
        <v>3744452.0591605445</v>
      </c>
      <c r="S166" s="24">
        <v>1.058781960448316</v>
      </c>
      <c r="T166" s="24">
        <v>1.0372544260787369</v>
      </c>
      <c r="U166" s="24">
        <v>1.0646903525270477</v>
      </c>
      <c r="V166" s="24">
        <v>1.0732003626473254</v>
      </c>
      <c r="W166" s="24">
        <v>1.0207431585420659</v>
      </c>
      <c r="X166" s="24">
        <v>0.9936967362017044</v>
      </c>
      <c r="Y166" s="24">
        <v>1.0472850143518735</v>
      </c>
      <c r="Z166" s="23">
        <v>3541.0652374996539</v>
      </c>
      <c r="AA166" s="23">
        <v>47424.144999999997</v>
      </c>
      <c r="AB166" s="23">
        <v>23153.803899999999</v>
      </c>
      <c r="AC166" s="23">
        <v>40206.689910895962</v>
      </c>
      <c r="AD166" s="25">
        <v>84.125</v>
      </c>
      <c r="AE166" s="23">
        <v>19378.3</v>
      </c>
      <c r="AF166" s="26">
        <v>17331.599999999999</v>
      </c>
      <c r="AG166" s="25">
        <f t="shared" si="4"/>
        <v>0.89438186012188892</v>
      </c>
      <c r="AH166" s="26">
        <v>16626.900000000001</v>
      </c>
      <c r="AI166" s="26">
        <v>14804.4</v>
      </c>
      <c r="AJ166" s="26">
        <v>4513.6000000000004</v>
      </c>
      <c r="AK166" s="26">
        <v>4068.5</v>
      </c>
      <c r="AL166" s="25">
        <v>16.306192780703306</v>
      </c>
      <c r="AM166" s="23">
        <v>8027586.5999999996</v>
      </c>
      <c r="AN166" s="23">
        <v>137618</v>
      </c>
      <c r="AO166" s="23">
        <v>25053</v>
      </c>
      <c r="AP166" s="23">
        <v>206762</v>
      </c>
      <c r="AQ166" s="24">
        <v>1.1657152762660346</v>
      </c>
      <c r="AR166" s="23">
        <v>10618.9</v>
      </c>
      <c r="AS166" s="25">
        <v>0.91467333333333334</v>
      </c>
      <c r="AT166" s="26">
        <v>3567671</v>
      </c>
      <c r="AU166" s="26">
        <v>4147159</v>
      </c>
      <c r="AV166" s="27" t="s">
        <v>152</v>
      </c>
      <c r="AW166" s="27">
        <v>0.08</v>
      </c>
      <c r="AX166" s="24">
        <v>0.85511501296924441</v>
      </c>
      <c r="AY166" s="24">
        <v>1.1694333333333333</v>
      </c>
      <c r="AZ166" s="28">
        <v>1308203.8640000001</v>
      </c>
      <c r="BA166" s="29">
        <v>-918006</v>
      </c>
      <c r="BB166" s="26">
        <v>115425.68498111848</v>
      </c>
      <c r="BC166" s="26">
        <v>5230.7735081170795</v>
      </c>
      <c r="BD166" s="26">
        <v>905.55154820930943</v>
      </c>
      <c r="BE166" s="26">
        <v>31015.492342861613</v>
      </c>
      <c r="BF166" s="26">
        <v>1618.1955927063923</v>
      </c>
      <c r="BG166" s="26">
        <v>31201.36615671634</v>
      </c>
      <c r="BH166" s="26">
        <v>40524.448879448493</v>
      </c>
      <c r="BI166" s="26">
        <v>2159.45860350052</v>
      </c>
      <c r="BJ166" s="26">
        <v>2770.3983495587095</v>
      </c>
      <c r="BK166" s="26">
        <v>149238.0286474092</v>
      </c>
      <c r="BL166" s="26">
        <v>16524.630202517896</v>
      </c>
      <c r="BM166" s="26">
        <v>7441.0232200741411</v>
      </c>
      <c r="BN166" s="26">
        <v>35266.280854378245</v>
      </c>
      <c r="BO166" s="26">
        <v>138.77936711317511</v>
      </c>
      <c r="BP166" s="26">
        <v>5682.6473017479493</v>
      </c>
      <c r="BQ166" s="26">
        <v>6203.9845314283821</v>
      </c>
      <c r="BR166" s="26">
        <v>75.654801049819113</v>
      </c>
      <c r="BS166" s="26">
        <v>58216.126600837539</v>
      </c>
      <c r="BT166" s="26">
        <v>8423.5751996781328</v>
      </c>
      <c r="BU166" s="26">
        <v>4965.2733434327229</v>
      </c>
      <c r="BV166" s="26">
        <v>6188.1551609753442</v>
      </c>
      <c r="BW166" s="26">
        <v>111.89806417582324</v>
      </c>
      <c r="BX166" s="26">
        <v>-33812.343666290719</v>
      </c>
      <c r="BY166" s="26">
        <v>-30993.741172253121</v>
      </c>
      <c r="BZ166" s="26">
        <v>-2818.6024940375983</v>
      </c>
      <c r="CA166" s="26">
        <v>9765.7000000000007</v>
      </c>
      <c r="CB166" s="23">
        <v>596649.58220163465</v>
      </c>
    </row>
    <row r="167" spans="1:80" ht="15.75" x14ac:dyDescent="0.25">
      <c r="A167" s="20">
        <v>2020</v>
      </c>
      <c r="B167" s="20">
        <v>4</v>
      </c>
      <c r="C167" s="52">
        <v>273719</v>
      </c>
      <c r="D167" s="52">
        <v>42094</v>
      </c>
      <c r="E167" s="23">
        <v>231625</v>
      </c>
      <c r="F167" s="23">
        <v>155246</v>
      </c>
      <c r="G167" s="23">
        <v>58757</v>
      </c>
      <c r="H167" s="23">
        <v>56203</v>
      </c>
      <c r="I167" s="23">
        <v>55485</v>
      </c>
      <c r="J167" s="23">
        <v>718</v>
      </c>
      <c r="K167" s="23">
        <v>89244</v>
      </c>
      <c r="L167" s="23">
        <v>85731</v>
      </c>
      <c r="M167" s="23">
        <v>71881.261440797767</v>
      </c>
      <c r="N167" s="23">
        <v>17674.969417628265</v>
      </c>
      <c r="O167" s="23">
        <v>8181.3473181745485</v>
      </c>
      <c r="P167" s="23">
        <v>46024.944704994952</v>
      </c>
      <c r="Q167" s="23">
        <v>290296</v>
      </c>
      <c r="R167" s="23">
        <v>3754702.265682227</v>
      </c>
      <c r="S167" s="24">
        <v>1.0605621093164888</v>
      </c>
      <c r="T167" s="24">
        <v>1.0435309122296226</v>
      </c>
      <c r="U167" s="24">
        <v>1.0654900692683424</v>
      </c>
      <c r="V167" s="24">
        <v>1.0645579886455798</v>
      </c>
      <c r="W167" s="24">
        <v>1.0264331495674779</v>
      </c>
      <c r="X167" s="24">
        <v>1.0027061389695675</v>
      </c>
      <c r="Y167" s="24">
        <v>1.0778658805704477</v>
      </c>
      <c r="Z167" s="23">
        <v>3527.7930065920887</v>
      </c>
      <c r="AA167" s="23">
        <v>47412.974000000002</v>
      </c>
      <c r="AB167" s="23">
        <v>23354.5782</v>
      </c>
      <c r="AC167" s="23">
        <v>40247.002408420019</v>
      </c>
      <c r="AD167" s="25">
        <v>84.546000000000006</v>
      </c>
      <c r="AE167" s="23">
        <v>19613</v>
      </c>
      <c r="AF167" s="26">
        <v>17527.3</v>
      </c>
      <c r="AG167" s="25">
        <f t="shared" si="4"/>
        <v>0.89365726813847957</v>
      </c>
      <c r="AH167" s="26">
        <v>16881.599999999999</v>
      </c>
      <c r="AI167" s="26">
        <v>14984.3</v>
      </c>
      <c r="AJ167" s="26">
        <v>4645.8</v>
      </c>
      <c r="AK167" s="26">
        <v>4207.3999999999996</v>
      </c>
      <c r="AL167" s="25">
        <v>16.02074834303794</v>
      </c>
      <c r="AM167" s="23">
        <v>8068105.7000000002</v>
      </c>
      <c r="AN167" s="23">
        <v>139001</v>
      </c>
      <c r="AO167" s="23">
        <v>24784</v>
      </c>
      <c r="AP167" s="23">
        <v>206841</v>
      </c>
      <c r="AQ167" s="24">
        <v>1.1661518066965273</v>
      </c>
      <c r="AR167" s="23">
        <v>10713.3</v>
      </c>
      <c r="AS167" s="25">
        <v>0.91775000000000018</v>
      </c>
      <c r="AT167" s="26">
        <v>3656727</v>
      </c>
      <c r="AU167" s="26">
        <v>4201234</v>
      </c>
      <c r="AV167" s="27">
        <v>-0.49</v>
      </c>
      <c r="AW167" s="27">
        <v>0.09</v>
      </c>
      <c r="AX167" s="24">
        <v>0.83838694352066623</v>
      </c>
      <c r="AY167" s="24">
        <v>1.1927666666666668</v>
      </c>
      <c r="AZ167" s="28">
        <v>1345784.325</v>
      </c>
      <c r="BA167" s="29">
        <v>-959438</v>
      </c>
      <c r="BB167" s="26">
        <v>114812.97496853081</v>
      </c>
      <c r="BC167" s="26">
        <v>5190.1225135284676</v>
      </c>
      <c r="BD167" s="26">
        <v>882.58591368218242</v>
      </c>
      <c r="BE167" s="26">
        <v>30613.487238102702</v>
      </c>
      <c r="BF167" s="26">
        <v>1565.6593211773206</v>
      </c>
      <c r="BG167" s="26">
        <v>31112.110261193906</v>
      </c>
      <c r="BH167" s="26">
        <v>40504.914799080834</v>
      </c>
      <c r="BI167" s="26">
        <v>2137.4310058341998</v>
      </c>
      <c r="BJ167" s="26">
        <v>2806.6639159311835</v>
      </c>
      <c r="BK167" s="26">
        <v>150683.54774568198</v>
      </c>
      <c r="BL167" s="26">
        <v>16556.2170041965</v>
      </c>
      <c r="BM167" s="26">
        <v>7516.5387001235695</v>
      </c>
      <c r="BN167" s="26">
        <v>35368.134757297092</v>
      </c>
      <c r="BO167" s="26">
        <v>138.63227852195854</v>
      </c>
      <c r="BP167" s="26">
        <v>5895.7455029132498</v>
      </c>
      <c r="BQ167" s="26">
        <v>6134.6408857139713</v>
      </c>
      <c r="BR167" s="26">
        <v>72.924668416365222</v>
      </c>
      <c r="BS167" s="26">
        <v>58922.211001395903</v>
      </c>
      <c r="BT167" s="26">
        <v>8438.1253327968898</v>
      </c>
      <c r="BU167" s="26">
        <v>4985.9555723878711</v>
      </c>
      <c r="BV167" s="26">
        <v>6542.2586016255755</v>
      </c>
      <c r="BW167" s="26">
        <v>112.16344029303873</v>
      </c>
      <c r="BX167" s="26">
        <v>-35870.572777151174</v>
      </c>
      <c r="BY167" s="26">
        <v>-32815.068620421844</v>
      </c>
      <c r="BZ167" s="26">
        <v>-3055.5041567293306</v>
      </c>
      <c r="CA167" s="26">
        <v>11593.12</v>
      </c>
      <c r="CB167" s="23">
        <v>597397.21796800301</v>
      </c>
    </row>
    <row r="168" spans="1:80" ht="15.75" x14ac:dyDescent="0.25">
      <c r="A168" s="20">
        <v>2021</v>
      </c>
      <c r="B168" s="20">
        <v>1</v>
      </c>
      <c r="C168" s="52">
        <v>271989</v>
      </c>
      <c r="D168" s="52">
        <v>42143</v>
      </c>
      <c r="E168" s="23">
        <v>229846</v>
      </c>
      <c r="F168" s="23">
        <v>152052</v>
      </c>
      <c r="G168" s="23">
        <v>59052</v>
      </c>
      <c r="H168" s="23">
        <v>57479</v>
      </c>
      <c r="I168" s="23">
        <v>55597</v>
      </c>
      <c r="J168" s="23">
        <v>1882</v>
      </c>
      <c r="K168" s="23">
        <v>89605</v>
      </c>
      <c r="L168" s="23">
        <v>86199</v>
      </c>
      <c r="M168" s="23">
        <v>73475</v>
      </c>
      <c r="N168" s="23">
        <v>16166.437524653486</v>
      </c>
      <c r="O168" s="23">
        <v>7684.0714156552312</v>
      </c>
      <c r="P168" s="23">
        <v>49624.491059691281</v>
      </c>
      <c r="Q168" s="23">
        <v>287549</v>
      </c>
      <c r="R168" s="23">
        <v>3766102.6792665296</v>
      </c>
      <c r="S168" s="24">
        <v>1.057208195919688</v>
      </c>
      <c r="T168" s="24">
        <v>1.0526661931444505</v>
      </c>
      <c r="U168" s="24">
        <v>1.0696843460001355</v>
      </c>
      <c r="V168" s="24">
        <v>1.0677734410130042</v>
      </c>
      <c r="W168" s="24">
        <v>1.0379219909603259</v>
      </c>
      <c r="X168" s="24">
        <v>1.0466014686945324</v>
      </c>
      <c r="Y168" s="24">
        <v>1.1371562332974428</v>
      </c>
      <c r="Z168" s="23">
        <v>3517.2773159499411</v>
      </c>
      <c r="AA168" s="23">
        <v>47344.648999999998</v>
      </c>
      <c r="AB168" s="23">
        <v>23429.129000000001</v>
      </c>
      <c r="AC168" s="23">
        <v>40172.745000000003</v>
      </c>
      <c r="AD168" s="25">
        <v>99.558000000000007</v>
      </c>
      <c r="AE168" s="23">
        <v>19839.2</v>
      </c>
      <c r="AF168" s="26">
        <v>17709.7</v>
      </c>
      <c r="AG168" s="25">
        <f t="shared" si="4"/>
        <v>0.89266200250010086</v>
      </c>
      <c r="AH168" s="26">
        <v>16965.900000000001</v>
      </c>
      <c r="AI168" s="26">
        <v>15140.8</v>
      </c>
      <c r="AJ168" s="26">
        <v>4703.8999999999996</v>
      </c>
      <c r="AK168" s="26">
        <v>4290.8999999999996</v>
      </c>
      <c r="AL168" s="25">
        <v>15.322503026040788</v>
      </c>
      <c r="AM168" s="23">
        <v>7950681.4000000004</v>
      </c>
      <c r="AN168" s="23">
        <v>141248</v>
      </c>
      <c r="AO168" s="23">
        <v>25386</v>
      </c>
      <c r="AP168" s="23">
        <v>204460</v>
      </c>
      <c r="AQ168" s="24">
        <v>1.1660401536072149</v>
      </c>
      <c r="AR168" s="23"/>
      <c r="AS168" s="25">
        <v>0.9919</v>
      </c>
      <c r="AT168" s="26">
        <v>3701228</v>
      </c>
      <c r="AU168" s="26">
        <v>4220165</v>
      </c>
      <c r="AV168" s="27" t="s">
        <v>152</v>
      </c>
      <c r="AW168" s="27">
        <v>9.6666666666666665E-2</v>
      </c>
      <c r="AX168" s="24">
        <v>0.8294625082946252</v>
      </c>
      <c r="AY168" s="24">
        <v>1.2055999999999998</v>
      </c>
      <c r="AZ168" s="28">
        <v>1393074.58</v>
      </c>
      <c r="BA168" s="29">
        <v>-945388</v>
      </c>
      <c r="BB168" s="26">
        <v>118856.49164984279</v>
      </c>
      <c r="BC168" s="26">
        <v>4911.6837000816349</v>
      </c>
      <c r="BD168" s="26">
        <v>886.94814773482778</v>
      </c>
      <c r="BE168" s="26">
        <v>36962.204070794061</v>
      </c>
      <c r="BF168" s="26">
        <v>1315.1958246686413</v>
      </c>
      <c r="BG168" s="26">
        <v>28006.839071701288</v>
      </c>
      <c r="BH168" s="26">
        <v>41186.173396178943</v>
      </c>
      <c r="BI168" s="26">
        <v>2312.2086258847621</v>
      </c>
      <c r="BJ168" s="26">
        <v>3275.2388007888208</v>
      </c>
      <c r="BK168" s="26">
        <v>142778.21741066879</v>
      </c>
      <c r="BL168" s="26">
        <v>16582.28843226911</v>
      </c>
      <c r="BM168" s="26">
        <v>7244.4471248940408</v>
      </c>
      <c r="BN168" s="26">
        <v>35947.293020801742</v>
      </c>
      <c r="BO168" s="26">
        <v>146.18851371536604</v>
      </c>
      <c r="BP168" s="26">
        <v>4061.3539257201137</v>
      </c>
      <c r="BQ168" s="26">
        <v>6520.8272581529063</v>
      </c>
      <c r="BR168" s="26">
        <v>76.311110328315081</v>
      </c>
      <c r="BS168" s="26">
        <v>56492.318804466122</v>
      </c>
      <c r="BT168" s="26">
        <v>8264.3245729491155</v>
      </c>
      <c r="BU168" s="26">
        <v>5287.1384893620107</v>
      </c>
      <c r="BV168" s="26">
        <v>2222.5366994752776</v>
      </c>
      <c r="BW168" s="26">
        <v>-66.359655924436581</v>
      </c>
      <c r="BX168" s="26">
        <v>-23921.725760825997</v>
      </c>
      <c r="BY168" s="26">
        <v>-23894.725760825997</v>
      </c>
      <c r="BZ168" s="26">
        <v>-27</v>
      </c>
      <c r="CA168" s="26">
        <v>7943.7489000000005</v>
      </c>
      <c r="CB168" s="23">
        <v>591076.22983618407</v>
      </c>
    </row>
    <row r="169" spans="1:80" ht="15.75" x14ac:dyDescent="0.25">
      <c r="A169" s="20">
        <v>2021</v>
      </c>
      <c r="B169" s="20">
        <v>2</v>
      </c>
      <c r="C169" s="52">
        <v>274865</v>
      </c>
      <c r="D169" s="52">
        <v>42787</v>
      </c>
      <c r="E169" s="23">
        <v>232078</v>
      </c>
      <c r="F169" s="23">
        <v>159039</v>
      </c>
      <c r="G169" s="23">
        <v>59572</v>
      </c>
      <c r="H169" s="23">
        <v>55709</v>
      </c>
      <c r="I169" s="23">
        <v>54351</v>
      </c>
      <c r="J169" s="23">
        <v>1358</v>
      </c>
      <c r="K169" s="23">
        <v>90399</v>
      </c>
      <c r="L169" s="23">
        <v>89854</v>
      </c>
      <c r="M169" s="23">
        <v>75367</v>
      </c>
      <c r="N169" s="23">
        <v>18073.908918330708</v>
      </c>
      <c r="O169" s="23">
        <v>7821.8601984265315</v>
      </c>
      <c r="P169" s="23">
        <v>49471.230883242759</v>
      </c>
      <c r="Q169" s="23">
        <v>292059</v>
      </c>
      <c r="R169" s="23">
        <v>3775593.1843027375</v>
      </c>
      <c r="S169" s="24">
        <v>1.0625543448602042</v>
      </c>
      <c r="T169" s="24">
        <v>1.0503838681078226</v>
      </c>
      <c r="U169" s="24">
        <v>1.0739944940576109</v>
      </c>
      <c r="V169" s="24">
        <v>1.0779746462806572</v>
      </c>
      <c r="W169" s="24">
        <v>1.0677551742829015</v>
      </c>
      <c r="X169" s="24">
        <v>1.0658401406726468</v>
      </c>
      <c r="Y169" s="24">
        <v>1.1581875623367175</v>
      </c>
      <c r="Z169" s="23">
        <v>3591.227464057989</v>
      </c>
      <c r="AA169" s="23">
        <v>47351.578522608092</v>
      </c>
      <c r="AB169" s="23">
        <v>23220.733</v>
      </c>
      <c r="AC169" s="23">
        <v>40178.624818534656</v>
      </c>
      <c r="AD169" s="25">
        <v>112.07599999999999</v>
      </c>
      <c r="AE169" s="23">
        <v>19670.099999999999</v>
      </c>
      <c r="AF169" s="26">
        <v>17701.099999999999</v>
      </c>
      <c r="AG169" s="25">
        <f t="shared" si="4"/>
        <v>0.89989883122099024</v>
      </c>
      <c r="AH169" s="26">
        <v>16960.099999999999</v>
      </c>
      <c r="AI169" s="26">
        <v>15167</v>
      </c>
      <c r="AJ169" s="26">
        <v>4749.8999999999996</v>
      </c>
      <c r="AK169" s="26">
        <v>4301.2</v>
      </c>
      <c r="AL169" s="25">
        <v>15.290787762815238</v>
      </c>
      <c r="AM169" s="23">
        <v>8264796.5999999996</v>
      </c>
      <c r="AN169" s="23">
        <v>138682</v>
      </c>
      <c r="AO169" s="23">
        <v>26611</v>
      </c>
      <c r="AP169" s="23">
        <v>205467</v>
      </c>
      <c r="AQ169" s="24">
        <v>1.1764523431646621</v>
      </c>
      <c r="AS169" s="25">
        <v>1.1196466666666667</v>
      </c>
      <c r="AT169" s="26">
        <v>3810575</v>
      </c>
      <c r="AU169" s="26">
        <v>4310848</v>
      </c>
      <c r="AV169" s="27" t="s">
        <v>152</v>
      </c>
      <c r="AW169" s="27">
        <v>6.6666666666666666E-2</v>
      </c>
      <c r="AX169" s="24">
        <v>0.82937078403184805</v>
      </c>
      <c r="AY169" s="24">
        <v>1.2057333333333331</v>
      </c>
      <c r="AZ169" s="28">
        <v>1424692.247</v>
      </c>
      <c r="BA169" s="29">
        <v>-909153</v>
      </c>
      <c r="BB169" s="26">
        <v>119435.50835015721</v>
      </c>
      <c r="BC169" s="26">
        <v>4976.3162999183651</v>
      </c>
      <c r="BD169" s="26">
        <v>886.05185226517222</v>
      </c>
      <c r="BE169" s="26">
        <v>36902.795929205939</v>
      </c>
      <c r="BF169" s="26">
        <v>1337.8041753313587</v>
      </c>
      <c r="BG169" s="26">
        <v>27967.160928298712</v>
      </c>
      <c r="BH169" s="26">
        <v>41924.826603821057</v>
      </c>
      <c r="BI169" s="26">
        <v>2371.7913741152379</v>
      </c>
      <c r="BJ169" s="26">
        <v>3068.7611992111792</v>
      </c>
      <c r="BK169" s="26">
        <v>144674.78258933121</v>
      </c>
      <c r="BL169" s="26">
        <v>16748.71156773089</v>
      </c>
      <c r="BM169" s="26">
        <v>7252.5528751059592</v>
      </c>
      <c r="BN169" s="26">
        <v>36464.706979198258</v>
      </c>
      <c r="BO169" s="26">
        <v>146.81148628463396</v>
      </c>
      <c r="BP169" s="26">
        <v>4219.6460742798863</v>
      </c>
      <c r="BQ169" s="26">
        <v>6438.1727418470937</v>
      </c>
      <c r="BR169" s="26">
        <v>129.68888967168493</v>
      </c>
      <c r="BS169" s="26">
        <v>57578.681195533878</v>
      </c>
      <c r="BT169" s="26">
        <v>8352.6754270508845</v>
      </c>
      <c r="BU169" s="26">
        <v>5317.8615106379893</v>
      </c>
      <c r="BV169" s="26">
        <v>2109.4633005247224</v>
      </c>
      <c r="BW169" s="26">
        <v>-84.640344075563419</v>
      </c>
      <c r="BX169" s="26">
        <v>-25239.274239174003</v>
      </c>
      <c r="BY169" s="26">
        <v>-25298.274239174003</v>
      </c>
      <c r="BZ169" s="26">
        <v>59</v>
      </c>
      <c r="CA169" s="26">
        <v>6897.5284099999999</v>
      </c>
      <c r="CB169" s="23">
        <v>584822.12331974739</v>
      </c>
    </row>
    <row r="170" spans="1:80" ht="15.75" x14ac:dyDescent="0.25">
      <c r="A170" s="20">
        <v>2021</v>
      </c>
      <c r="B170" s="20">
        <v>3</v>
      </c>
      <c r="C170" s="52">
        <v>280396</v>
      </c>
      <c r="D170" s="52">
        <v>42524</v>
      </c>
      <c r="E170" s="23">
        <v>237872</v>
      </c>
      <c r="F170" s="23">
        <v>158259</v>
      </c>
      <c r="G170" s="23">
        <v>59631</v>
      </c>
      <c r="H170" s="23">
        <v>56814</v>
      </c>
      <c r="I170" s="23">
        <v>55039</v>
      </c>
      <c r="J170" s="23">
        <v>1775</v>
      </c>
      <c r="K170" s="23">
        <v>96155</v>
      </c>
      <c r="L170" s="23">
        <v>90463</v>
      </c>
      <c r="M170" s="23">
        <v>76087</v>
      </c>
      <c r="N170" s="23">
        <v>18164.010412528696</v>
      </c>
      <c r="O170" s="23">
        <v>7605.4402871428847</v>
      </c>
      <c r="P170" s="23">
        <v>50317.549300328421</v>
      </c>
      <c r="Q170" s="23">
        <v>301432</v>
      </c>
      <c r="R170" s="23">
        <v>3786072.2196362913</v>
      </c>
      <c r="S170" s="24">
        <v>1.0750224682235126</v>
      </c>
      <c r="T170" s="24">
        <v>1.058916080602051</v>
      </c>
      <c r="U170" s="24">
        <v>1.0831446730727305</v>
      </c>
      <c r="V170" s="24">
        <v>1.0992568905685061</v>
      </c>
      <c r="W170" s="24">
        <v>1.0866725599292808</v>
      </c>
      <c r="X170" s="24">
        <v>1.1038214518642981</v>
      </c>
      <c r="Y170" s="24">
        <v>1.172666488095077</v>
      </c>
      <c r="Z170" s="23">
        <v>3671.6435708133126</v>
      </c>
      <c r="AA170" s="23">
        <v>47370.813921571942</v>
      </c>
      <c r="AB170" s="23">
        <v>23636.253000000001</v>
      </c>
      <c r="AC170" s="23">
        <v>40194.946383777387</v>
      </c>
      <c r="AD170" s="25">
        <v>108.4953</v>
      </c>
      <c r="AE170" s="23">
        <v>20172.3</v>
      </c>
      <c r="AF170" s="26">
        <v>18400.900000000001</v>
      </c>
      <c r="AG170" s="25">
        <f t="shared" si="4"/>
        <v>0.91218651318887789</v>
      </c>
      <c r="AH170" s="26">
        <v>17351.900000000001</v>
      </c>
      <c r="AI170" s="26">
        <v>15758.4</v>
      </c>
      <c r="AJ170" s="26">
        <v>4766.3999999999996</v>
      </c>
      <c r="AK170" s="26">
        <v>4316.7</v>
      </c>
      <c r="AL170" s="25">
        <v>14.655254367094479</v>
      </c>
      <c r="AM170" s="23">
        <v>8291921</v>
      </c>
      <c r="AN170" s="23">
        <v>145973</v>
      </c>
      <c r="AO170" s="23">
        <v>25421</v>
      </c>
      <c r="AP170" s="23">
        <v>212451</v>
      </c>
      <c r="AQ170" s="24">
        <v>1.1822021766839885</v>
      </c>
      <c r="AS170" s="25">
        <v>1.3283366666666665</v>
      </c>
      <c r="AT170" s="26">
        <v>3911377</v>
      </c>
      <c r="AU170" s="26">
        <v>4401647</v>
      </c>
      <c r="AV170" s="27" t="s">
        <v>152</v>
      </c>
      <c r="AW170" s="27">
        <v>7.0000000000000007E-2</v>
      </c>
      <c r="AX170" s="24">
        <v>0.84832032575500504</v>
      </c>
      <c r="AY170" s="24">
        <v>1.1788000000000001</v>
      </c>
      <c r="BC170" s="57"/>
      <c r="CA170" s="26">
        <v>5969.8828700000004</v>
      </c>
      <c r="CB170" s="23">
        <v>578634.1907523626</v>
      </c>
    </row>
    <row r="171" spans="1:80" x14ac:dyDescent="0.25">
      <c r="AN171" s="50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</row>
    <row r="172" spans="1:80" x14ac:dyDescent="0.25">
      <c r="BA172" s="53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</row>
    <row r="173" spans="1:80" ht="15.75" x14ac:dyDescent="0.25">
      <c r="AE173" s="23"/>
      <c r="AF173" s="26"/>
      <c r="AZ173" s="28"/>
      <c r="BA173" s="29"/>
      <c r="BB173" s="54"/>
      <c r="BC173" s="55"/>
    </row>
    <row r="174" spans="1:80" ht="15.75" x14ac:dyDescent="0.25">
      <c r="AE174" s="23"/>
      <c r="AF174" s="19"/>
      <c r="AZ174" s="28"/>
      <c r="BA174" s="29"/>
      <c r="BB174" s="54"/>
      <c r="BC174" s="55"/>
    </row>
    <row r="175" spans="1:80" ht="15.75" x14ac:dyDescent="0.25">
      <c r="AE175" s="23"/>
      <c r="AF175" s="19"/>
      <c r="AZ175" s="28"/>
      <c r="BA175" s="29"/>
      <c r="BB175" s="54"/>
      <c r="BC175" s="55"/>
    </row>
    <row r="176" spans="1:80" ht="15.75" x14ac:dyDescent="0.25">
      <c r="AE176" s="23"/>
      <c r="AZ176" s="28"/>
      <c r="BA176" s="29"/>
      <c r="BB176" s="54"/>
      <c r="BC176" s="55"/>
    </row>
    <row r="177" spans="52:55" ht="15.75" x14ac:dyDescent="0.25">
      <c r="AZ177" s="28"/>
      <c r="BA177" s="29"/>
      <c r="BB177" s="54"/>
      <c r="BC177" s="55"/>
    </row>
    <row r="178" spans="52:55" ht="15.75" x14ac:dyDescent="0.25">
      <c r="AZ178" s="28"/>
      <c r="BA178" s="29"/>
      <c r="BB178" s="54"/>
      <c r="BC178" s="55"/>
    </row>
    <row r="179" spans="52:55" ht="15.75" x14ac:dyDescent="0.25">
      <c r="AZ179" s="28"/>
      <c r="BA179" s="29"/>
      <c r="BB179" s="54"/>
      <c r="BC179" s="55"/>
    </row>
    <row r="180" spans="52:55" ht="15.75" x14ac:dyDescent="0.25">
      <c r="AZ180" s="28"/>
      <c r="BA180" s="29"/>
      <c r="BB180" s="54"/>
      <c r="BC180" s="55"/>
    </row>
    <row r="181" spans="52:55" ht="15.75" x14ac:dyDescent="0.25">
      <c r="AZ181" s="28"/>
      <c r="BA181" s="29"/>
      <c r="BB181" s="54"/>
      <c r="BC181" s="55"/>
    </row>
    <row r="182" spans="52:55" ht="15.75" x14ac:dyDescent="0.25">
      <c r="AZ182" s="28"/>
      <c r="BA182" s="29"/>
      <c r="BB182" s="54"/>
      <c r="BC182" s="55"/>
    </row>
    <row r="183" spans="52:55" ht="15.75" x14ac:dyDescent="0.25">
      <c r="AZ183" s="28"/>
      <c r="BA183" s="29"/>
      <c r="BB183" s="54"/>
      <c r="BC183" s="55"/>
    </row>
    <row r="184" spans="52:55" ht="15.75" x14ac:dyDescent="0.25">
      <c r="AZ184" s="28"/>
      <c r="BA184" s="29"/>
      <c r="BB184" s="54"/>
      <c r="BC184" s="55"/>
    </row>
    <row r="185" spans="52:55" ht="15.75" x14ac:dyDescent="0.25">
      <c r="AZ185" s="28"/>
      <c r="BA185" s="29"/>
      <c r="BB185" s="54"/>
      <c r="BC185" s="55"/>
    </row>
    <row r="186" spans="52:55" ht="15.75" x14ac:dyDescent="0.25">
      <c r="AZ186" s="28"/>
      <c r="BA186" s="29"/>
      <c r="BB186" s="54"/>
      <c r="BC186" s="55"/>
    </row>
    <row r="187" spans="52:55" ht="15.75" x14ac:dyDescent="0.25">
      <c r="AZ187" s="28"/>
      <c r="BA187" s="29"/>
      <c r="BB187" s="54"/>
      <c r="BC187" s="55"/>
    </row>
    <row r="188" spans="52:55" ht="15.75" x14ac:dyDescent="0.25">
      <c r="AZ188" s="28"/>
      <c r="BA188" s="29"/>
      <c r="BB188" s="54"/>
      <c r="BC188" s="55"/>
    </row>
    <row r="189" spans="52:55" ht="15.75" x14ac:dyDescent="0.25">
      <c r="AZ189" s="28"/>
      <c r="BA189" s="29"/>
      <c r="BB189" s="54"/>
      <c r="BC189" s="55"/>
    </row>
    <row r="190" spans="52:55" ht="15.75" x14ac:dyDescent="0.25">
      <c r="AZ190" s="28"/>
      <c r="BA190" s="29"/>
      <c r="BB190" s="54"/>
      <c r="BC190" s="55"/>
    </row>
    <row r="191" spans="52:55" ht="15.75" x14ac:dyDescent="0.25">
      <c r="AZ191" s="28"/>
      <c r="BA191" s="29"/>
      <c r="BB191" s="54"/>
      <c r="BC191" s="55"/>
    </row>
    <row r="192" spans="52:55" ht="15.75" x14ac:dyDescent="0.25">
      <c r="AZ192" s="28"/>
      <c r="BA192" s="29"/>
      <c r="BB192" s="54"/>
      <c r="BC192" s="55"/>
    </row>
    <row r="193" spans="52:55" ht="15.75" x14ac:dyDescent="0.25">
      <c r="AZ193" s="28"/>
      <c r="BA193" s="29"/>
      <c r="BB193" s="54"/>
      <c r="BC193" s="55"/>
    </row>
    <row r="194" spans="52:55" ht="15.75" x14ac:dyDescent="0.25">
      <c r="AZ194" s="28"/>
      <c r="BA194" s="29"/>
      <c r="BB194" s="54"/>
      <c r="BC194" s="55"/>
    </row>
    <row r="195" spans="52:55" ht="15.75" x14ac:dyDescent="0.25">
      <c r="AZ195" s="28"/>
      <c r="BA195" s="29"/>
      <c r="BB195" s="54"/>
      <c r="BC195" s="55"/>
    </row>
    <row r="196" spans="52:55" ht="15.75" x14ac:dyDescent="0.25">
      <c r="AZ196" s="28"/>
      <c r="BA196" s="29"/>
      <c r="BB196" s="54"/>
      <c r="BC196" s="55"/>
    </row>
    <row r="197" spans="52:55" ht="15.75" x14ac:dyDescent="0.25">
      <c r="AZ197" s="28"/>
      <c r="BA197" s="29"/>
      <c r="BB197" s="54"/>
      <c r="BC197" s="55"/>
    </row>
    <row r="198" spans="52:55" ht="15.75" x14ac:dyDescent="0.25">
      <c r="AZ198" s="28"/>
      <c r="BA198" s="29"/>
      <c r="BB198" s="54"/>
      <c r="BC198" s="55"/>
    </row>
    <row r="199" spans="52:55" ht="15.75" x14ac:dyDescent="0.25">
      <c r="AZ199" s="28"/>
      <c r="BA199" s="29"/>
      <c r="BB199" s="54"/>
      <c r="BC199" s="55"/>
    </row>
    <row r="200" spans="52:55" ht="15.75" x14ac:dyDescent="0.25">
      <c r="AZ200" s="28"/>
      <c r="BA200" s="29"/>
      <c r="BB200" s="54"/>
      <c r="BC200" s="55"/>
    </row>
    <row r="201" spans="52:55" ht="15.75" x14ac:dyDescent="0.25">
      <c r="AZ201" s="28"/>
      <c r="BA201" s="29"/>
      <c r="BB201" s="54"/>
      <c r="BC201" s="55"/>
    </row>
    <row r="202" spans="52:55" ht="15.75" x14ac:dyDescent="0.25">
      <c r="AZ202" s="28"/>
      <c r="BA202" s="29"/>
      <c r="BB202" s="54"/>
      <c r="BC202" s="55"/>
    </row>
    <row r="203" spans="52:55" ht="15.75" x14ac:dyDescent="0.25">
      <c r="AZ203" s="28"/>
      <c r="BA203" s="29"/>
      <c r="BB203" s="54"/>
      <c r="BC203" s="55"/>
    </row>
    <row r="204" spans="52:55" ht="15.75" x14ac:dyDescent="0.25">
      <c r="AZ204" s="28"/>
      <c r="BA204" s="29"/>
      <c r="BB204" s="54"/>
      <c r="BC204" s="55"/>
    </row>
    <row r="205" spans="52:55" ht="15.75" x14ac:dyDescent="0.25">
      <c r="AZ205" s="28"/>
      <c r="BA205" s="29"/>
      <c r="BB205" s="54"/>
      <c r="BC205" s="55"/>
    </row>
    <row r="206" spans="52:55" ht="15.75" x14ac:dyDescent="0.25">
      <c r="AZ206" s="28"/>
      <c r="BA206" s="29"/>
      <c r="BB206" s="54"/>
      <c r="BC206" s="55"/>
    </row>
    <row r="207" spans="52:55" ht="15.75" x14ac:dyDescent="0.25">
      <c r="AZ207" s="28"/>
      <c r="BA207" s="29"/>
      <c r="BB207" s="54"/>
      <c r="BC207" s="55"/>
    </row>
    <row r="208" spans="52:55" ht="15.75" x14ac:dyDescent="0.25">
      <c r="AZ208" s="28"/>
      <c r="BA208" s="29"/>
      <c r="BB208" s="54"/>
      <c r="BC208" s="55"/>
    </row>
    <row r="209" spans="52:55" ht="15.75" x14ac:dyDescent="0.25">
      <c r="AZ209" s="28"/>
      <c r="BA209" s="29"/>
      <c r="BB209" s="54"/>
      <c r="BC209" s="55"/>
    </row>
    <row r="210" spans="52:55" ht="15.75" x14ac:dyDescent="0.25">
      <c r="AZ210" s="28"/>
      <c r="BA210" s="29"/>
      <c r="BB210" s="54"/>
      <c r="BC210" s="55"/>
    </row>
    <row r="211" spans="52:55" ht="15.75" x14ac:dyDescent="0.25">
      <c r="AZ211" s="28"/>
      <c r="BA211" s="29"/>
      <c r="BB211" s="54"/>
      <c r="BC211" s="55"/>
    </row>
    <row r="212" spans="52:55" ht="15.75" x14ac:dyDescent="0.25">
      <c r="AZ212" s="28"/>
      <c r="BA212" s="29"/>
      <c r="BB212" s="54"/>
      <c r="BC212" s="55"/>
    </row>
    <row r="213" spans="52:55" ht="15.75" x14ac:dyDescent="0.25">
      <c r="AZ213" s="28"/>
      <c r="BA213" s="29"/>
      <c r="BB213" s="54"/>
      <c r="BC213" s="55"/>
    </row>
    <row r="214" spans="52:55" ht="15.75" x14ac:dyDescent="0.25">
      <c r="AZ214" s="28"/>
      <c r="BA214" s="29"/>
      <c r="BB214" s="54"/>
      <c r="BC214" s="55"/>
    </row>
    <row r="215" spans="52:55" ht="15.75" x14ac:dyDescent="0.25">
      <c r="AZ215" s="28"/>
      <c r="BA215" s="29"/>
      <c r="BB215" s="54"/>
      <c r="BC215" s="55"/>
    </row>
    <row r="216" spans="52:55" ht="15.75" x14ac:dyDescent="0.25">
      <c r="AZ216" s="28"/>
      <c r="BA216" s="29"/>
      <c r="BB216" s="54"/>
      <c r="BC216" s="55"/>
    </row>
    <row r="217" spans="52:55" ht="15.75" x14ac:dyDescent="0.25">
      <c r="AZ217" s="28"/>
      <c r="BA217" s="29"/>
      <c r="BB217" s="54"/>
      <c r="BC217" s="55"/>
    </row>
    <row r="218" spans="52:55" ht="15.75" x14ac:dyDescent="0.25">
      <c r="AZ218" s="28"/>
      <c r="BA218" s="29"/>
      <c r="BB218" s="54"/>
      <c r="BC218" s="55"/>
    </row>
    <row r="219" spans="52:55" ht="15.75" x14ac:dyDescent="0.25">
      <c r="AZ219" s="28"/>
      <c r="BA219" s="29"/>
      <c r="BB219" s="54"/>
      <c r="BC219" s="55"/>
    </row>
    <row r="220" spans="52:55" ht="15.75" x14ac:dyDescent="0.25">
      <c r="AZ220" s="28"/>
      <c r="BA220" s="29"/>
      <c r="BB220" s="54"/>
      <c r="BC220" s="55"/>
    </row>
    <row r="221" spans="52:55" ht="15.75" x14ac:dyDescent="0.25">
      <c r="AZ221" s="28"/>
      <c r="BA221" s="29"/>
      <c r="BB221" s="54"/>
      <c r="BC221" s="55"/>
    </row>
    <row r="222" spans="52:55" ht="15.75" x14ac:dyDescent="0.25">
      <c r="AZ222" s="28"/>
      <c r="BA222" s="29"/>
      <c r="BB222" s="54"/>
      <c r="BC222" s="55"/>
    </row>
    <row r="223" spans="52:55" ht="15.75" x14ac:dyDescent="0.25">
      <c r="AZ223" s="28"/>
      <c r="BA223" s="29"/>
      <c r="BB223" s="54"/>
      <c r="BC223" s="55"/>
    </row>
    <row r="224" spans="52:55" ht="15.75" x14ac:dyDescent="0.25">
      <c r="AZ224" s="28"/>
      <c r="BA224" s="29"/>
      <c r="BB224" s="54"/>
      <c r="BC224" s="55"/>
    </row>
    <row r="225" spans="52:55" ht="15.75" x14ac:dyDescent="0.25">
      <c r="AZ225" s="28"/>
      <c r="BA225" s="29"/>
      <c r="BB225" s="54"/>
      <c r="BC225" s="55"/>
    </row>
    <row r="226" spans="52:55" ht="15.75" x14ac:dyDescent="0.25">
      <c r="AZ226" s="28"/>
      <c r="BA226" s="29"/>
      <c r="BB226" s="54"/>
      <c r="BC226" s="55"/>
    </row>
    <row r="227" spans="52:55" ht="15.75" x14ac:dyDescent="0.25">
      <c r="AZ227" s="28"/>
      <c r="BA227" s="29"/>
      <c r="BB227" s="54"/>
      <c r="BC227" s="55"/>
    </row>
    <row r="228" spans="52:55" ht="15.75" x14ac:dyDescent="0.25">
      <c r="AZ228" s="28"/>
      <c r="BA228" s="29"/>
      <c r="BB228" s="54"/>
      <c r="BC228" s="55"/>
    </row>
    <row r="229" spans="52:55" ht="15.75" x14ac:dyDescent="0.25">
      <c r="AZ229" s="28"/>
      <c r="BA229" s="29"/>
      <c r="BB229" s="54"/>
      <c r="BC229" s="55"/>
    </row>
    <row r="230" spans="52:55" ht="15.75" x14ac:dyDescent="0.25">
      <c r="AZ230" s="28"/>
      <c r="BA230" s="29"/>
      <c r="BB230" s="54"/>
      <c r="BC230" s="55"/>
    </row>
    <row r="231" spans="52:55" ht="15.75" x14ac:dyDescent="0.25">
      <c r="AZ231" s="28"/>
      <c r="BA231" s="29"/>
      <c r="BB231" s="54"/>
      <c r="BC231" s="55"/>
    </row>
    <row r="232" spans="52:55" ht="15.75" x14ac:dyDescent="0.25">
      <c r="AZ232" s="28"/>
      <c r="BA232" s="29"/>
      <c r="BB232" s="54"/>
      <c r="BC232" s="55"/>
    </row>
    <row r="233" spans="52:55" ht="15.75" x14ac:dyDescent="0.25">
      <c r="AZ233" s="28"/>
      <c r="BA233" s="29"/>
      <c r="BB233" s="54"/>
      <c r="BC233" s="55"/>
    </row>
    <row r="234" spans="52:55" ht="15.75" x14ac:dyDescent="0.25">
      <c r="AZ234" s="28"/>
      <c r="BA234" s="29"/>
      <c r="BB234" s="54"/>
      <c r="BC234" s="55"/>
    </row>
    <row r="235" spans="52:55" ht="15.75" x14ac:dyDescent="0.25">
      <c r="AZ235" s="28"/>
      <c r="BA235" s="29"/>
      <c r="BB235" s="54"/>
      <c r="BC235" s="55"/>
    </row>
    <row r="236" spans="52:55" ht="15.75" x14ac:dyDescent="0.25">
      <c r="AZ236" s="28"/>
      <c r="BA236" s="29"/>
      <c r="BB236" s="54"/>
      <c r="BC236" s="55"/>
    </row>
    <row r="237" spans="52:55" ht="15.75" x14ac:dyDescent="0.25">
      <c r="AZ237" s="28"/>
      <c r="BA237" s="29"/>
      <c r="BB237" s="54"/>
      <c r="BC237" s="55"/>
    </row>
    <row r="238" spans="52:55" ht="15.75" x14ac:dyDescent="0.25">
      <c r="AZ238" s="28"/>
      <c r="BA238" s="29"/>
      <c r="BB238" s="54"/>
      <c r="BC238" s="55"/>
    </row>
    <row r="239" spans="52:55" ht="15.75" x14ac:dyDescent="0.25">
      <c r="AZ239" s="28"/>
      <c r="BA239" s="29"/>
      <c r="BB239" s="54"/>
      <c r="BC239" s="55"/>
    </row>
    <row r="240" spans="52:55" ht="15.75" x14ac:dyDescent="0.25">
      <c r="AZ240" s="28"/>
      <c r="BA240" s="29"/>
      <c r="BB240" s="54"/>
      <c r="BC240" s="55"/>
    </row>
    <row r="241" spans="52:55" ht="15.75" x14ac:dyDescent="0.25">
      <c r="AZ241" s="28"/>
      <c r="BA241" s="29"/>
      <c r="BB241" s="54"/>
      <c r="BC241" s="55"/>
    </row>
    <row r="242" spans="52:55" ht="15.75" x14ac:dyDescent="0.25">
      <c r="AZ242" s="28"/>
      <c r="BA242" s="29"/>
      <c r="BB242" s="54"/>
      <c r="BC242" s="55"/>
    </row>
    <row r="243" spans="52:55" ht="15.75" x14ac:dyDescent="0.25">
      <c r="AZ243" s="28"/>
      <c r="BA243" s="29"/>
      <c r="BB243" s="54"/>
      <c r="BC243" s="55"/>
    </row>
    <row r="244" spans="52:55" ht="15.75" x14ac:dyDescent="0.25">
      <c r="AZ244" s="28"/>
      <c r="BA244" s="29"/>
      <c r="BB244" s="54"/>
      <c r="BC244" s="55"/>
    </row>
    <row r="245" spans="52:55" ht="15.75" x14ac:dyDescent="0.25">
      <c r="AZ245" s="28"/>
      <c r="BA245" s="29"/>
      <c r="BB245" s="54"/>
      <c r="BC245" s="55"/>
    </row>
    <row r="246" spans="52:55" ht="15.75" x14ac:dyDescent="0.25">
      <c r="AZ246" s="28"/>
      <c r="BA246" s="29"/>
      <c r="BB246" s="54"/>
      <c r="BC246" s="55"/>
    </row>
    <row r="247" spans="52:55" ht="15.75" x14ac:dyDescent="0.25">
      <c r="AZ247" s="28"/>
      <c r="BA247" s="29"/>
      <c r="BB247" s="54"/>
      <c r="BC247" s="55"/>
    </row>
    <row r="248" spans="52:55" ht="15.75" x14ac:dyDescent="0.25">
      <c r="AZ248" s="28"/>
      <c r="BA248" s="29"/>
      <c r="BB248" s="54"/>
      <c r="BC248" s="55"/>
    </row>
    <row r="249" spans="52:55" ht="15.75" x14ac:dyDescent="0.25">
      <c r="AZ249" s="28"/>
      <c r="BA249" s="29"/>
      <c r="BB249" s="54"/>
      <c r="BC249" s="55"/>
    </row>
    <row r="250" spans="52:55" ht="15.75" x14ac:dyDescent="0.25">
      <c r="AZ250" s="28"/>
      <c r="BA250" s="29"/>
      <c r="BB250" s="54"/>
      <c r="BC250" s="55"/>
    </row>
    <row r="251" spans="52:55" ht="15.75" x14ac:dyDescent="0.25">
      <c r="AZ251" s="28"/>
      <c r="BA251" s="29"/>
      <c r="BB251" s="54"/>
      <c r="BC251" s="55"/>
    </row>
    <row r="252" spans="52:55" ht="15.75" x14ac:dyDescent="0.25">
      <c r="AZ252" s="28"/>
      <c r="BA252" s="29"/>
      <c r="BB252" s="54"/>
      <c r="BC252" s="55"/>
    </row>
    <row r="253" spans="52:55" ht="15.75" x14ac:dyDescent="0.25">
      <c r="AZ253" s="28"/>
      <c r="BA253" s="29"/>
      <c r="BB253" s="54"/>
      <c r="BC253" s="55"/>
    </row>
    <row r="254" spans="52:55" ht="15.75" x14ac:dyDescent="0.25">
      <c r="AZ254" s="28"/>
      <c r="BA254" s="29"/>
      <c r="BB254" s="54"/>
      <c r="BC254" s="55"/>
    </row>
    <row r="255" spans="52:55" ht="15.75" x14ac:dyDescent="0.25">
      <c r="AZ255" s="28"/>
      <c r="BA255" s="29"/>
      <c r="BB255" s="54"/>
      <c r="BC255" s="55"/>
    </row>
    <row r="256" spans="52:55" ht="15.75" x14ac:dyDescent="0.25">
      <c r="AZ256" s="28"/>
      <c r="BA256" s="29"/>
      <c r="BB256" s="54"/>
      <c r="BC256" s="55"/>
    </row>
    <row r="257" spans="52:55" ht="15.75" x14ac:dyDescent="0.25">
      <c r="AZ257" s="28"/>
      <c r="BA257" s="29"/>
      <c r="BB257" s="54"/>
      <c r="BC257" s="55"/>
    </row>
    <row r="258" spans="52:55" ht="15.75" x14ac:dyDescent="0.25">
      <c r="AZ258" s="28"/>
      <c r="BA258" s="29"/>
      <c r="BB258" s="54"/>
      <c r="BC258" s="55"/>
    </row>
    <row r="259" spans="52:55" ht="15.75" x14ac:dyDescent="0.25">
      <c r="AZ259" s="28"/>
      <c r="BA259" s="29"/>
      <c r="BB259" s="54"/>
      <c r="BC259" s="55"/>
    </row>
    <row r="260" spans="52:55" ht="15.75" x14ac:dyDescent="0.25">
      <c r="AZ260" s="28"/>
      <c r="BA260" s="29"/>
      <c r="BB260" s="54"/>
      <c r="BC260" s="55"/>
    </row>
    <row r="261" spans="52:55" ht="15.75" x14ac:dyDescent="0.25">
      <c r="AZ261" s="28"/>
      <c r="BA261" s="29"/>
      <c r="BB261" s="54"/>
      <c r="BC261" s="55"/>
    </row>
    <row r="262" spans="52:55" ht="15.75" x14ac:dyDescent="0.25">
      <c r="AZ262" s="28"/>
      <c r="BA262" s="29"/>
      <c r="BB262" s="54"/>
      <c r="BC262" s="55"/>
    </row>
    <row r="263" spans="52:55" ht="15.75" x14ac:dyDescent="0.25">
      <c r="AZ263" s="28"/>
      <c r="BA263" s="29"/>
      <c r="BB263" s="54"/>
      <c r="BC263" s="55"/>
    </row>
    <row r="264" spans="52:55" ht="15.75" x14ac:dyDescent="0.25">
      <c r="AZ264" s="28"/>
      <c r="BA264" s="29"/>
      <c r="BB264" s="54"/>
      <c r="BC264" s="55"/>
    </row>
    <row r="265" spans="52:55" ht="15.75" x14ac:dyDescent="0.25">
      <c r="AZ265" s="28"/>
      <c r="BA265" s="29"/>
      <c r="BB265" s="54"/>
      <c r="BC265" s="55"/>
    </row>
    <row r="266" spans="52:55" ht="15.75" x14ac:dyDescent="0.25">
      <c r="AZ266" s="28"/>
      <c r="BA266" s="29"/>
      <c r="BB266" s="54"/>
      <c r="BC266" s="55"/>
    </row>
    <row r="267" spans="52:55" ht="15.75" x14ac:dyDescent="0.25">
      <c r="AZ267" s="28"/>
      <c r="BA267" s="29"/>
      <c r="BB267" s="54"/>
      <c r="BC267" s="55"/>
    </row>
    <row r="268" spans="52:55" ht="15.75" x14ac:dyDescent="0.25">
      <c r="AZ268" s="28"/>
      <c r="BA268" s="29"/>
      <c r="BB268" s="54"/>
      <c r="BC268" s="55"/>
    </row>
    <row r="269" spans="52:55" ht="15.75" x14ac:dyDescent="0.25">
      <c r="AZ269" s="28"/>
      <c r="BA269" s="29"/>
      <c r="BB269" s="54"/>
      <c r="BC269" s="55"/>
    </row>
    <row r="270" spans="52:55" ht="15.75" x14ac:dyDescent="0.25">
      <c r="AZ270" s="28"/>
      <c r="BA270" s="29"/>
      <c r="BB270" s="54"/>
      <c r="BC270" s="55"/>
    </row>
    <row r="271" spans="52:55" ht="15.75" x14ac:dyDescent="0.25">
      <c r="AZ271" s="28"/>
      <c r="BA271" s="29"/>
      <c r="BB271" s="54"/>
      <c r="BC271" s="55"/>
    </row>
    <row r="272" spans="52:55" ht="15.75" x14ac:dyDescent="0.25">
      <c r="AZ272" s="28"/>
      <c r="BA272" s="29"/>
      <c r="BB272" s="54"/>
      <c r="BC272" s="55"/>
    </row>
    <row r="273" spans="52:55" ht="15.75" x14ac:dyDescent="0.25">
      <c r="AZ273" s="28"/>
      <c r="BA273" s="29"/>
      <c r="BB273" s="54"/>
      <c r="BC273" s="55"/>
    </row>
    <row r="274" spans="52:55" ht="15.75" x14ac:dyDescent="0.25">
      <c r="AZ274" s="28"/>
      <c r="BA274" s="29"/>
      <c r="BB274" s="54"/>
      <c r="BC274" s="55"/>
    </row>
    <row r="275" spans="52:55" ht="15.75" x14ac:dyDescent="0.25">
      <c r="AZ275" s="28"/>
      <c r="BA275" s="29"/>
      <c r="BB275" s="54"/>
      <c r="BC275" s="55"/>
    </row>
    <row r="276" spans="52:55" ht="15.75" x14ac:dyDescent="0.25">
      <c r="AZ276" s="28"/>
      <c r="BA276" s="29"/>
      <c r="BB276" s="54"/>
      <c r="BC276" s="55"/>
    </row>
    <row r="277" spans="52:55" ht="15.75" x14ac:dyDescent="0.25">
      <c r="AZ277" s="28"/>
      <c r="BA277" s="29"/>
      <c r="BB277" s="54"/>
      <c r="BC277" s="55"/>
    </row>
    <row r="278" spans="52:55" ht="15.75" x14ac:dyDescent="0.25">
      <c r="AZ278" s="28"/>
      <c r="BA278" s="29"/>
      <c r="BB278" s="54"/>
      <c r="BC278" s="55"/>
    </row>
    <row r="279" spans="52:55" ht="15.75" x14ac:dyDescent="0.25">
      <c r="AZ279" s="28"/>
      <c r="BA279" s="29"/>
      <c r="BB279" s="54"/>
      <c r="BC279" s="55"/>
    </row>
    <row r="280" spans="52:55" ht="15.75" x14ac:dyDescent="0.25">
      <c r="AZ280" s="28"/>
      <c r="BA280" s="29"/>
      <c r="BB280" s="54"/>
      <c r="BC280" s="55"/>
    </row>
    <row r="281" spans="52:55" ht="15.75" x14ac:dyDescent="0.25">
      <c r="AZ281" s="28"/>
      <c r="BA281" s="29"/>
      <c r="BB281" s="54"/>
      <c r="BC281" s="55"/>
    </row>
    <row r="282" spans="52:55" ht="15.75" x14ac:dyDescent="0.25">
      <c r="AZ282" s="28"/>
      <c r="BA282" s="29"/>
      <c r="BB282" s="54"/>
      <c r="BC282" s="55"/>
    </row>
    <row r="283" spans="52:55" ht="15.75" x14ac:dyDescent="0.25">
      <c r="AZ283" s="28"/>
      <c r="BA283" s="29"/>
      <c r="BB283" s="54"/>
      <c r="BC283" s="55"/>
    </row>
    <row r="284" spans="52:55" ht="15.75" x14ac:dyDescent="0.25">
      <c r="AZ284" s="28"/>
      <c r="BB284" s="54"/>
      <c r="BC284" s="55"/>
    </row>
    <row r="285" spans="52:55" ht="15.75" x14ac:dyDescent="0.25">
      <c r="AZ285" s="28"/>
      <c r="BB285" s="54"/>
      <c r="BC285" s="55"/>
    </row>
    <row r="286" spans="52:55" ht="15.75" x14ac:dyDescent="0.25">
      <c r="AZ286" s="28"/>
      <c r="BB286" s="54"/>
      <c r="BC286" s="55"/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41D7-FD40-488A-8BBF-FD8D8978E5E3}">
  <dimension ref="A1:BL165"/>
  <sheetViews>
    <sheetView tabSelected="1" topLeftCell="AR1" workbookViewId="0">
      <selection activeCell="BC1" sqref="BC1"/>
    </sheetView>
  </sheetViews>
  <sheetFormatPr baseColWidth="10" defaultRowHeight="15" x14ac:dyDescent="0.25"/>
  <sheetData>
    <row r="1" spans="1:64" x14ac:dyDescent="0.25">
      <c r="A1" t="s">
        <v>81</v>
      </c>
      <c r="B1" t="s">
        <v>82</v>
      </c>
      <c r="C1" t="s">
        <v>252</v>
      </c>
      <c r="D1" t="s">
        <v>253</v>
      </c>
      <c r="E1" t="s">
        <v>254</v>
      </c>
      <c r="F1" t="s">
        <v>298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299</v>
      </c>
      <c r="AD1" t="s">
        <v>277</v>
      </c>
      <c r="AE1" t="s">
        <v>278</v>
      </c>
      <c r="AF1" t="s">
        <v>121</v>
      </c>
      <c r="AG1" t="s">
        <v>122</v>
      </c>
      <c r="AH1" t="s">
        <v>279</v>
      </c>
      <c r="AI1" t="s">
        <v>280</v>
      </c>
      <c r="AJ1" t="s">
        <v>280</v>
      </c>
      <c r="AK1" t="s">
        <v>281</v>
      </c>
      <c r="AL1" t="s">
        <v>282</v>
      </c>
      <c r="AM1" t="s">
        <v>283</v>
      </c>
      <c r="AN1" t="s">
        <v>284</v>
      </c>
      <c r="AO1" t="s">
        <v>286</v>
      </c>
      <c r="AP1" t="s">
        <v>285</v>
      </c>
      <c r="AQ1" t="s">
        <v>287</v>
      </c>
      <c r="AR1" t="s">
        <v>288</v>
      </c>
      <c r="AS1" t="s">
        <v>300</v>
      </c>
      <c r="AT1" t="s">
        <v>289</v>
      </c>
      <c r="AU1" t="s">
        <v>290</v>
      </c>
      <c r="AV1" t="s">
        <v>292</v>
      </c>
      <c r="AW1" t="s">
        <v>291</v>
      </c>
      <c r="AX1" t="s">
        <v>294</v>
      </c>
      <c r="AY1" t="s">
        <v>293</v>
      </c>
      <c r="AZ1" t="s">
        <v>297</v>
      </c>
      <c r="BA1" t="s">
        <v>295</v>
      </c>
      <c r="BB1" t="s">
        <v>296</v>
      </c>
      <c r="BC1" t="s">
        <v>301</v>
      </c>
      <c r="BD1" t="s">
        <v>144</v>
      </c>
      <c r="BE1" t="s">
        <v>145</v>
      </c>
      <c r="BF1" t="s">
        <v>146</v>
      </c>
      <c r="BG1" t="s">
        <v>147</v>
      </c>
      <c r="BH1" t="s">
        <v>148</v>
      </c>
      <c r="BI1" t="s">
        <v>149</v>
      </c>
      <c r="BJ1" t="s">
        <v>251</v>
      </c>
      <c r="BK1" t="s">
        <v>150</v>
      </c>
      <c r="BL1" t="s">
        <v>151</v>
      </c>
    </row>
    <row r="2" spans="1:64" x14ac:dyDescent="0.25">
      <c r="A2">
        <v>1980</v>
      </c>
      <c r="B2">
        <v>1</v>
      </c>
      <c r="C2">
        <v>124165</v>
      </c>
      <c r="D2">
        <v>81964</v>
      </c>
      <c r="E2">
        <v>22225</v>
      </c>
      <c r="F2">
        <v>1995</v>
      </c>
      <c r="G2">
        <v>13099</v>
      </c>
      <c r="H2">
        <v>11247</v>
      </c>
      <c r="I2">
        <v>1239380.7127820915</v>
      </c>
      <c r="J2">
        <v>0.19060926992308622</v>
      </c>
      <c r="K2">
        <v>0.17732175101263969</v>
      </c>
      <c r="L2">
        <v>0.1917043834087668</v>
      </c>
      <c r="M2">
        <v>0.23865016872890887</v>
      </c>
      <c r="N2">
        <v>0.25215665317963204</v>
      </c>
      <c r="O2">
        <v>0.35938472481550637</v>
      </c>
      <c r="P2">
        <v>0.45688753876500915</v>
      </c>
      <c r="Q2">
        <v>1791.7917809010276</v>
      </c>
      <c r="R2">
        <v>37417.538999999997</v>
      </c>
      <c r="S2">
        <v>14226.404195879342</v>
      </c>
      <c r="T2">
        <v>26970.475999999999</v>
      </c>
      <c r="U2">
        <v>19.712</v>
      </c>
      <c r="V2">
        <v>12845.533195879341</v>
      </c>
      <c r="W2">
        <v>12422.35470286397</v>
      </c>
      <c r="X2">
        <v>9702.1516539642089</v>
      </c>
      <c r="Y2">
        <v>9356.1733195185752</v>
      </c>
      <c r="Z2">
        <v>9.7063951015813785</v>
      </c>
      <c r="AA2">
        <v>6360781.8117731726</v>
      </c>
      <c r="AB2">
        <v>11665</v>
      </c>
      <c r="AC2">
        <v>10575</v>
      </c>
      <c r="AD2">
        <v>6485.5116838342428</v>
      </c>
      <c r="AE2">
        <v>0.18987999999999999</v>
      </c>
      <c r="AF2">
        <v>46210.903998578833</v>
      </c>
      <c r="AG2">
        <v>190498.2632376588</v>
      </c>
      <c r="AH2">
        <v>16.076666666666668</v>
      </c>
      <c r="AI2">
        <v>0.70890143906992142</v>
      </c>
      <c r="AJ2">
        <v>1.4106333333333332</v>
      </c>
      <c r="AK2">
        <v>15206.387601672877</v>
      </c>
      <c r="AL2">
        <v>-12352.836271749613</v>
      </c>
      <c r="AM2">
        <v>6784.5805002929601</v>
      </c>
      <c r="AN2">
        <v>287.09390432868884</v>
      </c>
      <c r="AO2">
        <v>27.966714053701612</v>
      </c>
      <c r="AP2">
        <v>1596.1604014247621</v>
      </c>
      <c r="AQ2">
        <v>359.63069061050192</v>
      </c>
      <c r="AR2">
        <v>1401.6388647422655</v>
      </c>
      <c r="AS2">
        <v>2876.1932304419979</v>
      </c>
      <c r="AT2">
        <v>191.04036740290829</v>
      </c>
      <c r="AU2">
        <v>44.85632728813377</v>
      </c>
      <c r="AV2">
        <v>7394.1874911202267</v>
      </c>
      <c r="AW2">
        <v>639.51020836730538</v>
      </c>
      <c r="AX2">
        <v>513.2658610142189</v>
      </c>
      <c r="AY2">
        <v>2318.1292970467894</v>
      </c>
      <c r="AZ2">
        <v>1.711766156056741</v>
      </c>
      <c r="BA2">
        <v>269.1842368223102</v>
      </c>
      <c r="BB2">
        <v>157.44076216815418</v>
      </c>
      <c r="BC2">
        <v>1.2974252767955325E-10</v>
      </c>
      <c r="BD2">
        <v>2528.7251199885604</v>
      </c>
      <c r="BE2">
        <v>401.39118740254287</v>
      </c>
      <c r="BF2">
        <v>276.19072135300991</v>
      </c>
      <c r="BG2">
        <v>286.03313551518249</v>
      </c>
      <c r="BH2">
        <v>2.6046720849449283</v>
      </c>
      <c r="BI2">
        <v>-609.6069908272666</v>
      </c>
      <c r="BJ2">
        <v>-609.6069908272666</v>
      </c>
      <c r="BK2">
        <v>355.2919</v>
      </c>
      <c r="BL2">
        <v>107205.6953083266</v>
      </c>
    </row>
    <row r="3" spans="1:64" x14ac:dyDescent="0.25">
      <c r="A3">
        <v>1980</v>
      </c>
      <c r="B3">
        <v>2</v>
      </c>
      <c r="C3">
        <v>124586</v>
      </c>
      <c r="D3">
        <v>81935</v>
      </c>
      <c r="E3">
        <v>21937</v>
      </c>
      <c r="F3">
        <v>1459</v>
      </c>
      <c r="G3">
        <v>13425</v>
      </c>
      <c r="H3">
        <v>10934</v>
      </c>
      <c r="I3">
        <v>1247566.7421279997</v>
      </c>
      <c r="J3">
        <v>0.19855360955484566</v>
      </c>
      <c r="K3">
        <v>0.19559406846890828</v>
      </c>
      <c r="L3">
        <v>0.19309234073013601</v>
      </c>
      <c r="M3">
        <v>0.26193189588366689</v>
      </c>
      <c r="N3">
        <v>0.26770949720670389</v>
      </c>
      <c r="O3">
        <v>0.40753612584598498</v>
      </c>
      <c r="P3">
        <v>0.51079370189108253</v>
      </c>
      <c r="Q3">
        <v>1796.8557894876005</v>
      </c>
      <c r="R3">
        <v>37469.834000000003</v>
      </c>
      <c r="S3">
        <v>14209.840543672955</v>
      </c>
      <c r="T3">
        <v>27048.434000000001</v>
      </c>
      <c r="U3">
        <v>15.863</v>
      </c>
      <c r="V3">
        <v>12728.434543672955</v>
      </c>
      <c r="W3">
        <v>12308.690495332075</v>
      </c>
      <c r="X3">
        <v>9587.3990104764398</v>
      </c>
      <c r="Y3">
        <v>9245.277020198846</v>
      </c>
      <c r="Z3">
        <v>10.425211989163438</v>
      </c>
      <c r="AA3">
        <v>6424160.081911847</v>
      </c>
      <c r="AB3">
        <v>12434</v>
      </c>
      <c r="AC3">
        <v>10773</v>
      </c>
      <c r="AD3">
        <v>6453.0030981723448</v>
      </c>
      <c r="AE3">
        <v>0.20175000000000001</v>
      </c>
      <c r="AF3">
        <v>47296.764027099875</v>
      </c>
      <c r="AG3">
        <v>197687.97625562033</v>
      </c>
      <c r="AH3">
        <v>12.573333333333332</v>
      </c>
      <c r="AI3">
        <v>0.71904510809644795</v>
      </c>
      <c r="AJ3">
        <v>1.3907333333333334</v>
      </c>
      <c r="AK3">
        <v>16021.295265829849</v>
      </c>
      <c r="AL3">
        <v>-13712.154137051051</v>
      </c>
      <c r="AM3">
        <v>6888.8923114558338</v>
      </c>
      <c r="AN3">
        <v>293.92136435483013</v>
      </c>
      <c r="AO3">
        <v>28.513292903951406</v>
      </c>
      <c r="AP3">
        <v>1624.7764955885316</v>
      </c>
      <c r="AQ3">
        <v>373.47231927672743</v>
      </c>
      <c r="AR3">
        <v>1421.7070683617253</v>
      </c>
      <c r="AS3">
        <v>2907.2645196665148</v>
      </c>
      <c r="AT3">
        <v>193.07824797391723</v>
      </c>
      <c r="AU3">
        <v>46.159003329635624</v>
      </c>
      <c r="AV3">
        <v>7527.3816496993813</v>
      </c>
      <c r="AW3">
        <v>645.40612502038312</v>
      </c>
      <c r="AX3">
        <v>523.15951660853125</v>
      </c>
      <c r="AY3">
        <v>2358.3775782280732</v>
      </c>
      <c r="AZ3">
        <v>1.7270596936340443</v>
      </c>
      <c r="BA3">
        <v>267.91054209338608</v>
      </c>
      <c r="BB3">
        <v>159.26445730089247</v>
      </c>
      <c r="BC3">
        <v>7.7845516607731991E-11</v>
      </c>
      <c r="BD3">
        <v>2583.5040719931362</v>
      </c>
      <c r="BE3">
        <v>411.43471244152568</v>
      </c>
      <c r="BF3">
        <v>278.31443281180589</v>
      </c>
      <c r="BG3">
        <v>294.71988130910944</v>
      </c>
      <c r="BH3">
        <v>3.5628032509669563</v>
      </c>
      <c r="BI3">
        <v>-638.48933824354754</v>
      </c>
      <c r="BJ3">
        <v>-638.48933824354754</v>
      </c>
      <c r="BK3">
        <v>428.28289999999998</v>
      </c>
      <c r="BL3">
        <v>108068.67596472143</v>
      </c>
    </row>
    <row r="4" spans="1:64" x14ac:dyDescent="0.25">
      <c r="A4">
        <v>1980</v>
      </c>
      <c r="B4">
        <v>3</v>
      </c>
      <c r="C4">
        <v>124093.3</v>
      </c>
      <c r="D4">
        <v>81634</v>
      </c>
      <c r="E4">
        <v>21369</v>
      </c>
      <c r="F4">
        <v>2397</v>
      </c>
      <c r="G4">
        <v>12779</v>
      </c>
      <c r="H4">
        <v>11145</v>
      </c>
      <c r="I4">
        <v>1256022.310602732</v>
      </c>
      <c r="J4">
        <v>0.19839910776810674</v>
      </c>
      <c r="K4">
        <v>0.21014528260283705</v>
      </c>
      <c r="L4">
        <v>0.2134943431619673</v>
      </c>
      <c r="M4">
        <v>0.26299780055220179</v>
      </c>
      <c r="N4">
        <v>0.2756084200641678</v>
      </c>
      <c r="O4">
        <v>0.38052938537460745</v>
      </c>
      <c r="P4">
        <v>0.48794133859226579</v>
      </c>
      <c r="Q4">
        <v>1800.6195620296689</v>
      </c>
      <c r="R4">
        <v>37533.451000000001</v>
      </c>
      <c r="S4">
        <v>14173.150759231188</v>
      </c>
      <c r="T4">
        <v>27134.75</v>
      </c>
      <c r="U4">
        <v>12.69</v>
      </c>
      <c r="V4">
        <v>12627.636759231189</v>
      </c>
      <c r="W4">
        <v>12208.60244862969</v>
      </c>
      <c r="X4">
        <v>9507.4901846389475</v>
      </c>
      <c r="Y4">
        <v>9165.8623187859757</v>
      </c>
      <c r="Z4">
        <v>10.904519582516846</v>
      </c>
      <c r="AA4">
        <v>6937998.8406320186</v>
      </c>
      <c r="AB4">
        <v>12398</v>
      </c>
      <c r="AC4">
        <v>10926</v>
      </c>
      <c r="AD4">
        <v>6416.2016425173661</v>
      </c>
      <c r="AE4">
        <v>0.22685000000000002</v>
      </c>
      <c r="AF4">
        <v>48827.047780374247</v>
      </c>
      <c r="AG4">
        <v>205512.76116900961</v>
      </c>
      <c r="AH4">
        <v>10.64</v>
      </c>
      <c r="AI4">
        <v>0.70283947146471759</v>
      </c>
      <c r="AJ4">
        <v>1.4227999999999998</v>
      </c>
      <c r="AK4">
        <v>17268.090318576502</v>
      </c>
      <c r="AL4">
        <v>-13854.153708356573</v>
      </c>
      <c r="AM4">
        <v>7097.5159337815821</v>
      </c>
      <c r="AN4">
        <v>307.57628440711278</v>
      </c>
      <c r="AO4">
        <v>29.606450604450998</v>
      </c>
      <c r="AP4">
        <v>1682.0086839160708</v>
      </c>
      <c r="AQ4">
        <v>401.15557660917852</v>
      </c>
      <c r="AR4">
        <v>1461.8434756006454</v>
      </c>
      <c r="AS4">
        <v>2969.4070981155501</v>
      </c>
      <c r="AT4">
        <v>197.1540091159352</v>
      </c>
      <c r="AU4">
        <v>48.764355412639354</v>
      </c>
      <c r="AV4">
        <v>7793.7699668576934</v>
      </c>
      <c r="AW4">
        <v>657.19795832653881</v>
      </c>
      <c r="AX4">
        <v>542.94682779715617</v>
      </c>
      <c r="AY4">
        <v>2438.8741405906417</v>
      </c>
      <c r="AZ4">
        <v>1.7576467687886517</v>
      </c>
      <c r="BA4">
        <v>265.36315263553797</v>
      </c>
      <c r="BB4">
        <v>162.91184756636915</v>
      </c>
      <c r="BC4">
        <v>-2.5948505535910423E-11</v>
      </c>
      <c r="BD4">
        <v>2693.0619760022878</v>
      </c>
      <c r="BE4">
        <v>431.5217625194914</v>
      </c>
      <c r="BF4">
        <v>282.56185572939796</v>
      </c>
      <c r="BG4">
        <v>312.09337289696344</v>
      </c>
      <c r="BH4">
        <v>5.4790655830110104</v>
      </c>
      <c r="BI4">
        <v>-696.25403307611123</v>
      </c>
      <c r="BJ4">
        <v>-696.25403307611123</v>
      </c>
      <c r="BK4">
        <v>490.67700000000002</v>
      </c>
      <c r="BL4">
        <v>108989.66817105441</v>
      </c>
    </row>
    <row r="5" spans="1:64" x14ac:dyDescent="0.25">
      <c r="A5">
        <v>1980</v>
      </c>
      <c r="B5">
        <v>4</v>
      </c>
      <c r="C5">
        <v>124812</v>
      </c>
      <c r="D5">
        <v>81300</v>
      </c>
      <c r="E5">
        <v>21867</v>
      </c>
      <c r="F5">
        <v>1408</v>
      </c>
      <c r="G5">
        <v>13713</v>
      </c>
      <c r="H5">
        <v>10697</v>
      </c>
      <c r="I5">
        <v>1263883.1103589116</v>
      </c>
      <c r="J5">
        <v>0.21854469121558825</v>
      </c>
      <c r="K5">
        <v>0.21829028290282904</v>
      </c>
      <c r="L5">
        <v>0.21038267231868069</v>
      </c>
      <c r="M5">
        <v>0.27795307998353685</v>
      </c>
      <c r="N5">
        <v>0.28148472252607015</v>
      </c>
      <c r="O5">
        <v>0.4346078339721417</v>
      </c>
      <c r="P5">
        <v>0.52480104401570926</v>
      </c>
      <c r="Q5">
        <v>1803.084402675722</v>
      </c>
      <c r="R5">
        <v>37593.22</v>
      </c>
      <c r="S5">
        <v>14203.244596142617</v>
      </c>
      <c r="T5">
        <v>27218.476999999999</v>
      </c>
      <c r="U5">
        <v>12.468</v>
      </c>
      <c r="V5">
        <v>12564.169596142616</v>
      </c>
      <c r="W5">
        <v>12146.559117804418</v>
      </c>
      <c r="X5">
        <v>9433.961871731135</v>
      </c>
      <c r="Y5">
        <v>9094.6222474097303</v>
      </c>
      <c r="Z5">
        <v>11.540144851445758</v>
      </c>
      <c r="AA5">
        <v>6239366.1832432924</v>
      </c>
      <c r="AB5">
        <v>13798</v>
      </c>
      <c r="AC5">
        <v>11029</v>
      </c>
      <c r="AD5">
        <v>6375.1073168693028</v>
      </c>
      <c r="AE5">
        <v>0.22800000000000001</v>
      </c>
      <c r="AF5">
        <v>50064.103509069108</v>
      </c>
      <c r="AG5">
        <v>213331.71973473442</v>
      </c>
      <c r="AH5">
        <v>16.406666666666666</v>
      </c>
      <c r="AI5">
        <v>0.74634291969350186</v>
      </c>
      <c r="AJ5">
        <v>1.3398666666666665</v>
      </c>
      <c r="AK5">
        <v>18689.506531667186</v>
      </c>
      <c r="AL5">
        <v>-15137.917411808439</v>
      </c>
      <c r="AM5">
        <v>7410.4513672702033</v>
      </c>
      <c r="AN5">
        <v>328.05866448553661</v>
      </c>
      <c r="AO5">
        <v>31.246187155200367</v>
      </c>
      <c r="AP5">
        <v>1767.8569664073789</v>
      </c>
      <c r="AQ5">
        <v>442.68046260785502</v>
      </c>
      <c r="AR5">
        <v>1522.0480864590245</v>
      </c>
      <c r="AS5">
        <v>3062.6209657891009</v>
      </c>
      <c r="AT5">
        <v>203.26765082896205</v>
      </c>
      <c r="AU5">
        <v>52.672383537144924</v>
      </c>
      <c r="AV5">
        <v>8193.35244259516</v>
      </c>
      <c r="AW5">
        <v>674.88570828577213</v>
      </c>
      <c r="AX5">
        <v>572.62779458009311</v>
      </c>
      <c r="AY5">
        <v>2559.6189841344935</v>
      </c>
      <c r="AZ5">
        <v>1.8035273815205619</v>
      </c>
      <c r="BA5">
        <v>261.54206844876558</v>
      </c>
      <c r="BB5">
        <v>168.38293296458406</v>
      </c>
      <c r="BC5">
        <v>-1.816395387513742E-10</v>
      </c>
      <c r="BD5">
        <v>2857.3988320160138</v>
      </c>
      <c r="BE5">
        <v>461.65233763643977</v>
      </c>
      <c r="BF5">
        <v>288.9329901057859</v>
      </c>
      <c r="BG5">
        <v>338.15361027874434</v>
      </c>
      <c r="BH5">
        <v>8.3534590810770943</v>
      </c>
      <c r="BI5">
        <v>-782.90107532495676</v>
      </c>
      <c r="BJ5">
        <v>-782.90107532495676</v>
      </c>
      <c r="BK5">
        <v>542.4742</v>
      </c>
      <c r="BL5">
        <v>109896.62151554576</v>
      </c>
    </row>
    <row r="6" spans="1:64" x14ac:dyDescent="0.25">
      <c r="A6">
        <v>1981</v>
      </c>
      <c r="B6">
        <v>1</v>
      </c>
      <c r="C6">
        <v>124108</v>
      </c>
      <c r="D6">
        <v>81442</v>
      </c>
      <c r="E6">
        <v>21400</v>
      </c>
      <c r="F6">
        <v>784</v>
      </c>
      <c r="G6">
        <v>13415</v>
      </c>
      <c r="H6">
        <v>10240</v>
      </c>
      <c r="I6">
        <v>1270556.4405376837</v>
      </c>
      <c r="J6">
        <v>0.21071163825055597</v>
      </c>
      <c r="K6">
        <v>0.19886545025908009</v>
      </c>
      <c r="L6">
        <v>0.23972958918356735</v>
      </c>
      <c r="M6">
        <v>0.27537383177570096</v>
      </c>
      <c r="N6">
        <v>0.28132687290346625</v>
      </c>
      <c r="O6">
        <v>0.48046875</v>
      </c>
      <c r="P6">
        <v>0.53387587655009006</v>
      </c>
      <c r="Q6">
        <v>1798.6124775035976</v>
      </c>
      <c r="R6">
        <v>37636.201000000001</v>
      </c>
      <c r="S6">
        <v>14224.053522359698</v>
      </c>
      <c r="T6">
        <v>27290.22</v>
      </c>
      <c r="U6">
        <v>11.651</v>
      </c>
      <c r="V6">
        <v>12493.246522359697</v>
      </c>
      <c r="W6">
        <v>12074.048382068382</v>
      </c>
      <c r="X6">
        <v>9373.4589500528673</v>
      </c>
      <c r="Y6">
        <v>9030.5995072736769</v>
      </c>
      <c r="Z6">
        <v>12.168169905148586</v>
      </c>
      <c r="AA6">
        <v>6111697.1771332677</v>
      </c>
      <c r="AB6">
        <v>13276</v>
      </c>
      <c r="AC6">
        <v>10695</v>
      </c>
      <c r="AD6">
        <v>6285.1632784428211</v>
      </c>
      <c r="AE6">
        <v>0.25104666666666664</v>
      </c>
      <c r="AF6">
        <v>50907.134079735224</v>
      </c>
      <c r="AG6">
        <v>220253.42076013013</v>
      </c>
      <c r="AH6">
        <v>16.756666666666668</v>
      </c>
      <c r="AI6">
        <v>0.81107386179301388</v>
      </c>
      <c r="AJ6">
        <v>1.2329333333333334</v>
      </c>
      <c r="AK6">
        <v>20297.284720919633</v>
      </c>
      <c r="AL6">
        <v>-16434.40106149952</v>
      </c>
      <c r="AM6">
        <v>7827.6986119216945</v>
      </c>
      <c r="AN6">
        <v>355.36850459010157</v>
      </c>
      <c r="AO6">
        <v>33.432502556199523</v>
      </c>
      <c r="AP6">
        <v>1882.3213430624555</v>
      </c>
      <c r="AQ6">
        <v>498.04697727275681</v>
      </c>
      <c r="AR6">
        <v>1602.3209009368629</v>
      </c>
      <c r="AS6">
        <v>3186.9061226871672</v>
      </c>
      <c r="AT6">
        <v>211.41917311299773</v>
      </c>
      <c r="AU6">
        <v>57.883087703152341</v>
      </c>
      <c r="AV6">
        <v>8726.1290769117768</v>
      </c>
      <c r="AW6">
        <v>698.46937489808272</v>
      </c>
      <c r="AX6">
        <v>612.20241695734228</v>
      </c>
      <c r="AY6">
        <v>2720.6121088596274</v>
      </c>
      <c r="AZ6">
        <v>1.8647015318297746</v>
      </c>
      <c r="BA6">
        <v>256.44728953306895</v>
      </c>
      <c r="BB6">
        <v>175.6777134955372</v>
      </c>
      <c r="BC6">
        <v>-3.8922758303865918E-10</v>
      </c>
      <c r="BD6">
        <v>3076.5146400343137</v>
      </c>
      <c r="BE6">
        <v>501.82643779237083</v>
      </c>
      <c r="BF6">
        <v>297.42783594096966</v>
      </c>
      <c r="BG6">
        <v>372.90059345445195</v>
      </c>
      <c r="BH6">
        <v>12.185983745165203</v>
      </c>
      <c r="BI6">
        <v>-898.43046499008233</v>
      </c>
      <c r="BJ6">
        <v>-898.43046499008233</v>
      </c>
      <c r="BK6">
        <v>583.67449999999997</v>
      </c>
      <c r="BL6">
        <v>110956.98703532584</v>
      </c>
    </row>
    <row r="7" spans="1:64" x14ac:dyDescent="0.25">
      <c r="A7">
        <v>1981</v>
      </c>
      <c r="B7">
        <v>2</v>
      </c>
      <c r="C7">
        <v>123971</v>
      </c>
      <c r="D7">
        <v>81035</v>
      </c>
      <c r="E7">
        <v>21593</v>
      </c>
      <c r="F7">
        <v>546</v>
      </c>
      <c r="G7">
        <v>14425</v>
      </c>
      <c r="H7">
        <v>10711</v>
      </c>
      <c r="I7">
        <v>1277102.8740440793</v>
      </c>
      <c r="J7">
        <v>0.22371361044115157</v>
      </c>
      <c r="K7">
        <v>0.22286666255321774</v>
      </c>
      <c r="L7">
        <v>0.21694081835743137</v>
      </c>
      <c r="M7">
        <v>0.30120872504978463</v>
      </c>
      <c r="N7">
        <v>0.31875216637781628</v>
      </c>
      <c r="O7">
        <v>0.53085612921295866</v>
      </c>
      <c r="P7">
        <v>0.5338088577398572</v>
      </c>
      <c r="Q7">
        <v>1800.7330229482968</v>
      </c>
      <c r="R7">
        <v>37664.232000000004</v>
      </c>
      <c r="S7">
        <v>14219.408262910352</v>
      </c>
      <c r="T7">
        <v>27361.738000000001</v>
      </c>
      <c r="U7">
        <v>11.19</v>
      </c>
      <c r="V7">
        <v>12404.429262910353</v>
      </c>
      <c r="W7">
        <v>11984.705617900783</v>
      </c>
      <c r="X7">
        <v>9300.4227201983158</v>
      </c>
      <c r="Y7">
        <v>8958.2427543694375</v>
      </c>
      <c r="Z7">
        <v>12.764096553399893</v>
      </c>
      <c r="AA7">
        <v>5908799.1736423569</v>
      </c>
      <c r="AB7">
        <v>13951</v>
      </c>
      <c r="AC7">
        <v>10713</v>
      </c>
      <c r="AD7">
        <v>6253.31137706558</v>
      </c>
      <c r="AE7">
        <v>0.29943000000000003</v>
      </c>
      <c r="AF7">
        <v>52405.346017821219</v>
      </c>
      <c r="AG7">
        <v>228515.18174835498</v>
      </c>
      <c r="AH7">
        <v>17.55</v>
      </c>
      <c r="AI7">
        <v>0.89624473456218434</v>
      </c>
      <c r="AJ7">
        <v>1.1157666666666668</v>
      </c>
      <c r="AK7">
        <v>22011.211873703174</v>
      </c>
      <c r="AL7">
        <v>-18954.568304848635</v>
      </c>
      <c r="AM7">
        <v>8204.6606624220112</v>
      </c>
      <c r="AN7">
        <v>378.92293693458987</v>
      </c>
      <c r="AO7">
        <v>35.475468840167593</v>
      </c>
      <c r="AP7">
        <v>1993.3692937016187</v>
      </c>
      <c r="AQ7">
        <v>550.34242425309708</v>
      </c>
      <c r="AR7">
        <v>1660.7938058835489</v>
      </c>
      <c r="AS7">
        <v>3305.5146851968429</v>
      </c>
      <c r="AT7">
        <v>219.45287464713624</v>
      </c>
      <c r="AU7">
        <v>60.789172965010785</v>
      </c>
      <c r="AV7">
        <v>9246.0299394594695</v>
      </c>
      <c r="AW7">
        <v>728.81509158377401</v>
      </c>
      <c r="AX7">
        <v>676.75129912530497</v>
      </c>
      <c r="AY7">
        <v>2858.06451520583</v>
      </c>
      <c r="AZ7">
        <v>1.9432905792215498</v>
      </c>
      <c r="BA7">
        <v>263.93046215356276</v>
      </c>
      <c r="BB7">
        <v>187.22454030970357</v>
      </c>
      <c r="BC7">
        <v>-3.1657176753810949E-10</v>
      </c>
      <c r="BD7">
        <v>3261.7971072279088</v>
      </c>
      <c r="BE7">
        <v>534.56550273779499</v>
      </c>
      <c r="BF7">
        <v>310.35463989865536</v>
      </c>
      <c r="BG7">
        <v>407.53914934295426</v>
      </c>
      <c r="BH7">
        <v>15.044600112734361</v>
      </c>
      <c r="BI7">
        <v>-1041.3692770374582</v>
      </c>
      <c r="BJ7">
        <v>-1041.3692770374582</v>
      </c>
      <c r="BK7">
        <v>614.27800000000002</v>
      </c>
      <c r="BL7">
        <v>112029.74967571968</v>
      </c>
    </row>
    <row r="8" spans="1:64" x14ac:dyDescent="0.25">
      <c r="A8">
        <v>1981</v>
      </c>
      <c r="B8">
        <v>3</v>
      </c>
      <c r="C8">
        <v>124522</v>
      </c>
      <c r="D8">
        <v>80848</v>
      </c>
      <c r="E8">
        <v>21703</v>
      </c>
      <c r="F8">
        <v>-602</v>
      </c>
      <c r="G8">
        <v>15855</v>
      </c>
      <c r="H8">
        <v>10640</v>
      </c>
      <c r="I8">
        <v>1282530.9681838106</v>
      </c>
      <c r="J8">
        <v>0.2235669199017041</v>
      </c>
      <c r="K8">
        <v>0.24050069265782703</v>
      </c>
      <c r="L8">
        <v>0.24432538310865307</v>
      </c>
      <c r="M8">
        <v>0.29009814311385523</v>
      </c>
      <c r="N8">
        <v>0.32160201829076002</v>
      </c>
      <c r="O8">
        <v>0.47969924812030074</v>
      </c>
      <c r="P8">
        <v>0.44636964716805194</v>
      </c>
      <c r="Q8">
        <v>1803.8069009391679</v>
      </c>
      <c r="R8">
        <v>37728.004000000001</v>
      </c>
      <c r="S8">
        <v>14249.391305270638</v>
      </c>
      <c r="T8">
        <v>27459.441999999999</v>
      </c>
      <c r="U8">
        <v>11.532999999999999</v>
      </c>
      <c r="V8">
        <v>12352.401305270638</v>
      </c>
      <c r="W8">
        <v>11930.990442924875</v>
      </c>
      <c r="X8">
        <v>9257.5657100572425</v>
      </c>
      <c r="Y8">
        <v>8913.9604175824152</v>
      </c>
      <c r="Z8">
        <v>13.312779187264875</v>
      </c>
      <c r="AA8">
        <v>5914182.3101066872</v>
      </c>
      <c r="AB8">
        <v>13965.3</v>
      </c>
      <c r="AC8">
        <v>10776</v>
      </c>
      <c r="AD8">
        <v>6234.989342809391</v>
      </c>
      <c r="AE8">
        <v>0.31084000000000001</v>
      </c>
      <c r="AF8">
        <v>54109.733910689683</v>
      </c>
      <c r="AG8">
        <v>237714.98471056015</v>
      </c>
      <c r="AH8">
        <v>18.263333333333332</v>
      </c>
      <c r="AI8">
        <v>0.96852300242130751</v>
      </c>
      <c r="AJ8">
        <v>1.0325</v>
      </c>
      <c r="AK8">
        <v>23953.23350051028</v>
      </c>
      <c r="AL8">
        <v>-19521.375749559789</v>
      </c>
      <c r="AM8">
        <v>8541.3375187711572</v>
      </c>
      <c r="AN8">
        <v>398.72196151900158</v>
      </c>
      <c r="AO8">
        <v>37.375086007104585</v>
      </c>
      <c r="AP8">
        <v>2101.0008183248688</v>
      </c>
      <c r="AQ8">
        <v>599.56680354887612</v>
      </c>
      <c r="AR8">
        <v>1697.4668012990833</v>
      </c>
      <c r="AS8">
        <v>3418.4466533181248</v>
      </c>
      <c r="AT8">
        <v>227.36875543137739</v>
      </c>
      <c r="AU8">
        <v>61.39063932272029</v>
      </c>
      <c r="AV8">
        <v>9753.0550302382344</v>
      </c>
      <c r="AW8">
        <v>765.92285834284576</v>
      </c>
      <c r="AX8">
        <v>766.2744410839814</v>
      </c>
      <c r="AY8">
        <v>2971.9762031731011</v>
      </c>
      <c r="AZ8">
        <v>2.0392945236958875</v>
      </c>
      <c r="BA8">
        <v>283.99158631024687</v>
      </c>
      <c r="BB8">
        <v>203.02341340708318</v>
      </c>
      <c r="BC8">
        <v>3.6327907750274987E-11</v>
      </c>
      <c r="BD8">
        <v>3413.246233596798</v>
      </c>
      <c r="BE8">
        <v>559.86953247271208</v>
      </c>
      <c r="BF8">
        <v>327.71340197884285</v>
      </c>
      <c r="BG8">
        <v>442.06927794425121</v>
      </c>
      <c r="BH8">
        <v>16.929308183784578</v>
      </c>
      <c r="BI8">
        <v>-1211.7175114670772</v>
      </c>
      <c r="BJ8">
        <v>-1211.7175114670772</v>
      </c>
      <c r="BK8">
        <v>634.28459999999995</v>
      </c>
      <c r="BL8">
        <v>113485.80809855995</v>
      </c>
    </row>
    <row r="9" spans="1:64" x14ac:dyDescent="0.25">
      <c r="A9">
        <v>1981</v>
      </c>
      <c r="B9">
        <v>4</v>
      </c>
      <c r="C9">
        <v>124398</v>
      </c>
      <c r="D9">
        <v>81007</v>
      </c>
      <c r="E9">
        <v>21324</v>
      </c>
      <c r="F9">
        <v>-169</v>
      </c>
      <c r="G9">
        <v>15350</v>
      </c>
      <c r="H9">
        <v>10809</v>
      </c>
      <c r="I9">
        <v>1287946.4474797561</v>
      </c>
      <c r="J9">
        <v>0.24769690831042299</v>
      </c>
      <c r="K9">
        <v>0.25090424284321106</v>
      </c>
      <c r="L9">
        <v>0.23854196100593389</v>
      </c>
      <c r="M9">
        <v>0.3149033952354155</v>
      </c>
      <c r="N9">
        <v>0.31270358306188922</v>
      </c>
      <c r="O9">
        <v>0.54056804514756218</v>
      </c>
      <c r="P9">
        <v>0.53068086727716723</v>
      </c>
      <c r="Q9">
        <v>1807.8367197731905</v>
      </c>
      <c r="R9">
        <v>37753.841999999997</v>
      </c>
      <c r="S9">
        <v>14274.104799572558</v>
      </c>
      <c r="T9">
        <v>27529.755000000001</v>
      </c>
      <c r="U9">
        <v>11.326000000000001</v>
      </c>
      <c r="V9">
        <v>12296.951799572558</v>
      </c>
      <c r="W9">
        <v>11875.522187056238</v>
      </c>
      <c r="X9">
        <v>9229.9765279772673</v>
      </c>
      <c r="Y9">
        <v>8884.8745726844572</v>
      </c>
      <c r="Z9">
        <v>13.85132747560608</v>
      </c>
      <c r="AA9">
        <v>5871159.4431089107</v>
      </c>
      <c r="AB9">
        <v>15312</v>
      </c>
      <c r="AC9">
        <v>10884</v>
      </c>
      <c r="AD9">
        <v>6230.2026028171049</v>
      </c>
      <c r="AE9">
        <v>0.31585999999999997</v>
      </c>
      <c r="AF9">
        <v>55562.128969935118</v>
      </c>
      <c r="AG9">
        <v>246961.39845408121</v>
      </c>
      <c r="AH9">
        <v>14.19</v>
      </c>
      <c r="AI9">
        <v>0.91802074726888838</v>
      </c>
      <c r="AJ9">
        <v>1.0892999999999999</v>
      </c>
      <c r="AK9">
        <v>26310.232508487879</v>
      </c>
      <c r="AL9">
        <v>-19234.482110592919</v>
      </c>
      <c r="AM9">
        <v>8837.7291809691305</v>
      </c>
      <c r="AN9">
        <v>414.76557834333641</v>
      </c>
      <c r="AO9">
        <v>39.131354057010483</v>
      </c>
      <c r="AP9">
        <v>2205.2159169322058</v>
      </c>
      <c r="AQ9">
        <v>645.72011516009366</v>
      </c>
      <c r="AR9">
        <v>1712.3398871834652</v>
      </c>
      <c r="AS9">
        <v>3525.7020270510175</v>
      </c>
      <c r="AT9">
        <v>235.16681546572136</v>
      </c>
      <c r="AU9">
        <v>59.687486776280835</v>
      </c>
      <c r="AV9">
        <v>10247.204349248073</v>
      </c>
      <c r="AW9">
        <v>809.79267517529797</v>
      </c>
      <c r="AX9">
        <v>880.77184283337135</v>
      </c>
      <c r="AY9">
        <v>3062.3471727614397</v>
      </c>
      <c r="AZ9">
        <v>2.1527133652527879</v>
      </c>
      <c r="BA9">
        <v>316.6306620031213</v>
      </c>
      <c r="BB9">
        <v>223.07433278767601</v>
      </c>
      <c r="BC9">
        <v>6.6947144282649411E-10</v>
      </c>
      <c r="BD9">
        <v>3530.8620191409827</v>
      </c>
      <c r="BE9">
        <v>577.73852699712268</v>
      </c>
      <c r="BF9">
        <v>349.50412218153213</v>
      </c>
      <c r="BG9">
        <v>476.4909792583428</v>
      </c>
      <c r="BH9">
        <v>17.840107958315848</v>
      </c>
      <c r="BI9">
        <v>-1409.4751682789429</v>
      </c>
      <c r="BJ9">
        <v>-1409.4751682789429</v>
      </c>
      <c r="BK9">
        <v>643.69439999999997</v>
      </c>
      <c r="BL9">
        <v>115081.98727340746</v>
      </c>
    </row>
    <row r="10" spans="1:64" x14ac:dyDescent="0.25">
      <c r="A10">
        <v>1982</v>
      </c>
      <c r="B10">
        <v>1</v>
      </c>
      <c r="C10">
        <v>124908</v>
      </c>
      <c r="D10">
        <v>81101</v>
      </c>
      <c r="E10">
        <v>21634</v>
      </c>
      <c r="F10">
        <v>-396</v>
      </c>
      <c r="G10">
        <v>15697</v>
      </c>
      <c r="H10">
        <v>11054</v>
      </c>
      <c r="I10">
        <v>1293378.4667442362</v>
      </c>
      <c r="J10">
        <v>0.24084125916674673</v>
      </c>
      <c r="K10">
        <v>0.23083562471486171</v>
      </c>
      <c r="L10">
        <v>0.27368068726988731</v>
      </c>
      <c r="M10">
        <v>0.31427382823333644</v>
      </c>
      <c r="N10">
        <v>0.33082754666496783</v>
      </c>
      <c r="O10">
        <v>0.55129364935769853</v>
      </c>
      <c r="P10">
        <v>0.51544074348674995</v>
      </c>
      <c r="Q10">
        <v>1812.7572720258659</v>
      </c>
      <c r="R10">
        <v>37844.910000000003</v>
      </c>
      <c r="S10">
        <v>14351.540571627194</v>
      </c>
      <c r="T10">
        <v>27647.89</v>
      </c>
      <c r="U10">
        <v>13.302</v>
      </c>
      <c r="V10">
        <v>12337.254571627194</v>
      </c>
      <c r="W10">
        <v>11913.437158601548</v>
      </c>
      <c r="X10">
        <v>9296.3896673349755</v>
      </c>
      <c r="Y10">
        <v>8948.8141130298245</v>
      </c>
      <c r="Z10">
        <v>14.035329447364116</v>
      </c>
      <c r="AA10">
        <v>5871013.2014066083</v>
      </c>
      <c r="AB10">
        <v>14900</v>
      </c>
      <c r="AC10">
        <v>10708</v>
      </c>
      <c r="AD10">
        <v>6288.5118255802818</v>
      </c>
      <c r="AE10">
        <v>0.3227066666666667</v>
      </c>
      <c r="AF10">
        <v>57692.613836020697</v>
      </c>
      <c r="AG10">
        <v>256790.44696404968</v>
      </c>
      <c r="AH10">
        <v>14.9</v>
      </c>
      <c r="AI10">
        <v>0.96391736015165641</v>
      </c>
      <c r="AJ10">
        <v>1.0374333333333332</v>
      </c>
      <c r="AK10">
        <v>28920.151341256518</v>
      </c>
      <c r="AL10">
        <v>-18629.949367909408</v>
      </c>
      <c r="AM10">
        <v>9093.8356490159313</v>
      </c>
      <c r="AN10">
        <v>427.05378740759465</v>
      </c>
      <c r="AO10">
        <v>40.744272989885296</v>
      </c>
      <c r="AP10">
        <v>2306.0145895236292</v>
      </c>
      <c r="AQ10">
        <v>688.80235908674968</v>
      </c>
      <c r="AR10">
        <v>1705.4130635366957</v>
      </c>
      <c r="AS10">
        <v>3627.2808063955181</v>
      </c>
      <c r="AT10">
        <v>242.84705475016801</v>
      </c>
      <c r="AU10">
        <v>55.679715325692435</v>
      </c>
      <c r="AV10">
        <v>10728.477896488988</v>
      </c>
      <c r="AW10">
        <v>860.42454208113099</v>
      </c>
      <c r="AX10">
        <v>1020.243504373475</v>
      </c>
      <c r="AY10">
        <v>3129.1774239708475</v>
      </c>
      <c r="AZ10">
        <v>2.2835471038922504</v>
      </c>
      <c r="BA10">
        <v>361.84768923218621</v>
      </c>
      <c r="BB10">
        <v>247.37729845148212</v>
      </c>
      <c r="BC10">
        <v>1.5828588376905476E-9</v>
      </c>
      <c r="BD10">
        <v>3614.6444638604607</v>
      </c>
      <c r="BE10">
        <v>588.17248631102609</v>
      </c>
      <c r="BF10">
        <v>375.72680050672329</v>
      </c>
      <c r="BG10">
        <v>510.80425328522904</v>
      </c>
      <c r="BH10">
        <v>17.776999436328172</v>
      </c>
      <c r="BI10">
        <v>-1634.6422474730571</v>
      </c>
      <c r="BJ10">
        <v>-1634.6422474730571</v>
      </c>
      <c r="BK10">
        <v>599.49649999999997</v>
      </c>
      <c r="BL10">
        <v>117110.67071033799</v>
      </c>
    </row>
    <row r="11" spans="1:64" x14ac:dyDescent="0.25">
      <c r="A11">
        <v>1982</v>
      </c>
      <c r="B11">
        <v>2</v>
      </c>
      <c r="C11">
        <v>125382</v>
      </c>
      <c r="D11">
        <v>81328</v>
      </c>
      <c r="E11">
        <v>21571</v>
      </c>
      <c r="F11">
        <v>983</v>
      </c>
      <c r="G11">
        <v>14636</v>
      </c>
      <c r="H11">
        <v>11118</v>
      </c>
      <c r="I11">
        <v>1300059.8229948794</v>
      </c>
      <c r="J11">
        <v>0.25383228852626372</v>
      </c>
      <c r="K11">
        <v>0.25574217981506986</v>
      </c>
      <c r="L11">
        <v>0.24179735290846402</v>
      </c>
      <c r="M11">
        <v>0.32854295118446064</v>
      </c>
      <c r="N11">
        <v>0.35187209620114784</v>
      </c>
      <c r="O11">
        <v>0.57402410505486601</v>
      </c>
      <c r="P11">
        <v>0.51896584966479431</v>
      </c>
      <c r="Q11">
        <v>1818.7224472190121</v>
      </c>
      <c r="R11">
        <v>37884.218000000001</v>
      </c>
      <c r="S11">
        <v>14352.772301254987</v>
      </c>
      <c r="T11">
        <v>27728.692999999999</v>
      </c>
      <c r="U11">
        <v>14.391999999999999</v>
      </c>
      <c r="V11">
        <v>12298.984301254986</v>
      </c>
      <c r="W11">
        <v>11876.019710596305</v>
      </c>
      <c r="X11">
        <v>9265.2518846936291</v>
      </c>
      <c r="Y11">
        <v>8917.9640316064852</v>
      </c>
      <c r="Z11">
        <v>14.309347050816235</v>
      </c>
      <c r="AA11">
        <v>5821485.6682698037</v>
      </c>
      <c r="AB11">
        <v>15823</v>
      </c>
      <c r="AC11">
        <v>10826</v>
      </c>
      <c r="AD11">
        <v>6290.9594670049091</v>
      </c>
      <c r="AE11">
        <v>0.32887</v>
      </c>
      <c r="AF11">
        <v>60130.071790337977</v>
      </c>
      <c r="AG11">
        <v>268501.40576964343</v>
      </c>
      <c r="AH11">
        <v>14.93</v>
      </c>
      <c r="AI11">
        <v>0.99684332945672027</v>
      </c>
      <c r="AJ11">
        <v>1.0031666666666668</v>
      </c>
      <c r="AK11">
        <v>31546.291735701481</v>
      </c>
      <c r="AL11">
        <v>-19950.61367753163</v>
      </c>
      <c r="AM11">
        <v>9432.948218586871</v>
      </c>
      <c r="AN11">
        <v>441.91473961416563</v>
      </c>
      <c r="AO11">
        <v>42.880813386753921</v>
      </c>
      <c r="AP11">
        <v>2421.2537500059207</v>
      </c>
      <c r="AQ11">
        <v>726.8157145940794</v>
      </c>
      <c r="AR11">
        <v>1745.2202207939265</v>
      </c>
      <c r="AS11">
        <v>3752.498651451102</v>
      </c>
      <c r="AT11">
        <v>248.49711175742888</v>
      </c>
      <c r="AU11">
        <v>53.867216983494906</v>
      </c>
      <c r="AV11">
        <v>11210.908786760097</v>
      </c>
      <c r="AW11">
        <v>909.50747201101183</v>
      </c>
      <c r="AX11">
        <v>1120.5347672401265</v>
      </c>
      <c r="AY11">
        <v>3222.5385548662716</v>
      </c>
      <c r="AZ11">
        <v>2.4224617577911354</v>
      </c>
      <c r="BA11">
        <v>396.69542443093769</v>
      </c>
      <c r="BB11">
        <v>272.84756533641172</v>
      </c>
      <c r="BC11">
        <v>1.3150702605599504E-9</v>
      </c>
      <c r="BD11">
        <v>3726.1126562040686</v>
      </c>
      <c r="BE11">
        <v>603.67707551217711</v>
      </c>
      <c r="BF11">
        <v>392.92515163411048</v>
      </c>
      <c r="BG11">
        <v>546.20786158189196</v>
      </c>
      <c r="BH11">
        <v>17.440956253001836</v>
      </c>
      <c r="BI11">
        <v>-1777.9605681732264</v>
      </c>
      <c r="BJ11">
        <v>-1777.9605681732264</v>
      </c>
      <c r="BK11">
        <v>604.91679999999997</v>
      </c>
      <c r="BL11">
        <v>119282.15558905556</v>
      </c>
    </row>
    <row r="12" spans="1:64" x14ac:dyDescent="0.25">
      <c r="A12">
        <v>1982</v>
      </c>
      <c r="B12">
        <v>3</v>
      </c>
      <c r="C12">
        <v>126225</v>
      </c>
      <c r="D12">
        <v>81501</v>
      </c>
      <c r="E12">
        <v>21680</v>
      </c>
      <c r="F12">
        <v>291</v>
      </c>
      <c r="G12">
        <v>15731</v>
      </c>
      <c r="H12">
        <v>11153</v>
      </c>
      <c r="I12">
        <v>1306076.1840753108</v>
      </c>
      <c r="J12">
        <v>0.25387205387205386</v>
      </c>
      <c r="K12">
        <v>0.27128501490779255</v>
      </c>
      <c r="L12">
        <v>0.27092159559834939</v>
      </c>
      <c r="M12">
        <v>0.33851476014760146</v>
      </c>
      <c r="N12">
        <v>0.36323183522980101</v>
      </c>
      <c r="O12">
        <v>0.52631578947368418</v>
      </c>
      <c r="P12">
        <v>0.45085207973352465</v>
      </c>
      <c r="Q12">
        <v>1825.6670379281293</v>
      </c>
      <c r="R12">
        <v>37929.839999999997</v>
      </c>
      <c r="S12">
        <v>14397.116724310577</v>
      </c>
      <c r="T12">
        <v>27814.331999999999</v>
      </c>
      <c r="U12">
        <v>10.958</v>
      </c>
      <c r="V12">
        <v>12239.418724310577</v>
      </c>
      <c r="W12">
        <v>11816.326080268278</v>
      </c>
      <c r="X12">
        <v>9205.9917714285857</v>
      </c>
      <c r="Y12">
        <v>8858.7638721088406</v>
      </c>
      <c r="Z12">
        <v>14.987014701051704</v>
      </c>
      <c r="AA12">
        <v>5843577.434157758</v>
      </c>
      <c r="AB12">
        <v>15793</v>
      </c>
      <c r="AC12">
        <v>10905</v>
      </c>
      <c r="AD12">
        <v>6287.1170498682441</v>
      </c>
      <c r="AE12">
        <v>0.32933000000000001</v>
      </c>
      <c r="AF12">
        <v>61412.944397873376</v>
      </c>
      <c r="AG12">
        <v>278977.17887036863</v>
      </c>
      <c r="AH12">
        <v>12.423333333333334</v>
      </c>
      <c r="AI12">
        <v>1.0520778537611783</v>
      </c>
      <c r="AJ12">
        <v>0.9504999999999999</v>
      </c>
      <c r="AK12">
        <v>34140.212365798543</v>
      </c>
      <c r="AL12">
        <v>-20286.729213988954</v>
      </c>
      <c r="AM12">
        <v>9855.0668896819498</v>
      </c>
      <c r="AN12">
        <v>459.34843496304904</v>
      </c>
      <c r="AO12">
        <v>45.540975247616359</v>
      </c>
      <c r="AP12">
        <v>2550.9333983790802</v>
      </c>
      <c r="AQ12">
        <v>759.76018168208293</v>
      </c>
      <c r="AR12">
        <v>1831.7613589551577</v>
      </c>
      <c r="AS12">
        <v>3901.355562217771</v>
      </c>
      <c r="AT12">
        <v>252.11698648750388</v>
      </c>
      <c r="AU12">
        <v>54.249991749688213</v>
      </c>
      <c r="AV12">
        <v>11694.497020061395</v>
      </c>
      <c r="AW12">
        <v>957.04146496494047</v>
      </c>
      <c r="AX12">
        <v>1181.6456314333257</v>
      </c>
      <c r="AY12">
        <v>3342.430565447713</v>
      </c>
      <c r="AZ12">
        <v>2.5694573269494425</v>
      </c>
      <c r="BA12">
        <v>421.17386759937574</v>
      </c>
      <c r="BB12">
        <v>299.48513344246481</v>
      </c>
      <c r="BC12">
        <v>-1.3389428856529857E-10</v>
      </c>
      <c r="BD12">
        <v>3865.2665961718048</v>
      </c>
      <c r="BE12">
        <v>624.2522946005754</v>
      </c>
      <c r="BF12">
        <v>401.09917556369362</v>
      </c>
      <c r="BG12">
        <v>582.70180414833146</v>
      </c>
      <c r="BH12">
        <v>16.83197840833683</v>
      </c>
      <c r="BI12">
        <v>-1839.4301303794455</v>
      </c>
      <c r="BJ12">
        <v>-1839.4301303794455</v>
      </c>
      <c r="BK12">
        <v>616.94449999999995</v>
      </c>
      <c r="BL12">
        <v>121510.72227799281</v>
      </c>
    </row>
    <row r="13" spans="1:64" x14ac:dyDescent="0.25">
      <c r="A13">
        <v>1982</v>
      </c>
      <c r="B13">
        <v>4</v>
      </c>
      <c r="C13">
        <v>126671</v>
      </c>
      <c r="D13">
        <v>81595</v>
      </c>
      <c r="E13">
        <v>21830</v>
      </c>
      <c r="F13">
        <v>66</v>
      </c>
      <c r="G13">
        <v>16148</v>
      </c>
      <c r="H13">
        <v>11253</v>
      </c>
      <c r="I13">
        <v>1311943.7109621535</v>
      </c>
      <c r="J13">
        <v>0.279961475002171</v>
      </c>
      <c r="K13">
        <v>0.28304430418530546</v>
      </c>
      <c r="L13">
        <v>0.26349466776045938</v>
      </c>
      <c r="M13">
        <v>0.353183692166743</v>
      </c>
      <c r="N13">
        <v>0.36264552885806289</v>
      </c>
      <c r="O13">
        <v>0.6239225095530081</v>
      </c>
      <c r="P13">
        <v>0.52488604390282212</v>
      </c>
      <c r="Q13">
        <v>1833.5923483017075</v>
      </c>
      <c r="R13">
        <v>38015.578999999998</v>
      </c>
      <c r="S13">
        <v>14458.226154828028</v>
      </c>
      <c r="T13">
        <v>27929.669000000002</v>
      </c>
      <c r="U13">
        <v>12.537000000000001</v>
      </c>
      <c r="V13">
        <v>12243.504154828028</v>
      </c>
      <c r="W13">
        <v>11818.495977597038</v>
      </c>
      <c r="X13">
        <v>9221.9475719607908</v>
      </c>
      <c r="Y13">
        <v>8872.1891106227049</v>
      </c>
      <c r="Z13">
        <v>15.31807551136167</v>
      </c>
      <c r="AA13">
        <v>5758038.3967645504</v>
      </c>
      <c r="AB13">
        <v>17394</v>
      </c>
      <c r="AC13">
        <v>10955</v>
      </c>
      <c r="AD13">
        <v>6276.9791470274386</v>
      </c>
      <c r="AE13">
        <v>0.34644666666666668</v>
      </c>
      <c r="AF13">
        <v>62851.59439346665</v>
      </c>
      <c r="AG13">
        <v>288946.05972428457</v>
      </c>
      <c r="AH13">
        <v>9.76</v>
      </c>
      <c r="AI13">
        <v>1.0712755320668477</v>
      </c>
      <c r="AJ13">
        <v>0.93346666666666656</v>
      </c>
      <c r="AK13">
        <v>36870.158685104521</v>
      </c>
      <c r="AL13">
        <v>-22087.664202999589</v>
      </c>
      <c r="AM13">
        <v>10360.191662301164</v>
      </c>
      <c r="AN13">
        <v>479.35487345424497</v>
      </c>
      <c r="AO13">
        <v>48.724758572472595</v>
      </c>
      <c r="AP13">
        <v>2695.053534643107</v>
      </c>
      <c r="AQ13">
        <v>787.63576035076028</v>
      </c>
      <c r="AR13">
        <v>1965.0364780203881</v>
      </c>
      <c r="AS13">
        <v>4073.8515386955237</v>
      </c>
      <c r="AT13">
        <v>253.70667894039309</v>
      </c>
      <c r="AU13">
        <v>56.828039624272407</v>
      </c>
      <c r="AV13">
        <v>12179.242596392889</v>
      </c>
      <c r="AW13">
        <v>1003.0265209429168</v>
      </c>
      <c r="AX13">
        <v>1203.5760969530727</v>
      </c>
      <c r="AY13">
        <v>3488.8534557151697</v>
      </c>
      <c r="AZ13">
        <v>2.7245338113671718</v>
      </c>
      <c r="BA13">
        <v>435.28301873750047</v>
      </c>
      <c r="BB13">
        <v>327.29000276964143</v>
      </c>
      <c r="BC13">
        <v>-2.7640348096851984E-9</v>
      </c>
      <c r="BD13">
        <v>4032.1062837636696</v>
      </c>
      <c r="BE13">
        <v>649.89814357622163</v>
      </c>
      <c r="BF13">
        <v>400.24887229547278</v>
      </c>
      <c r="BG13">
        <v>620.28608098454788</v>
      </c>
      <c r="BH13">
        <v>15.950065902333165</v>
      </c>
      <c r="BI13">
        <v>-1819.0509340917251</v>
      </c>
      <c r="BJ13">
        <v>-1819.0509340917251</v>
      </c>
      <c r="BK13">
        <v>635.57960000000003</v>
      </c>
      <c r="BL13">
        <v>123632.82262307509</v>
      </c>
    </row>
    <row r="14" spans="1:64" x14ac:dyDescent="0.25">
      <c r="A14">
        <v>1983</v>
      </c>
      <c r="B14">
        <v>1</v>
      </c>
      <c r="C14">
        <v>127135</v>
      </c>
      <c r="D14">
        <v>82108</v>
      </c>
      <c r="E14">
        <v>21755</v>
      </c>
      <c r="F14">
        <v>10</v>
      </c>
      <c r="G14">
        <v>16293</v>
      </c>
      <c r="H14">
        <v>11496</v>
      </c>
      <c r="I14">
        <v>1317608.2301835222</v>
      </c>
      <c r="J14">
        <v>0.27248987296967792</v>
      </c>
      <c r="K14">
        <v>0.25940225069420764</v>
      </c>
      <c r="L14">
        <v>0.30912537232602222</v>
      </c>
      <c r="M14">
        <v>0.35601011261778903</v>
      </c>
      <c r="N14">
        <v>0.38114527711287055</v>
      </c>
      <c r="O14">
        <v>0.66336116910229648</v>
      </c>
      <c r="P14">
        <v>0.56677307498632501</v>
      </c>
      <c r="Q14">
        <v>1843.1960977818835</v>
      </c>
      <c r="R14">
        <v>38040.699000000001</v>
      </c>
      <c r="S14">
        <v>14464.479252017074</v>
      </c>
      <c r="T14">
        <v>28000.721000000001</v>
      </c>
      <c r="U14">
        <v>15.295</v>
      </c>
      <c r="V14">
        <v>12206.112252017074</v>
      </c>
      <c r="W14">
        <v>11783.116639370926</v>
      </c>
      <c r="X14">
        <v>9187.5740495607606</v>
      </c>
      <c r="Y14">
        <v>8839.5878239665071</v>
      </c>
      <c r="Z14">
        <v>15.613192570932483</v>
      </c>
      <c r="AA14">
        <v>5743809.6970532089</v>
      </c>
      <c r="AB14">
        <v>16864</v>
      </c>
      <c r="AC14">
        <v>10918</v>
      </c>
      <c r="AD14">
        <v>6201.6558314345375</v>
      </c>
      <c r="AE14">
        <v>0.38775333333333328</v>
      </c>
      <c r="AF14">
        <v>63025.698533060735</v>
      </c>
      <c r="AG14">
        <v>297831.23991260823</v>
      </c>
      <c r="AH14">
        <v>9.0333333333333332</v>
      </c>
      <c r="AI14">
        <v>1.0548152315319432</v>
      </c>
      <c r="AJ14">
        <v>0.94803333333333339</v>
      </c>
      <c r="AK14">
        <v>39932.894247556462</v>
      </c>
      <c r="AL14">
        <v>-22833.617994618715</v>
      </c>
      <c r="AM14">
        <v>10948.322536444517</v>
      </c>
      <c r="AN14">
        <v>501.93405508775356</v>
      </c>
      <c r="AO14">
        <v>52.432163361322651</v>
      </c>
      <c r="AP14">
        <v>2853.6141587980028</v>
      </c>
      <c r="AQ14">
        <v>810.44245060011167</v>
      </c>
      <c r="AR14">
        <v>2145.0455779896201</v>
      </c>
      <c r="AS14">
        <v>4269.9865808843615</v>
      </c>
      <c r="AT14">
        <v>253.26618911609643</v>
      </c>
      <c r="AU14">
        <v>61.601360607247443</v>
      </c>
      <c r="AV14">
        <v>12665.145515754575</v>
      </c>
      <c r="AW14">
        <v>1047.4626399449407</v>
      </c>
      <c r="AX14">
        <v>1186.3261637993676</v>
      </c>
      <c r="AY14">
        <v>3661.8072256686437</v>
      </c>
      <c r="AZ14">
        <v>2.8876912110443245</v>
      </c>
      <c r="BA14">
        <v>439.02287784531177</v>
      </c>
      <c r="BB14">
        <v>356.26217331794157</v>
      </c>
      <c r="BC14">
        <v>-6.5753513027997504E-9</v>
      </c>
      <c r="BD14">
        <v>4226.6317189796628</v>
      </c>
      <c r="BE14">
        <v>680.61462243911524</v>
      </c>
      <c r="BF14">
        <v>390.3742418294479</v>
      </c>
      <c r="BG14">
        <v>658.96069209054076</v>
      </c>
      <c r="BH14">
        <v>14.795218734990833</v>
      </c>
      <c r="BI14">
        <v>-1716.8229793100581</v>
      </c>
      <c r="BJ14">
        <v>-1716.8229793100581</v>
      </c>
      <c r="BK14">
        <v>678.63189999999997</v>
      </c>
      <c r="BL14">
        <v>125656.96079963693</v>
      </c>
    </row>
    <row r="15" spans="1:64" x14ac:dyDescent="0.25">
      <c r="A15">
        <v>1983</v>
      </c>
      <c r="B15">
        <v>2</v>
      </c>
      <c r="C15">
        <v>127920</v>
      </c>
      <c r="D15">
        <v>82216</v>
      </c>
      <c r="E15">
        <v>21480</v>
      </c>
      <c r="F15">
        <v>-214</v>
      </c>
      <c r="G15">
        <v>16978</v>
      </c>
      <c r="H15">
        <v>11147</v>
      </c>
      <c r="I15">
        <v>1322704.2330970783</v>
      </c>
      <c r="J15">
        <v>0.28488117573483429</v>
      </c>
      <c r="K15">
        <v>0.28695144497421426</v>
      </c>
      <c r="L15">
        <v>0.27742247541247916</v>
      </c>
      <c r="M15">
        <v>0.38263500931098698</v>
      </c>
      <c r="N15">
        <v>0.41571445399929319</v>
      </c>
      <c r="O15">
        <v>0.70467390329236568</v>
      </c>
      <c r="P15">
        <v>0.57925021158250078</v>
      </c>
      <c r="Q15">
        <v>1852.80245555904</v>
      </c>
      <c r="R15">
        <v>38065.584999999999</v>
      </c>
      <c r="S15">
        <v>14541.275598804923</v>
      </c>
      <c r="T15">
        <v>28073.616999999998</v>
      </c>
      <c r="U15">
        <v>16.975000000000001</v>
      </c>
      <c r="V15">
        <v>12263.849598804924</v>
      </c>
      <c r="W15">
        <v>11837.356921327524</v>
      </c>
      <c r="X15">
        <v>9232.7830379761726</v>
      </c>
      <c r="Y15">
        <v>8880.9401247514361</v>
      </c>
      <c r="Z15">
        <v>15.66180342656576</v>
      </c>
      <c r="AA15">
        <v>5801409.3602086511</v>
      </c>
      <c r="AB15">
        <v>17935</v>
      </c>
      <c r="AC15">
        <v>10934</v>
      </c>
      <c r="AD15">
        <v>6202.49161143319</v>
      </c>
      <c r="AE15">
        <v>0.38957999999999998</v>
      </c>
      <c r="AF15">
        <v>64019.924803900671</v>
      </c>
      <c r="AG15">
        <v>306040.56377185282</v>
      </c>
      <c r="AH15">
        <v>9.1966666666666672</v>
      </c>
      <c r="AI15">
        <v>1.096371011950444</v>
      </c>
      <c r="AJ15">
        <v>0.91210000000000002</v>
      </c>
      <c r="AK15">
        <v>43400.845567839555</v>
      </c>
      <c r="AL15">
        <v>-24610.398778319497</v>
      </c>
      <c r="AM15">
        <v>11461.71228992647</v>
      </c>
      <c r="AN15">
        <v>528.35231094754272</v>
      </c>
      <c r="AO15">
        <v>56.465321427692622</v>
      </c>
      <c r="AP15">
        <v>3013.2552297279526</v>
      </c>
      <c r="AQ15">
        <v>808.75488128002758</v>
      </c>
      <c r="AR15">
        <v>2304.4122043322322</v>
      </c>
      <c r="AS15">
        <v>4427.0289593478838</v>
      </c>
      <c r="AT15">
        <v>257.88148892577988</v>
      </c>
      <c r="AU15">
        <v>65.561893937358406</v>
      </c>
      <c r="AV15">
        <v>13135.623813704817</v>
      </c>
      <c r="AW15">
        <v>1080.5520315677741</v>
      </c>
      <c r="AX15">
        <v>1185.4957250181387</v>
      </c>
      <c r="AY15">
        <v>3816.3658433825758</v>
      </c>
      <c r="AZ15">
        <v>2.9978776864974561</v>
      </c>
      <c r="BA15">
        <v>451.30967035031165</v>
      </c>
      <c r="BB15">
        <v>410.44617221008502</v>
      </c>
      <c r="BC15">
        <v>-5.469737378925674E-9</v>
      </c>
      <c r="BD15">
        <v>4401.5642054741957</v>
      </c>
      <c r="BE15">
        <v>709.1553650086264</v>
      </c>
      <c r="BF15">
        <v>392.57469291125881</v>
      </c>
      <c r="BG15">
        <v>670.54625969672168</v>
      </c>
      <c r="BH15">
        <v>14.615192374057568</v>
      </c>
      <c r="BI15">
        <v>-1673.9115237783462</v>
      </c>
      <c r="BJ15">
        <v>-1673.9115237783462</v>
      </c>
      <c r="BK15">
        <v>703.35789999999997</v>
      </c>
      <c r="BL15">
        <v>127425.6412628371</v>
      </c>
    </row>
    <row r="16" spans="1:64" x14ac:dyDescent="0.25">
      <c r="A16">
        <v>1983</v>
      </c>
      <c r="B16">
        <v>3</v>
      </c>
      <c r="C16">
        <v>128108</v>
      </c>
      <c r="D16">
        <v>82025</v>
      </c>
      <c r="E16">
        <v>21338</v>
      </c>
      <c r="F16">
        <v>-512</v>
      </c>
      <c r="G16">
        <v>17116</v>
      </c>
      <c r="H16">
        <v>10620</v>
      </c>
      <c r="I16">
        <v>1327297.6966682281</v>
      </c>
      <c r="J16">
        <v>0.28357323508289878</v>
      </c>
      <c r="K16">
        <v>0.30380981408107283</v>
      </c>
      <c r="L16">
        <v>0.31037791162517991</v>
      </c>
      <c r="M16">
        <v>0.38096353922579435</v>
      </c>
      <c r="N16">
        <v>0.42983173638700634</v>
      </c>
      <c r="O16">
        <v>0.64623352165725045</v>
      </c>
      <c r="P16">
        <v>0.50152829489481854</v>
      </c>
      <c r="Q16">
        <v>1863.1091410753129</v>
      </c>
      <c r="R16">
        <v>38106.161</v>
      </c>
      <c r="S16">
        <v>14599.707530760759</v>
      </c>
      <c r="T16">
        <v>28158.285</v>
      </c>
      <c r="U16">
        <v>20.056999999999999</v>
      </c>
      <c r="V16">
        <v>12251.46053076076</v>
      </c>
      <c r="W16">
        <v>11824.260916686579</v>
      </c>
      <c r="X16">
        <v>9181.2593016585979</v>
      </c>
      <c r="Y16">
        <v>8830.2824787022473</v>
      </c>
      <c r="Z16">
        <v>16.084205762700218</v>
      </c>
      <c r="AA16">
        <v>5710734.3554254267</v>
      </c>
      <c r="AB16">
        <v>17882</v>
      </c>
      <c r="AC16">
        <v>10879</v>
      </c>
      <c r="AD16">
        <v>6220.5857056897457</v>
      </c>
      <c r="AE16">
        <v>0.38957999999999998</v>
      </c>
      <c r="AF16">
        <v>64212.355695030979</v>
      </c>
      <c r="AG16">
        <v>315030.61821813695</v>
      </c>
      <c r="AH16">
        <v>9.94</v>
      </c>
      <c r="AI16">
        <v>1.1612603545714948</v>
      </c>
      <c r="AJ16">
        <v>0.86113333333333342</v>
      </c>
      <c r="AK16">
        <v>47354.380393302417</v>
      </c>
      <c r="AL16">
        <v>-24923.657363406528</v>
      </c>
      <c r="AM16">
        <v>11900.360922747022</v>
      </c>
      <c r="AN16">
        <v>558.60964103361289</v>
      </c>
      <c r="AO16">
        <v>60.824232771582501</v>
      </c>
      <c r="AP16">
        <v>3173.9767474329556</v>
      </c>
      <c r="AQ16">
        <v>782.57305239050834</v>
      </c>
      <c r="AR16">
        <v>2443.1363570482235</v>
      </c>
      <c r="AS16">
        <v>4544.9786740860909</v>
      </c>
      <c r="AT16">
        <v>267.55257836944332</v>
      </c>
      <c r="AU16">
        <v>68.70963961460528</v>
      </c>
      <c r="AV16">
        <v>13590.677490243615</v>
      </c>
      <c r="AW16">
        <v>1102.2946958114167</v>
      </c>
      <c r="AX16">
        <v>1201.0847806093857</v>
      </c>
      <c r="AY16">
        <v>3952.5293088569665</v>
      </c>
      <c r="AZ16">
        <v>3.0550932377265663</v>
      </c>
      <c r="BA16">
        <v>472.1433962525</v>
      </c>
      <c r="BB16">
        <v>489.84199944607167</v>
      </c>
      <c r="BC16">
        <v>5.5280696193703705E-10</v>
      </c>
      <c r="BD16">
        <v>4556.903743247266</v>
      </c>
      <c r="BE16">
        <v>735.52037128475558</v>
      </c>
      <c r="BF16">
        <v>406.85022554090557</v>
      </c>
      <c r="BG16">
        <v>655.0427838030904</v>
      </c>
      <c r="BH16">
        <v>15.409986819533369</v>
      </c>
      <c r="BI16">
        <v>-1690.3165674965931</v>
      </c>
      <c r="BJ16">
        <v>-1690.3165674965931</v>
      </c>
      <c r="BK16">
        <v>727.56740000000002</v>
      </c>
      <c r="BL16">
        <v>129230.12107781718</v>
      </c>
    </row>
    <row r="17" spans="1:64" x14ac:dyDescent="0.25">
      <c r="A17">
        <v>1983</v>
      </c>
      <c r="B17">
        <v>4</v>
      </c>
      <c r="C17">
        <v>128935</v>
      </c>
      <c r="D17">
        <v>82085</v>
      </c>
      <c r="E17">
        <v>20685</v>
      </c>
      <c r="F17">
        <v>803</v>
      </c>
      <c r="G17">
        <v>17495</v>
      </c>
      <c r="H17">
        <v>10983</v>
      </c>
      <c r="I17">
        <v>1332496.7881775917</v>
      </c>
      <c r="J17">
        <v>0.30983053476557953</v>
      </c>
      <c r="K17">
        <v>0.31406468904184687</v>
      </c>
      <c r="L17">
        <v>0.29713527851458887</v>
      </c>
      <c r="M17">
        <v>0.38588349045201836</v>
      </c>
      <c r="N17">
        <v>0.42486424692769365</v>
      </c>
      <c r="O17">
        <v>0.74688154420468</v>
      </c>
      <c r="P17">
        <v>0.56803915401721938</v>
      </c>
      <c r="Q17">
        <v>1874.117458479192</v>
      </c>
      <c r="R17">
        <v>38146.228000000003</v>
      </c>
      <c r="S17">
        <v>14639.372548657388</v>
      </c>
      <c r="T17">
        <v>28242.798999999999</v>
      </c>
      <c r="U17">
        <v>21.376000000000001</v>
      </c>
      <c r="V17">
        <v>12227.550548657387</v>
      </c>
      <c r="W17">
        <v>11797.800224260875</v>
      </c>
      <c r="X17">
        <v>9152.8262187292785</v>
      </c>
      <c r="Y17">
        <v>8800.3095035060178</v>
      </c>
      <c r="Z17">
        <v>16.474900081842605</v>
      </c>
      <c r="AA17">
        <v>5666175.9505534768</v>
      </c>
      <c r="AB17">
        <v>19647</v>
      </c>
      <c r="AC17">
        <v>11134</v>
      </c>
      <c r="AD17">
        <v>6255.943541347051</v>
      </c>
      <c r="AE17">
        <v>0.41286</v>
      </c>
      <c r="AF17">
        <v>64748.413177465416</v>
      </c>
      <c r="AG17">
        <v>326689.13989475043</v>
      </c>
      <c r="AH17">
        <v>9.7333333333333343</v>
      </c>
      <c r="AI17">
        <v>1.1849745230477544</v>
      </c>
      <c r="AJ17">
        <v>0.84389999999999998</v>
      </c>
      <c r="AK17">
        <v>51452.224209969849</v>
      </c>
      <c r="AL17">
        <v>-25602.810195335998</v>
      </c>
      <c r="AM17">
        <v>12264.268434906173</v>
      </c>
      <c r="AN17">
        <v>592.70604534596339</v>
      </c>
      <c r="AO17">
        <v>65.508897392992296</v>
      </c>
      <c r="AP17">
        <v>3335.7787119130135</v>
      </c>
      <c r="AQ17">
        <v>731.89696393155373</v>
      </c>
      <c r="AR17">
        <v>2561.2180361375945</v>
      </c>
      <c r="AS17">
        <v>4623.8357250989811</v>
      </c>
      <c r="AT17">
        <v>282.27945744708688</v>
      </c>
      <c r="AU17">
        <v>71.04459763898808</v>
      </c>
      <c r="AV17">
        <v>14030.306545370975</v>
      </c>
      <c r="AW17">
        <v>1112.6906326758681</v>
      </c>
      <c r="AX17">
        <v>1233.0933305731087</v>
      </c>
      <c r="AY17">
        <v>4070.2976220918144</v>
      </c>
      <c r="AZ17">
        <v>3.0593378647316549</v>
      </c>
      <c r="BA17">
        <v>501.52405555187681</v>
      </c>
      <c r="BB17">
        <v>594.44965502590173</v>
      </c>
      <c r="BC17">
        <v>1.1492281719788382E-8</v>
      </c>
      <c r="BD17">
        <v>4692.6503322988747</v>
      </c>
      <c r="BE17">
        <v>759.70964126750255</v>
      </c>
      <c r="BF17">
        <v>433.2008397183879</v>
      </c>
      <c r="BG17">
        <v>612.45026440964716</v>
      </c>
      <c r="BH17">
        <v>17.179602071418238</v>
      </c>
      <c r="BI17">
        <v>-1766.0381104648022</v>
      </c>
      <c r="BJ17">
        <v>-1766.0381104648022</v>
      </c>
      <c r="BK17">
        <v>751.2604</v>
      </c>
      <c r="BL17">
        <v>131058.25953865971</v>
      </c>
    </row>
    <row r="18" spans="1:64" x14ac:dyDescent="0.25">
      <c r="A18">
        <v>1984</v>
      </c>
      <c r="B18">
        <v>1</v>
      </c>
      <c r="C18">
        <v>130004</v>
      </c>
      <c r="D18">
        <v>82410</v>
      </c>
      <c r="E18">
        <v>20476</v>
      </c>
      <c r="F18">
        <v>28</v>
      </c>
      <c r="G18">
        <v>19052</v>
      </c>
      <c r="H18">
        <v>10980</v>
      </c>
      <c r="I18">
        <v>1336648.0752171343</v>
      </c>
      <c r="J18">
        <v>0.30255222916217961</v>
      </c>
      <c r="K18">
        <v>0.28674918092464508</v>
      </c>
      <c r="L18">
        <v>0.33988852665895469</v>
      </c>
      <c r="M18">
        <v>0.39495018558312173</v>
      </c>
      <c r="N18">
        <v>0.45800965777871089</v>
      </c>
      <c r="O18">
        <v>0.78734061930783239</v>
      </c>
      <c r="P18">
        <v>0.59010609850296536</v>
      </c>
      <c r="Q18">
        <v>1887.1837222002523</v>
      </c>
      <c r="R18">
        <v>38204.159</v>
      </c>
      <c r="S18">
        <v>14663.393104776631</v>
      </c>
      <c r="T18">
        <v>28340.787</v>
      </c>
      <c r="U18">
        <v>19.806999999999999</v>
      </c>
      <c r="V18">
        <v>12088.94210477663</v>
      </c>
      <c r="W18">
        <v>11660.929148687504</v>
      </c>
      <c r="X18">
        <v>9003.6064757336153</v>
      </c>
      <c r="Y18">
        <v>8652.4865308215612</v>
      </c>
      <c r="Z18">
        <v>17.556993675368133</v>
      </c>
      <c r="AA18">
        <v>5650385.9661893863</v>
      </c>
      <c r="AB18">
        <v>18564</v>
      </c>
      <c r="AC18">
        <v>10782</v>
      </c>
      <c r="AD18">
        <v>6393.2014111258586</v>
      </c>
      <c r="AE18">
        <v>0.42130000000000001</v>
      </c>
      <c r="AF18">
        <v>65357.777666044727</v>
      </c>
      <c r="AG18">
        <v>340689.85333248269</v>
      </c>
      <c r="AH18">
        <v>9.9533333333333331</v>
      </c>
      <c r="AI18">
        <v>1.202453004128422</v>
      </c>
      <c r="AJ18">
        <v>0.83163333333333334</v>
      </c>
      <c r="AK18">
        <v>54887.151854290598</v>
      </c>
      <c r="AL18">
        <v>-26608.463853052286</v>
      </c>
      <c r="AM18">
        <v>12553.434826403924</v>
      </c>
      <c r="AN18">
        <v>630.64152388459456</v>
      </c>
      <c r="AO18">
        <v>70.519315291922013</v>
      </c>
      <c r="AP18">
        <v>3498.6611231681245</v>
      </c>
      <c r="AQ18">
        <v>656.72661590316397</v>
      </c>
      <c r="AR18">
        <v>2658.6572416003455</v>
      </c>
      <c r="AS18">
        <v>4663.6001123865572</v>
      </c>
      <c r="AT18">
        <v>302.0621261587105</v>
      </c>
      <c r="AU18">
        <v>72.566768010506792</v>
      </c>
      <c r="AV18">
        <v>14454.510979086892</v>
      </c>
      <c r="AW18">
        <v>1111.7398421611288</v>
      </c>
      <c r="AX18">
        <v>1281.5213749093077</v>
      </c>
      <c r="AY18">
        <v>4169.670783087121</v>
      </c>
      <c r="AZ18">
        <v>3.0106115675127221</v>
      </c>
      <c r="BA18">
        <v>539.45164824844221</v>
      </c>
      <c r="BB18">
        <v>724.26913894957511</v>
      </c>
      <c r="BC18">
        <v>2.7348686894628359E-8</v>
      </c>
      <c r="BD18">
        <v>4808.8039726290208</v>
      </c>
      <c r="BE18">
        <v>781.7231749568673</v>
      </c>
      <c r="BF18">
        <v>471.62653544370608</v>
      </c>
      <c r="BG18">
        <v>542.76870151639196</v>
      </c>
      <c r="BH18">
        <v>19.924038129712173</v>
      </c>
      <c r="BI18">
        <v>-1901.0761526829683</v>
      </c>
      <c r="BJ18">
        <v>-1901.0761526829683</v>
      </c>
      <c r="BK18">
        <v>736.40419999999995</v>
      </c>
      <c r="BL18">
        <v>132916.31496971336</v>
      </c>
    </row>
    <row r="19" spans="1:64" x14ac:dyDescent="0.25">
      <c r="A19">
        <v>1984</v>
      </c>
      <c r="B19">
        <v>2</v>
      </c>
      <c r="C19">
        <v>129602</v>
      </c>
      <c r="D19">
        <v>82149</v>
      </c>
      <c r="E19">
        <v>19859</v>
      </c>
      <c r="F19">
        <v>160</v>
      </c>
      <c r="G19">
        <v>19134</v>
      </c>
      <c r="H19">
        <v>10692</v>
      </c>
      <c r="I19">
        <v>1340263.4166889454</v>
      </c>
      <c r="J19">
        <v>0.31770343050261568</v>
      </c>
      <c r="K19">
        <v>0.31727714275280283</v>
      </c>
      <c r="L19">
        <v>0.29907329401853411</v>
      </c>
      <c r="M19">
        <v>0.41356563774611005</v>
      </c>
      <c r="N19">
        <v>0.47256193164001253</v>
      </c>
      <c r="O19">
        <v>0.77113729891507665</v>
      </c>
      <c r="P19">
        <v>0.57360666962347129</v>
      </c>
      <c r="Q19">
        <v>1899.0514734590254</v>
      </c>
      <c r="R19">
        <v>38221.364999999998</v>
      </c>
      <c r="S19">
        <v>14623.274012202251</v>
      </c>
      <c r="T19">
        <v>28408.539000000001</v>
      </c>
      <c r="U19">
        <v>20.638999999999999</v>
      </c>
      <c r="V19">
        <v>11974.070012202252</v>
      </c>
      <c r="W19">
        <v>11545.578264842152</v>
      </c>
      <c r="X19">
        <v>8929.5739308132634</v>
      </c>
      <c r="Y19">
        <v>8578.1620527472533</v>
      </c>
      <c r="Z19">
        <v>18.116353408883654</v>
      </c>
      <c r="AA19">
        <v>5495954.7285580179</v>
      </c>
      <c r="AB19">
        <v>19202.8</v>
      </c>
      <c r="AC19">
        <v>10924</v>
      </c>
      <c r="AD19">
        <v>6429.2376396392156</v>
      </c>
      <c r="AE19">
        <v>0.43043000000000009</v>
      </c>
      <c r="AF19">
        <v>66466.546133986034</v>
      </c>
      <c r="AG19">
        <v>352936.83612320811</v>
      </c>
      <c r="AH19">
        <v>11.303333333333335</v>
      </c>
      <c r="AI19">
        <v>1.2115827309074754</v>
      </c>
      <c r="AJ19">
        <v>0.82536666666666669</v>
      </c>
      <c r="AK19">
        <v>58659.623573026714</v>
      </c>
      <c r="AL19">
        <v>-26506.845586182171</v>
      </c>
      <c r="AM19">
        <v>12900.730918368075</v>
      </c>
      <c r="AN19">
        <v>667.59453219710554</v>
      </c>
      <c r="AO19">
        <v>76.392086477674738</v>
      </c>
      <c r="AP19">
        <v>3642.3868123191314</v>
      </c>
      <c r="AQ19">
        <v>620.42322319461857</v>
      </c>
      <c r="AR19">
        <v>2760.8699105112114</v>
      </c>
      <c r="AS19">
        <v>4731.5029994111655</v>
      </c>
      <c r="AT19">
        <v>319.50075671103804</v>
      </c>
      <c r="AU19">
        <v>82.060597546130367</v>
      </c>
      <c r="AV19">
        <v>14980.274778887615</v>
      </c>
      <c r="AW19">
        <v>1151.0635890907815</v>
      </c>
      <c r="AX19">
        <v>1364.6840426800643</v>
      </c>
      <c r="AY19">
        <v>4258.8517342503947</v>
      </c>
      <c r="AZ19">
        <v>3.0868764216200599</v>
      </c>
      <c r="BA19">
        <v>568.34202602769142</v>
      </c>
      <c r="BB19">
        <v>798.48927693921439</v>
      </c>
      <c r="BC19">
        <v>2.2751774206713002E-8</v>
      </c>
      <c r="BD19">
        <v>4944.6298397094715</v>
      </c>
      <c r="BE19">
        <v>801.33931844986637</v>
      </c>
      <c r="BF19">
        <v>505.04619955635093</v>
      </c>
      <c r="BG19">
        <v>562.08859575253291</v>
      </c>
      <c r="BH19">
        <v>22.652197301144877</v>
      </c>
      <c r="BI19">
        <v>-2079.5438605195395</v>
      </c>
      <c r="BJ19">
        <v>-2079.5438605195395</v>
      </c>
      <c r="BK19">
        <v>774.27729999999997</v>
      </c>
      <c r="BL19">
        <v>134809.74378868952</v>
      </c>
    </row>
    <row r="20" spans="1:64" x14ac:dyDescent="0.25">
      <c r="A20">
        <v>1984</v>
      </c>
      <c r="B20">
        <v>3</v>
      </c>
      <c r="C20">
        <v>130731</v>
      </c>
      <c r="D20">
        <v>82821</v>
      </c>
      <c r="E20">
        <v>19988</v>
      </c>
      <c r="F20">
        <v>951</v>
      </c>
      <c r="G20">
        <v>19230</v>
      </c>
      <c r="H20">
        <v>11454</v>
      </c>
      <c r="I20">
        <v>1344754.3898426734</v>
      </c>
      <c r="J20">
        <v>0.3142636406055182</v>
      </c>
      <c r="K20">
        <v>0.33194479660955556</v>
      </c>
      <c r="L20">
        <v>0.33691065381609792</v>
      </c>
      <c r="M20">
        <v>0.42310386231739044</v>
      </c>
      <c r="N20">
        <v>0.47046281851274052</v>
      </c>
      <c r="O20">
        <v>0.70062860136196958</v>
      </c>
      <c r="P20">
        <v>0.48474681028348976</v>
      </c>
      <c r="Q20">
        <v>1911.0757225365953</v>
      </c>
      <c r="R20">
        <v>38265.150999999998</v>
      </c>
      <c r="S20">
        <v>14663.181967142682</v>
      </c>
      <c r="T20">
        <v>28496.241000000002</v>
      </c>
      <c r="U20">
        <v>21.391999999999999</v>
      </c>
      <c r="V20">
        <v>11946.952967142683</v>
      </c>
      <c r="W20">
        <v>11518.0612288016</v>
      </c>
      <c r="X20">
        <v>8886.4213294645233</v>
      </c>
      <c r="Y20">
        <v>8535.0665659863971</v>
      </c>
      <c r="Z20">
        <v>18.524144391623434</v>
      </c>
      <c r="AA20">
        <v>5415581.5248179724</v>
      </c>
      <c r="AB20">
        <v>18776</v>
      </c>
      <c r="AC20">
        <v>11113</v>
      </c>
      <c r="AD20">
        <v>6448.6776653221732</v>
      </c>
      <c r="AE20">
        <v>0.43066000000000004</v>
      </c>
      <c r="AF20">
        <v>68899.422400419237</v>
      </c>
      <c r="AG20">
        <v>366855.98069363768</v>
      </c>
      <c r="AH20">
        <v>11.806666666666667</v>
      </c>
      <c r="AI20">
        <v>1.3025921583952065</v>
      </c>
      <c r="AJ20">
        <v>0.76770000000000005</v>
      </c>
      <c r="AK20">
        <v>62740.948786797017</v>
      </c>
      <c r="AL20">
        <v>-25278.96376866004</v>
      </c>
      <c r="AM20">
        <v>13306.4804767435</v>
      </c>
      <c r="AN20">
        <v>703.5650702834962</v>
      </c>
      <c r="AO20">
        <v>83.127210950250443</v>
      </c>
      <c r="AP20">
        <v>3766.9557793660351</v>
      </c>
      <c r="AQ20">
        <v>622.98678580591763</v>
      </c>
      <c r="AR20">
        <v>2867.8560428701926</v>
      </c>
      <c r="AS20">
        <v>4827.5443861728072</v>
      </c>
      <c r="AT20">
        <v>334.59534910406967</v>
      </c>
      <c r="AU20">
        <v>99.526086245858792</v>
      </c>
      <c r="AV20">
        <v>15607.597944773141</v>
      </c>
      <c r="AW20">
        <v>1230.6618734648262</v>
      </c>
      <c r="AX20">
        <v>1482.5813338853786</v>
      </c>
      <c r="AY20">
        <v>4337.8404755816373</v>
      </c>
      <c r="AZ20">
        <v>3.2881324270536685</v>
      </c>
      <c r="BA20">
        <v>588.19518888962466</v>
      </c>
      <c r="BB20">
        <v>817.1100689948197</v>
      </c>
      <c r="BC20">
        <v>-2.2984563439576926E-9</v>
      </c>
      <c r="BD20">
        <v>5100.1279335402269</v>
      </c>
      <c r="BE20">
        <v>818.55807174649954</v>
      </c>
      <c r="BF20">
        <v>533.4598320563224</v>
      </c>
      <c r="BG20">
        <v>670.40994711807048</v>
      </c>
      <c r="BH20">
        <v>25.364079585716357</v>
      </c>
      <c r="BI20">
        <v>-2301.1174680296408</v>
      </c>
      <c r="BJ20">
        <v>-2301.1174680296408</v>
      </c>
      <c r="BK20">
        <v>826.84709999999995</v>
      </c>
      <c r="BL20">
        <v>136887.39813259835</v>
      </c>
    </row>
    <row r="21" spans="1:64" x14ac:dyDescent="0.25">
      <c r="A21">
        <v>1984</v>
      </c>
      <c r="B21">
        <v>4</v>
      </c>
      <c r="C21">
        <v>130898</v>
      </c>
      <c r="D21">
        <v>82995</v>
      </c>
      <c r="E21">
        <v>20151</v>
      </c>
      <c r="F21">
        <v>1525</v>
      </c>
      <c r="G21">
        <v>17976</v>
      </c>
      <c r="H21">
        <v>10912</v>
      </c>
      <c r="I21">
        <v>1349927.2487210443</v>
      </c>
      <c r="J21">
        <v>0.34144906721263885</v>
      </c>
      <c r="K21">
        <v>0.342273630941623</v>
      </c>
      <c r="L21">
        <v>0.32197463862651987</v>
      </c>
      <c r="M21">
        <v>0.41878814947149023</v>
      </c>
      <c r="N21">
        <v>0.47680240320427236</v>
      </c>
      <c r="O21">
        <v>0.80416055718475077</v>
      </c>
      <c r="P21">
        <v>0.53011838328997929</v>
      </c>
      <c r="Q21">
        <v>1923.2590777299415</v>
      </c>
      <c r="R21">
        <v>38313.442999999999</v>
      </c>
      <c r="S21">
        <v>14673.678450943276</v>
      </c>
      <c r="T21">
        <v>28587.539000000001</v>
      </c>
      <c r="U21">
        <v>30.513999999999999</v>
      </c>
      <c r="V21">
        <v>11848.463450943276</v>
      </c>
      <c r="W21">
        <v>11421.683665667037</v>
      </c>
      <c r="X21">
        <v>8818.3744060948593</v>
      </c>
      <c r="Y21">
        <v>8466.7134271062296</v>
      </c>
      <c r="Z21">
        <v>19.253624845639063</v>
      </c>
      <c r="AA21">
        <v>5362585.3856716268</v>
      </c>
      <c r="AB21">
        <v>20627</v>
      </c>
      <c r="AC21">
        <v>11243</v>
      </c>
      <c r="AD21">
        <v>6451.5269153175814</v>
      </c>
      <c r="AE21">
        <v>0.43066000000000004</v>
      </c>
      <c r="AF21">
        <v>71034.488954388886</v>
      </c>
      <c r="AG21">
        <v>379068.00539837626</v>
      </c>
      <c r="AH21">
        <v>9.7100000000000009</v>
      </c>
      <c r="AI21">
        <v>1.3671162960262488</v>
      </c>
      <c r="AJ21">
        <v>0.7314666666666666</v>
      </c>
      <c r="AK21">
        <v>67330.20616747356</v>
      </c>
      <c r="AL21">
        <v>-25054.21915702584</v>
      </c>
      <c r="AM21">
        <v>13769.712203695581</v>
      </c>
      <c r="AN21">
        <v>738.55313814376655</v>
      </c>
      <c r="AO21">
        <v>90.724688709649129</v>
      </c>
      <c r="AP21">
        <v>3872.3680243088343</v>
      </c>
      <c r="AQ21">
        <v>664.41730373706116</v>
      </c>
      <c r="AR21">
        <v>2979.6156386772882</v>
      </c>
      <c r="AS21">
        <v>4951.724272671483</v>
      </c>
      <c r="AT21">
        <v>347.34590333780511</v>
      </c>
      <c r="AU21">
        <v>124.96323410969212</v>
      </c>
      <c r="AV21">
        <v>16336.480476743473</v>
      </c>
      <c r="AW21">
        <v>1350.5346952832629</v>
      </c>
      <c r="AX21">
        <v>1635.2132485252503</v>
      </c>
      <c r="AY21">
        <v>4406.6370070808462</v>
      </c>
      <c r="AZ21">
        <v>3.6143795838135482</v>
      </c>
      <c r="BA21">
        <v>599.01113683424182</v>
      </c>
      <c r="BB21">
        <v>780.13151511639091</v>
      </c>
      <c r="BC21">
        <v>-4.7802004757383736E-8</v>
      </c>
      <c r="BD21">
        <v>5275.298254121285</v>
      </c>
      <c r="BE21">
        <v>833.37943484676691</v>
      </c>
      <c r="BF21">
        <v>556.86743294362043</v>
      </c>
      <c r="BG21">
        <v>867.73275561300454</v>
      </c>
      <c r="BH21">
        <v>28.059684983426596</v>
      </c>
      <c r="BI21">
        <v>-2566.7682730478919</v>
      </c>
      <c r="BJ21">
        <v>-2566.7682730478919</v>
      </c>
      <c r="BK21">
        <v>894.11350000000004</v>
      </c>
      <c r="BL21">
        <v>139343.64017010111</v>
      </c>
    </row>
    <row r="22" spans="1:64" x14ac:dyDescent="0.25">
      <c r="A22">
        <v>1985</v>
      </c>
      <c r="B22">
        <v>1</v>
      </c>
      <c r="C22">
        <v>132357</v>
      </c>
      <c r="D22">
        <v>84087</v>
      </c>
      <c r="E22">
        <v>20804</v>
      </c>
      <c r="F22">
        <v>825</v>
      </c>
      <c r="G22">
        <v>18669</v>
      </c>
      <c r="H22">
        <v>11484</v>
      </c>
      <c r="I22">
        <v>1354989.6250625914</v>
      </c>
      <c r="J22">
        <v>0.32945745219368827</v>
      </c>
      <c r="K22">
        <v>0.30756240560371995</v>
      </c>
      <c r="L22">
        <v>0.36888363486842107</v>
      </c>
      <c r="M22">
        <v>0.41333397423572388</v>
      </c>
      <c r="N22">
        <v>0.48920670630456908</v>
      </c>
      <c r="O22">
        <v>0.81513409961685823</v>
      </c>
      <c r="P22">
        <v>0.50253121931164668</v>
      </c>
      <c r="Q22">
        <v>1935.1059626128749</v>
      </c>
      <c r="R22">
        <v>38352.991000000002</v>
      </c>
      <c r="S22">
        <v>14671.670469083951</v>
      </c>
      <c r="T22">
        <v>28672.545999999998</v>
      </c>
      <c r="U22">
        <v>26.332000000000001</v>
      </c>
      <c r="V22">
        <v>11843.06046908395</v>
      </c>
      <c r="W22">
        <v>11415.03605647766</v>
      </c>
      <c r="X22">
        <v>8853.2208342653103</v>
      </c>
      <c r="Y22">
        <v>8499.574337205655</v>
      </c>
      <c r="Z22">
        <v>19.279399751789878</v>
      </c>
      <c r="AA22">
        <v>5407085.087888428</v>
      </c>
      <c r="AB22">
        <v>19941</v>
      </c>
      <c r="AC22">
        <v>11140</v>
      </c>
      <c r="AD22">
        <v>6361.9410683190936</v>
      </c>
      <c r="AE22">
        <v>0.46283999999999997</v>
      </c>
      <c r="AF22">
        <v>72349.433377112669</v>
      </c>
      <c r="AG22">
        <v>392421.99424535187</v>
      </c>
      <c r="AH22">
        <v>8.9</v>
      </c>
      <c r="AI22">
        <v>1.4618458239937626</v>
      </c>
      <c r="AJ22">
        <v>0.68406666666666671</v>
      </c>
      <c r="AK22">
        <v>70914.440033849169</v>
      </c>
      <c r="AL22">
        <v>-25400.901229260202</v>
      </c>
      <c r="AM22">
        <v>14291.397397058934</v>
      </c>
      <c r="AN22">
        <v>772.55873577791681</v>
      </c>
      <c r="AO22">
        <v>99.184519755870781</v>
      </c>
      <c r="AP22">
        <v>3958.6235471475288</v>
      </c>
      <c r="AQ22">
        <v>744.71477698804915</v>
      </c>
      <c r="AR22">
        <v>3096.1486979325</v>
      </c>
      <c r="AS22">
        <v>5104.0426589071922</v>
      </c>
      <c r="AT22">
        <v>357.75241941224454</v>
      </c>
      <c r="AU22">
        <v>158.37204113763028</v>
      </c>
      <c r="AV22">
        <v>17166.922374798607</v>
      </c>
      <c r="AW22">
        <v>1510.6820545460914</v>
      </c>
      <c r="AX22">
        <v>1822.5797865996797</v>
      </c>
      <c r="AY22">
        <v>4465.2413287480222</v>
      </c>
      <c r="AZ22">
        <v>4.0656178918996977</v>
      </c>
      <c r="BA22">
        <v>600.78986986154314</v>
      </c>
      <c r="BB22">
        <v>687.55361530392815</v>
      </c>
      <c r="BC22">
        <v>-1.1375887103356507E-7</v>
      </c>
      <c r="BD22">
        <v>5470.1408014526478</v>
      </c>
      <c r="BE22">
        <v>845.80340775066827</v>
      </c>
      <c r="BF22">
        <v>575.26900221824508</v>
      </c>
      <c r="BG22">
        <v>1154.0570212373348</v>
      </c>
      <c r="BH22">
        <v>30.739013494275607</v>
      </c>
      <c r="BI22">
        <v>-2875.524977739673</v>
      </c>
      <c r="BJ22">
        <v>-2875.524977739673</v>
      </c>
      <c r="BK22">
        <v>1045.6389999999999</v>
      </c>
      <c r="BL22">
        <v>142278.72225671369</v>
      </c>
    </row>
    <row r="23" spans="1:64" x14ac:dyDescent="0.25">
      <c r="A23">
        <v>1985</v>
      </c>
      <c r="B23">
        <v>2</v>
      </c>
      <c r="C23">
        <v>132234</v>
      </c>
      <c r="D23">
        <v>84008</v>
      </c>
      <c r="E23">
        <v>20825</v>
      </c>
      <c r="F23">
        <v>1364</v>
      </c>
      <c r="G23">
        <v>18377</v>
      </c>
      <c r="H23">
        <v>11716</v>
      </c>
      <c r="I23">
        <v>1360549.8747349072</v>
      </c>
      <c r="J23">
        <v>0.34410212199585583</v>
      </c>
      <c r="K23">
        <v>0.34069374345300446</v>
      </c>
      <c r="L23">
        <v>0.3249896779521057</v>
      </c>
      <c r="M23">
        <v>0.45234093637454981</v>
      </c>
      <c r="N23">
        <v>0.51950808075311528</v>
      </c>
      <c r="O23">
        <v>0.82118470467736426</v>
      </c>
      <c r="P23">
        <v>0.53729528499806134</v>
      </c>
      <c r="Q23">
        <v>1947.8031523112722</v>
      </c>
      <c r="R23">
        <v>38428.802000000003</v>
      </c>
      <c r="S23">
        <v>14699.622299672394</v>
      </c>
      <c r="T23">
        <v>28786.25</v>
      </c>
      <c r="U23">
        <v>32.012</v>
      </c>
      <c r="V23">
        <v>11802.308299672393</v>
      </c>
      <c r="W23">
        <v>11373.412644582351</v>
      </c>
      <c r="X23">
        <v>8821.7547285094679</v>
      </c>
      <c r="Y23">
        <v>8465.5456228152834</v>
      </c>
      <c r="Z23">
        <v>19.710125477608845</v>
      </c>
      <c r="AA23">
        <v>5319781.8812273042</v>
      </c>
      <c r="AB23">
        <v>20730</v>
      </c>
      <c r="AC23">
        <v>11289</v>
      </c>
      <c r="AD23">
        <v>6361.9464954619407</v>
      </c>
      <c r="AE23">
        <v>0.46557999999999999</v>
      </c>
      <c r="AF23">
        <v>73884.298818271098</v>
      </c>
      <c r="AG23">
        <v>406282.87533913681</v>
      </c>
      <c r="AH23">
        <v>8.1333333333333329</v>
      </c>
      <c r="AI23">
        <v>1.3774104683195594</v>
      </c>
      <c r="AJ23">
        <v>0.72599999999999998</v>
      </c>
      <c r="AK23">
        <v>74291.830159371559</v>
      </c>
      <c r="AL23">
        <v>-24916.969044567777</v>
      </c>
      <c r="AM23">
        <v>14827.211581248803</v>
      </c>
      <c r="AN23">
        <v>803.69544416021688</v>
      </c>
      <c r="AO23">
        <v>105.21770108963452</v>
      </c>
      <c r="AP23">
        <v>4119.6462005055055</v>
      </c>
      <c r="AQ23">
        <v>804.80276296741806</v>
      </c>
      <c r="AR23">
        <v>3178.1128844822888</v>
      </c>
      <c r="AS23">
        <v>5259.2137569791466</v>
      </c>
      <c r="AT23">
        <v>370.20029654660783</v>
      </c>
      <c r="AU23">
        <v>186.32253451798348</v>
      </c>
      <c r="AV23">
        <v>17944.259517074479</v>
      </c>
      <c r="AW23">
        <v>1639.0681764327862</v>
      </c>
      <c r="AX23">
        <v>1975.8944871895801</v>
      </c>
      <c r="AY23">
        <v>4542.8865259156837</v>
      </c>
      <c r="AZ23">
        <v>4.4198660583742795</v>
      </c>
      <c r="BA23">
        <v>597.98541512784641</v>
      </c>
      <c r="BB23">
        <v>709.70100925737177</v>
      </c>
      <c r="BC23">
        <v>-9.4638069130611583E-8</v>
      </c>
      <c r="BD23">
        <v>5657.5504998041351</v>
      </c>
      <c r="BE23">
        <v>861.7516338119616</v>
      </c>
      <c r="BF23">
        <v>594.52202904079695</v>
      </c>
      <c r="BG23">
        <v>1327.9639189921331</v>
      </c>
      <c r="BH23">
        <v>32.515139500904965</v>
      </c>
      <c r="BI23">
        <v>-3117.0479358256762</v>
      </c>
      <c r="BJ23">
        <v>-3117.0479358256762</v>
      </c>
      <c r="BK23">
        <v>1114.4739999999999</v>
      </c>
      <c r="BL23">
        <v>145141.4413566305</v>
      </c>
    </row>
    <row r="24" spans="1:64" x14ac:dyDescent="0.25">
      <c r="A24">
        <v>1985</v>
      </c>
      <c r="B24">
        <v>3</v>
      </c>
      <c r="C24">
        <v>133604</v>
      </c>
      <c r="D24">
        <v>84559.2</v>
      </c>
      <c r="E24">
        <v>21718</v>
      </c>
      <c r="F24">
        <v>-47</v>
      </c>
      <c r="G24">
        <v>19040</v>
      </c>
      <c r="H24">
        <v>11755</v>
      </c>
      <c r="I24">
        <v>1365523.8877197602</v>
      </c>
      <c r="J24">
        <v>0.34188347654261847</v>
      </c>
      <c r="K24">
        <v>0.36025648303200597</v>
      </c>
      <c r="L24">
        <v>0.36343272437652446</v>
      </c>
      <c r="M24">
        <v>0.44166129477852473</v>
      </c>
      <c r="N24">
        <v>0.51423319327731087</v>
      </c>
      <c r="O24">
        <v>0.70659293917481925</v>
      </c>
      <c r="P24">
        <v>0.49982638666010093</v>
      </c>
      <c r="Q24">
        <v>1960.8563745474326</v>
      </c>
      <c r="R24">
        <v>38454.667000000001</v>
      </c>
      <c r="S24">
        <v>14727.065970603682</v>
      </c>
      <c r="T24">
        <v>28862.804</v>
      </c>
      <c r="U24">
        <v>43.350999999999999</v>
      </c>
      <c r="V24">
        <v>11832.754970603683</v>
      </c>
      <c r="W24">
        <v>11403.504135080751</v>
      </c>
      <c r="X24">
        <v>8879.7722341705303</v>
      </c>
      <c r="Y24">
        <v>8524.4811468341213</v>
      </c>
      <c r="Z24">
        <v>19.653004921531963</v>
      </c>
      <c r="AA24">
        <v>5374150.8386072339</v>
      </c>
      <c r="AB24">
        <v>20638</v>
      </c>
      <c r="AC24">
        <v>11197</v>
      </c>
      <c r="AD24">
        <v>6375.704302582627</v>
      </c>
      <c r="AE24">
        <v>0.46694999999999998</v>
      </c>
      <c r="AF24">
        <v>76097.25406626967</v>
      </c>
      <c r="AG24">
        <v>415768.16933690128</v>
      </c>
      <c r="AH24">
        <v>8.0133333333333336</v>
      </c>
      <c r="AI24">
        <v>1.2740476493820869</v>
      </c>
      <c r="AJ24">
        <v>0.78490000000000004</v>
      </c>
      <c r="AK24">
        <v>77169.351350617551</v>
      </c>
      <c r="AL24">
        <v>-23116.568662470414</v>
      </c>
      <c r="AM24">
        <v>15377.154756265187</v>
      </c>
      <c r="AN24">
        <v>831.96326329066676</v>
      </c>
      <c r="AO24">
        <v>108.82423271094031</v>
      </c>
      <c r="AP24">
        <v>4355.4359843827642</v>
      </c>
      <c r="AQ24">
        <v>844.68126167516812</v>
      </c>
      <c r="AR24">
        <v>3225.5081983266537</v>
      </c>
      <c r="AS24">
        <v>5417.2375668873447</v>
      </c>
      <c r="AT24">
        <v>384.68953474089471</v>
      </c>
      <c r="AU24">
        <v>208.81471425075179</v>
      </c>
      <c r="AV24">
        <v>18668.491903571077</v>
      </c>
      <c r="AW24">
        <v>1735.6930609433477</v>
      </c>
      <c r="AX24">
        <v>2095.1573502949509</v>
      </c>
      <c r="AY24">
        <v>4639.5725985838308</v>
      </c>
      <c r="AZ24">
        <v>4.6771240832372909</v>
      </c>
      <c r="BA24">
        <v>590.59777263315152</v>
      </c>
      <c r="BB24">
        <v>846.57369697672175</v>
      </c>
      <c r="BC24">
        <v>9.5604009514767975E-9</v>
      </c>
      <c r="BD24">
        <v>5837.5273491757425</v>
      </c>
      <c r="BE24">
        <v>881.22411303064655</v>
      </c>
      <c r="BF24">
        <v>614.62651341127594</v>
      </c>
      <c r="BG24">
        <v>1389.4534488773991</v>
      </c>
      <c r="BH24">
        <v>33.388063003314684</v>
      </c>
      <c r="BI24">
        <v>-3291.3371473058905</v>
      </c>
      <c r="BJ24">
        <v>-3291.3371473058905</v>
      </c>
      <c r="BK24">
        <v>1170.18</v>
      </c>
      <c r="BL24">
        <v>148349.52740663968</v>
      </c>
    </row>
    <row r="25" spans="1:64" x14ac:dyDescent="0.25">
      <c r="A25">
        <v>1985</v>
      </c>
      <c r="B25">
        <v>4</v>
      </c>
      <c r="C25">
        <v>135137</v>
      </c>
      <c r="D25">
        <v>85022</v>
      </c>
      <c r="E25">
        <v>22684</v>
      </c>
      <c r="F25">
        <v>-594</v>
      </c>
      <c r="G25">
        <v>19956</v>
      </c>
      <c r="H25">
        <v>12316</v>
      </c>
      <c r="I25">
        <v>1370855.85845121</v>
      </c>
      <c r="J25">
        <v>0.36989869539800352</v>
      </c>
      <c r="K25">
        <v>0.37463244807226365</v>
      </c>
      <c r="L25">
        <v>0.35589894530291882</v>
      </c>
      <c r="M25">
        <v>0.45247751719273499</v>
      </c>
      <c r="N25">
        <v>0.50305672479454799</v>
      </c>
      <c r="O25">
        <v>0.7883241312114323</v>
      </c>
      <c r="P25">
        <v>0.60656810858834043</v>
      </c>
      <c r="Q25">
        <v>1974.2643251728657</v>
      </c>
      <c r="R25">
        <v>38499.131999999998</v>
      </c>
      <c r="S25">
        <v>14770.643668372522</v>
      </c>
      <c r="T25">
        <v>28953.537</v>
      </c>
      <c r="U25">
        <v>50.531999999999996</v>
      </c>
      <c r="V25">
        <v>11889.552668372522</v>
      </c>
      <c r="W25">
        <v>11456.251846417144</v>
      </c>
      <c r="X25">
        <v>8917.4368192760576</v>
      </c>
      <c r="Y25">
        <v>8557.9324747252776</v>
      </c>
      <c r="Z25">
        <v>19.505520982603514</v>
      </c>
      <c r="AA25">
        <v>5432241.7502978742</v>
      </c>
      <c r="AB25">
        <v>22462.74</v>
      </c>
      <c r="AC25">
        <v>11627</v>
      </c>
      <c r="AD25">
        <v>6403.2090625383034</v>
      </c>
      <c r="AE25">
        <v>0.46557999999999999</v>
      </c>
      <c r="AF25">
        <v>79299.853897224122</v>
      </c>
      <c r="AG25">
        <v>428265.68507719913</v>
      </c>
      <c r="AH25">
        <v>8.02</v>
      </c>
      <c r="AI25">
        <v>1.1712802092687307</v>
      </c>
      <c r="AJ25">
        <v>0.85376666666666667</v>
      </c>
      <c r="AK25">
        <v>79975.806812213923</v>
      </c>
      <c r="AL25">
        <v>-22375.106260123743</v>
      </c>
      <c r="AM25">
        <v>15941.226922108081</v>
      </c>
      <c r="AN25">
        <v>857.36219316926656</v>
      </c>
      <c r="AO25">
        <v>110.00411461978815</v>
      </c>
      <c r="AP25">
        <v>4665.9928987793037</v>
      </c>
      <c r="AQ25">
        <v>864.35027311129897</v>
      </c>
      <c r="AR25">
        <v>3238.334639465596</v>
      </c>
      <c r="AS25">
        <v>5578.1140886317862</v>
      </c>
      <c r="AT25">
        <v>401.22013399510541</v>
      </c>
      <c r="AU25">
        <v>225.84858033593517</v>
      </c>
      <c r="AV25">
        <v>19339.61953428842</v>
      </c>
      <c r="AW25">
        <v>1800.5567080777751</v>
      </c>
      <c r="AX25">
        <v>2180.3683759157921</v>
      </c>
      <c r="AY25">
        <v>4755.2995467524634</v>
      </c>
      <c r="AZ25">
        <v>4.8373919664887328</v>
      </c>
      <c r="BA25">
        <v>578.62694237745859</v>
      </c>
      <c r="BB25">
        <v>1098.1716784619787</v>
      </c>
      <c r="BC25">
        <v>1.9883653921270008E-7</v>
      </c>
      <c r="BD25">
        <v>6010.0713495674727</v>
      </c>
      <c r="BE25">
        <v>904.22084540672358</v>
      </c>
      <c r="BF25">
        <v>635.58245532968203</v>
      </c>
      <c r="BG25">
        <v>1338.525610893133</v>
      </c>
      <c r="BH25">
        <v>33.35778400150474</v>
      </c>
      <c r="BI25">
        <v>-3398.3926121803397</v>
      </c>
      <c r="BJ25">
        <v>-3398.3926121803397</v>
      </c>
      <c r="BK25">
        <v>1212.758</v>
      </c>
      <c r="BL25">
        <v>151598.59196566796</v>
      </c>
    </row>
    <row r="26" spans="1:64" x14ac:dyDescent="0.25">
      <c r="A26">
        <v>1986</v>
      </c>
      <c r="B26">
        <v>1</v>
      </c>
      <c r="C26">
        <v>135519</v>
      </c>
      <c r="D26">
        <v>85236</v>
      </c>
      <c r="E26">
        <v>23232</v>
      </c>
      <c r="F26">
        <v>-131</v>
      </c>
      <c r="G26">
        <v>18457</v>
      </c>
      <c r="H26">
        <v>11856</v>
      </c>
      <c r="I26">
        <v>1377133.3939878747</v>
      </c>
      <c r="J26">
        <v>0.36484183029685874</v>
      </c>
      <c r="K26">
        <v>0.33834295368154299</v>
      </c>
      <c r="L26">
        <v>0.39468441766678003</v>
      </c>
      <c r="M26">
        <v>0.45200585399449034</v>
      </c>
      <c r="N26">
        <v>0.4835563742753427</v>
      </c>
      <c r="O26">
        <v>0.72064777327935226</v>
      </c>
      <c r="P26">
        <v>0.60043433895543685</v>
      </c>
      <c r="Q26">
        <v>1988.9594703579044</v>
      </c>
      <c r="R26">
        <v>38484.642</v>
      </c>
      <c r="S26">
        <v>14796.31293061729</v>
      </c>
      <c r="T26">
        <v>29000.092000000001</v>
      </c>
      <c r="U26">
        <v>49.975999999999999</v>
      </c>
      <c r="V26">
        <v>11939.251930617291</v>
      </c>
      <c r="W26">
        <v>11501.598001187214</v>
      </c>
      <c r="X26">
        <v>8991.1198557066346</v>
      </c>
      <c r="Y26">
        <v>8628.5911499738395</v>
      </c>
      <c r="Z26">
        <v>19.309276665053652</v>
      </c>
      <c r="AA26">
        <v>5391643.1999706617</v>
      </c>
      <c r="AB26">
        <v>22306</v>
      </c>
      <c r="AC26">
        <v>11631</v>
      </c>
      <c r="AD26">
        <v>6463.2766795843609</v>
      </c>
      <c r="AE26">
        <v>0.43818999999999997</v>
      </c>
      <c r="AF26">
        <v>83606.64050823584</v>
      </c>
      <c r="AG26">
        <v>440967.12298575358</v>
      </c>
      <c r="AH26">
        <v>7.7766666666666664</v>
      </c>
      <c r="AI26">
        <v>1.0816657652785289</v>
      </c>
      <c r="AJ26">
        <v>0.92449999999999999</v>
      </c>
      <c r="AK26">
        <v>83518.392079649057</v>
      </c>
      <c r="AL26">
        <v>-22560.163036722588</v>
      </c>
      <c r="AM26">
        <v>16519.428078777491</v>
      </c>
      <c r="AN26">
        <v>879.8922337960164</v>
      </c>
      <c r="AO26">
        <v>108.75734681617804</v>
      </c>
      <c r="AP26">
        <v>5051.3169436951266</v>
      </c>
      <c r="AQ26">
        <v>863.80979727581098</v>
      </c>
      <c r="AR26">
        <v>3216.5922078991143</v>
      </c>
      <c r="AS26">
        <v>5741.8433222124713</v>
      </c>
      <c r="AT26">
        <v>419.7920943092397</v>
      </c>
      <c r="AU26">
        <v>237.42413277353364</v>
      </c>
      <c r="AV26">
        <v>19957.642409226493</v>
      </c>
      <c r="AW26">
        <v>1833.6591178360686</v>
      </c>
      <c r="AX26">
        <v>2231.527564052104</v>
      </c>
      <c r="AY26">
        <v>4890.0673704215824</v>
      </c>
      <c r="AZ26">
        <v>4.900669708128607</v>
      </c>
      <c r="BA26">
        <v>562.07292436076773</v>
      </c>
      <c r="BB26">
        <v>1464.494953713142</v>
      </c>
      <c r="BC26">
        <v>4.7319034565305817E-7</v>
      </c>
      <c r="BD26">
        <v>6175.1825009793247</v>
      </c>
      <c r="BE26">
        <v>930.74183094019247</v>
      </c>
      <c r="BF26">
        <v>657.38985479601524</v>
      </c>
      <c r="BG26">
        <v>1175.1804050393348</v>
      </c>
      <c r="BH26">
        <v>32.424302495475146</v>
      </c>
      <c r="BI26">
        <v>-3438.2143304490019</v>
      </c>
      <c r="BJ26">
        <v>-3438.2143304490019</v>
      </c>
      <c r="BK26">
        <v>1211.4760000000001</v>
      </c>
      <c r="BL26">
        <v>154931.48943756404</v>
      </c>
    </row>
    <row r="27" spans="1:64" x14ac:dyDescent="0.25">
      <c r="A27">
        <v>1986</v>
      </c>
      <c r="B27">
        <v>2</v>
      </c>
      <c r="C27">
        <v>138747</v>
      </c>
      <c r="D27">
        <v>86701</v>
      </c>
      <c r="E27">
        <v>23715</v>
      </c>
      <c r="F27">
        <v>1867</v>
      </c>
      <c r="G27">
        <v>19430</v>
      </c>
      <c r="H27">
        <v>13556</v>
      </c>
      <c r="I27">
        <v>1385814.890136797</v>
      </c>
      <c r="J27">
        <v>0.38201186331956727</v>
      </c>
      <c r="K27">
        <v>0.37254472266755861</v>
      </c>
      <c r="L27">
        <v>0.37003399708596407</v>
      </c>
      <c r="M27">
        <v>0.45899219903014971</v>
      </c>
      <c r="N27">
        <v>0.51662377766340706</v>
      </c>
      <c r="O27">
        <v>0.70131307170256718</v>
      </c>
      <c r="P27">
        <v>0.60610937620995342</v>
      </c>
      <c r="Q27">
        <v>2002.7078037392214</v>
      </c>
      <c r="R27">
        <v>38490.625999999997</v>
      </c>
      <c r="S27">
        <v>14898.263506652076</v>
      </c>
      <c r="T27">
        <v>29064.43</v>
      </c>
      <c r="U27">
        <v>51.14</v>
      </c>
      <c r="V27">
        <v>12055.390506652077</v>
      </c>
      <c r="W27">
        <v>11612.89718408819</v>
      </c>
      <c r="X27">
        <v>9107.4905196806794</v>
      </c>
      <c r="Y27">
        <v>8741.143425850345</v>
      </c>
      <c r="Z27">
        <v>19.081908430003651</v>
      </c>
      <c r="AA27">
        <v>5549362.8161615487</v>
      </c>
      <c r="AB27">
        <v>23446.799999999999</v>
      </c>
      <c r="AC27">
        <v>12998</v>
      </c>
      <c r="AD27">
        <v>6510.7533252221374</v>
      </c>
      <c r="AE27">
        <v>0.42906000000000005</v>
      </c>
      <c r="AF27">
        <v>86680.953078436738</v>
      </c>
      <c r="AG27">
        <v>450662.16549943935</v>
      </c>
      <c r="AH27">
        <v>6.8666666666666671</v>
      </c>
      <c r="AI27">
        <v>1.0427891132816574</v>
      </c>
      <c r="AJ27">
        <v>0.95896666666666663</v>
      </c>
      <c r="AK27">
        <v>87831.631545625307</v>
      </c>
      <c r="AL27">
        <v>-22266.232911842337</v>
      </c>
      <c r="AM27">
        <v>17213.841784419368</v>
      </c>
      <c r="AN27">
        <v>898.41316131674591</v>
      </c>
      <c r="AO27">
        <v>109.84776463206768</v>
      </c>
      <c r="AP27">
        <v>5384.8147101675022</v>
      </c>
      <c r="AQ27">
        <v>854.82668127766021</v>
      </c>
      <c r="AR27">
        <v>3346.9786166825338</v>
      </c>
      <c r="AS27">
        <v>5937.2247880521527</v>
      </c>
      <c r="AT27">
        <v>437.69851707154191</v>
      </c>
      <c r="AU27">
        <v>244.03754521916133</v>
      </c>
      <c r="AV27">
        <v>20545.760919107655</v>
      </c>
      <c r="AW27">
        <v>1898.3364346049589</v>
      </c>
      <c r="AX27">
        <v>2264.0802136857874</v>
      </c>
      <c r="AY27">
        <v>5034.4475517205965</v>
      </c>
      <c r="AZ27">
        <v>5.0657129215331143</v>
      </c>
      <c r="BA27">
        <v>547.72214740978438</v>
      </c>
      <c r="BB27">
        <v>1767.7262823283504</v>
      </c>
      <c r="BC27">
        <v>3.936557299679782E-7</v>
      </c>
      <c r="BD27">
        <v>6321.7199611523365</v>
      </c>
      <c r="BE27">
        <v>957.25349277750308</v>
      </c>
      <c r="BF27">
        <v>675.15687266414238</v>
      </c>
      <c r="BG27">
        <v>1042.4701606820818</v>
      </c>
      <c r="BH27">
        <v>31.78118889487326</v>
      </c>
      <c r="BI27">
        <v>-3331.9191346882872</v>
      </c>
      <c r="BJ27">
        <v>-3331.9191346882872</v>
      </c>
      <c r="BK27">
        <v>1240.0899999999999</v>
      </c>
      <c r="BL27">
        <v>158224.89844246081</v>
      </c>
    </row>
    <row r="28" spans="1:64" x14ac:dyDescent="0.25">
      <c r="A28">
        <v>1986</v>
      </c>
      <c r="B28">
        <v>3</v>
      </c>
      <c r="C28">
        <v>137769</v>
      </c>
      <c r="D28">
        <v>87445</v>
      </c>
      <c r="E28">
        <v>23821</v>
      </c>
      <c r="F28">
        <v>1482</v>
      </c>
      <c r="G28">
        <v>18876</v>
      </c>
      <c r="H28">
        <v>14379</v>
      </c>
      <c r="I28">
        <v>1394110.8449297848</v>
      </c>
      <c r="J28">
        <v>0.37943223802161591</v>
      </c>
      <c r="K28">
        <v>0.39226942649665503</v>
      </c>
      <c r="L28">
        <v>0.38184564412395244</v>
      </c>
      <c r="M28">
        <v>0.46261701859703624</v>
      </c>
      <c r="N28">
        <v>0.51848908667090488</v>
      </c>
      <c r="O28">
        <v>0.58293344460671814</v>
      </c>
      <c r="P28">
        <v>0.53230923241185313</v>
      </c>
      <c r="Q28">
        <v>2016.4391831901685</v>
      </c>
      <c r="R28">
        <v>38512.296000000002</v>
      </c>
      <c r="S28">
        <v>14962.678146959424</v>
      </c>
      <c r="T28">
        <v>29140.778999999999</v>
      </c>
      <c r="U28">
        <v>42.835999999999999</v>
      </c>
      <c r="V28">
        <v>12149.008146959424</v>
      </c>
      <c r="W28">
        <v>11704.127881524875</v>
      </c>
      <c r="X28">
        <v>9231.7990726788921</v>
      </c>
      <c r="Y28">
        <v>8861.2518465724788</v>
      </c>
      <c r="Z28">
        <v>18.804588138332495</v>
      </c>
      <c r="AA28">
        <v>5568581.2415606026</v>
      </c>
      <c r="AB28">
        <v>23585.599999999999</v>
      </c>
      <c r="AC28">
        <v>11876</v>
      </c>
      <c r="AD28">
        <v>6564.4494765641766</v>
      </c>
      <c r="AE28">
        <v>0.4069233333333333</v>
      </c>
      <c r="AF28">
        <v>89526.181254434909</v>
      </c>
      <c r="AG28">
        <v>461137.93860016449</v>
      </c>
      <c r="AH28">
        <v>6.1566666666666663</v>
      </c>
      <c r="AI28">
        <v>0.9869395006086128</v>
      </c>
      <c r="AJ28">
        <v>1.0132333333333332</v>
      </c>
      <c r="AK28">
        <v>91615.271230197264</v>
      </c>
      <c r="AL28">
        <v>-21114.967497378035</v>
      </c>
      <c r="AM28">
        <v>18024.468039033709</v>
      </c>
      <c r="AN28">
        <v>912.92497573145488</v>
      </c>
      <c r="AO28">
        <v>113.27536806745707</v>
      </c>
      <c r="AP28">
        <v>5666.4861981964314</v>
      </c>
      <c r="AQ28">
        <v>837.40092511684622</v>
      </c>
      <c r="AR28">
        <v>3629.4938658158549</v>
      </c>
      <c r="AS28">
        <v>6164.2584861508294</v>
      </c>
      <c r="AT28">
        <v>454.93940228201211</v>
      </c>
      <c r="AU28">
        <v>245.68881767281829</v>
      </c>
      <c r="AV28">
        <v>21103.975063931906</v>
      </c>
      <c r="AW28">
        <v>1994.5886583844449</v>
      </c>
      <c r="AX28">
        <v>2278.0263248168421</v>
      </c>
      <c r="AY28">
        <v>5188.4400906495075</v>
      </c>
      <c r="AZ28">
        <v>5.3325216067022527</v>
      </c>
      <c r="BA28">
        <v>535.57461152450833</v>
      </c>
      <c r="BB28">
        <v>2007.8656643076038</v>
      </c>
      <c r="BC28">
        <v>-3.9767307842540215E-8</v>
      </c>
      <c r="BD28">
        <v>6449.6837300865063</v>
      </c>
      <c r="BE28">
        <v>983.75583091865542</v>
      </c>
      <c r="BF28">
        <v>688.88350893406368</v>
      </c>
      <c r="BG28">
        <v>940.39487782137337</v>
      </c>
      <c r="BH28">
        <v>31.428443199699061</v>
      </c>
      <c r="BI28">
        <v>-3079.5070248981974</v>
      </c>
      <c r="BJ28">
        <v>-3079.5070248981974</v>
      </c>
      <c r="BK28">
        <v>1267.8679999999999</v>
      </c>
      <c r="BL28">
        <v>161474.95624938054</v>
      </c>
    </row>
    <row r="29" spans="1:64" x14ac:dyDescent="0.25">
      <c r="A29">
        <v>1986</v>
      </c>
      <c r="B29">
        <v>4</v>
      </c>
      <c r="C29">
        <v>138649.29999999999</v>
      </c>
      <c r="D29">
        <v>89255</v>
      </c>
      <c r="E29">
        <v>24434</v>
      </c>
      <c r="F29">
        <v>-98</v>
      </c>
      <c r="G29">
        <v>19589</v>
      </c>
      <c r="H29">
        <v>15506</v>
      </c>
      <c r="I29">
        <v>1401337.9898207404</v>
      </c>
      <c r="J29">
        <v>0.40978930293914217</v>
      </c>
      <c r="K29">
        <v>0.40896308330065545</v>
      </c>
      <c r="L29">
        <v>0.38474374255065552</v>
      </c>
      <c r="M29">
        <v>0.49390193991978393</v>
      </c>
      <c r="N29">
        <v>0.49364439226096279</v>
      </c>
      <c r="O29">
        <v>0.63949438926867019</v>
      </c>
      <c r="P29">
        <v>0.59827043442895966</v>
      </c>
      <c r="Q29">
        <v>2030.1562170077257</v>
      </c>
      <c r="R29">
        <v>38556.432000000001</v>
      </c>
      <c r="S29">
        <v>15124.826740306613</v>
      </c>
      <c r="T29">
        <v>29234.352999999999</v>
      </c>
      <c r="U29">
        <v>39.972999999999999</v>
      </c>
      <c r="V29">
        <v>12322.485740306613</v>
      </c>
      <c r="W29">
        <v>11869.782788189483</v>
      </c>
      <c r="X29">
        <v>9360.0198917799753</v>
      </c>
      <c r="Y29">
        <v>8983.3500454212499</v>
      </c>
      <c r="Z29">
        <v>18.528086622850068</v>
      </c>
      <c r="AA29">
        <v>5615887.3426420111</v>
      </c>
      <c r="AB29">
        <v>25490</v>
      </c>
      <c r="AC29">
        <v>10552</v>
      </c>
      <c r="AD29">
        <v>6624.3651336104795</v>
      </c>
      <c r="AE29">
        <v>0.38250000000000001</v>
      </c>
      <c r="AF29">
        <v>93196.113249562957</v>
      </c>
      <c r="AG29">
        <v>473711.19686010061</v>
      </c>
      <c r="AH29">
        <v>6.02</v>
      </c>
      <c r="AI29">
        <v>0.96332926594309931</v>
      </c>
      <c r="AJ29">
        <v>1.0380666666666667</v>
      </c>
      <c r="AK29">
        <v>94926.264500917081</v>
      </c>
      <c r="AL29">
        <v>-19964.802003280147</v>
      </c>
      <c r="AM29">
        <v>18951.306842620514</v>
      </c>
      <c r="AN29">
        <v>923.42767704014318</v>
      </c>
      <c r="AO29">
        <v>119.04015712234617</v>
      </c>
      <c r="AP29">
        <v>5896.3314077819159</v>
      </c>
      <c r="AQ29">
        <v>811.53252879336924</v>
      </c>
      <c r="AR29">
        <v>4064.1379552990757</v>
      </c>
      <c r="AS29">
        <v>6422.9444165085024</v>
      </c>
      <c r="AT29">
        <v>471.51474994065006</v>
      </c>
      <c r="AU29">
        <v>242.37795013450446</v>
      </c>
      <c r="AV29">
        <v>21632.284843699246</v>
      </c>
      <c r="AW29">
        <v>2122.4157891745276</v>
      </c>
      <c r="AX29">
        <v>2273.3658974452683</v>
      </c>
      <c r="AY29">
        <v>5352.0449872083145</v>
      </c>
      <c r="AZ29">
        <v>5.7010957636360242</v>
      </c>
      <c r="BA29">
        <v>525.63031670493967</v>
      </c>
      <c r="BB29">
        <v>2184.9130996509025</v>
      </c>
      <c r="BC29">
        <v>-8.2707876777849702E-7</v>
      </c>
      <c r="BD29">
        <v>6559.0738077818351</v>
      </c>
      <c r="BE29">
        <v>1010.2488453636496</v>
      </c>
      <c r="BF29">
        <v>698.56976360577869</v>
      </c>
      <c r="BG29">
        <v>868.95455645721017</v>
      </c>
      <c r="BH29">
        <v>31.366065409952554</v>
      </c>
      <c r="BI29">
        <v>-2680.9780010787326</v>
      </c>
      <c r="BJ29">
        <v>-2680.9780010787326</v>
      </c>
      <c r="BK29">
        <v>1294.81</v>
      </c>
      <c r="BL29">
        <v>164369.2780907141</v>
      </c>
    </row>
    <row r="30" spans="1:64" x14ac:dyDescent="0.25">
      <c r="A30">
        <v>1987</v>
      </c>
      <c r="B30">
        <v>1</v>
      </c>
      <c r="C30">
        <v>141488</v>
      </c>
      <c r="D30">
        <v>90316</v>
      </c>
      <c r="E30">
        <v>25426</v>
      </c>
      <c r="F30">
        <v>679</v>
      </c>
      <c r="G30">
        <v>19783</v>
      </c>
      <c r="H30">
        <v>16099</v>
      </c>
      <c r="I30">
        <v>1410245.4414953415</v>
      </c>
      <c r="J30">
        <v>0.38654868257378716</v>
      </c>
      <c r="K30">
        <v>0.36514017449842773</v>
      </c>
      <c r="L30">
        <v>0.40312397699106767</v>
      </c>
      <c r="M30">
        <v>0.47565484150082593</v>
      </c>
      <c r="N30">
        <v>0.49213971591770711</v>
      </c>
      <c r="O30">
        <v>0.64755574880427358</v>
      </c>
      <c r="P30">
        <v>0.65627378055462249</v>
      </c>
      <c r="Q30">
        <v>2038.9057492269678</v>
      </c>
      <c r="R30">
        <v>38586.591</v>
      </c>
      <c r="S30">
        <v>15273.862602968478</v>
      </c>
      <c r="T30">
        <v>29317.569</v>
      </c>
      <c r="U30">
        <v>41.423999999999999</v>
      </c>
      <c r="V30">
        <v>12454.036602968479</v>
      </c>
      <c r="W30">
        <v>11995.609249816895</v>
      </c>
      <c r="X30">
        <v>9461.3480356650762</v>
      </c>
      <c r="Y30">
        <v>9077.8038608058632</v>
      </c>
      <c r="Z30">
        <v>18.461774033845021</v>
      </c>
      <c r="AA30">
        <v>5696624.090895527</v>
      </c>
      <c r="AB30">
        <v>24714</v>
      </c>
      <c r="AC30">
        <v>12421</v>
      </c>
      <c r="AD30">
        <v>6697.8486477777742</v>
      </c>
      <c r="AE30">
        <v>0.38364000000000004</v>
      </c>
      <c r="AF30">
        <v>95583.172637155614</v>
      </c>
      <c r="AG30">
        <v>487776.00012214202</v>
      </c>
      <c r="AH30">
        <v>6.2533333333333339</v>
      </c>
      <c r="AI30">
        <v>0.88925776618449126</v>
      </c>
      <c r="AJ30">
        <v>1.1245333333333334</v>
      </c>
      <c r="AK30">
        <v>97232.234257335964</v>
      </c>
      <c r="AL30">
        <v>-20810.226667601648</v>
      </c>
      <c r="AM30">
        <v>19994.358195179782</v>
      </c>
      <c r="AN30">
        <v>929.92126524281116</v>
      </c>
      <c r="AO30">
        <v>127.14213179673501</v>
      </c>
      <c r="AP30">
        <v>6074.350338923955</v>
      </c>
      <c r="AQ30">
        <v>777.22149230722925</v>
      </c>
      <c r="AR30">
        <v>4650.9108851321971</v>
      </c>
      <c r="AS30">
        <v>6713.2825791251707</v>
      </c>
      <c r="AT30">
        <v>487.42456004745605</v>
      </c>
      <c r="AU30">
        <v>234.10494260421999</v>
      </c>
      <c r="AV30">
        <v>22130.690258409675</v>
      </c>
      <c r="AW30">
        <v>2281.817826975207</v>
      </c>
      <c r="AX30">
        <v>2250.0989315710658</v>
      </c>
      <c r="AY30">
        <v>5525.2622413970184</v>
      </c>
      <c r="AZ30">
        <v>6.1714353923344287</v>
      </c>
      <c r="BA30">
        <v>517.88926295107831</v>
      </c>
      <c r="BB30">
        <v>2298.8685883582461</v>
      </c>
      <c r="BC30">
        <v>-1.9682786498398914E-6</v>
      </c>
      <c r="BD30">
        <v>6649.8901942383236</v>
      </c>
      <c r="BE30">
        <v>1036.7325361124856</v>
      </c>
      <c r="BF30">
        <v>704.21563667928763</v>
      </c>
      <c r="BG30">
        <v>828.14919658959161</v>
      </c>
      <c r="BH30">
        <v>31.594055525633749</v>
      </c>
      <c r="BI30">
        <v>-2136.3320632298928</v>
      </c>
      <c r="BJ30">
        <v>-2136.3320632298928</v>
      </c>
      <c r="BK30">
        <v>1316.2449999999999</v>
      </c>
      <c r="BL30">
        <v>167360.63533361949</v>
      </c>
    </row>
    <row r="31" spans="1:64" x14ac:dyDescent="0.25">
      <c r="A31">
        <v>1987</v>
      </c>
      <c r="B31">
        <v>2</v>
      </c>
      <c r="C31">
        <v>143605</v>
      </c>
      <c r="D31">
        <v>91526</v>
      </c>
      <c r="E31">
        <v>26463</v>
      </c>
      <c r="F31">
        <v>-300</v>
      </c>
      <c r="G31">
        <v>20088</v>
      </c>
      <c r="H31">
        <v>16499</v>
      </c>
      <c r="I31">
        <v>1419101.5788348266</v>
      </c>
      <c r="J31">
        <v>0.4043382890567877</v>
      </c>
      <c r="K31">
        <v>0.39845508380132422</v>
      </c>
      <c r="L31">
        <v>0.40636897030501185</v>
      </c>
      <c r="M31">
        <v>0.48479008426860143</v>
      </c>
      <c r="N31">
        <v>0.53305455993628037</v>
      </c>
      <c r="O31">
        <v>0.66991938905388204</v>
      </c>
      <c r="P31">
        <v>0.69429391107554794</v>
      </c>
      <c r="Q31">
        <v>2054.5698767400581</v>
      </c>
      <c r="R31">
        <v>38630.836000000003</v>
      </c>
      <c r="S31">
        <v>15448.081502643827</v>
      </c>
      <c r="T31">
        <v>29414.161</v>
      </c>
      <c r="U31">
        <v>45.91</v>
      </c>
      <c r="V31">
        <v>12630.302502643826</v>
      </c>
      <c r="W31">
        <v>12164.435230543873</v>
      </c>
      <c r="X31">
        <v>9564.6044503189623</v>
      </c>
      <c r="Y31">
        <v>9176.4156609105212</v>
      </c>
      <c r="Z31">
        <v>18.240316763720841</v>
      </c>
      <c r="AA31">
        <v>5661649.6668800991</v>
      </c>
      <c r="AB31">
        <v>26362</v>
      </c>
      <c r="AC31">
        <v>11672</v>
      </c>
      <c r="AD31">
        <v>6767.2726590944676</v>
      </c>
      <c r="AE31">
        <v>0.38546999999999998</v>
      </c>
      <c r="AF31">
        <v>98300.113552400231</v>
      </c>
      <c r="AG31">
        <v>501904.8932084929</v>
      </c>
      <c r="AH31">
        <v>7.04</v>
      </c>
      <c r="AI31">
        <v>0.86959042291080912</v>
      </c>
      <c r="AJ31">
        <v>1.1499666666666666</v>
      </c>
      <c r="AK31">
        <v>98956.246813854057</v>
      </c>
      <c r="AL31">
        <v>-21514.956639340711</v>
      </c>
      <c r="AM31">
        <v>20841.169516484806</v>
      </c>
      <c r="AN31">
        <v>951.03456010336936</v>
      </c>
      <c r="AO31">
        <v>133.78198058842477</v>
      </c>
      <c r="AP31">
        <v>6235.2832900336216</v>
      </c>
      <c r="AQ31">
        <v>754.22426644228244</v>
      </c>
      <c r="AR31">
        <v>5079.0986843399442</v>
      </c>
      <c r="AS31">
        <v>6947.3388322414567</v>
      </c>
      <c r="AT31">
        <v>502.9160459379309</v>
      </c>
      <c r="AU31">
        <v>237.49185679777156</v>
      </c>
      <c r="AV31">
        <v>22637.737399983274</v>
      </c>
      <c r="AW31">
        <v>2392.5515113053962</v>
      </c>
      <c r="AX31">
        <v>2274.7525725929586</v>
      </c>
      <c r="AY31">
        <v>5699.1442465136934</v>
      </c>
      <c r="AZ31">
        <v>6.4909970868800189</v>
      </c>
      <c r="BA31">
        <v>526.33713626910253</v>
      </c>
      <c r="BB31">
        <v>2337.5033484978853</v>
      </c>
      <c r="BC31">
        <v>-1.6374471427284929E-6</v>
      </c>
      <c r="BD31">
        <v>6778.0216711255889</v>
      </c>
      <c r="BE31">
        <v>1065.2329979670255</v>
      </c>
      <c r="BF31">
        <v>706.48773123697617</v>
      </c>
      <c r="BG31">
        <v>818.0673740067075</v>
      </c>
      <c r="BH31">
        <v>33.147629361652719</v>
      </c>
      <c r="BI31">
        <v>-1796.5678834984683</v>
      </c>
      <c r="BJ31">
        <v>-1796.5678834984683</v>
      </c>
      <c r="BK31">
        <v>1343.384</v>
      </c>
      <c r="BL31">
        <v>170282.05494190392</v>
      </c>
    </row>
    <row r="32" spans="1:64" x14ac:dyDescent="0.25">
      <c r="A32">
        <v>1987</v>
      </c>
      <c r="B32">
        <v>3</v>
      </c>
      <c r="C32">
        <v>146571</v>
      </c>
      <c r="D32">
        <v>92645</v>
      </c>
      <c r="E32">
        <v>27154</v>
      </c>
      <c r="F32">
        <v>1305</v>
      </c>
      <c r="G32">
        <v>20690</v>
      </c>
      <c r="H32">
        <v>17918</v>
      </c>
      <c r="I32">
        <v>1430145.0315807457</v>
      </c>
      <c r="J32">
        <v>0.4025762258564109</v>
      </c>
      <c r="K32">
        <v>0.41451778293485886</v>
      </c>
      <c r="L32">
        <v>0.40982595285305135</v>
      </c>
      <c r="M32">
        <v>0.49591220446343082</v>
      </c>
      <c r="N32">
        <v>0.53852102464958918</v>
      </c>
      <c r="O32">
        <v>0.60536890277932809</v>
      </c>
      <c r="P32">
        <v>0.61557397861984153</v>
      </c>
      <c r="Q32">
        <v>2072.198051879051</v>
      </c>
      <c r="R32">
        <v>38645.567999999999</v>
      </c>
      <c r="S32">
        <v>15609.99416190533</v>
      </c>
      <c r="T32">
        <v>29488.512999999999</v>
      </c>
      <c r="U32">
        <v>46.682000000000002</v>
      </c>
      <c r="V32">
        <v>12780.207161905329</v>
      </c>
      <c r="W32">
        <v>12308.182755702876</v>
      </c>
      <c r="X32">
        <v>9701.7532484234362</v>
      </c>
      <c r="Y32">
        <v>9306.7666775510243</v>
      </c>
      <c r="Z32">
        <v>18.12804649796615</v>
      </c>
      <c r="AA32">
        <v>5559898.3979541818</v>
      </c>
      <c r="AB32">
        <v>26611</v>
      </c>
      <c r="AC32">
        <v>12656</v>
      </c>
      <c r="AD32">
        <v>6839.9746646915937</v>
      </c>
      <c r="AE32">
        <v>0.38546999999999998</v>
      </c>
      <c r="AF32">
        <v>101992.95398694856</v>
      </c>
      <c r="AG32">
        <v>517303.93008569907</v>
      </c>
      <c r="AH32">
        <v>7.1</v>
      </c>
      <c r="AI32">
        <v>0.88628910750686862</v>
      </c>
      <c r="AJ32">
        <v>1.1283000000000001</v>
      </c>
      <c r="AK32">
        <v>98898.110995625655</v>
      </c>
      <c r="AL32">
        <v>-21230.868060920358</v>
      </c>
      <c r="AM32">
        <v>21491.740806535585</v>
      </c>
      <c r="AN32">
        <v>986.76756162181744</v>
      </c>
      <c r="AO32">
        <v>138.95970349741549</v>
      </c>
      <c r="AP32">
        <v>6379.1302611109159</v>
      </c>
      <c r="AQ32">
        <v>742.54085119852857</v>
      </c>
      <c r="AR32">
        <v>5348.7013529223141</v>
      </c>
      <c r="AS32">
        <v>7125.1131758573611</v>
      </c>
      <c r="AT32">
        <v>517.98920761207455</v>
      </c>
      <c r="AU32">
        <v>252.53869271515913</v>
      </c>
      <c r="AV32">
        <v>23153.426268420033</v>
      </c>
      <c r="AW32">
        <v>2454.6168421650946</v>
      </c>
      <c r="AX32">
        <v>2347.3268205109466</v>
      </c>
      <c r="AY32">
        <v>5873.6910025583375</v>
      </c>
      <c r="AZ32">
        <v>6.6597808472727964</v>
      </c>
      <c r="BA32">
        <v>550.97393665901211</v>
      </c>
      <c r="BB32">
        <v>2300.8173800698196</v>
      </c>
      <c r="BC32">
        <v>1.6541575355569936E-7</v>
      </c>
      <c r="BD32">
        <v>6943.4682384436328</v>
      </c>
      <c r="BE32">
        <v>1095.75023092727</v>
      </c>
      <c r="BF32">
        <v>705.38604727884422</v>
      </c>
      <c r="BG32">
        <v>838.70908870855806</v>
      </c>
      <c r="BH32">
        <v>36.026786918009485</v>
      </c>
      <c r="BI32">
        <v>-1661.6854618844482</v>
      </c>
      <c r="BJ32">
        <v>-1661.6854618844482</v>
      </c>
      <c r="BK32">
        <v>1371.557</v>
      </c>
      <c r="BL32">
        <v>173213.67258141958</v>
      </c>
    </row>
    <row r="33" spans="1:64" x14ac:dyDescent="0.25">
      <c r="A33">
        <v>1987</v>
      </c>
      <c r="B33">
        <v>4</v>
      </c>
      <c r="C33">
        <v>149569</v>
      </c>
      <c r="D33">
        <v>93665</v>
      </c>
      <c r="E33">
        <v>28313</v>
      </c>
      <c r="F33">
        <v>2527</v>
      </c>
      <c r="G33">
        <v>20222</v>
      </c>
      <c r="H33">
        <v>18147</v>
      </c>
      <c r="I33">
        <v>1443433.956485661</v>
      </c>
      <c r="J33">
        <v>0.43310445346295023</v>
      </c>
      <c r="K33">
        <v>0.42358404953824802</v>
      </c>
      <c r="L33">
        <v>0.41619905172038801</v>
      </c>
      <c r="M33">
        <v>0.50340832832974247</v>
      </c>
      <c r="N33">
        <v>0.50736821283750366</v>
      </c>
      <c r="O33">
        <v>0.64732462666005397</v>
      </c>
      <c r="P33">
        <v>0.70831113508604038</v>
      </c>
      <c r="Q33">
        <v>2091.7902746439463</v>
      </c>
      <c r="R33">
        <v>38659.911999999997</v>
      </c>
      <c r="S33">
        <v>15708.2145081903</v>
      </c>
      <c r="T33">
        <v>29562.751</v>
      </c>
      <c r="U33">
        <v>49.244999999999997</v>
      </c>
      <c r="V33">
        <v>12925.362508190301</v>
      </c>
      <c r="W33">
        <v>12448.261683259445</v>
      </c>
      <c r="X33">
        <v>9822.7413201618529</v>
      </c>
      <c r="Y33">
        <v>9424.5424969126161</v>
      </c>
      <c r="Z33">
        <v>17.715902711597263</v>
      </c>
      <c r="AA33">
        <v>5714316.2472606916</v>
      </c>
      <c r="AB33">
        <v>28926.3</v>
      </c>
      <c r="AC33">
        <v>13665</v>
      </c>
      <c r="AD33">
        <v>6915.9655188548486</v>
      </c>
      <c r="AE33">
        <v>0.38546999999999998</v>
      </c>
      <c r="AF33">
        <v>105694.95779726503</v>
      </c>
      <c r="AG33">
        <v>535091.76950533991</v>
      </c>
      <c r="AH33">
        <v>7.836666666666666</v>
      </c>
      <c r="AI33">
        <v>0.82363276960245979</v>
      </c>
      <c r="AJ33">
        <v>1.2141333333333335</v>
      </c>
      <c r="AK33">
        <v>99040.7382773758</v>
      </c>
      <c r="AL33">
        <v>-23733.993534793706</v>
      </c>
      <c r="AM33">
        <v>21946.072065332126</v>
      </c>
      <c r="AN33">
        <v>1037.1202697981557</v>
      </c>
      <c r="AO33">
        <v>142.67530052370711</v>
      </c>
      <c r="AP33">
        <v>6505.8912521558377</v>
      </c>
      <c r="AQ33">
        <v>742.17124657596764</v>
      </c>
      <c r="AR33">
        <v>5459.7188908793087</v>
      </c>
      <c r="AS33">
        <v>7246.6056099728803</v>
      </c>
      <c r="AT33">
        <v>532.64404506988672</v>
      </c>
      <c r="AU33">
        <v>279.24545035638278</v>
      </c>
      <c r="AV33">
        <v>23677.756863719955</v>
      </c>
      <c r="AW33">
        <v>2468.0138195543022</v>
      </c>
      <c r="AX33">
        <v>2467.8216753250285</v>
      </c>
      <c r="AY33">
        <v>6048.9025095309526</v>
      </c>
      <c r="AZ33">
        <v>6.6777866735127596</v>
      </c>
      <c r="BA33">
        <v>591.79966412080728</v>
      </c>
      <c r="BB33">
        <v>2188.8106830740489</v>
      </c>
      <c r="BC33">
        <v>3.440310039012686E-6</v>
      </c>
      <c r="BD33">
        <v>7146.2298961924525</v>
      </c>
      <c r="BE33">
        <v>1128.2842349932187</v>
      </c>
      <c r="BF33">
        <v>700.91058480489187</v>
      </c>
      <c r="BG33">
        <v>890.07434069514306</v>
      </c>
      <c r="BH33">
        <v>40.23152819470404</v>
      </c>
      <c r="BI33">
        <v>-1731.6847983878288</v>
      </c>
      <c r="BJ33">
        <v>-1731.6847983878288</v>
      </c>
      <c r="BK33">
        <v>1400.7619999999999</v>
      </c>
      <c r="BL33">
        <v>176283.14609453583</v>
      </c>
    </row>
    <row r="34" spans="1:64" x14ac:dyDescent="0.25">
      <c r="A34">
        <v>1988</v>
      </c>
      <c r="B34">
        <v>1</v>
      </c>
      <c r="C34">
        <v>150050</v>
      </c>
      <c r="D34">
        <v>94876</v>
      </c>
      <c r="E34">
        <v>28908</v>
      </c>
      <c r="F34">
        <v>1044</v>
      </c>
      <c r="G34">
        <v>20841</v>
      </c>
      <c r="H34">
        <v>18665</v>
      </c>
      <c r="I34">
        <v>1455671.7965888332</v>
      </c>
      <c r="J34">
        <v>0.4104098633788737</v>
      </c>
      <c r="K34">
        <v>0.37964290231460013</v>
      </c>
      <c r="L34">
        <v>0.43005293760305474</v>
      </c>
      <c r="M34">
        <v>0.50719524007195238</v>
      </c>
      <c r="N34">
        <v>0.51964876925291492</v>
      </c>
      <c r="O34">
        <v>0.65052236806857755</v>
      </c>
      <c r="P34">
        <v>0.72310561765132286</v>
      </c>
      <c r="Q34">
        <v>2119.6064577866237</v>
      </c>
      <c r="R34">
        <v>38675.048999999999</v>
      </c>
      <c r="S34">
        <v>15794.32861701955</v>
      </c>
      <c r="T34">
        <v>29637.778999999999</v>
      </c>
      <c r="U34">
        <v>51.978000000000002</v>
      </c>
      <c r="V34">
        <v>13017.37661701955</v>
      </c>
      <c r="W34">
        <v>12536.746295941093</v>
      </c>
      <c r="X34">
        <v>9904.0277978201484</v>
      </c>
      <c r="Y34">
        <v>9501.8952468864518</v>
      </c>
      <c r="Z34">
        <v>17.581956582868806</v>
      </c>
      <c r="AA34">
        <v>5664528.1567247137</v>
      </c>
      <c r="AB34">
        <v>27753</v>
      </c>
      <c r="AC34">
        <v>12928</v>
      </c>
      <c r="AD34">
        <v>6995.4948701552566</v>
      </c>
      <c r="AE34">
        <v>0.39208999999999994</v>
      </c>
      <c r="AF34">
        <v>111055.5326216094</v>
      </c>
      <c r="AG34">
        <v>546761.94387728232</v>
      </c>
      <c r="AH34">
        <v>6.8466666666666667</v>
      </c>
      <c r="AI34">
        <v>0.81076698556834781</v>
      </c>
      <c r="AJ34">
        <v>1.2333999999999998</v>
      </c>
      <c r="AK34">
        <v>99552.096040531716</v>
      </c>
      <c r="AL34">
        <v>-23727.432605384605</v>
      </c>
      <c r="AM34">
        <v>22204.163292874422</v>
      </c>
      <c r="AN34">
        <v>1102.0926846323839</v>
      </c>
      <c r="AO34">
        <v>144.92877166729966</v>
      </c>
      <c r="AP34">
        <v>6615.5662631683872</v>
      </c>
      <c r="AQ34">
        <v>753.11545257459989</v>
      </c>
      <c r="AR34">
        <v>5412.1512982109271</v>
      </c>
      <c r="AS34">
        <v>7311.8161345880189</v>
      </c>
      <c r="AT34">
        <v>546.88055831136785</v>
      </c>
      <c r="AU34">
        <v>317.61212972144244</v>
      </c>
      <c r="AV34">
        <v>24210.729185883043</v>
      </c>
      <c r="AW34">
        <v>2432.7424434730196</v>
      </c>
      <c r="AX34">
        <v>2636.2371370352066</v>
      </c>
      <c r="AY34">
        <v>6224.7787674315387</v>
      </c>
      <c r="AZ34">
        <v>6.5450145655999101</v>
      </c>
      <c r="BA34">
        <v>648.81431865448792</v>
      </c>
      <c r="BB34">
        <v>2001.4832575105734</v>
      </c>
      <c r="BC34">
        <v>8.1872357136424639E-6</v>
      </c>
      <c r="BD34">
        <v>7386.30664437205</v>
      </c>
      <c r="BE34">
        <v>1162.8350101648714</v>
      </c>
      <c r="BF34">
        <v>693.06134381511902</v>
      </c>
      <c r="BG34">
        <v>972.16312996646263</v>
      </c>
      <c r="BH34">
        <v>45.761853191736364</v>
      </c>
      <c r="BI34">
        <v>-2006.5658930086211</v>
      </c>
      <c r="BJ34">
        <v>-2006.5658930086211</v>
      </c>
      <c r="BK34">
        <v>1426.328</v>
      </c>
      <c r="BL34">
        <v>179615.59252560977</v>
      </c>
    </row>
    <row r="35" spans="1:64" x14ac:dyDescent="0.25">
      <c r="A35">
        <v>1988</v>
      </c>
      <c r="B35">
        <v>2</v>
      </c>
      <c r="C35">
        <v>151886</v>
      </c>
      <c r="D35">
        <v>95831</v>
      </c>
      <c r="E35">
        <v>29991</v>
      </c>
      <c r="F35">
        <v>1652</v>
      </c>
      <c r="G35">
        <v>20823</v>
      </c>
      <c r="H35">
        <v>19359</v>
      </c>
      <c r="I35">
        <v>1469450.4510493542</v>
      </c>
      <c r="J35">
        <v>0.42825540207787421</v>
      </c>
      <c r="K35">
        <v>0.41524141457357222</v>
      </c>
      <c r="L35">
        <v>0.42774969496252396</v>
      </c>
      <c r="M35">
        <v>0.51872228335167214</v>
      </c>
      <c r="N35">
        <v>0.55515535705710028</v>
      </c>
      <c r="O35">
        <v>0.6692494447027223</v>
      </c>
      <c r="P35">
        <v>0.73433215664275542</v>
      </c>
      <c r="Q35">
        <v>2140.6228107025718</v>
      </c>
      <c r="R35">
        <v>38791.531999999999</v>
      </c>
      <c r="S35">
        <v>15890.620349916067</v>
      </c>
      <c r="T35">
        <v>29793.08</v>
      </c>
      <c r="U35">
        <v>53.365000000000002</v>
      </c>
      <c r="V35">
        <v>13101.434349916068</v>
      </c>
      <c r="W35">
        <v>12617.11422581813</v>
      </c>
      <c r="X35">
        <v>10006.178657179315</v>
      </c>
      <c r="Y35">
        <v>9600.564184196759</v>
      </c>
      <c r="Z35">
        <v>17.552404743057956</v>
      </c>
      <c r="AA35">
        <v>5769610.0289270133</v>
      </c>
      <c r="AB35">
        <v>29481</v>
      </c>
      <c r="AC35">
        <v>13199</v>
      </c>
      <c r="AD35">
        <v>7077.9440243081035</v>
      </c>
      <c r="AE35">
        <v>0.38729666666666668</v>
      </c>
      <c r="AF35">
        <v>117900.57432038758</v>
      </c>
      <c r="AG35">
        <v>562388.20831340307</v>
      </c>
      <c r="AH35">
        <v>7.3433333333333337</v>
      </c>
      <c r="AI35">
        <v>0.82135523613963035</v>
      </c>
      <c r="AJ35">
        <v>1.2175</v>
      </c>
      <c r="AK35">
        <v>100938.37611992718</v>
      </c>
      <c r="AL35">
        <v>-24492.9925757741</v>
      </c>
      <c r="AM35">
        <v>22756.890058495959</v>
      </c>
      <c r="AN35">
        <v>1161.7295403394837</v>
      </c>
      <c r="AO35">
        <v>148.7572535459268</v>
      </c>
      <c r="AP35">
        <v>6767.0194237936403</v>
      </c>
      <c r="AQ35">
        <v>780.26304057046832</v>
      </c>
      <c r="AR35">
        <v>5533.5793859972146</v>
      </c>
      <c r="AS35">
        <v>7449.7421501422514</v>
      </c>
      <c r="AT35">
        <v>559.43299984290593</v>
      </c>
      <c r="AU35">
        <v>356.36626426406957</v>
      </c>
      <c r="AV35">
        <v>24915.037514528005</v>
      </c>
      <c r="AW35">
        <v>2449.7369156512991</v>
      </c>
      <c r="AX35">
        <v>2811.9084669051954</v>
      </c>
      <c r="AY35">
        <v>6415.1177636191578</v>
      </c>
      <c r="AZ35">
        <v>6.5738998961948063</v>
      </c>
      <c r="BA35">
        <v>691.09445300616505</v>
      </c>
      <c r="BB35">
        <v>1926.8589842809538</v>
      </c>
      <c r="BC35">
        <v>6.811111698037392E-6</v>
      </c>
      <c r="BD35">
        <v>7607.4256858950685</v>
      </c>
      <c r="BE35">
        <v>1198.021316167584</v>
      </c>
      <c r="BF35">
        <v>705.99710989316236</v>
      </c>
      <c r="BG35">
        <v>1056.3333936884055</v>
      </c>
      <c r="BH35">
        <v>45.969241913854752</v>
      </c>
      <c r="BI35">
        <v>-2158.1474560320457</v>
      </c>
      <c r="BJ35">
        <v>-2158.1474560320457</v>
      </c>
      <c r="BK35">
        <v>1459.4690000000001</v>
      </c>
      <c r="BL35">
        <v>183135.93761399598</v>
      </c>
    </row>
    <row r="36" spans="1:64" x14ac:dyDescent="0.25">
      <c r="A36">
        <v>1988</v>
      </c>
      <c r="B36">
        <v>3</v>
      </c>
      <c r="C36">
        <v>154624</v>
      </c>
      <c r="D36">
        <v>97143</v>
      </c>
      <c r="E36">
        <v>30837</v>
      </c>
      <c r="F36">
        <v>2575</v>
      </c>
      <c r="G36">
        <v>21215</v>
      </c>
      <c r="H36">
        <v>20343</v>
      </c>
      <c r="I36">
        <v>1484829.0106322188</v>
      </c>
      <c r="J36">
        <v>0.42668020488410596</v>
      </c>
      <c r="K36">
        <v>0.43633612303511321</v>
      </c>
      <c r="L36">
        <v>0.43695305427425962</v>
      </c>
      <c r="M36">
        <v>0.52589421798488833</v>
      </c>
      <c r="N36">
        <v>0.56601461230261607</v>
      </c>
      <c r="O36">
        <v>0.60993953694145409</v>
      </c>
      <c r="P36">
        <v>0.61296567948035163</v>
      </c>
      <c r="Q36">
        <v>2161.1005502921594</v>
      </c>
      <c r="R36">
        <v>38780.127</v>
      </c>
      <c r="S36">
        <v>15915.302834352658</v>
      </c>
      <c r="T36">
        <v>29850.484</v>
      </c>
      <c r="U36">
        <v>56.731999999999999</v>
      </c>
      <c r="V36">
        <v>13176.728834352658</v>
      </c>
      <c r="W36">
        <v>12686.832904398096</v>
      </c>
      <c r="X36">
        <v>10079.771630663803</v>
      </c>
      <c r="Y36">
        <v>9667.7004008372624</v>
      </c>
      <c r="Z36">
        <v>17.207174934107307</v>
      </c>
      <c r="AA36">
        <v>5893787.7718623513</v>
      </c>
      <c r="AB36">
        <v>30106</v>
      </c>
      <c r="AC36">
        <v>13683</v>
      </c>
      <c r="AD36">
        <v>7163.5680570272625</v>
      </c>
      <c r="AE36">
        <v>0.38409999999999994</v>
      </c>
      <c r="AF36">
        <v>125336.65375620886</v>
      </c>
      <c r="AG36">
        <v>581947.25742304395</v>
      </c>
      <c r="AH36">
        <v>8.2799999999999994</v>
      </c>
      <c r="AI36">
        <v>0.89678055779750698</v>
      </c>
      <c r="AJ36">
        <v>1.1151</v>
      </c>
      <c r="AK36">
        <v>105643.45256412224</v>
      </c>
      <c r="AL36">
        <v>-23219.095690305017</v>
      </c>
      <c r="AM36">
        <v>23604.252362196727</v>
      </c>
      <c r="AN36">
        <v>1216.0308369194547</v>
      </c>
      <c r="AO36">
        <v>154.16074615958863</v>
      </c>
      <c r="AP36">
        <v>6960.2507340315988</v>
      </c>
      <c r="AQ36">
        <v>823.61401056357306</v>
      </c>
      <c r="AR36">
        <v>5824.0031542381721</v>
      </c>
      <c r="AS36">
        <v>7660.3836566355794</v>
      </c>
      <c r="AT36">
        <v>570.30136966450107</v>
      </c>
      <c r="AU36">
        <v>395.50785398426416</v>
      </c>
      <c r="AV36">
        <v>25790.681849654829</v>
      </c>
      <c r="AW36">
        <v>2518.9972360891397</v>
      </c>
      <c r="AX36">
        <v>2994.8356649349944</v>
      </c>
      <c r="AY36">
        <v>6619.9194980938082</v>
      </c>
      <c r="AZ36">
        <v>6.7644426652974481</v>
      </c>
      <c r="BA36">
        <v>718.64006717583857</v>
      </c>
      <c r="BB36">
        <v>1964.9378633851902</v>
      </c>
      <c r="BC36">
        <v>-6.8806200780253625E-7</v>
      </c>
      <c r="BD36">
        <v>7809.587020761508</v>
      </c>
      <c r="BE36">
        <v>1233.8431530013563</v>
      </c>
      <c r="BF36">
        <v>739.71788303902156</v>
      </c>
      <c r="BG36">
        <v>1142.5851318609716</v>
      </c>
      <c r="BH36">
        <v>40.853694361059183</v>
      </c>
      <c r="BI36">
        <v>-2186.4294874581028</v>
      </c>
      <c r="BJ36">
        <v>-2186.4294874581028</v>
      </c>
      <c r="BK36">
        <v>1495.511</v>
      </c>
      <c r="BL36">
        <v>186892.94745527327</v>
      </c>
    </row>
    <row r="37" spans="1:64" x14ac:dyDescent="0.25">
      <c r="A37">
        <v>1988</v>
      </c>
      <c r="B37">
        <v>4</v>
      </c>
      <c r="C37">
        <v>154278</v>
      </c>
      <c r="D37">
        <v>98604</v>
      </c>
      <c r="E37">
        <v>31805</v>
      </c>
      <c r="F37">
        <v>934</v>
      </c>
      <c r="G37">
        <v>20736</v>
      </c>
      <c r="H37">
        <v>21572</v>
      </c>
      <c r="I37">
        <v>1499345.8409267017</v>
      </c>
      <c r="J37">
        <v>0.45855533517416613</v>
      </c>
      <c r="K37">
        <v>0.44596568090543992</v>
      </c>
      <c r="L37">
        <v>0.43927474653990156</v>
      </c>
      <c r="M37">
        <v>0.53299795629617985</v>
      </c>
      <c r="N37">
        <v>0.53414351851851849</v>
      </c>
      <c r="O37">
        <v>0.63573150380122379</v>
      </c>
      <c r="P37">
        <v>0.66451513478889745</v>
      </c>
      <c r="Q37">
        <v>2181.0370682584085</v>
      </c>
      <c r="R37">
        <v>38768.843999999997</v>
      </c>
      <c r="S37">
        <v>15862.959168413196</v>
      </c>
      <c r="T37">
        <v>29908.091</v>
      </c>
      <c r="U37">
        <v>56.947000000000003</v>
      </c>
      <c r="V37">
        <v>13273.727168413196</v>
      </c>
      <c r="W37">
        <v>12781.510510303349</v>
      </c>
      <c r="X37">
        <v>10232.023191630524</v>
      </c>
      <c r="Y37">
        <v>9816.45661454736</v>
      </c>
      <c r="Z37">
        <v>16.322503087291288</v>
      </c>
      <c r="AA37">
        <v>5849084.1551592415</v>
      </c>
      <c r="AB37">
        <v>32111</v>
      </c>
      <c r="AC37">
        <v>12827</v>
      </c>
      <c r="AD37">
        <v>7252.3778225984297</v>
      </c>
      <c r="AE37">
        <v>0.38409999999999994</v>
      </c>
      <c r="AF37">
        <v>129817.54450681468</v>
      </c>
      <c r="AG37">
        <v>602333.64790104027</v>
      </c>
      <c r="AH37">
        <v>8.8966666666666665</v>
      </c>
      <c r="AI37">
        <v>0.86219284379939631</v>
      </c>
      <c r="AJ37">
        <v>1.1598333333333335</v>
      </c>
      <c r="AK37">
        <v>109638.04337020943</v>
      </c>
      <c r="AL37">
        <v>-27760.800305134788</v>
      </c>
      <c r="AM37">
        <v>24746.250203976721</v>
      </c>
      <c r="AN37">
        <v>1264.9965743722967</v>
      </c>
      <c r="AO37">
        <v>161.13924950828505</v>
      </c>
      <c r="AP37">
        <v>7195.260193882259</v>
      </c>
      <c r="AQ37">
        <v>883.16836255391365</v>
      </c>
      <c r="AR37">
        <v>6283.422602933797</v>
      </c>
      <c r="AS37">
        <v>7943.7406540679985</v>
      </c>
      <c r="AT37">
        <v>579.48566777615315</v>
      </c>
      <c r="AU37">
        <v>435.03689888202621</v>
      </c>
      <c r="AV37">
        <v>26837.66219126352</v>
      </c>
      <c r="AW37">
        <v>2640.5234047865415</v>
      </c>
      <c r="AX37">
        <v>3185.0187311246041</v>
      </c>
      <c r="AY37">
        <v>6839.1839708554917</v>
      </c>
      <c r="AZ37">
        <v>7.1166428729078346</v>
      </c>
      <c r="BA37">
        <v>731.45116116350846</v>
      </c>
      <c r="BB37">
        <v>2115.7198948232826</v>
      </c>
      <c r="BC37">
        <v>-1.4310285403877317E-5</v>
      </c>
      <c r="BD37">
        <v>7992.7906489713696</v>
      </c>
      <c r="BE37">
        <v>1270.3005206661883</v>
      </c>
      <c r="BF37">
        <v>794.22366325269707</v>
      </c>
      <c r="BG37">
        <v>1230.918344484161</v>
      </c>
      <c r="BH37">
        <v>30.415210533349679</v>
      </c>
      <c r="BI37">
        <v>-2091.4119872867996</v>
      </c>
      <c r="BJ37">
        <v>-2091.4119872867996</v>
      </c>
      <c r="BK37">
        <v>1534.454</v>
      </c>
      <c r="BL37">
        <v>190891.1234620699</v>
      </c>
    </row>
    <row r="38" spans="1:64" x14ac:dyDescent="0.25">
      <c r="A38">
        <v>1989</v>
      </c>
      <c r="B38">
        <v>1</v>
      </c>
      <c r="C38">
        <v>157915</v>
      </c>
      <c r="D38">
        <v>99547</v>
      </c>
      <c r="E38">
        <v>33214</v>
      </c>
      <c r="F38">
        <v>2049</v>
      </c>
      <c r="G38">
        <v>21240</v>
      </c>
      <c r="H38">
        <v>22493</v>
      </c>
      <c r="I38">
        <v>1516208.517276644</v>
      </c>
      <c r="J38">
        <v>0.4386537061077162</v>
      </c>
      <c r="K38">
        <v>0.40404030257064505</v>
      </c>
      <c r="L38">
        <v>0.45915099761885214</v>
      </c>
      <c r="M38">
        <v>0.54886493647257184</v>
      </c>
      <c r="N38">
        <v>0.56737288135593222</v>
      </c>
      <c r="O38">
        <v>0.67852220690881604</v>
      </c>
      <c r="P38">
        <v>0.69273262649449563</v>
      </c>
      <c r="Q38">
        <v>2200.9644571852268</v>
      </c>
      <c r="R38">
        <v>38756.648000000001</v>
      </c>
      <c r="S38">
        <v>15950.078302600932</v>
      </c>
      <c r="T38">
        <v>29965.100999999999</v>
      </c>
      <c r="U38">
        <v>56.545000000000002</v>
      </c>
      <c r="V38">
        <v>13405.482302600933</v>
      </c>
      <c r="W38">
        <v>12906.540116979526</v>
      </c>
      <c r="X38">
        <v>10418.32698020633</v>
      </c>
      <c r="Y38">
        <v>9993.6952240711689</v>
      </c>
      <c r="Z38">
        <v>15.953501617512813</v>
      </c>
      <c r="AA38">
        <v>5960339.0749925319</v>
      </c>
      <c r="AB38">
        <v>31578</v>
      </c>
      <c r="AC38">
        <v>13825</v>
      </c>
      <c r="AD38">
        <v>7365.7019924158067</v>
      </c>
      <c r="AE38">
        <v>0.38957999999999998</v>
      </c>
      <c r="AF38">
        <v>134651.22522449272</v>
      </c>
      <c r="AG38">
        <v>626646.99670489249</v>
      </c>
      <c r="AH38">
        <v>9.6999999999999993</v>
      </c>
      <c r="AI38">
        <v>0.88274238634691771</v>
      </c>
      <c r="AJ38">
        <v>1.1328333333333334</v>
      </c>
      <c r="AK38">
        <v>113287.86452039712</v>
      </c>
      <c r="AL38">
        <v>-29558.483070924904</v>
      </c>
      <c r="AM38">
        <v>26182.883583835956</v>
      </c>
      <c r="AN38">
        <v>1308.62675269801</v>
      </c>
      <c r="AO38">
        <v>169.69276359201615</v>
      </c>
      <c r="AP38">
        <v>7472.0478033456247</v>
      </c>
      <c r="AQ38">
        <v>958.92609654149078</v>
      </c>
      <c r="AR38">
        <v>6911.83773208409</v>
      </c>
      <c r="AS38">
        <v>8299.8131424395124</v>
      </c>
      <c r="AT38">
        <v>586.98589417786229</v>
      </c>
      <c r="AU38">
        <v>474.95339895735572</v>
      </c>
      <c r="AV38">
        <v>28055.978539354073</v>
      </c>
      <c r="AW38">
        <v>2814.3154217435049</v>
      </c>
      <c r="AX38">
        <v>3382.4576654740245</v>
      </c>
      <c r="AY38">
        <v>7072.9111819042073</v>
      </c>
      <c r="AZ38">
        <v>7.6305005190259667</v>
      </c>
      <c r="BA38">
        <v>729.52773496917473</v>
      </c>
      <c r="BB38">
        <v>2379.2050785952315</v>
      </c>
      <c r="BC38">
        <v>-3.405555849018695E-5</v>
      </c>
      <c r="BD38">
        <v>8157.0365705246513</v>
      </c>
      <c r="BE38">
        <v>1307.3934191620801</v>
      </c>
      <c r="BF38">
        <v>869.51445053418865</v>
      </c>
      <c r="BG38">
        <v>1321.3330315579733</v>
      </c>
      <c r="BH38">
        <v>14.653790430726236</v>
      </c>
      <c r="BI38">
        <v>-1873.0949555181178</v>
      </c>
      <c r="BJ38">
        <v>-1873.0949555181178</v>
      </c>
      <c r="BK38">
        <v>1563.528</v>
      </c>
      <c r="BL38">
        <v>195033.96862801648</v>
      </c>
    </row>
    <row r="39" spans="1:64" x14ac:dyDescent="0.25">
      <c r="A39">
        <v>1989</v>
      </c>
      <c r="B39">
        <v>2</v>
      </c>
      <c r="C39">
        <v>159470</v>
      </c>
      <c r="D39">
        <v>101105</v>
      </c>
      <c r="E39">
        <v>34078</v>
      </c>
      <c r="F39">
        <v>1020</v>
      </c>
      <c r="G39">
        <v>21504</v>
      </c>
      <c r="H39">
        <v>23043</v>
      </c>
      <c r="I39">
        <v>1532699.2509093189</v>
      </c>
      <c r="J39">
        <v>0.45643694738822349</v>
      </c>
      <c r="K39">
        <v>0.44599179071262551</v>
      </c>
      <c r="L39">
        <v>0.46291219866161415</v>
      </c>
      <c r="M39">
        <v>0.55032572334057162</v>
      </c>
      <c r="N39">
        <v>0.59579613095238093</v>
      </c>
      <c r="O39">
        <v>0.70064661719394172</v>
      </c>
      <c r="P39">
        <v>0.68473747268377794</v>
      </c>
      <c r="Q39">
        <v>2219.6111722948895</v>
      </c>
      <c r="R39">
        <v>38790.819000000003</v>
      </c>
      <c r="S39">
        <v>15990.775032783373</v>
      </c>
      <c r="T39">
        <v>30061.705999999998</v>
      </c>
      <c r="U39">
        <v>57.609000000000002</v>
      </c>
      <c r="V39">
        <v>13534.827032783372</v>
      </c>
      <c r="W39">
        <v>13028.508983355816</v>
      </c>
      <c r="X39">
        <v>10539.283424488764</v>
      </c>
      <c r="Y39">
        <v>10108.320477864994</v>
      </c>
      <c r="Z39">
        <v>15.358530121053894</v>
      </c>
      <c r="AA39">
        <v>5985377.3022205383</v>
      </c>
      <c r="AB39">
        <v>33189</v>
      </c>
      <c r="AC39">
        <v>13467</v>
      </c>
      <c r="AD39">
        <v>7452.3300465619195</v>
      </c>
      <c r="AE39">
        <v>0.38957999999999998</v>
      </c>
      <c r="AF39">
        <v>139425.34399967807</v>
      </c>
      <c r="AG39">
        <v>647429.57882407308</v>
      </c>
      <c r="AH39">
        <v>9.64</v>
      </c>
      <c r="AI39">
        <v>0.92216894135005512</v>
      </c>
      <c r="AJ39">
        <v>1.0844000000000003</v>
      </c>
      <c r="AK39">
        <v>117133.73733966362</v>
      </c>
      <c r="AL39">
        <v>-29747.002873156187</v>
      </c>
      <c r="AM39">
        <v>27356.125891696025</v>
      </c>
      <c r="AN39">
        <v>1326.0793316104377</v>
      </c>
      <c r="AO39">
        <v>176.83255383388604</v>
      </c>
      <c r="AP39">
        <v>7698.3887982095684</v>
      </c>
      <c r="AQ39">
        <v>1019.2610411908335</v>
      </c>
      <c r="AR39">
        <v>7403.9286894965926</v>
      </c>
      <c r="AS39">
        <v>8637.4557360935669</v>
      </c>
      <c r="AT39">
        <v>593.10863429772098</v>
      </c>
      <c r="AU39">
        <v>501.07110696341749</v>
      </c>
      <c r="AV39">
        <v>29205.945395120565</v>
      </c>
      <c r="AW39">
        <v>2942.9060598288888</v>
      </c>
      <c r="AX39">
        <v>3605.2501730241825</v>
      </c>
      <c r="AY39">
        <v>7318.1375935620099</v>
      </c>
      <c r="AZ39">
        <v>7.9838433698628322</v>
      </c>
      <c r="BA39">
        <v>733.74727050377146</v>
      </c>
      <c r="BB39">
        <v>2588.9171206659184</v>
      </c>
      <c r="BC39">
        <v>-2.8331444328636025E-5</v>
      </c>
      <c r="BD39">
        <v>8371.5523109361038</v>
      </c>
      <c r="BE39">
        <v>1346.3732108956046</v>
      </c>
      <c r="BF39">
        <v>920.1249852331099</v>
      </c>
      <c r="BG39">
        <v>1362.7656937643089</v>
      </c>
      <c r="BH39">
        <v>8.1877062173863671</v>
      </c>
      <c r="BI39">
        <v>-1849.81950342454</v>
      </c>
      <c r="BJ39">
        <v>-1849.81950342454</v>
      </c>
      <c r="BK39">
        <v>1613.384</v>
      </c>
      <c r="BL39">
        <v>199521.45823907712</v>
      </c>
    </row>
    <row r="40" spans="1:64" x14ac:dyDescent="0.25">
      <c r="A40">
        <v>1989</v>
      </c>
      <c r="B40">
        <v>3</v>
      </c>
      <c r="C40">
        <v>161605</v>
      </c>
      <c r="D40">
        <v>102349</v>
      </c>
      <c r="E40">
        <v>34701</v>
      </c>
      <c r="F40">
        <v>1875</v>
      </c>
      <c r="G40">
        <v>21133</v>
      </c>
      <c r="H40">
        <v>23751</v>
      </c>
      <c r="I40">
        <v>1550465.6063929468</v>
      </c>
      <c r="J40">
        <v>0.45673710590637667</v>
      </c>
      <c r="K40">
        <v>0.4673616742713656</v>
      </c>
      <c r="L40">
        <v>0.47632223891216696</v>
      </c>
      <c r="M40">
        <v>0.54433589810091931</v>
      </c>
      <c r="N40">
        <v>0.57497752330478402</v>
      </c>
      <c r="O40">
        <v>0.60650077891457199</v>
      </c>
      <c r="P40">
        <v>0.58963743034400096</v>
      </c>
      <c r="Q40">
        <v>2237.5066978743266</v>
      </c>
      <c r="R40">
        <v>38825.521000000001</v>
      </c>
      <c r="S40">
        <v>16086.045342949694</v>
      </c>
      <c r="T40">
        <v>30159.010999999999</v>
      </c>
      <c r="U40">
        <v>61.887</v>
      </c>
      <c r="V40">
        <v>13703.126342949694</v>
      </c>
      <c r="W40">
        <v>13191.240045314726</v>
      </c>
      <c r="X40">
        <v>10715.888126562906</v>
      </c>
      <c r="Y40">
        <v>10278.760762323393</v>
      </c>
      <c r="Z40">
        <v>14.813578783329755</v>
      </c>
      <c r="AA40">
        <v>6092260.4190518996</v>
      </c>
      <c r="AB40">
        <v>33770</v>
      </c>
      <c r="AC40">
        <v>14786</v>
      </c>
      <c r="AD40">
        <v>7533.6015107166641</v>
      </c>
      <c r="AE40">
        <v>0.40487000000000001</v>
      </c>
      <c r="AF40">
        <v>144909.62439689189</v>
      </c>
      <c r="AG40">
        <v>674189.99364700459</v>
      </c>
      <c r="AH40">
        <v>8.8000000000000007</v>
      </c>
      <c r="AI40">
        <v>0.92700457013253068</v>
      </c>
      <c r="AJ40">
        <v>1.0787433333333334</v>
      </c>
      <c r="AK40">
        <v>120734.14535639461</v>
      </c>
      <c r="AL40">
        <v>-33078.239573643354</v>
      </c>
      <c r="AM40">
        <v>28265.977127556915</v>
      </c>
      <c r="AN40">
        <v>1317.3543111095798</v>
      </c>
      <c r="AO40">
        <v>182.55862023389477</v>
      </c>
      <c r="AP40">
        <v>7874.2831784740883</v>
      </c>
      <c r="AQ40">
        <v>1064.1731965019417</v>
      </c>
      <c r="AR40">
        <v>7759.6954751713038</v>
      </c>
      <c r="AS40">
        <v>8956.6684350301639</v>
      </c>
      <c r="AT40">
        <v>597.85388813572911</v>
      </c>
      <c r="AU40">
        <v>513.39002290021165</v>
      </c>
      <c r="AV40">
        <v>30287.56275856297</v>
      </c>
      <c r="AW40">
        <v>3026.2953190426915</v>
      </c>
      <c r="AX40">
        <v>3853.396253775079</v>
      </c>
      <c r="AY40">
        <v>7574.8632058289004</v>
      </c>
      <c r="AZ40">
        <v>8.1766714254184318</v>
      </c>
      <c r="BA40">
        <v>744.10976776729831</v>
      </c>
      <c r="BB40">
        <v>2744.856021035343</v>
      </c>
      <c r="BC40">
        <v>2.8620570807754593E-6</v>
      </c>
      <c r="BD40">
        <v>8636.3378702057271</v>
      </c>
      <c r="BE40">
        <v>1387.2398958667623</v>
      </c>
      <c r="BF40">
        <v>946.05526734946068</v>
      </c>
      <c r="BG40">
        <v>1355.2163311031679</v>
      </c>
      <c r="BH40">
        <v>11.016957893330071</v>
      </c>
      <c r="BI40">
        <v>-2021.5856310060553</v>
      </c>
      <c r="BJ40">
        <v>-2021.5856310060553</v>
      </c>
      <c r="BK40">
        <v>1671.25</v>
      </c>
      <c r="BL40">
        <v>204489.42363031162</v>
      </c>
    </row>
    <row r="41" spans="1:64" x14ac:dyDescent="0.25">
      <c r="A41">
        <v>1989</v>
      </c>
      <c r="B41">
        <v>4</v>
      </c>
      <c r="C41">
        <v>161337</v>
      </c>
      <c r="D41">
        <v>102645</v>
      </c>
      <c r="E41">
        <v>34903</v>
      </c>
      <c r="F41">
        <v>1439</v>
      </c>
      <c r="G41">
        <v>21402</v>
      </c>
      <c r="H41">
        <v>24297</v>
      </c>
      <c r="I41">
        <v>1567779.9289971299</v>
      </c>
      <c r="J41">
        <v>0.49109007853127307</v>
      </c>
      <c r="K41">
        <v>0.48066637439719423</v>
      </c>
      <c r="L41">
        <v>0.4718954248366013</v>
      </c>
      <c r="M41">
        <v>0.55084090192820101</v>
      </c>
      <c r="N41">
        <v>0.55485468647789926</v>
      </c>
      <c r="O41">
        <v>0.64394781248713828</v>
      </c>
      <c r="P41">
        <v>0.65558476796580489</v>
      </c>
      <c r="Q41">
        <v>2254.6510339235388</v>
      </c>
      <c r="R41">
        <v>38860.237000000001</v>
      </c>
      <c r="S41">
        <v>16225.027505209993</v>
      </c>
      <c r="T41">
        <v>30256.617999999999</v>
      </c>
      <c r="U41">
        <v>55.713000000000001</v>
      </c>
      <c r="V41">
        <v>13829.335505209992</v>
      </c>
      <c r="W41">
        <v>13311.796026565933</v>
      </c>
      <c r="X41">
        <v>10820.632236503488</v>
      </c>
      <c r="Y41">
        <v>10378.832067189956</v>
      </c>
      <c r="Z41">
        <v>14.765411024608268</v>
      </c>
      <c r="AA41">
        <v>6070452.8975994075</v>
      </c>
      <c r="AB41">
        <v>37041</v>
      </c>
      <c r="AC41">
        <v>14087</v>
      </c>
      <c r="AD41">
        <v>7609.5163848800403</v>
      </c>
      <c r="AE41">
        <v>0.40920666666666672</v>
      </c>
      <c r="AF41">
        <v>148886.52948025166</v>
      </c>
      <c r="AG41">
        <v>691197.1024796057</v>
      </c>
      <c r="AH41">
        <v>8.4933333333333341</v>
      </c>
      <c r="AI41">
        <v>0.88523255059104022</v>
      </c>
      <c r="AJ41">
        <v>1.1296466666666667</v>
      </c>
      <c r="AK41">
        <v>121206.70608166215</v>
      </c>
      <c r="AL41">
        <v>-31205.699499736173</v>
      </c>
      <c r="AM41">
        <v>28912.437291418639</v>
      </c>
      <c r="AN41">
        <v>1282.4516911954363</v>
      </c>
      <c r="AO41">
        <v>186.87096279204232</v>
      </c>
      <c r="AP41">
        <v>7999.7309441391872</v>
      </c>
      <c r="AQ41">
        <v>1093.6625624748153</v>
      </c>
      <c r="AR41">
        <v>7979.1380891082235</v>
      </c>
      <c r="AS41">
        <v>9257.4512392493034</v>
      </c>
      <c r="AT41">
        <v>601.22165569188701</v>
      </c>
      <c r="AU41">
        <v>511.91014676773796</v>
      </c>
      <c r="AV41">
        <v>31300.83062968131</v>
      </c>
      <c r="AW41">
        <v>3064.4831993849152</v>
      </c>
      <c r="AX41">
        <v>4126.8959077267136</v>
      </c>
      <c r="AY41">
        <v>7843.0880187048788</v>
      </c>
      <c r="AZ41">
        <v>8.2089846856927657</v>
      </c>
      <c r="BA41">
        <v>760.61522675975561</v>
      </c>
      <c r="BB41">
        <v>2847.0217797035066</v>
      </c>
      <c r="BC41">
        <v>5.9524945738047494E-5</v>
      </c>
      <c r="BD41">
        <v>8951.3932483335175</v>
      </c>
      <c r="BE41">
        <v>1429.9934740755527</v>
      </c>
      <c r="BF41">
        <v>947.30529688324089</v>
      </c>
      <c r="BG41">
        <v>1298.6849435745501</v>
      </c>
      <c r="BH41">
        <v>23.141545458557342</v>
      </c>
      <c r="BI41">
        <v>-2388.393338262671</v>
      </c>
      <c r="BJ41">
        <v>-2388.393338262671</v>
      </c>
      <c r="BK41">
        <v>1737.127</v>
      </c>
      <c r="BL41">
        <v>209817.73813008954</v>
      </c>
    </row>
    <row r="42" spans="1:64" x14ac:dyDescent="0.25">
      <c r="A42">
        <v>1990</v>
      </c>
      <c r="B42">
        <v>1</v>
      </c>
      <c r="C42">
        <v>162751</v>
      </c>
      <c r="D42">
        <v>103539</v>
      </c>
      <c r="E42">
        <v>35073</v>
      </c>
      <c r="F42">
        <v>2378</v>
      </c>
      <c r="G42">
        <v>21416</v>
      </c>
      <c r="H42">
        <v>24956</v>
      </c>
      <c r="I42">
        <v>1585990.7661753343</v>
      </c>
      <c r="J42">
        <v>0.47014150450688474</v>
      </c>
      <c r="K42">
        <v>0.43491824336723361</v>
      </c>
      <c r="L42">
        <v>0.47685862218884628</v>
      </c>
      <c r="M42">
        <v>0.55940467025917373</v>
      </c>
      <c r="N42">
        <v>0.58624392977213302</v>
      </c>
      <c r="O42">
        <v>0.67550889565635519</v>
      </c>
      <c r="P42">
        <v>0.73399632200287357</v>
      </c>
      <c r="Q42">
        <v>2272.6965365793235</v>
      </c>
      <c r="R42">
        <v>38826.296999999999</v>
      </c>
      <c r="S42">
        <v>16362.545641690274</v>
      </c>
      <c r="T42">
        <v>30300.936000000002</v>
      </c>
      <c r="U42">
        <v>52.645000000000003</v>
      </c>
      <c r="V42">
        <v>14009.390641690274</v>
      </c>
      <c r="W42">
        <v>13485.643215094631</v>
      </c>
      <c r="X42">
        <v>10990.216647395479</v>
      </c>
      <c r="Y42">
        <v>10541.028555520674</v>
      </c>
      <c r="Z42">
        <v>14.381350258876441</v>
      </c>
      <c r="AA42">
        <v>6187357.6905230591</v>
      </c>
      <c r="AB42">
        <v>36227</v>
      </c>
      <c r="AC42">
        <v>14433</v>
      </c>
      <c r="AD42">
        <v>7658.1544390873742</v>
      </c>
      <c r="AE42">
        <v>0.41787666666666667</v>
      </c>
      <c r="AF42">
        <v>153711.04682216156</v>
      </c>
      <c r="AG42">
        <v>712224.39120069426</v>
      </c>
      <c r="AH42">
        <v>8.2799999999999994</v>
      </c>
      <c r="AI42">
        <v>0.82941664362731549</v>
      </c>
      <c r="AJ42">
        <v>1.2056666666666667</v>
      </c>
      <c r="AK42">
        <v>123323.24566807061</v>
      </c>
      <c r="AL42">
        <v>-33840.132638859526</v>
      </c>
      <c r="AM42">
        <v>29295.50638328119</v>
      </c>
      <c r="AN42">
        <v>1221.3714718680071</v>
      </c>
      <c r="AO42">
        <v>189.76958150832866</v>
      </c>
      <c r="AP42">
        <v>8074.7320952048631</v>
      </c>
      <c r="AQ42">
        <v>1107.7291391094543</v>
      </c>
      <c r="AR42">
        <v>8062.2565313073537</v>
      </c>
      <c r="AS42">
        <v>9539.8041487509854</v>
      </c>
      <c r="AT42">
        <v>603.21193696619434</v>
      </c>
      <c r="AU42">
        <v>496.63147856599664</v>
      </c>
      <c r="AV42">
        <v>32245.749008475577</v>
      </c>
      <c r="AW42">
        <v>3057.4697008555586</v>
      </c>
      <c r="AX42">
        <v>4425.7491348790845</v>
      </c>
      <c r="AY42">
        <v>8122.8120321899432</v>
      </c>
      <c r="AZ42">
        <v>8.0807831506858321</v>
      </c>
      <c r="BA42">
        <v>783.26364748114293</v>
      </c>
      <c r="BB42">
        <v>2895.4143966704078</v>
      </c>
      <c r="BC42">
        <v>1.416572216431801E-4</v>
      </c>
      <c r="BD42">
        <v>9316.7184453194786</v>
      </c>
      <c r="BE42">
        <v>1474.6339455219759</v>
      </c>
      <c r="BF42">
        <v>923.87507383445086</v>
      </c>
      <c r="BG42">
        <v>1193.1715311784551</v>
      </c>
      <c r="BH42">
        <v>44.561468913068182</v>
      </c>
      <c r="BI42">
        <v>-2950.2426251943871</v>
      </c>
      <c r="BJ42">
        <v>-2950.2426251943871</v>
      </c>
      <c r="BK42">
        <v>1801.67</v>
      </c>
      <c r="BL42">
        <v>215509.21599021586</v>
      </c>
    </row>
    <row r="43" spans="1:64" x14ac:dyDescent="0.25">
      <c r="A43">
        <v>1990</v>
      </c>
      <c r="B43">
        <v>2</v>
      </c>
      <c r="C43">
        <v>165517</v>
      </c>
      <c r="D43">
        <v>104509</v>
      </c>
      <c r="E43">
        <v>36154</v>
      </c>
      <c r="F43">
        <v>2207</v>
      </c>
      <c r="G43">
        <v>22227</v>
      </c>
      <c r="H43">
        <v>25797</v>
      </c>
      <c r="I43">
        <v>1604888.1156905389</v>
      </c>
      <c r="J43">
        <v>0.48892258801210753</v>
      </c>
      <c r="K43">
        <v>0.476954137921136</v>
      </c>
      <c r="L43">
        <v>0.49952321013083112</v>
      </c>
      <c r="M43">
        <v>0.58267411628035626</v>
      </c>
      <c r="N43">
        <v>0.59157781077068428</v>
      </c>
      <c r="O43">
        <v>0.66282901112532466</v>
      </c>
      <c r="P43">
        <v>0.73017459930096484</v>
      </c>
      <c r="Q43">
        <v>2287.6772902836669</v>
      </c>
      <c r="R43">
        <v>38828.32</v>
      </c>
      <c r="S43">
        <v>16427.310305144914</v>
      </c>
      <c r="T43">
        <v>30376.616000000002</v>
      </c>
      <c r="U43">
        <v>55.780999999999999</v>
      </c>
      <c r="V43">
        <v>14100.618305144913</v>
      </c>
      <c r="W43">
        <v>13571.457342080717</v>
      </c>
      <c r="X43">
        <v>11110.963246017574</v>
      </c>
      <c r="Y43">
        <v>10657.143386289903</v>
      </c>
      <c r="Z43">
        <v>14.163560295511658</v>
      </c>
      <c r="AA43">
        <v>6243388.8599277521</v>
      </c>
      <c r="AB43">
        <v>38558</v>
      </c>
      <c r="AC43">
        <v>14159</v>
      </c>
      <c r="AD43">
        <v>7732.1263961110244</v>
      </c>
      <c r="AE43">
        <v>0.40441333333333335</v>
      </c>
      <c r="AF43">
        <v>164354.30777682137</v>
      </c>
      <c r="AG43">
        <v>741396.91395671817</v>
      </c>
      <c r="AH43">
        <v>8.336666666666666</v>
      </c>
      <c r="AI43">
        <v>0.81810744477774755</v>
      </c>
      <c r="AJ43">
        <v>1.2223333333333333</v>
      </c>
      <c r="AK43">
        <v>126842.8247035823</v>
      </c>
      <c r="AL43">
        <v>-36468.508721063852</v>
      </c>
      <c r="AM43">
        <v>29821.799618405545</v>
      </c>
      <c r="AN43">
        <v>1192.6090845911535</v>
      </c>
      <c r="AO43">
        <v>193.62443362410974</v>
      </c>
      <c r="AP43">
        <v>8162.3570524932093</v>
      </c>
      <c r="AQ43">
        <v>1173.0382968716592</v>
      </c>
      <c r="AR43">
        <v>8171.5326157235395</v>
      </c>
      <c r="AS43">
        <v>9812.8191512573503</v>
      </c>
      <c r="AT43">
        <v>617.92771339219917</v>
      </c>
      <c r="AU43">
        <v>497.89127045232055</v>
      </c>
      <c r="AV43">
        <v>33223.047364512604</v>
      </c>
      <c r="AW43">
        <v>3085.7764211015924</v>
      </c>
      <c r="AX43">
        <v>4678.1907717883996</v>
      </c>
      <c r="AY43">
        <v>8398.8768247079915</v>
      </c>
      <c r="AZ43">
        <v>8.0971892764087272</v>
      </c>
      <c r="BA43">
        <v>801.91755677724075</v>
      </c>
      <c r="BB43">
        <v>2932.3056847890057</v>
      </c>
      <c r="BC43">
        <v>1.1784724334796114E-4</v>
      </c>
      <c r="BD43">
        <v>9682.3921459860721</v>
      </c>
      <c r="BE43">
        <v>1524.9365558917548</v>
      </c>
      <c r="BF43">
        <v>928.15295508115446</v>
      </c>
      <c r="BG43">
        <v>1124.3975537486353</v>
      </c>
      <c r="BH43">
        <v>58.004850729645241</v>
      </c>
      <c r="BI43">
        <v>-3401.2477461070594</v>
      </c>
      <c r="BJ43">
        <v>-3401.2477461070594</v>
      </c>
      <c r="BK43">
        <v>1887.3050000000001</v>
      </c>
      <c r="BL43">
        <v>221257.76776773279</v>
      </c>
    </row>
    <row r="44" spans="1:64" x14ac:dyDescent="0.25">
      <c r="A44">
        <v>1990</v>
      </c>
      <c r="B44">
        <v>3</v>
      </c>
      <c r="C44">
        <v>165023</v>
      </c>
      <c r="D44">
        <v>105500</v>
      </c>
      <c r="E44">
        <v>37077</v>
      </c>
      <c r="F44">
        <v>-1205</v>
      </c>
      <c r="G44">
        <v>22823</v>
      </c>
      <c r="H44">
        <v>25773</v>
      </c>
      <c r="I44">
        <v>1621064.5525024054</v>
      </c>
      <c r="J44">
        <v>0.48921059488677338</v>
      </c>
      <c r="K44">
        <v>0.49877725118483413</v>
      </c>
      <c r="L44">
        <v>0.51231156723431448</v>
      </c>
      <c r="M44">
        <v>0.57760876014780049</v>
      </c>
      <c r="N44">
        <v>0.56009288875257413</v>
      </c>
      <c r="O44">
        <v>0.57102393978194232</v>
      </c>
      <c r="P44">
        <v>0.66746707770671021</v>
      </c>
      <c r="Q44">
        <v>2301.2469553218571</v>
      </c>
      <c r="R44">
        <v>38829.110999999997</v>
      </c>
      <c r="S44">
        <v>16456.802087538181</v>
      </c>
      <c r="T44">
        <v>30451.519</v>
      </c>
      <c r="U44">
        <v>49.536999999999999</v>
      </c>
      <c r="V44">
        <v>14171.623087538181</v>
      </c>
      <c r="W44">
        <v>13637.25610726593</v>
      </c>
      <c r="X44">
        <v>11181.459339335841</v>
      </c>
      <c r="Y44">
        <v>10721.908910099426</v>
      </c>
      <c r="Z44">
        <v>13.885923813414752</v>
      </c>
      <c r="AA44">
        <v>6285899.880967469</v>
      </c>
      <c r="AB44">
        <v>38818</v>
      </c>
      <c r="AC44">
        <v>12865</v>
      </c>
      <c r="AD44">
        <v>7809.5065988434681</v>
      </c>
      <c r="AE44">
        <v>0.41216999999999998</v>
      </c>
      <c r="AF44">
        <v>170938.1932662084</v>
      </c>
      <c r="AG44">
        <v>764486.72975103068</v>
      </c>
      <c r="AH44">
        <v>8.0466666666666669</v>
      </c>
      <c r="AI44">
        <v>0.77101002313030076</v>
      </c>
      <c r="AJ44">
        <v>1.2969999999999999</v>
      </c>
      <c r="AK44">
        <v>132845.01149296298</v>
      </c>
      <c r="AL44">
        <v>-39257.718995501127</v>
      </c>
      <c r="AM44">
        <v>30491.316996791709</v>
      </c>
      <c r="AN44">
        <v>1196.1645293648755</v>
      </c>
      <c r="AO44">
        <v>198.4355191393856</v>
      </c>
      <c r="AP44">
        <v>8262.6058160042285</v>
      </c>
      <c r="AQ44">
        <v>1289.59003576143</v>
      </c>
      <c r="AR44">
        <v>8306.9663423567818</v>
      </c>
      <c r="AS44">
        <v>10076.496246768396</v>
      </c>
      <c r="AT44">
        <v>645.36898496990136</v>
      </c>
      <c r="AU44">
        <v>515.6895224267098</v>
      </c>
      <c r="AV44">
        <v>34232.725697792397</v>
      </c>
      <c r="AW44">
        <v>3149.4033601230171</v>
      </c>
      <c r="AX44">
        <v>4884.220818454658</v>
      </c>
      <c r="AY44">
        <v>8671.2823962590246</v>
      </c>
      <c r="AZ44">
        <v>8.2582030628614476</v>
      </c>
      <c r="BA44">
        <v>816.57695464804885</v>
      </c>
      <c r="BB44">
        <v>2957.6956440592985</v>
      </c>
      <c r="BC44">
        <v>-1.190498914760955E-5</v>
      </c>
      <c r="BD44">
        <v>10048.414350333294</v>
      </c>
      <c r="BE44">
        <v>1580.9013051848897</v>
      </c>
      <c r="BF44">
        <v>960.1389406233518</v>
      </c>
      <c r="BG44">
        <v>1092.3630112850899</v>
      </c>
      <c r="BH44">
        <v>63.471690908288529</v>
      </c>
      <c r="BI44">
        <v>-3741.4087010006879</v>
      </c>
      <c r="BJ44">
        <v>-3741.4087010006879</v>
      </c>
      <c r="BK44">
        <v>1984.6880000000001</v>
      </c>
      <c r="BL44">
        <v>227372.59865839238</v>
      </c>
    </row>
    <row r="45" spans="1:64" x14ac:dyDescent="0.25">
      <c r="A45">
        <v>1990</v>
      </c>
      <c r="B45">
        <v>4</v>
      </c>
      <c r="C45">
        <v>171264</v>
      </c>
      <c r="D45">
        <v>106261</v>
      </c>
      <c r="E45">
        <v>37618</v>
      </c>
      <c r="F45">
        <v>3139</v>
      </c>
      <c r="G45">
        <v>22939</v>
      </c>
      <c r="H45">
        <v>25933</v>
      </c>
      <c r="I45">
        <v>1641927.4682894901</v>
      </c>
      <c r="J45">
        <v>0.52855241031390132</v>
      </c>
      <c r="K45">
        <v>0.50672400974957887</v>
      </c>
      <c r="L45">
        <v>0.53226872246696033</v>
      </c>
      <c r="M45">
        <v>0.59426338454994954</v>
      </c>
      <c r="N45">
        <v>0.57025153668424955</v>
      </c>
      <c r="O45">
        <v>0.6492885512667258</v>
      </c>
      <c r="P45">
        <v>0.79971621946770199</v>
      </c>
      <c r="Q45">
        <v>2313.4042275454049</v>
      </c>
      <c r="R45">
        <v>38830.839999999997</v>
      </c>
      <c r="S45">
        <v>16546.027047307743</v>
      </c>
      <c r="T45">
        <v>30527.344000000001</v>
      </c>
      <c r="U45">
        <v>47.9</v>
      </c>
      <c r="V45">
        <v>14259.613047307743</v>
      </c>
      <c r="W45">
        <v>13720.275112269208</v>
      </c>
      <c r="X45">
        <v>11290.844150913141</v>
      </c>
      <c r="Y45">
        <v>10826.139202093143</v>
      </c>
      <c r="Z45">
        <v>13.818507569598285</v>
      </c>
      <c r="AA45">
        <v>6291112.0588220656</v>
      </c>
      <c r="AB45">
        <v>43213</v>
      </c>
      <c r="AC45">
        <v>16068.3</v>
      </c>
      <c r="AD45">
        <v>7890.300474427554</v>
      </c>
      <c r="AE45">
        <v>0.44686333333333328</v>
      </c>
      <c r="AF45">
        <v>177380.04643118975</v>
      </c>
      <c r="AG45">
        <v>782461.0122959346</v>
      </c>
      <c r="AH45">
        <v>8.0433333333333348</v>
      </c>
      <c r="AI45">
        <v>0.73170731707317083</v>
      </c>
      <c r="AJ45">
        <v>1.3666666666666665</v>
      </c>
      <c r="AK45">
        <v>137068.7173126624</v>
      </c>
      <c r="AL45">
        <v>-41448.698244020648</v>
      </c>
      <c r="AM45">
        <v>31304.058518439684</v>
      </c>
      <c r="AN45">
        <v>1232.0378061891727</v>
      </c>
      <c r="AO45">
        <v>204.20283805415625</v>
      </c>
      <c r="AP45">
        <v>8375.4783857379134</v>
      </c>
      <c r="AQ45">
        <v>1457.3843557787663</v>
      </c>
      <c r="AR45">
        <v>8468.5577112070805</v>
      </c>
      <c r="AS45">
        <v>10330.835435284123</v>
      </c>
      <c r="AT45">
        <v>685.53575169930104</v>
      </c>
      <c r="AU45">
        <v>550.02623448916415</v>
      </c>
      <c r="AV45">
        <v>35274.784008314942</v>
      </c>
      <c r="AW45">
        <v>3248.3505179198323</v>
      </c>
      <c r="AX45">
        <v>5043.8392748778588</v>
      </c>
      <c r="AY45">
        <v>8940.0287468430397</v>
      </c>
      <c r="AZ45">
        <v>8.5638245100439949</v>
      </c>
      <c r="BA45">
        <v>827.24184109356747</v>
      </c>
      <c r="BB45">
        <v>2971.5842744812871</v>
      </c>
      <c r="BC45">
        <v>-2.4759947584353193E-4</v>
      </c>
      <c r="BD45">
        <v>10414.785058361151</v>
      </c>
      <c r="BE45">
        <v>1642.5281934013799</v>
      </c>
      <c r="BF45">
        <v>1019.8330304610433</v>
      </c>
      <c r="BG45">
        <v>1097.0679037878192</v>
      </c>
      <c r="BH45">
        <v>60.961989448998025</v>
      </c>
      <c r="BI45">
        <v>-3970.7254898752581</v>
      </c>
      <c r="BJ45">
        <v>-3970.7254898752581</v>
      </c>
      <c r="BK45">
        <v>2093.8180000000002</v>
      </c>
      <c r="BL45">
        <v>233454.34499229628</v>
      </c>
    </row>
    <row r="46" spans="1:64" x14ac:dyDescent="0.25">
      <c r="A46">
        <v>1991</v>
      </c>
      <c r="B46">
        <v>1</v>
      </c>
      <c r="C46">
        <v>167974</v>
      </c>
      <c r="D46">
        <v>106243</v>
      </c>
      <c r="E46">
        <v>37038</v>
      </c>
      <c r="F46">
        <v>1238</v>
      </c>
      <c r="G46">
        <v>24034</v>
      </c>
      <c r="H46">
        <v>27230</v>
      </c>
      <c r="I46">
        <v>1660053.3494831624</v>
      </c>
      <c r="J46">
        <v>0.50454832295474294</v>
      </c>
      <c r="K46">
        <v>0.45845843961484523</v>
      </c>
      <c r="L46">
        <v>0.53799106975348021</v>
      </c>
      <c r="M46">
        <v>0.59433554727577087</v>
      </c>
      <c r="N46">
        <v>0.56994258134309728</v>
      </c>
      <c r="O46">
        <v>0.63837679030481087</v>
      </c>
      <c r="P46">
        <v>0.77150975878693939</v>
      </c>
      <c r="Q46">
        <v>2322.8527833552739</v>
      </c>
      <c r="R46">
        <v>38874.572999999997</v>
      </c>
      <c r="S46">
        <v>16560.861701740116</v>
      </c>
      <c r="T46">
        <v>30636.46</v>
      </c>
      <c r="U46">
        <v>45.246000000000002</v>
      </c>
      <c r="V46">
        <v>14294.410701740115</v>
      </c>
      <c r="W46">
        <v>13751.014302817715</v>
      </c>
      <c r="X46">
        <v>11370.474052710246</v>
      </c>
      <c r="Y46">
        <v>10900.620055677653</v>
      </c>
      <c r="Z46">
        <v>13.685586177933333</v>
      </c>
      <c r="AA46">
        <v>6285918.4186480427</v>
      </c>
      <c r="AB46">
        <v>41540</v>
      </c>
      <c r="AC46">
        <v>15042</v>
      </c>
      <c r="AD46">
        <v>8015.7543085110983</v>
      </c>
      <c r="AE46">
        <v>0.44663333333333333</v>
      </c>
      <c r="AF46">
        <v>185146.00739466303</v>
      </c>
      <c r="AG46">
        <v>809064.11573192524</v>
      </c>
      <c r="AH46">
        <v>6.7366666666666672</v>
      </c>
      <c r="AI46">
        <v>0.74571215510812827</v>
      </c>
      <c r="AJ46">
        <v>1.341</v>
      </c>
      <c r="AK46">
        <v>144303.23077020372</v>
      </c>
      <c r="AL46">
        <v>-44669.634915878094</v>
      </c>
      <c r="AM46">
        <v>32260.024183349462</v>
      </c>
      <c r="AN46">
        <v>1300.2289150640454</v>
      </c>
      <c r="AO46">
        <v>210.92639036842161</v>
      </c>
      <c r="AP46">
        <v>8500.9747616942732</v>
      </c>
      <c r="AQ46">
        <v>1676.4212569236684</v>
      </c>
      <c r="AR46">
        <v>8656.3067222744357</v>
      </c>
      <c r="AS46">
        <v>10575.83671680453</v>
      </c>
      <c r="AT46">
        <v>738.42801358039821</v>
      </c>
      <c r="AU46">
        <v>600.90140663968384</v>
      </c>
      <c r="AV46">
        <v>36349.222296080261</v>
      </c>
      <c r="AW46">
        <v>3382.617894492038</v>
      </c>
      <c r="AX46">
        <v>5157.0461410580028</v>
      </c>
      <c r="AY46">
        <v>9205.1158764600423</v>
      </c>
      <c r="AZ46">
        <v>9.0140536179563675</v>
      </c>
      <c r="BA46">
        <v>833.9122161137966</v>
      </c>
      <c r="BB46">
        <v>2973.9715760549716</v>
      </c>
      <c r="BC46">
        <v>-5.8923621673980572E-4</v>
      </c>
      <c r="BD46">
        <v>10781.504270069638</v>
      </c>
      <c r="BE46">
        <v>1709.8172205412266</v>
      </c>
      <c r="BF46">
        <v>1107.2352245942279</v>
      </c>
      <c r="BG46">
        <v>1138.5122312568233</v>
      </c>
      <c r="BH46">
        <v>50.475746351773751</v>
      </c>
      <c r="BI46">
        <v>-4089.198112730799</v>
      </c>
      <c r="BJ46">
        <v>-4089.198112730799</v>
      </c>
      <c r="BK46">
        <v>2255.3820000000001</v>
      </c>
      <c r="BL46">
        <v>239661.18691352318</v>
      </c>
    </row>
    <row r="47" spans="1:64" x14ac:dyDescent="0.25">
      <c r="A47">
        <v>1991</v>
      </c>
      <c r="B47">
        <v>2</v>
      </c>
      <c r="C47">
        <v>170022</v>
      </c>
      <c r="D47">
        <v>106917</v>
      </c>
      <c r="E47">
        <v>37552</v>
      </c>
      <c r="F47">
        <v>2198</v>
      </c>
      <c r="G47">
        <v>24344</v>
      </c>
      <c r="H47">
        <v>28126</v>
      </c>
      <c r="I47">
        <v>1679430.7856135929</v>
      </c>
      <c r="J47">
        <v>0.52027384691392875</v>
      </c>
      <c r="K47">
        <v>0.50798282780100457</v>
      </c>
      <c r="L47">
        <v>0.52883516969451305</v>
      </c>
      <c r="M47">
        <v>0.60888900724328932</v>
      </c>
      <c r="N47">
        <v>0.59871015445284259</v>
      </c>
      <c r="O47">
        <v>0.65970987698215178</v>
      </c>
      <c r="P47">
        <v>0.70573110989179122</v>
      </c>
      <c r="Q47">
        <v>2332.7043210485449</v>
      </c>
      <c r="R47">
        <v>38919.847999999998</v>
      </c>
      <c r="S47">
        <v>16614.952144319301</v>
      </c>
      <c r="T47">
        <v>30741.264999999999</v>
      </c>
      <c r="U47">
        <v>47.088000000000001</v>
      </c>
      <c r="V47">
        <v>14334.3151443193</v>
      </c>
      <c r="W47">
        <v>13788.945620105616</v>
      </c>
      <c r="X47">
        <v>11430.684696533379</v>
      </c>
      <c r="Y47">
        <v>10957.508664364206</v>
      </c>
      <c r="Z47">
        <v>13.72641329442382</v>
      </c>
      <c r="AA47">
        <v>6257280.7917753384</v>
      </c>
      <c r="AB47">
        <v>43320</v>
      </c>
      <c r="AC47">
        <v>14812</v>
      </c>
      <c r="AD47">
        <v>8086.8715883964924</v>
      </c>
      <c r="AE47">
        <v>0.42654999999999998</v>
      </c>
      <c r="AF47">
        <v>192229.29686341208</v>
      </c>
      <c r="AG47">
        <v>833220.15314883646</v>
      </c>
      <c r="AH47">
        <v>5.9766666666666666</v>
      </c>
      <c r="AI47">
        <v>0.84245998315080028</v>
      </c>
      <c r="AJ47">
        <v>1.1870000000000001</v>
      </c>
      <c r="AK47">
        <v>141773.94826138581</v>
      </c>
      <c r="AL47">
        <v>-50604.519708115084</v>
      </c>
      <c r="AM47">
        <v>33312.729011227391</v>
      </c>
      <c r="AN47">
        <v>1360.0609235505381</v>
      </c>
      <c r="AO47">
        <v>218.25979334837433</v>
      </c>
      <c r="AP47">
        <v>8708.4952306961823</v>
      </c>
      <c r="AQ47">
        <v>1838.7992897641061</v>
      </c>
      <c r="AR47">
        <v>8881.2816246310904</v>
      </c>
      <c r="AS47">
        <v>10883.887269093517</v>
      </c>
      <c r="AT47">
        <v>773.45176137450198</v>
      </c>
      <c r="AU47">
        <v>648.49311876907132</v>
      </c>
      <c r="AV47">
        <v>37410.263149144164</v>
      </c>
      <c r="AW47">
        <v>3504.2776873241055</v>
      </c>
      <c r="AX47">
        <v>5185.9104311068595</v>
      </c>
      <c r="AY47">
        <v>9517.7043777228264</v>
      </c>
      <c r="AZ47">
        <v>9.3885238139387699</v>
      </c>
      <c r="BA47">
        <v>837.41547967636961</v>
      </c>
      <c r="BB47">
        <v>3025.8378662624564</v>
      </c>
      <c r="BC47">
        <v>-4.9019642640239303E-4</v>
      </c>
      <c r="BD47">
        <v>11172.744246725177</v>
      </c>
      <c r="BE47">
        <v>1776.9059431806745</v>
      </c>
      <c r="BF47">
        <v>1167.4020124098111</v>
      </c>
      <c r="BG47">
        <v>1170.8850697416958</v>
      </c>
      <c r="BH47">
        <v>41.790950572174552</v>
      </c>
      <c r="BI47">
        <v>-4097.534137916773</v>
      </c>
      <c r="BJ47">
        <v>-4097.534137916773</v>
      </c>
      <c r="BK47">
        <v>2371.7350000000001</v>
      </c>
      <c r="BL47">
        <v>245642.36523879576</v>
      </c>
    </row>
    <row r="48" spans="1:64" x14ac:dyDescent="0.25">
      <c r="A48">
        <v>1991</v>
      </c>
      <c r="B48">
        <v>3</v>
      </c>
      <c r="C48">
        <v>171306</v>
      </c>
      <c r="D48">
        <v>108202</v>
      </c>
      <c r="E48">
        <v>37084</v>
      </c>
      <c r="F48">
        <v>1856</v>
      </c>
      <c r="G48">
        <v>23966</v>
      </c>
      <c r="H48">
        <v>27828</v>
      </c>
      <c r="I48">
        <v>1697760.4173051971</v>
      </c>
      <c r="J48">
        <v>0.52366525398993613</v>
      </c>
      <c r="K48">
        <v>0.53268885972532853</v>
      </c>
      <c r="L48">
        <v>0.54931135374295292</v>
      </c>
      <c r="M48">
        <v>0.60284758925682236</v>
      </c>
      <c r="N48">
        <v>0.57735959275640492</v>
      </c>
      <c r="O48">
        <v>0.59759954003162286</v>
      </c>
      <c r="P48">
        <v>0.63426127227724027</v>
      </c>
      <c r="Q48">
        <v>2341.6612128776928</v>
      </c>
      <c r="R48">
        <v>38963.660000000003</v>
      </c>
      <c r="S48">
        <v>16669.923175349984</v>
      </c>
      <c r="T48">
        <v>30845.228999999999</v>
      </c>
      <c r="U48">
        <v>38.000999999999998</v>
      </c>
      <c r="V48">
        <v>14301.989175349983</v>
      </c>
      <c r="W48">
        <v>13754.18844170682</v>
      </c>
      <c r="X48">
        <v>11397.908611672079</v>
      </c>
      <c r="Y48">
        <v>10923.696469911041</v>
      </c>
      <c r="Z48">
        <v>14.204828511156505</v>
      </c>
      <c r="AA48">
        <v>6293819.5900569446</v>
      </c>
      <c r="AB48">
        <v>43929</v>
      </c>
      <c r="AC48">
        <v>15305</v>
      </c>
      <c r="AD48">
        <v>8144.8985997315513</v>
      </c>
      <c r="AE48">
        <v>0.4295133333333333</v>
      </c>
      <c r="AF48">
        <v>197988.47853366923</v>
      </c>
      <c r="AG48">
        <v>854748.50776906987</v>
      </c>
      <c r="AH48">
        <v>5.68</v>
      </c>
      <c r="AI48">
        <v>0.8491367110104725</v>
      </c>
      <c r="AJ48">
        <v>1.1776666666666669</v>
      </c>
      <c r="AK48">
        <v>149925.02017087713</v>
      </c>
      <c r="AL48">
        <v>-53544.383164219282</v>
      </c>
      <c r="AM48">
        <v>34462.173002073461</v>
      </c>
      <c r="AN48">
        <v>1411.5338316486511</v>
      </c>
      <c r="AO48">
        <v>226.20304699401444</v>
      </c>
      <c r="AP48">
        <v>8998.0397927436388</v>
      </c>
      <c r="AQ48">
        <v>1944.5184543000801</v>
      </c>
      <c r="AR48">
        <v>9143.4824182770499</v>
      </c>
      <c r="AS48">
        <v>11254.987092151085</v>
      </c>
      <c r="AT48">
        <v>790.60699508161247</v>
      </c>
      <c r="AU48">
        <v>692.80137087732658</v>
      </c>
      <c r="AV48">
        <v>38457.906567506645</v>
      </c>
      <c r="AW48">
        <v>3613.3298964160335</v>
      </c>
      <c r="AX48">
        <v>5130.4321450244279</v>
      </c>
      <c r="AY48">
        <v>9877.7942506313921</v>
      </c>
      <c r="AZ48">
        <v>9.6872350979912021</v>
      </c>
      <c r="BA48">
        <v>837.75163178128662</v>
      </c>
      <c r="BB48">
        <v>3127.1831451037428</v>
      </c>
      <c r="BC48">
        <v>4.9519895168706594E-5</v>
      </c>
      <c r="BD48">
        <v>11588.504988327768</v>
      </c>
      <c r="BE48">
        <v>1843.7943613197242</v>
      </c>
      <c r="BF48">
        <v>1200.3333939077913</v>
      </c>
      <c r="BG48">
        <v>1194.1864192424362</v>
      </c>
      <c r="BH48">
        <v>34.907602110200408</v>
      </c>
      <c r="BI48">
        <v>-3995.7335654331837</v>
      </c>
      <c r="BJ48">
        <v>-3995.7335654331837</v>
      </c>
      <c r="BK48">
        <v>2483.56</v>
      </c>
      <c r="BL48">
        <v>251553.58327460033</v>
      </c>
    </row>
    <row r="49" spans="1:64" x14ac:dyDescent="0.25">
      <c r="A49">
        <v>1991</v>
      </c>
      <c r="B49">
        <v>4</v>
      </c>
      <c r="C49">
        <v>172158</v>
      </c>
      <c r="D49">
        <v>109240.4</v>
      </c>
      <c r="E49">
        <v>37427</v>
      </c>
      <c r="F49">
        <v>1022</v>
      </c>
      <c r="G49">
        <v>24927</v>
      </c>
      <c r="H49">
        <v>29299</v>
      </c>
      <c r="I49">
        <v>1715374.1034596839</v>
      </c>
      <c r="J49">
        <v>0.56648543779551341</v>
      </c>
      <c r="K49">
        <v>0.54805731212994457</v>
      </c>
      <c r="L49">
        <v>0.58177594396865573</v>
      </c>
      <c r="M49">
        <v>0.60795682261468997</v>
      </c>
      <c r="N49">
        <v>0.58478757973281981</v>
      </c>
      <c r="O49">
        <v>0.63654049626267106</v>
      </c>
      <c r="P49">
        <v>0.72071984122097821</v>
      </c>
      <c r="Q49">
        <v>2349.726067139698</v>
      </c>
      <c r="R49">
        <v>39009.053999999996</v>
      </c>
      <c r="S49">
        <v>16691.494449996673</v>
      </c>
      <c r="T49">
        <v>30950.76</v>
      </c>
      <c r="U49">
        <v>35.459000000000003</v>
      </c>
      <c r="V49">
        <v>14287.751449996673</v>
      </c>
      <c r="W49">
        <v>13741.247721620473</v>
      </c>
      <c r="X49">
        <v>11379.044591258707</v>
      </c>
      <c r="Y49">
        <v>10905.463686865516</v>
      </c>
      <c r="Z49">
        <v>14.401005297644149</v>
      </c>
      <c r="AA49">
        <v>6327340.865889634</v>
      </c>
      <c r="AB49">
        <v>47835</v>
      </c>
      <c r="AC49">
        <v>14054.75</v>
      </c>
      <c r="AD49">
        <v>8189.8353425162786</v>
      </c>
      <c r="AE49">
        <v>0.43385333333333337</v>
      </c>
      <c r="AF49">
        <v>202945.86482421673</v>
      </c>
      <c r="AG49">
        <v>874989.23955545423</v>
      </c>
      <c r="AH49">
        <v>4.8666666666666663</v>
      </c>
      <c r="AI49">
        <v>0.79596710002653226</v>
      </c>
      <c r="AJ49">
        <v>1.2563333333333333</v>
      </c>
      <c r="AK49">
        <v>152999.8571524068</v>
      </c>
      <c r="AL49">
        <v>-55979.835539874941</v>
      </c>
      <c r="AM49">
        <v>35708.35615588769</v>
      </c>
      <c r="AN49">
        <v>1454.6476393583839</v>
      </c>
      <c r="AO49">
        <v>234.75615130534186</v>
      </c>
      <c r="AP49">
        <v>9369.6084478366447</v>
      </c>
      <c r="AQ49">
        <v>1993.5787505315893</v>
      </c>
      <c r="AR49">
        <v>9442.9091032123088</v>
      </c>
      <c r="AS49">
        <v>11689.136185977233</v>
      </c>
      <c r="AT49">
        <v>789.89371470172932</v>
      </c>
      <c r="AU49">
        <v>733.82616296444962</v>
      </c>
      <c r="AV49">
        <v>39492.152551167703</v>
      </c>
      <c r="AW49">
        <v>3709.7745217678248</v>
      </c>
      <c r="AX49">
        <v>4990.6112828107098</v>
      </c>
      <c r="AY49">
        <v>10285.385495185739</v>
      </c>
      <c r="AZ49">
        <v>9.9101874701136641</v>
      </c>
      <c r="BA49">
        <v>834.92067242854728</v>
      </c>
      <c r="BB49">
        <v>3278.0074125788296</v>
      </c>
      <c r="BC49">
        <v>1.0299127479734931E-3</v>
      </c>
      <c r="BD49">
        <v>12028.786494877413</v>
      </c>
      <c r="BE49">
        <v>1910.4824749583754</v>
      </c>
      <c r="BF49">
        <v>1206.0293690881695</v>
      </c>
      <c r="BG49">
        <v>1208.4162797590448</v>
      </c>
      <c r="BH49">
        <v>29.825700965851318</v>
      </c>
      <c r="BI49">
        <v>-3783.7963952800128</v>
      </c>
      <c r="BJ49">
        <v>-3783.7963952800128</v>
      </c>
      <c r="BK49">
        <v>2590.86</v>
      </c>
      <c r="BL49">
        <v>257100.75025173614</v>
      </c>
    </row>
    <row r="50" spans="1:64" x14ac:dyDescent="0.25">
      <c r="A50">
        <v>1992</v>
      </c>
      <c r="B50">
        <v>1</v>
      </c>
      <c r="C50">
        <v>173876.3</v>
      </c>
      <c r="D50">
        <v>109899</v>
      </c>
      <c r="E50">
        <v>38537</v>
      </c>
      <c r="F50">
        <v>133</v>
      </c>
      <c r="G50">
        <v>26488</v>
      </c>
      <c r="H50">
        <v>30178</v>
      </c>
      <c r="I50">
        <v>1732992.6303285235</v>
      </c>
      <c r="J50">
        <v>0.54500814659617214</v>
      </c>
      <c r="K50">
        <v>0.51099646038635471</v>
      </c>
      <c r="L50">
        <v>0.63382418870917678</v>
      </c>
      <c r="M50">
        <v>0.6100630562835716</v>
      </c>
      <c r="N50">
        <v>0.57614768951978257</v>
      </c>
      <c r="O50">
        <v>0.65322420306183315</v>
      </c>
      <c r="P50">
        <v>0.74333835192077868</v>
      </c>
      <c r="Q50">
        <v>2360.6352692583396</v>
      </c>
      <c r="R50">
        <v>39050.586000000003</v>
      </c>
      <c r="S50">
        <v>16674.651737289329</v>
      </c>
      <c r="T50">
        <v>31053.538</v>
      </c>
      <c r="U50">
        <v>33.363</v>
      </c>
      <c r="V50">
        <v>14228.083737289327</v>
      </c>
      <c r="W50">
        <v>13679.121640473344</v>
      </c>
      <c r="X50">
        <v>11237.840550869394</v>
      </c>
      <c r="Y50">
        <v>10765.217909576138</v>
      </c>
      <c r="Z50">
        <v>14.672378401335775</v>
      </c>
      <c r="AA50">
        <v>6194617.2522098897</v>
      </c>
      <c r="AB50">
        <v>46524</v>
      </c>
      <c r="AC50">
        <v>14741</v>
      </c>
      <c r="AD50">
        <v>8223.1200096054981</v>
      </c>
      <c r="AE50">
        <v>0.44092999999999999</v>
      </c>
      <c r="AF50">
        <v>206739.50239221432</v>
      </c>
      <c r="AG50">
        <v>881543.88067798829</v>
      </c>
      <c r="AH50">
        <v>4.0533333333333337</v>
      </c>
      <c r="AI50">
        <v>0.79197465681098211</v>
      </c>
      <c r="AJ50">
        <v>1.2626666666666666</v>
      </c>
      <c r="AK50">
        <v>158258.21081129549</v>
      </c>
      <c r="AL50">
        <v>-59824.906821495344</v>
      </c>
      <c r="AM50">
        <v>37051.278472670048</v>
      </c>
      <c r="AN50">
        <v>1489.4023466797369</v>
      </c>
      <c r="AO50">
        <v>243.91910628235669</v>
      </c>
      <c r="AP50">
        <v>9823.2011959752017</v>
      </c>
      <c r="AQ50">
        <v>1985.9801784586343</v>
      </c>
      <c r="AR50">
        <v>9779.5616794368689</v>
      </c>
      <c r="AS50">
        <v>12186.334550571959</v>
      </c>
      <c r="AT50">
        <v>771.31192023485278</v>
      </c>
      <c r="AU50">
        <v>771.56749503044034</v>
      </c>
      <c r="AV50">
        <v>40513.001100127338</v>
      </c>
      <c r="AW50">
        <v>3793.6115633794766</v>
      </c>
      <c r="AX50">
        <v>4766.4478444657043</v>
      </c>
      <c r="AY50">
        <v>10740.47811138587</v>
      </c>
      <c r="AZ50">
        <v>10.057380930306154</v>
      </c>
      <c r="BA50">
        <v>828.92260161815216</v>
      </c>
      <c r="BB50">
        <v>3478.3106686877172</v>
      </c>
      <c r="BC50">
        <v>2.4509821320119656E-3</v>
      </c>
      <c r="BD50">
        <v>12493.588766374109</v>
      </c>
      <c r="BE50">
        <v>1976.9702840966281</v>
      </c>
      <c r="BF50">
        <v>1184.4899379509457</v>
      </c>
      <c r="BG50">
        <v>1213.5746512915214</v>
      </c>
      <c r="BH50">
        <v>26.545247139127312</v>
      </c>
      <c r="BI50">
        <v>-3461.7226274572895</v>
      </c>
      <c r="BJ50">
        <v>-3461.7226274572895</v>
      </c>
      <c r="BK50">
        <v>2688.5149999999999</v>
      </c>
      <c r="BL50">
        <v>262193.43941111583</v>
      </c>
    </row>
    <row r="51" spans="1:64" x14ac:dyDescent="0.25">
      <c r="A51">
        <v>1992</v>
      </c>
      <c r="B51">
        <v>2</v>
      </c>
      <c r="C51">
        <v>171609.3</v>
      </c>
      <c r="D51">
        <v>109823</v>
      </c>
      <c r="E51">
        <v>36467</v>
      </c>
      <c r="F51">
        <v>715</v>
      </c>
      <c r="G51">
        <v>26245</v>
      </c>
      <c r="H51">
        <v>30198</v>
      </c>
      <c r="I51">
        <v>1748906.9385053343</v>
      </c>
      <c r="J51">
        <v>0.55805833366839674</v>
      </c>
      <c r="K51">
        <v>0.54928384764575722</v>
      </c>
      <c r="L51">
        <v>0.5938298840914662</v>
      </c>
      <c r="M51">
        <v>0.60981161049716182</v>
      </c>
      <c r="N51">
        <v>0.60834444656124975</v>
      </c>
      <c r="O51">
        <v>0.66103715477846214</v>
      </c>
      <c r="P51">
        <v>0.75719367603766152</v>
      </c>
      <c r="Q51">
        <v>2365.4175817710775</v>
      </c>
      <c r="R51">
        <v>39095.839999999997</v>
      </c>
      <c r="S51">
        <v>16749.064043210747</v>
      </c>
      <c r="T51">
        <v>31156.936000000002</v>
      </c>
      <c r="U51">
        <v>28.524000000000001</v>
      </c>
      <c r="V51">
        <v>14200.027043210746</v>
      </c>
      <c r="W51">
        <v>13651.288927279036</v>
      </c>
      <c r="X51">
        <v>11242.53446695586</v>
      </c>
      <c r="Y51">
        <v>10768.417593092621</v>
      </c>
      <c r="Z51">
        <v>15.218981749808611</v>
      </c>
      <c r="AA51">
        <v>6187807.7442125408</v>
      </c>
      <c r="AB51">
        <v>47797.2</v>
      </c>
      <c r="AC51">
        <v>14695.6</v>
      </c>
      <c r="AD51">
        <v>8241.3063652904766</v>
      </c>
      <c r="AE51">
        <v>0.44298333333333323</v>
      </c>
      <c r="AF51">
        <v>206226.35334920013</v>
      </c>
      <c r="AG51">
        <v>890207.65965506202</v>
      </c>
      <c r="AH51">
        <v>3.8666666666666667</v>
      </c>
      <c r="AI51">
        <v>0.78678206136900086</v>
      </c>
      <c r="AJ51">
        <v>1.2709999999999999</v>
      </c>
      <c r="AK51">
        <v>161910.41451788406</v>
      </c>
      <c r="AL51">
        <v>-63239.798188313194</v>
      </c>
      <c r="AM51">
        <v>38088.512346430347</v>
      </c>
      <c r="AN51">
        <v>1531.2330339308953</v>
      </c>
      <c r="AO51">
        <v>251.43186074118015</v>
      </c>
      <c r="AP51">
        <v>10061.467585477041</v>
      </c>
      <c r="AQ51">
        <v>2121.7028236004921</v>
      </c>
      <c r="AR51">
        <v>9991.7844656827765</v>
      </c>
      <c r="AS51">
        <v>12570.813928907923</v>
      </c>
      <c r="AT51">
        <v>764.12411825837853</v>
      </c>
      <c r="AU51">
        <v>795.95452983166581</v>
      </c>
      <c r="AV51">
        <v>41623.79551180578</v>
      </c>
      <c r="AW51">
        <v>3900.0017546723466</v>
      </c>
      <c r="AX51">
        <v>4643.4033313414202</v>
      </c>
      <c r="AY51">
        <v>11092.423913311573</v>
      </c>
      <c r="AZ51">
        <v>10.293305942260689</v>
      </c>
      <c r="BA51">
        <v>846.25433264673325</v>
      </c>
      <c r="BB51">
        <v>3708.3077036561858</v>
      </c>
      <c r="BC51">
        <v>2.0390170328225691E-3</v>
      </c>
      <c r="BD51">
        <v>12923.229168423144</v>
      </c>
      <c r="BE51">
        <v>2037.9772941132778</v>
      </c>
      <c r="BF51">
        <v>1185.1781903156775</v>
      </c>
      <c r="BG51">
        <v>1247.5081393879034</v>
      </c>
      <c r="BH51">
        <v>29.214966752786783</v>
      </c>
      <c r="BI51">
        <v>-3535.2831653754329</v>
      </c>
      <c r="BJ51">
        <v>-3535.2831653754329</v>
      </c>
      <c r="BK51">
        <v>2788.8090000000002</v>
      </c>
      <c r="BL51">
        <v>267033.69038618455</v>
      </c>
    </row>
    <row r="52" spans="1:64" x14ac:dyDescent="0.25">
      <c r="A52">
        <v>1992</v>
      </c>
      <c r="B52">
        <v>3</v>
      </c>
      <c r="C52">
        <v>171718</v>
      </c>
      <c r="D52">
        <v>109040.7</v>
      </c>
      <c r="E52">
        <v>35567</v>
      </c>
      <c r="F52">
        <v>3007</v>
      </c>
      <c r="G52">
        <v>26189</v>
      </c>
      <c r="H52">
        <v>30169</v>
      </c>
      <c r="I52">
        <v>1766017.9425614234</v>
      </c>
      <c r="J52">
        <v>0.56176405502044047</v>
      </c>
      <c r="K52">
        <v>0.55685629310890339</v>
      </c>
      <c r="L52">
        <v>0.60006338196177855</v>
      </c>
      <c r="M52">
        <v>0.64908482582168869</v>
      </c>
      <c r="N52">
        <v>0.59208064454541987</v>
      </c>
      <c r="O52">
        <v>0.59779906526567006</v>
      </c>
      <c r="P52">
        <v>0.74707269694050427</v>
      </c>
      <c r="Q52">
        <v>2367.8093901016923</v>
      </c>
      <c r="R52">
        <v>39140.550000000003</v>
      </c>
      <c r="S52">
        <v>16725.546313191</v>
      </c>
      <c r="T52">
        <v>31260.202000000001</v>
      </c>
      <c r="U52">
        <v>31.832999999999998</v>
      </c>
      <c r="V52">
        <v>14083.020313191</v>
      </c>
      <c r="W52">
        <v>13534.079736823034</v>
      </c>
      <c r="X52">
        <v>11147.941264316702</v>
      </c>
      <c r="Y52">
        <v>10673.502670434327</v>
      </c>
      <c r="Z52">
        <v>15.799340425226701</v>
      </c>
      <c r="AA52">
        <v>6137016.5591833051</v>
      </c>
      <c r="AB52">
        <v>47757</v>
      </c>
      <c r="AC52">
        <v>15270</v>
      </c>
      <c r="AD52">
        <v>8245.8326024260386</v>
      </c>
      <c r="AE52">
        <v>0.44389666666666661</v>
      </c>
      <c r="AF52">
        <v>205236.70876624424</v>
      </c>
      <c r="AG52">
        <v>903468.42693940608</v>
      </c>
      <c r="AH52">
        <v>3.2366666666666668</v>
      </c>
      <c r="AI52">
        <v>0.72115384615384615</v>
      </c>
      <c r="AJ52">
        <v>1.3866666666666667</v>
      </c>
      <c r="AK52">
        <v>160455.2765578246</v>
      </c>
      <c r="AL52">
        <v>-67406.151233745099</v>
      </c>
      <c r="AM52">
        <v>38820.057777168578</v>
      </c>
      <c r="AN52">
        <v>1580.139701111859</v>
      </c>
      <c r="AO52">
        <v>257.29441468181204</v>
      </c>
      <c r="AP52">
        <v>10084.407616342161</v>
      </c>
      <c r="AQ52">
        <v>2400.7466859571632</v>
      </c>
      <c r="AR52">
        <v>10079.577461950028</v>
      </c>
      <c r="AS52">
        <v>12842.574320985126</v>
      </c>
      <c r="AT52">
        <v>768.33030877230624</v>
      </c>
      <c r="AU52">
        <v>806.98726736812603</v>
      </c>
      <c r="AV52">
        <v>42824.535786202992</v>
      </c>
      <c r="AW52">
        <v>4028.9450956464357</v>
      </c>
      <c r="AX52">
        <v>4621.4777434378584</v>
      </c>
      <c r="AY52">
        <v>11341.222900962852</v>
      </c>
      <c r="AZ52">
        <v>10.617962505977269</v>
      </c>
      <c r="BA52">
        <v>886.91586551429043</v>
      </c>
      <c r="BB52">
        <v>3967.9985174842345</v>
      </c>
      <c r="BC52">
        <v>-2.0598254959469856E-4</v>
      </c>
      <c r="BD52">
        <v>13317.707701024518</v>
      </c>
      <c r="BE52">
        <v>2093.5035050083252</v>
      </c>
      <c r="BF52">
        <v>1208.0941261823659</v>
      </c>
      <c r="BG52">
        <v>1310.2167440481912</v>
      </c>
      <c r="BH52">
        <v>37.834859806829741</v>
      </c>
      <c r="BI52">
        <v>-4004.4780090344138</v>
      </c>
      <c r="BJ52">
        <v>-4004.4780090344138</v>
      </c>
      <c r="BK52">
        <v>2886.6239999999998</v>
      </c>
      <c r="BL52">
        <v>271328.22943934845</v>
      </c>
    </row>
    <row r="53" spans="1:64" x14ac:dyDescent="0.25">
      <c r="A53">
        <v>1992</v>
      </c>
      <c r="B53">
        <v>4</v>
      </c>
      <c r="C53">
        <v>170599</v>
      </c>
      <c r="D53">
        <v>108412</v>
      </c>
      <c r="E53">
        <v>33506</v>
      </c>
      <c r="F53">
        <v>3011</v>
      </c>
      <c r="G53">
        <v>26481</v>
      </c>
      <c r="H53">
        <v>28650</v>
      </c>
      <c r="I53">
        <v>1780861.9563644198</v>
      </c>
      <c r="J53">
        <v>0.59324497798931997</v>
      </c>
      <c r="K53">
        <v>0.58094122421872119</v>
      </c>
      <c r="L53">
        <v>0.60375731886921225</v>
      </c>
      <c r="M53">
        <v>0.60917447621321552</v>
      </c>
      <c r="N53">
        <v>0.60401797515199573</v>
      </c>
      <c r="O53">
        <v>0.67200698080279231</v>
      </c>
      <c r="P53">
        <v>0.76774043130088021</v>
      </c>
      <c r="Q53">
        <v>2367.813302547162</v>
      </c>
      <c r="R53">
        <v>39185.095000000001</v>
      </c>
      <c r="S53">
        <v>16757.252127132619</v>
      </c>
      <c r="T53">
        <v>31363.636999999999</v>
      </c>
      <c r="U53">
        <v>32.973999999999997</v>
      </c>
      <c r="V53">
        <v>13909.84912713262</v>
      </c>
      <c r="W53">
        <v>13363.861303149213</v>
      </c>
      <c r="X53">
        <v>10992.923556009187</v>
      </c>
      <c r="Y53">
        <v>10520.830052119312</v>
      </c>
      <c r="Z53">
        <v>16.992063963694907</v>
      </c>
      <c r="AA53">
        <v>6128403.7468146058</v>
      </c>
      <c r="AB53">
        <v>50530.45</v>
      </c>
      <c r="AC53">
        <v>16059</v>
      </c>
      <c r="AD53">
        <v>8236.693293869339</v>
      </c>
      <c r="AE53">
        <v>0.44823000000000002</v>
      </c>
      <c r="AF53">
        <v>202725.9438057821</v>
      </c>
      <c r="AG53">
        <v>914328.73898598668</v>
      </c>
      <c r="AH53">
        <v>3.4433333333333334</v>
      </c>
      <c r="AI53">
        <v>0.78885090717854323</v>
      </c>
      <c r="AJ53">
        <v>1.2676666666666667</v>
      </c>
      <c r="AK53">
        <v>174421.46464548426</v>
      </c>
      <c r="AL53">
        <v>-70096</v>
      </c>
      <c r="AM53">
        <v>39245.914764884736</v>
      </c>
      <c r="AN53">
        <v>1636.1223482226283</v>
      </c>
      <c r="AO53">
        <v>261.50676810425256</v>
      </c>
      <c r="AP53">
        <v>9892.0212885705623</v>
      </c>
      <c r="AQ53">
        <v>2823.1117655286466</v>
      </c>
      <c r="AR53">
        <v>10042.940668238625</v>
      </c>
      <c r="AS53">
        <v>13001.615726803566</v>
      </c>
      <c r="AT53">
        <v>783.93049177663579</v>
      </c>
      <c r="AU53">
        <v>804.66570763982088</v>
      </c>
      <c r="AV53">
        <v>44115.221923319012</v>
      </c>
      <c r="AW53">
        <v>4180.441586301743</v>
      </c>
      <c r="AX53">
        <v>4700.6710807550171</v>
      </c>
      <c r="AY53">
        <v>11486.875074339703</v>
      </c>
      <c r="AZ53">
        <v>11.031350621455889</v>
      </c>
      <c r="BA53">
        <v>950.90720022082382</v>
      </c>
      <c r="BB53">
        <v>4257.3831101718624</v>
      </c>
      <c r="BC53">
        <v>-4.2840166152398364E-3</v>
      </c>
      <c r="BD53">
        <v>13677.024364178231</v>
      </c>
      <c r="BE53">
        <v>2143.5489167817695</v>
      </c>
      <c r="BF53">
        <v>1253.2377455510109</v>
      </c>
      <c r="BG53">
        <v>1401.7004652723838</v>
      </c>
      <c r="BH53">
        <v>52.404926301256175</v>
      </c>
      <c r="BI53">
        <v>-4869.3071584342761</v>
      </c>
      <c r="BJ53">
        <v>-4869.3071584342761</v>
      </c>
      <c r="BK53">
        <v>2981.9589999999998</v>
      </c>
      <c r="BL53">
        <v>276173.79905664519</v>
      </c>
    </row>
    <row r="54" spans="1:64" x14ac:dyDescent="0.25">
      <c r="A54">
        <v>1993</v>
      </c>
      <c r="B54">
        <v>1</v>
      </c>
      <c r="C54">
        <v>169006</v>
      </c>
      <c r="D54">
        <v>107472</v>
      </c>
      <c r="E54">
        <v>32776</v>
      </c>
      <c r="F54">
        <v>1081</v>
      </c>
      <c r="G54">
        <v>27542</v>
      </c>
      <c r="H54">
        <v>28121</v>
      </c>
      <c r="I54">
        <v>1792863.8009501579</v>
      </c>
      <c r="J54">
        <v>0.57023419286889221</v>
      </c>
      <c r="K54">
        <v>0.54188998064612182</v>
      </c>
      <c r="L54">
        <v>0.66014297848244619</v>
      </c>
      <c r="M54">
        <v>0.62774591164266536</v>
      </c>
      <c r="N54">
        <v>0.59962965652458067</v>
      </c>
      <c r="O54">
        <v>0.67344689022438742</v>
      </c>
      <c r="P54">
        <v>0.72285413621034211</v>
      </c>
      <c r="Q54">
        <v>2347.6629042285572</v>
      </c>
      <c r="R54">
        <v>39226.455999999998</v>
      </c>
      <c r="S54">
        <v>16835.763509565822</v>
      </c>
      <c r="T54">
        <v>31464.82</v>
      </c>
      <c r="U54">
        <v>20.536999999999999</v>
      </c>
      <c r="V54">
        <v>13782.996509565823</v>
      </c>
      <c r="W54">
        <v>13241.435777589333</v>
      </c>
      <c r="X54">
        <v>10916.033696351111</v>
      </c>
      <c r="Y54">
        <v>10446.83135635793</v>
      </c>
      <c r="Z54">
        <v>18.132631753026612</v>
      </c>
      <c r="AA54">
        <v>6023319.8148700213</v>
      </c>
      <c r="AB54">
        <v>48782</v>
      </c>
      <c r="AC54">
        <v>14365</v>
      </c>
      <c r="AD54">
        <v>8105.5138240807346</v>
      </c>
      <c r="AE54">
        <v>0.45622333333333331</v>
      </c>
      <c r="AF54">
        <v>200577.13218816032</v>
      </c>
      <c r="AG54">
        <v>933654.73418904841</v>
      </c>
      <c r="AH54">
        <v>3.0933333333333337</v>
      </c>
      <c r="AI54">
        <v>0.83963056255247692</v>
      </c>
      <c r="AJ54">
        <v>1.1910000000000001</v>
      </c>
      <c r="AK54">
        <v>174743.80421652013</v>
      </c>
      <c r="AL54">
        <v>-78786</v>
      </c>
      <c r="AM54">
        <v>39366.083309578833</v>
      </c>
      <c r="AN54">
        <v>1699.1809752632028</v>
      </c>
      <c r="AO54">
        <v>264.0689210085016</v>
      </c>
      <c r="AP54">
        <v>9484.3086021622457</v>
      </c>
      <c r="AQ54">
        <v>3388.7980623149429</v>
      </c>
      <c r="AR54">
        <v>9881.8740845485681</v>
      </c>
      <c r="AS54">
        <v>13047.938146363245</v>
      </c>
      <c r="AT54">
        <v>810.92466727136775</v>
      </c>
      <c r="AU54">
        <v>788.98985064675026</v>
      </c>
      <c r="AV54">
        <v>45495.853923153831</v>
      </c>
      <c r="AW54">
        <v>4354.491226638268</v>
      </c>
      <c r="AX54">
        <v>4880.9833432928981</v>
      </c>
      <c r="AY54">
        <v>11529.380433442126</v>
      </c>
      <c r="AZ54">
        <v>11.533470288696554</v>
      </c>
      <c r="BA54">
        <v>1038.2283367663335</v>
      </c>
      <c r="BB54">
        <v>4576.4614817190704</v>
      </c>
      <c r="BC54">
        <v>-1.0195085164112844E-2</v>
      </c>
      <c r="BD54">
        <v>14001.179157884286</v>
      </c>
      <c r="BE54">
        <v>2188.1135294336113</v>
      </c>
      <c r="BF54">
        <v>1320.609048421612</v>
      </c>
      <c r="BG54">
        <v>1521.9593030604819</v>
      </c>
      <c r="BH54">
        <v>72.92516623606609</v>
      </c>
      <c r="BI54">
        <v>-6129.7706135749977</v>
      </c>
      <c r="BJ54">
        <v>-6129.7706135749977</v>
      </c>
      <c r="BK54">
        <v>3149.6840000000002</v>
      </c>
      <c r="BL54">
        <v>281027.04969276319</v>
      </c>
    </row>
    <row r="55" spans="1:64" x14ac:dyDescent="0.25">
      <c r="A55">
        <v>1993</v>
      </c>
      <c r="B55">
        <v>2</v>
      </c>
      <c r="C55">
        <v>168995</v>
      </c>
      <c r="D55">
        <v>107262</v>
      </c>
      <c r="E55">
        <v>33007</v>
      </c>
      <c r="F55">
        <v>-72</v>
      </c>
      <c r="G55">
        <v>27573</v>
      </c>
      <c r="H55">
        <v>27474</v>
      </c>
      <c r="I55">
        <v>1803796.3560855591</v>
      </c>
      <c r="J55">
        <v>0.58265037427142818</v>
      </c>
      <c r="K55">
        <v>0.57911469113012992</v>
      </c>
      <c r="L55">
        <v>0.61455102965260111</v>
      </c>
      <c r="M55">
        <v>0.64186384706274424</v>
      </c>
      <c r="N55">
        <v>0.63489645667863492</v>
      </c>
      <c r="O55">
        <v>0.69887894008881124</v>
      </c>
      <c r="P55">
        <v>0.7606495105382749</v>
      </c>
      <c r="Q55">
        <v>2349.9934175801422</v>
      </c>
      <c r="R55">
        <v>39266.457000000002</v>
      </c>
      <c r="S55">
        <v>16934.609808513469</v>
      </c>
      <c r="T55">
        <v>31563.175999999999</v>
      </c>
      <c r="U55">
        <v>21.309000000000001</v>
      </c>
      <c r="V55">
        <v>13728.302808513468</v>
      </c>
      <c r="W55">
        <v>13184.822298130521</v>
      </c>
      <c r="X55">
        <v>10872.173945248427</v>
      </c>
      <c r="Y55">
        <v>10401.293003453693</v>
      </c>
      <c r="Z55">
        <v>18.933456609009706</v>
      </c>
      <c r="AA55">
        <v>6024700.8720727507</v>
      </c>
      <c r="AB55">
        <v>49562</v>
      </c>
      <c r="AC55">
        <v>14861</v>
      </c>
      <c r="AD55">
        <v>8112.4008683553511</v>
      </c>
      <c r="AE55">
        <v>0.4575866666666667</v>
      </c>
      <c r="AF55">
        <v>199482.10878387114</v>
      </c>
      <c r="AG55">
        <v>953237.08868934726</v>
      </c>
      <c r="AH55">
        <v>3.08</v>
      </c>
      <c r="AI55">
        <v>0.82804305823902846</v>
      </c>
      <c r="AJ55">
        <v>1.2076666666666667</v>
      </c>
      <c r="AK55">
        <v>190773.0585583373</v>
      </c>
      <c r="AL55">
        <v>-85824</v>
      </c>
      <c r="AM55">
        <v>39516.502657827761</v>
      </c>
      <c r="AN55">
        <v>1744.1988716813155</v>
      </c>
      <c r="AO55">
        <v>266.31372024555924</v>
      </c>
      <c r="AP55">
        <v>9309.1395464608195</v>
      </c>
      <c r="AQ55">
        <v>3663.5542383115817</v>
      </c>
      <c r="AR55">
        <v>9777.9523026669995</v>
      </c>
      <c r="AS55">
        <v>13135.535791234517</v>
      </c>
      <c r="AT55">
        <v>828.36503232770315</v>
      </c>
      <c r="AU55">
        <v>791.44315489926225</v>
      </c>
      <c r="AV55">
        <v>46468.267971143694</v>
      </c>
      <c r="AW55">
        <v>4483.0145921175717</v>
      </c>
      <c r="AX55">
        <v>5004.5149109908916</v>
      </c>
      <c r="AY55">
        <v>11559.630403706244</v>
      </c>
      <c r="AZ55">
        <v>11.9209300401142</v>
      </c>
      <c r="BA55">
        <v>1097.6654566780039</v>
      </c>
      <c r="BB55">
        <v>4767.9082376503266</v>
      </c>
      <c r="BC55">
        <v>-8.481478518016913E-3</v>
      </c>
      <c r="BD55">
        <v>14257.972412212994</v>
      </c>
      <c r="BE55">
        <v>2224.4939627209037</v>
      </c>
      <c r="BF55">
        <v>1388.7139502012078</v>
      </c>
      <c r="BG55">
        <v>1587.9791169515283</v>
      </c>
      <c r="BH55">
        <v>84.463195715563629</v>
      </c>
      <c r="BI55">
        <v>-6951.7653133159329</v>
      </c>
      <c r="BJ55">
        <v>-6951.7653133159329</v>
      </c>
      <c r="BK55">
        <v>3210.114</v>
      </c>
      <c r="BL55">
        <v>285850.3843623987</v>
      </c>
    </row>
    <row r="56" spans="1:64" x14ac:dyDescent="0.25">
      <c r="A56">
        <v>1993</v>
      </c>
      <c r="B56">
        <v>3</v>
      </c>
      <c r="C56">
        <v>171028</v>
      </c>
      <c r="D56">
        <v>107877</v>
      </c>
      <c r="E56">
        <v>33174</v>
      </c>
      <c r="F56">
        <v>177</v>
      </c>
      <c r="G56">
        <v>28190</v>
      </c>
      <c r="H56">
        <v>27858</v>
      </c>
      <c r="I56">
        <v>1815010.7443414303</v>
      </c>
      <c r="J56">
        <v>0.58661739598194451</v>
      </c>
      <c r="K56">
        <v>0.58126384678847209</v>
      </c>
      <c r="L56">
        <v>0.63784444142798968</v>
      </c>
      <c r="M56">
        <v>0.6541267257490806</v>
      </c>
      <c r="N56">
        <v>0.6211067754522881</v>
      </c>
      <c r="O56">
        <v>0.65403115801565082</v>
      </c>
      <c r="P56">
        <v>0.67784724623578263</v>
      </c>
      <c r="Q56">
        <v>2357.0410360199671</v>
      </c>
      <c r="R56">
        <v>39305.178</v>
      </c>
      <c r="S56">
        <v>17006.943094164366</v>
      </c>
      <c r="T56">
        <v>31660.775000000001</v>
      </c>
      <c r="U56">
        <v>20.687999999999999</v>
      </c>
      <c r="V56">
        <v>13669.687094164366</v>
      </c>
      <c r="W56">
        <v>13125.742654758509</v>
      </c>
      <c r="X56">
        <v>10819.265729595745</v>
      </c>
      <c r="Y56">
        <v>10347.419635374152</v>
      </c>
      <c r="Z56">
        <v>19.622903313794943</v>
      </c>
      <c r="AA56">
        <v>5940550.1009802734</v>
      </c>
      <c r="AB56">
        <v>49977</v>
      </c>
      <c r="AC56">
        <v>14994</v>
      </c>
      <c r="AD56">
        <v>8148.9689568678496</v>
      </c>
      <c r="AE56">
        <v>0.46215333333333325</v>
      </c>
      <c r="AF56">
        <v>201695.06403186973</v>
      </c>
      <c r="AG56">
        <v>969510.07771622459</v>
      </c>
      <c r="AH56">
        <v>3.0833333333333335</v>
      </c>
      <c r="AI56">
        <v>0.86956521739130443</v>
      </c>
      <c r="AJ56">
        <v>1.1499999999999999</v>
      </c>
      <c r="AK56">
        <v>209842.91643472784</v>
      </c>
      <c r="AL56">
        <v>-88072</v>
      </c>
      <c r="AM56">
        <v>39697.172809631535</v>
      </c>
      <c r="AN56">
        <v>1771.1760374769665</v>
      </c>
      <c r="AO56">
        <v>268.24116581542557</v>
      </c>
      <c r="AP56">
        <v>9366.5141214662854</v>
      </c>
      <c r="AQ56">
        <v>3647.3802935185622</v>
      </c>
      <c r="AR56">
        <v>9731.1753225939174</v>
      </c>
      <c r="AS56">
        <v>13264.408661417378</v>
      </c>
      <c r="AT56">
        <v>836.25158694564198</v>
      </c>
      <c r="AU56">
        <v>812.02562039735653</v>
      </c>
      <c r="AV56">
        <v>47032.464067288623</v>
      </c>
      <c r="AW56">
        <v>4566.0116827396523</v>
      </c>
      <c r="AX56">
        <v>5071.2657838489968</v>
      </c>
      <c r="AY56">
        <v>11577.624985132061</v>
      </c>
      <c r="AZ56">
        <v>12.193729875708822</v>
      </c>
      <c r="BA56">
        <v>1129.2185599558354</v>
      </c>
      <c r="BB56">
        <v>4831.7233779656272</v>
      </c>
      <c r="BC56">
        <v>8.5680332304796365E-4</v>
      </c>
      <c r="BD56">
        <v>14447.404127164351</v>
      </c>
      <c r="BE56">
        <v>2252.6902166436457</v>
      </c>
      <c r="BF56">
        <v>1457.5524508897979</v>
      </c>
      <c r="BG56">
        <v>1599.7599069455232</v>
      </c>
      <c r="BH56">
        <v>87.019014739748769</v>
      </c>
      <c r="BI56">
        <v>-7335.2912576570889</v>
      </c>
      <c r="BJ56">
        <v>-7335.2912576570889</v>
      </c>
      <c r="BK56">
        <v>3238.1170000000002</v>
      </c>
      <c r="BL56">
        <v>290578.56259574962</v>
      </c>
    </row>
    <row r="57" spans="1:64" x14ac:dyDescent="0.25">
      <c r="A57">
        <v>1993</v>
      </c>
      <c r="B57">
        <v>4</v>
      </c>
      <c r="C57">
        <v>171672</v>
      </c>
      <c r="D57">
        <v>107591</v>
      </c>
      <c r="E57">
        <v>32507</v>
      </c>
      <c r="F57">
        <v>1073</v>
      </c>
      <c r="G57">
        <v>30551</v>
      </c>
      <c r="H57">
        <v>29309</v>
      </c>
      <c r="I57">
        <v>1826316.506995647</v>
      </c>
      <c r="J57">
        <v>0.6201535486276154</v>
      </c>
      <c r="K57">
        <v>0.60600793746688852</v>
      </c>
      <c r="L57">
        <v>0.63259168119211184</v>
      </c>
      <c r="M57">
        <v>0.66062694188943916</v>
      </c>
      <c r="N57">
        <v>0.63866976531046449</v>
      </c>
      <c r="O57">
        <v>0.71687877443788595</v>
      </c>
      <c r="P57">
        <v>0.7369534044307865</v>
      </c>
      <c r="Q57">
        <v>2368.8044553995414</v>
      </c>
      <c r="R57">
        <v>39344.504999999997</v>
      </c>
      <c r="S57">
        <v>17060.813827238369</v>
      </c>
      <c r="T57">
        <v>31759.133999999998</v>
      </c>
      <c r="U57">
        <v>20.291</v>
      </c>
      <c r="V57">
        <v>13641.650827238371</v>
      </c>
      <c r="W57">
        <v>13097.898703866169</v>
      </c>
      <c r="X57">
        <v>10808.814612474029</v>
      </c>
      <c r="Y57">
        <v>10337.441674934591</v>
      </c>
      <c r="Z57">
        <v>20.041031070517572</v>
      </c>
      <c r="AA57">
        <v>5865900.9210528834</v>
      </c>
      <c r="AB57">
        <v>52540.6</v>
      </c>
      <c r="AC57">
        <v>15018</v>
      </c>
      <c r="AD57">
        <v>8215.2289439039268</v>
      </c>
      <c r="AE57">
        <v>0.46329666666666669</v>
      </c>
      <c r="AF57">
        <v>206638.70525876503</v>
      </c>
      <c r="AG57">
        <v>986499.70750583219</v>
      </c>
      <c r="AH57">
        <v>3.2266666666666666</v>
      </c>
      <c r="AI57">
        <v>0.87668030391583862</v>
      </c>
      <c r="AJ57">
        <v>1.1406666666666667</v>
      </c>
      <c r="AK57">
        <v>226112.46231569556</v>
      </c>
      <c r="AL57">
        <v>-93611</v>
      </c>
      <c r="AM57">
        <v>39908.093764990153</v>
      </c>
      <c r="AN57">
        <v>1780.112472650156</v>
      </c>
      <c r="AO57">
        <v>269.85125771810044</v>
      </c>
      <c r="AP57">
        <v>9656.4323271786416</v>
      </c>
      <c r="AQ57">
        <v>3340.2762279358858</v>
      </c>
      <c r="AR57">
        <v>9741.5431443293219</v>
      </c>
      <c r="AS57">
        <v>13434.556756911825</v>
      </c>
      <c r="AT57">
        <v>834.58433112518446</v>
      </c>
      <c r="AU57">
        <v>850.73724714103344</v>
      </c>
      <c r="AV57">
        <v>47188.442211588597</v>
      </c>
      <c r="AW57">
        <v>4603.4824985045079</v>
      </c>
      <c r="AX57">
        <v>5081.2359618672144</v>
      </c>
      <c r="AY57">
        <v>11583.36417771957</v>
      </c>
      <c r="AZ57">
        <v>12.351869795480424</v>
      </c>
      <c r="BA57">
        <v>1132.8876465998271</v>
      </c>
      <c r="BB57">
        <v>4767.9069026649759</v>
      </c>
      <c r="BC57">
        <v>1.7819760359081782E-2</v>
      </c>
      <c r="BD57">
        <v>14569.474302738367</v>
      </c>
      <c r="BE57">
        <v>2272.7022912018388</v>
      </c>
      <c r="BF57">
        <v>1527.1245504873827</v>
      </c>
      <c r="BG57">
        <v>1557.3016730424665</v>
      </c>
      <c r="BH57">
        <v>80.592623308621555</v>
      </c>
      <c r="BI57">
        <v>-7280.3484465984438</v>
      </c>
      <c r="BJ57">
        <v>-7280.3484465984438</v>
      </c>
      <c r="BK57">
        <v>3233.694</v>
      </c>
      <c r="BL57">
        <v>295195.52184871025</v>
      </c>
    </row>
    <row r="58" spans="1:64" x14ac:dyDescent="0.25">
      <c r="A58">
        <v>1994</v>
      </c>
      <c r="B58">
        <v>1</v>
      </c>
      <c r="C58">
        <v>173093.8</v>
      </c>
      <c r="D58">
        <v>107982</v>
      </c>
      <c r="E58">
        <v>31861</v>
      </c>
      <c r="F58">
        <v>1693</v>
      </c>
      <c r="G58">
        <v>32551</v>
      </c>
      <c r="H58">
        <v>30396</v>
      </c>
      <c r="I58">
        <v>1837457.522680172</v>
      </c>
      <c r="J58">
        <v>0.59645117271675818</v>
      </c>
      <c r="K58">
        <v>0.56498305273101068</v>
      </c>
      <c r="L58">
        <v>0.67050981192395331</v>
      </c>
      <c r="M58">
        <v>0.66617494742788985</v>
      </c>
      <c r="N58">
        <v>0.64068692206076616</v>
      </c>
      <c r="O58">
        <v>0.7284511119884195</v>
      </c>
      <c r="P58">
        <v>0.73834577018491077</v>
      </c>
      <c r="Q58">
        <v>2397.7722016588673</v>
      </c>
      <c r="R58">
        <v>39389.07</v>
      </c>
      <c r="S58">
        <v>17069.289063067125</v>
      </c>
      <c r="T58">
        <v>31862.003000000001</v>
      </c>
      <c r="U58">
        <v>19.456</v>
      </c>
      <c r="V58">
        <v>13571.412063067126</v>
      </c>
      <c r="W58">
        <v>13029.513224916165</v>
      </c>
      <c r="X58">
        <v>10744.649030583605</v>
      </c>
      <c r="Y58">
        <v>10274.890468445843</v>
      </c>
      <c r="Z58">
        <v>20.49222429285803</v>
      </c>
      <c r="AA58">
        <v>5920302.834309388</v>
      </c>
      <c r="AB58">
        <v>50364</v>
      </c>
      <c r="AC58">
        <v>15609</v>
      </c>
      <c r="AD58">
        <v>8417.4605678637436</v>
      </c>
      <c r="AE58">
        <v>0.47196666666666665</v>
      </c>
      <c r="AF58">
        <v>212122.98565597888</v>
      </c>
      <c r="AG58">
        <v>1003372.8103421505</v>
      </c>
      <c r="AH58">
        <v>3.42</v>
      </c>
      <c r="AI58">
        <v>0.88915234143449906</v>
      </c>
      <c r="AJ58">
        <v>1.1246666666666667</v>
      </c>
      <c r="AK58">
        <v>228939.02262618509</v>
      </c>
      <c r="AL58">
        <v>-89867</v>
      </c>
      <c r="AM58">
        <v>40149.26552390361</v>
      </c>
      <c r="AN58">
        <v>1771.008177200883</v>
      </c>
      <c r="AO58">
        <v>271.14399595358401</v>
      </c>
      <c r="AP58">
        <v>10178.894163597886</v>
      </c>
      <c r="AQ58">
        <v>2742.2420415635524</v>
      </c>
      <c r="AR58">
        <v>9809.0557678732148</v>
      </c>
      <c r="AS58">
        <v>13645.980077717863</v>
      </c>
      <c r="AT58">
        <v>823.36326486633016</v>
      </c>
      <c r="AU58">
        <v>907.57803513029239</v>
      </c>
      <c r="AV58">
        <v>46936.202404043615</v>
      </c>
      <c r="AW58">
        <v>4595.4270394121431</v>
      </c>
      <c r="AX58">
        <v>5034.4254450455464</v>
      </c>
      <c r="AY58">
        <v>11576.847981468778</v>
      </c>
      <c r="AZ58">
        <v>12.395349799429004</v>
      </c>
      <c r="BA58">
        <v>1108.6727166099797</v>
      </c>
      <c r="BB58">
        <v>4576.458811748369</v>
      </c>
      <c r="BC58">
        <v>4.2407392590084539E-2</v>
      </c>
      <c r="BD58">
        <v>14624.182938935033</v>
      </c>
      <c r="BE58">
        <v>2284.5301863954819</v>
      </c>
      <c r="BF58">
        <v>1597.4302489939623</v>
      </c>
      <c r="BG58">
        <v>1460.6044152423583</v>
      </c>
      <c r="BH58">
        <v>65.184021422181928</v>
      </c>
      <c r="BI58">
        <v>-6786.9368801400051</v>
      </c>
      <c r="BJ58">
        <v>-6786.9368801400051</v>
      </c>
      <c r="BK58">
        <v>3171.4189999999999</v>
      </c>
      <c r="BL58">
        <v>299629.30573408469</v>
      </c>
    </row>
    <row r="59" spans="1:64" x14ac:dyDescent="0.25">
      <c r="A59">
        <v>1994</v>
      </c>
      <c r="B59">
        <v>2</v>
      </c>
      <c r="C59">
        <v>173472.8</v>
      </c>
      <c r="D59">
        <v>109139</v>
      </c>
      <c r="E59">
        <v>32780</v>
      </c>
      <c r="F59">
        <v>1450</v>
      </c>
      <c r="G59">
        <v>31838</v>
      </c>
      <c r="H59">
        <v>30844</v>
      </c>
      <c r="I59">
        <v>1849137.8132084389</v>
      </c>
      <c r="J59">
        <v>0.60719605609640248</v>
      </c>
      <c r="K59">
        <v>0.60560386296374347</v>
      </c>
      <c r="L59">
        <v>0.62755066987289587</v>
      </c>
      <c r="M59">
        <v>0.67287980475899944</v>
      </c>
      <c r="N59">
        <v>0.68283183617061372</v>
      </c>
      <c r="O59">
        <v>0.73777720140059655</v>
      </c>
      <c r="P59">
        <v>0.7726217251942028</v>
      </c>
      <c r="Q59">
        <v>2413.9749424983165</v>
      </c>
      <c r="R59">
        <v>39425.398999999998</v>
      </c>
      <c r="S59">
        <v>17116.696808284214</v>
      </c>
      <c r="T59">
        <v>31956.156999999999</v>
      </c>
      <c r="U59">
        <v>17.494</v>
      </c>
      <c r="V59">
        <v>13585.363808284215</v>
      </c>
      <c r="W59">
        <v>13043.450013691556</v>
      </c>
      <c r="X59">
        <v>10758.154456311744</v>
      </c>
      <c r="Y59">
        <v>10288.470077655678</v>
      </c>
      <c r="Z59">
        <v>20.63092569525967</v>
      </c>
      <c r="AA59">
        <v>5941721.0644698367</v>
      </c>
      <c r="AB59">
        <v>51125</v>
      </c>
      <c r="AC59">
        <v>15341</v>
      </c>
      <c r="AD59">
        <v>8500.5772605869442</v>
      </c>
      <c r="AE59">
        <v>0.47310666666666662</v>
      </c>
      <c r="AF59">
        <v>216131.96255452701</v>
      </c>
      <c r="AG59">
        <v>1021411.1827113635</v>
      </c>
      <c r="AH59">
        <v>4.3366666666666669</v>
      </c>
      <c r="AI59">
        <v>0.86058519793459554</v>
      </c>
      <c r="AJ59">
        <v>1.1619999999999999</v>
      </c>
      <c r="AK59">
        <v>229393.90255906657</v>
      </c>
      <c r="AL59">
        <v>-91219</v>
      </c>
      <c r="AM59">
        <v>40490.173915160973</v>
      </c>
      <c r="AN59">
        <v>1773.4588401178519</v>
      </c>
      <c r="AO59">
        <v>273.30021999584267</v>
      </c>
      <c r="AP59">
        <v>10602.330324761213</v>
      </c>
      <c r="AQ59">
        <v>2303.0131445727434</v>
      </c>
      <c r="AR59">
        <v>9928.9869788936376</v>
      </c>
      <c r="AS59">
        <v>13803.662324577206</v>
      </c>
      <c r="AT59">
        <v>823.71382019192754</v>
      </c>
      <c r="AU59">
        <v>981.70826205055607</v>
      </c>
      <c r="AV59">
        <v>47047.602330263398</v>
      </c>
      <c r="AW59">
        <v>4610.79535565676</v>
      </c>
      <c r="AX59">
        <v>5018.1178869940277</v>
      </c>
      <c r="AY59">
        <v>11639.404023080009</v>
      </c>
      <c r="AZ59">
        <v>12.41130337585226</v>
      </c>
      <c r="BA59">
        <v>1095.3628083770266</v>
      </c>
      <c r="BB59">
        <v>4531.3854437953778</v>
      </c>
      <c r="BC59">
        <v>3.5279488446451839E-2</v>
      </c>
      <c r="BD59">
        <v>14683.549273872817</v>
      </c>
      <c r="BE59">
        <v>2296.1196783566543</v>
      </c>
      <c r="BF59">
        <v>1636.6754382082802</v>
      </c>
      <c r="BG59">
        <v>1465.073924655786</v>
      </c>
      <c r="BH59">
        <v>58.670537512565943</v>
      </c>
      <c r="BI59">
        <v>-6557.4284151024258</v>
      </c>
      <c r="BJ59">
        <v>-6557.4284151024258</v>
      </c>
      <c r="BK59">
        <v>3112.3130000000001</v>
      </c>
      <c r="BL59">
        <v>303916.63757532951</v>
      </c>
    </row>
    <row r="60" spans="1:64" x14ac:dyDescent="0.25">
      <c r="A60">
        <v>1994</v>
      </c>
      <c r="B60">
        <v>3</v>
      </c>
      <c r="C60">
        <v>174850</v>
      </c>
      <c r="D60">
        <v>109881</v>
      </c>
      <c r="E60">
        <v>33738</v>
      </c>
      <c r="F60">
        <v>1488</v>
      </c>
      <c r="G60">
        <v>32543</v>
      </c>
      <c r="H60">
        <v>31970</v>
      </c>
      <c r="I60">
        <v>1861670.7604731438</v>
      </c>
      <c r="J60">
        <v>0.60839004861309698</v>
      </c>
      <c r="K60">
        <v>0.60551869750002274</v>
      </c>
      <c r="L60">
        <v>0.63942406582104905</v>
      </c>
      <c r="M60">
        <v>0.68127926966625174</v>
      </c>
      <c r="N60">
        <v>0.64677503610607501</v>
      </c>
      <c r="O60">
        <v>0.66809508914607441</v>
      </c>
      <c r="P60">
        <v>0.73858485931110829</v>
      </c>
      <c r="Q60">
        <v>2429.8998997094022</v>
      </c>
      <c r="R60">
        <v>39461.552000000003</v>
      </c>
      <c r="S60">
        <v>17135.207299450529</v>
      </c>
      <c r="T60">
        <v>32050.419000000002</v>
      </c>
      <c r="U60">
        <v>20.966000000000001</v>
      </c>
      <c r="V60">
        <v>13668.788299450527</v>
      </c>
      <c r="W60">
        <v>13124.354288247312</v>
      </c>
      <c r="X60">
        <v>10841.626842999309</v>
      </c>
      <c r="Y60">
        <v>10368.122349555208</v>
      </c>
      <c r="Z60">
        <v>20.229804865629823</v>
      </c>
      <c r="AA60">
        <v>5969945.7130142078</v>
      </c>
      <c r="AB60">
        <v>51373</v>
      </c>
      <c r="AC60">
        <v>15376.6</v>
      </c>
      <c r="AD60">
        <v>8570.8641876165329</v>
      </c>
      <c r="AE60">
        <v>0.47493333333333332</v>
      </c>
      <c r="AF60">
        <v>221089.34884507454</v>
      </c>
      <c r="AG60">
        <v>1042345.2498698204</v>
      </c>
      <c r="AH60">
        <v>4.8499999999999996</v>
      </c>
      <c r="AI60">
        <v>0.81521739130434778</v>
      </c>
      <c r="AJ60">
        <v>1.2266666666666668</v>
      </c>
      <c r="AK60">
        <v>237446.63548486581</v>
      </c>
      <c r="AL60">
        <v>-89943</v>
      </c>
      <c r="AM60">
        <v>40930.818938762255</v>
      </c>
      <c r="AN60">
        <v>1787.4644614010622</v>
      </c>
      <c r="AO60">
        <v>276.31992984487636</v>
      </c>
      <c r="AP60">
        <v>10926.740810668622</v>
      </c>
      <c r="AQ60">
        <v>2022.5895369634572</v>
      </c>
      <c r="AR60">
        <v>10101.336777390592</v>
      </c>
      <c r="AS60">
        <v>13907.60349748985</v>
      </c>
      <c r="AT60">
        <v>835.63599710197639</v>
      </c>
      <c r="AU60">
        <v>1073.1279279018245</v>
      </c>
      <c r="AV60">
        <v>47522.641990247961</v>
      </c>
      <c r="AW60">
        <v>4649.5874472383584</v>
      </c>
      <c r="AX60">
        <v>5032.3132877126554</v>
      </c>
      <c r="AY60">
        <v>11771.032302553262</v>
      </c>
      <c r="AZ60">
        <v>12.399730524750186</v>
      </c>
      <c r="BA60">
        <v>1092.957921900967</v>
      </c>
      <c r="BB60">
        <v>4632.6867988059976</v>
      </c>
      <c r="BC60">
        <v>-3.5639520718163558E-3</v>
      </c>
      <c r="BD60">
        <v>14747.573307551716</v>
      </c>
      <c r="BE60">
        <v>2307.4707670853572</v>
      </c>
      <c r="BF60">
        <v>1644.8601181303363</v>
      </c>
      <c r="BG60">
        <v>1570.7102012827481</v>
      </c>
      <c r="BH60">
        <v>61.052171579773557</v>
      </c>
      <c r="BI60">
        <v>-6591.8230514857059</v>
      </c>
      <c r="BJ60">
        <v>-6591.8230514857059</v>
      </c>
      <c r="BK60">
        <v>3030.951</v>
      </c>
      <c r="BL60">
        <v>308087.49670539255</v>
      </c>
    </row>
    <row r="61" spans="1:64" x14ac:dyDescent="0.25">
      <c r="A61">
        <v>1994</v>
      </c>
      <c r="B61">
        <v>4</v>
      </c>
      <c r="C61">
        <v>175504.6</v>
      </c>
      <c r="D61">
        <v>110370.2</v>
      </c>
      <c r="E61">
        <v>34473</v>
      </c>
      <c r="F61">
        <v>-196</v>
      </c>
      <c r="G61">
        <v>34861</v>
      </c>
      <c r="H61">
        <v>33471</v>
      </c>
      <c r="I61">
        <v>1873100.9004709295</v>
      </c>
      <c r="J61">
        <v>0.63933366988671525</v>
      </c>
      <c r="K61">
        <v>0.63143855859643272</v>
      </c>
      <c r="L61">
        <v>0.65157633963416706</v>
      </c>
      <c r="M61">
        <v>0.68131581237490213</v>
      </c>
      <c r="N61">
        <v>0.66191446028513234</v>
      </c>
      <c r="O61">
        <v>0.74425622180394968</v>
      </c>
      <c r="P61">
        <v>0.83194850633693929</v>
      </c>
      <c r="Q61">
        <v>2445.5470732921226</v>
      </c>
      <c r="R61">
        <v>39497.529000000002</v>
      </c>
      <c r="S61">
        <v>17164.246583526226</v>
      </c>
      <c r="T61">
        <v>32144.789000000001</v>
      </c>
      <c r="U61">
        <v>21.693999999999999</v>
      </c>
      <c r="V61">
        <v>13741.825583526226</v>
      </c>
      <c r="W61">
        <v>13194.471394302895</v>
      </c>
      <c r="X61">
        <v>10933.914755513435</v>
      </c>
      <c r="Y61">
        <v>10456.285057875457</v>
      </c>
      <c r="Z61">
        <v>19.939243958920667</v>
      </c>
      <c r="AA61">
        <v>5986022.0015560454</v>
      </c>
      <c r="AB61">
        <v>54486</v>
      </c>
      <c r="AC61">
        <v>14531</v>
      </c>
      <c r="AD61">
        <v>8628.3213489525115</v>
      </c>
      <c r="AE61">
        <v>0.47538999999999992</v>
      </c>
      <c r="AF61">
        <v>224973.24108270009</v>
      </c>
      <c r="AG61">
        <v>1064951.4788079816</v>
      </c>
      <c r="AH61">
        <v>5.84</v>
      </c>
      <c r="AI61">
        <v>0.80623488309594193</v>
      </c>
      <c r="AJ61">
        <v>1.2403333333333333</v>
      </c>
      <c r="AK61">
        <v>249507.61900000001</v>
      </c>
      <c r="AL61">
        <v>-91692</v>
      </c>
      <c r="AM61">
        <v>41471.20059470745</v>
      </c>
      <c r="AN61">
        <v>1813.0250410505141</v>
      </c>
      <c r="AO61">
        <v>280.20312550068508</v>
      </c>
      <c r="AP61">
        <v>11152.12562132011</v>
      </c>
      <c r="AQ61">
        <v>1900.9712187356952</v>
      </c>
      <c r="AR61">
        <v>10326.105163364075</v>
      </c>
      <c r="AS61">
        <v>13957.803596455797</v>
      </c>
      <c r="AT61">
        <v>859.12979559647715</v>
      </c>
      <c r="AU61">
        <v>1181.8370326840968</v>
      </c>
      <c r="AV61">
        <v>48361.321383997303</v>
      </c>
      <c r="AW61">
        <v>4711.8033141569395</v>
      </c>
      <c r="AX61">
        <v>5077.0116472014324</v>
      </c>
      <c r="AY61">
        <v>11971.732819888539</v>
      </c>
      <c r="AZ61">
        <v>12.360631246122786</v>
      </c>
      <c r="BA61">
        <v>1101.458057181801</v>
      </c>
      <c r="BB61">
        <v>4880.3628767802329</v>
      </c>
      <c r="BC61">
        <v>-7.4122928964720031E-2</v>
      </c>
      <c r="BD61">
        <v>14816.255039971729</v>
      </c>
      <c r="BE61">
        <v>2318.583452581589</v>
      </c>
      <c r="BF61">
        <v>1621.9842887601305</v>
      </c>
      <c r="BG61">
        <v>1777.5132451232462</v>
      </c>
      <c r="BH61">
        <v>72.328923623804783</v>
      </c>
      <c r="BI61">
        <v>-6890.1207892898528</v>
      </c>
      <c r="BJ61">
        <v>-6890.1207892898528</v>
      </c>
      <c r="BK61">
        <v>2927.3330000000001</v>
      </c>
      <c r="BL61">
        <v>312279.43422741367</v>
      </c>
    </row>
    <row r="62" spans="1:64" x14ac:dyDescent="0.25">
      <c r="A62">
        <v>1995</v>
      </c>
      <c r="B62">
        <v>1</v>
      </c>
      <c r="C62">
        <v>177507.20000000001</v>
      </c>
      <c r="D62">
        <v>110582</v>
      </c>
      <c r="E62">
        <v>35346</v>
      </c>
      <c r="F62">
        <v>1088</v>
      </c>
      <c r="G62">
        <v>35271</v>
      </c>
      <c r="H62">
        <v>34844</v>
      </c>
      <c r="I62">
        <v>1886547.7671111056</v>
      </c>
      <c r="J62">
        <v>0.63524183807755397</v>
      </c>
      <c r="K62">
        <v>0.62305800220650742</v>
      </c>
      <c r="L62">
        <v>0.66198775944651411</v>
      </c>
      <c r="M62">
        <v>0.69645787359248568</v>
      </c>
      <c r="N62">
        <v>0.70499844064528938</v>
      </c>
      <c r="O62">
        <v>0.75264033980025258</v>
      </c>
      <c r="P62">
        <v>0.8630261479285759</v>
      </c>
      <c r="Q62">
        <v>2466.0522000000001</v>
      </c>
      <c r="R62">
        <v>39533.328999999998</v>
      </c>
      <c r="S62">
        <v>17159.358</v>
      </c>
      <c r="T62">
        <v>32239.266</v>
      </c>
      <c r="U62">
        <v>21.902000000000001</v>
      </c>
      <c r="V62">
        <v>13810.9</v>
      </c>
      <c r="W62">
        <v>13251.8</v>
      </c>
      <c r="X62">
        <v>11017.6</v>
      </c>
      <c r="Y62">
        <v>10535.8</v>
      </c>
      <c r="Z62">
        <v>19.513888573220513</v>
      </c>
      <c r="AA62">
        <v>6053090.2999999998</v>
      </c>
      <c r="AB62">
        <v>54089</v>
      </c>
      <c r="AC62">
        <v>15101.6</v>
      </c>
      <c r="AD62">
        <v>8635.4906046552442</v>
      </c>
      <c r="AE62">
        <v>0.48703000000000002</v>
      </c>
      <c r="AF62">
        <v>225882.24795889659</v>
      </c>
      <c r="AG62">
        <v>1091496.3187673276</v>
      </c>
      <c r="AH62">
        <v>6.1633333333333331</v>
      </c>
      <c r="AI62">
        <v>0.78595755829185221</v>
      </c>
      <c r="AJ62">
        <v>1.2723333333333333</v>
      </c>
      <c r="AK62">
        <v>261635.99100000001</v>
      </c>
      <c r="AL62">
        <v>-92035</v>
      </c>
      <c r="AM62">
        <v>42111.318882996551</v>
      </c>
      <c r="AN62">
        <v>1850.1405790662075</v>
      </c>
      <c r="AO62">
        <v>284.94980696326894</v>
      </c>
      <c r="AP62">
        <v>11278.484756715681</v>
      </c>
      <c r="AQ62">
        <v>1938.1581898894565</v>
      </c>
      <c r="AR62">
        <v>10603.292136814085</v>
      </c>
      <c r="AS62">
        <v>13954.262621475049</v>
      </c>
      <c r="AT62">
        <v>894.19521567542927</v>
      </c>
      <c r="AU62">
        <v>1307.8355763973739</v>
      </c>
      <c r="AV62">
        <v>49563.640511511396</v>
      </c>
      <c r="AW62">
        <v>4797.4429564125012</v>
      </c>
      <c r="AX62">
        <v>5152.2129654603577</v>
      </c>
      <c r="AY62">
        <v>12241.505575085836</v>
      </c>
      <c r="AZ62">
        <v>12.294005539970058</v>
      </c>
      <c r="BA62">
        <v>1120.863214219529</v>
      </c>
      <c r="BB62">
        <v>5274.4136777180829</v>
      </c>
      <c r="BC62">
        <v>-0.17639744223225917</v>
      </c>
      <c r="BD62">
        <v>14889.594471132858</v>
      </c>
      <c r="BE62">
        <v>2329.4577348453508</v>
      </c>
      <c r="BF62">
        <v>1568.047950097663</v>
      </c>
      <c r="BG62">
        <v>2085.4830561772792</v>
      </c>
      <c r="BH62">
        <v>92.500793644659609</v>
      </c>
      <c r="BI62">
        <v>-7452.3216285148446</v>
      </c>
      <c r="BJ62">
        <v>-7452.3216285148446</v>
      </c>
      <c r="BK62">
        <v>2698.9110000000001</v>
      </c>
      <c r="BL62">
        <v>316372.98120976757</v>
      </c>
    </row>
    <row r="63" spans="1:64" x14ac:dyDescent="0.25">
      <c r="A63">
        <v>1995</v>
      </c>
      <c r="B63">
        <v>2</v>
      </c>
      <c r="C63">
        <v>178608.2</v>
      </c>
      <c r="D63">
        <v>111562.6</v>
      </c>
      <c r="E63">
        <v>35667</v>
      </c>
      <c r="F63">
        <v>1057</v>
      </c>
      <c r="G63">
        <v>35225</v>
      </c>
      <c r="H63">
        <v>34943</v>
      </c>
      <c r="I63">
        <v>1900119.6106515373</v>
      </c>
      <c r="J63">
        <v>0.6405137054177803</v>
      </c>
      <c r="K63">
        <v>0.62562184818209687</v>
      </c>
      <c r="L63">
        <v>0.67053928095872173</v>
      </c>
      <c r="M63">
        <v>0.70802142036055737</v>
      </c>
      <c r="N63">
        <v>0.70875798438608939</v>
      </c>
      <c r="O63">
        <v>0.75588816071888509</v>
      </c>
      <c r="P63">
        <v>0.90694281816024991</v>
      </c>
      <c r="Q63">
        <v>2479.1280999999999</v>
      </c>
      <c r="R63">
        <v>39557.703000000001</v>
      </c>
      <c r="S63">
        <v>17172.278999999999</v>
      </c>
      <c r="T63">
        <v>32319.177</v>
      </c>
      <c r="U63">
        <v>23.149000000000001</v>
      </c>
      <c r="V63">
        <v>13874</v>
      </c>
      <c r="W63">
        <v>13315.9</v>
      </c>
      <c r="X63">
        <v>11075.2</v>
      </c>
      <c r="Y63">
        <v>10603.4</v>
      </c>
      <c r="Z63">
        <v>19.206996345680153</v>
      </c>
      <c r="AA63">
        <v>6043206.7999999998</v>
      </c>
      <c r="AB63">
        <v>54722</v>
      </c>
      <c r="AC63">
        <v>15152</v>
      </c>
      <c r="AD63">
        <v>8682.2725760084249</v>
      </c>
      <c r="AE63">
        <v>0.48566333333333339</v>
      </c>
      <c r="AF63">
        <v>226554.39073486321</v>
      </c>
      <c r="AG63">
        <v>1115465.9130589757</v>
      </c>
      <c r="AH63">
        <v>5.9933333333333332</v>
      </c>
      <c r="AI63">
        <v>0.7511266900350525</v>
      </c>
      <c r="AJ63">
        <v>1.3313333333333335</v>
      </c>
      <c r="AK63">
        <v>272563.277</v>
      </c>
      <c r="AL63">
        <v>-95327</v>
      </c>
      <c r="AM63">
        <v>42708.038645113571</v>
      </c>
      <c r="AN63">
        <v>1868.4305626460018</v>
      </c>
      <c r="AO63">
        <v>289.8685567629949</v>
      </c>
      <c r="AP63">
        <v>11424.634508187639</v>
      </c>
      <c r="AQ63">
        <v>1982.9697023951783</v>
      </c>
      <c r="AR63">
        <v>10834.650071468455</v>
      </c>
      <c r="AS63">
        <v>13989.841182892731</v>
      </c>
      <c r="AT63">
        <v>917.14329743683834</v>
      </c>
      <c r="AU63">
        <v>1400.5007633237351</v>
      </c>
      <c r="AV63">
        <v>50531.01195791248</v>
      </c>
      <c r="AW63">
        <v>4860.6216307497252</v>
      </c>
      <c r="AX63">
        <v>5151.7083065797851</v>
      </c>
      <c r="AY63">
        <v>12486.512447130423</v>
      </c>
      <c r="AZ63">
        <v>12.549753041520948</v>
      </c>
      <c r="BA63">
        <v>1140.1799913468085</v>
      </c>
      <c r="BB63">
        <v>5596.5685270059894</v>
      </c>
      <c r="BC63">
        <v>-4.6748270646371291E-2</v>
      </c>
      <c r="BD63">
        <v>15005.292455144167</v>
      </c>
      <c r="BE63">
        <v>2353.1243538127151</v>
      </c>
      <c r="BF63">
        <v>1547.6542345936107</v>
      </c>
      <c r="BG63">
        <v>2274.7777581279811</v>
      </c>
      <c r="BH63">
        <v>102.06922419513769</v>
      </c>
      <c r="BI63">
        <v>-7822.9733127989093</v>
      </c>
      <c r="BJ63">
        <v>-7822.9733127989093</v>
      </c>
      <c r="BK63">
        <v>2591.799</v>
      </c>
      <c r="BL63">
        <v>320301.68075864465</v>
      </c>
    </row>
    <row r="64" spans="1:64" x14ac:dyDescent="0.25">
      <c r="A64">
        <v>1995</v>
      </c>
      <c r="B64">
        <v>3</v>
      </c>
      <c r="C64">
        <v>179329.2</v>
      </c>
      <c r="D64">
        <v>111852</v>
      </c>
      <c r="E64">
        <v>35715</v>
      </c>
      <c r="F64">
        <v>1148</v>
      </c>
      <c r="G64">
        <v>36224</v>
      </c>
      <c r="H64">
        <v>35634</v>
      </c>
      <c r="I64">
        <v>1913663.8973464067</v>
      </c>
      <c r="J64">
        <v>0.6447806603720978</v>
      </c>
      <c r="K64">
        <v>0.63084254193040801</v>
      </c>
      <c r="L64">
        <v>0.67915667466027174</v>
      </c>
      <c r="M64">
        <v>0.70942181156376871</v>
      </c>
      <c r="N64">
        <v>0.68600927561837455</v>
      </c>
      <c r="O64">
        <v>0.73626311949261936</v>
      </c>
      <c r="P64">
        <v>0.87100983882290117</v>
      </c>
      <c r="Q64">
        <v>2487.3776000000003</v>
      </c>
      <c r="R64">
        <v>39581.885000000002</v>
      </c>
      <c r="S64">
        <v>17163.208999999999</v>
      </c>
      <c r="T64">
        <v>32399.116999999998</v>
      </c>
      <c r="U64">
        <v>23.963000000000001</v>
      </c>
      <c r="V64">
        <v>13864.4</v>
      </c>
      <c r="W64">
        <v>13308.7</v>
      </c>
      <c r="X64">
        <v>11078.1</v>
      </c>
      <c r="Y64">
        <v>10618.1</v>
      </c>
      <c r="Z64">
        <v>19.220234397891446</v>
      </c>
      <c r="AA64">
        <v>6022739.5</v>
      </c>
      <c r="AB64">
        <v>55195</v>
      </c>
      <c r="AC64">
        <v>15237</v>
      </c>
      <c r="AD64">
        <v>8731.2199773581178</v>
      </c>
      <c r="AE64">
        <v>0.47903999999999997</v>
      </c>
      <c r="AF64">
        <v>227921.10364898891</v>
      </c>
      <c r="AG64">
        <v>1145034.627456184</v>
      </c>
      <c r="AH64">
        <v>5.76</v>
      </c>
      <c r="AI64">
        <v>0.76180802437785677</v>
      </c>
      <c r="AJ64">
        <v>1.3126666666666666</v>
      </c>
      <c r="AK64">
        <v>279730.53100000002</v>
      </c>
      <c r="AL64">
        <v>-95009</v>
      </c>
      <c r="AM64">
        <v>43261.35988105851</v>
      </c>
      <c r="AN64">
        <v>1867.8949917898972</v>
      </c>
      <c r="AO64">
        <v>294.95937489986301</v>
      </c>
      <c r="AP64">
        <v>11590.574875735978</v>
      </c>
      <c r="AQ64">
        <v>2035.4057562528606</v>
      </c>
      <c r="AR64">
        <v>11020.178967327183</v>
      </c>
      <c r="AS64">
        <v>14064.539280708839</v>
      </c>
      <c r="AT64">
        <v>927.97404088070459</v>
      </c>
      <c r="AU64">
        <v>1459.8325934631805</v>
      </c>
      <c r="AV64">
        <v>51263.435723200542</v>
      </c>
      <c r="AW64">
        <v>4901.3393371686125</v>
      </c>
      <c r="AX64">
        <v>5075.4976705597137</v>
      </c>
      <c r="AY64">
        <v>12706.753436022294</v>
      </c>
      <c r="AZ64">
        <v>13.127873750775445</v>
      </c>
      <c r="BA64">
        <v>1159.4083885636396</v>
      </c>
      <c r="BB64">
        <v>5846.8274246439532</v>
      </c>
      <c r="BC64">
        <v>0.31482458579294387</v>
      </c>
      <c r="BD64">
        <v>15163.348992005656</v>
      </c>
      <c r="BE64">
        <v>2389.5833094836826</v>
      </c>
      <c r="BF64">
        <v>1560.8031422479737</v>
      </c>
      <c r="BG64">
        <v>2345.3973509753509</v>
      </c>
      <c r="BH64">
        <v>101.03421527523905</v>
      </c>
      <c r="BI64">
        <v>-8002.0758421420323</v>
      </c>
      <c r="BJ64">
        <v>-8002.0758421420323</v>
      </c>
      <c r="BK64">
        <v>2503.4499999999998</v>
      </c>
      <c r="BL64">
        <v>324067.02165302873</v>
      </c>
    </row>
    <row r="65" spans="1:64" x14ac:dyDescent="0.25">
      <c r="A65">
        <v>1995</v>
      </c>
      <c r="B65">
        <v>4</v>
      </c>
      <c r="C65">
        <v>180692</v>
      </c>
      <c r="D65">
        <v>112743</v>
      </c>
      <c r="E65">
        <v>35717</v>
      </c>
      <c r="F65">
        <v>1248</v>
      </c>
      <c r="G65">
        <v>36769</v>
      </c>
      <c r="H65">
        <v>35971</v>
      </c>
      <c r="I65">
        <v>1927143.9653797825</v>
      </c>
      <c r="J65">
        <v>0.65193257034069019</v>
      </c>
      <c r="K65">
        <v>0.63551617395315008</v>
      </c>
      <c r="L65">
        <v>0.68545020870602269</v>
      </c>
      <c r="M65">
        <v>0.71806142733152278</v>
      </c>
      <c r="N65">
        <v>0.70306508199842255</v>
      </c>
      <c r="O65">
        <v>0.74568402324094407</v>
      </c>
      <c r="P65">
        <v>0.8848430339226101</v>
      </c>
      <c r="Q65">
        <v>2495.8625999999999</v>
      </c>
      <c r="R65">
        <v>39605.875999999997</v>
      </c>
      <c r="S65">
        <v>17146.575000000001</v>
      </c>
      <c r="T65">
        <v>32479.085999999999</v>
      </c>
      <c r="U65">
        <v>43.058999999999997</v>
      </c>
      <c r="V65">
        <v>13884.3</v>
      </c>
      <c r="W65">
        <v>13324.4</v>
      </c>
      <c r="X65">
        <v>11115.9</v>
      </c>
      <c r="Y65">
        <v>10665.9</v>
      </c>
      <c r="Z65">
        <v>19.025811277179262</v>
      </c>
      <c r="AA65">
        <v>5977899.2000000002</v>
      </c>
      <c r="AB65">
        <v>55812</v>
      </c>
      <c r="AC65">
        <v>15558</v>
      </c>
      <c r="AD65">
        <v>8782.3219544186231</v>
      </c>
      <c r="AE65">
        <v>0.48155000000000003</v>
      </c>
      <c r="AF65">
        <v>230411.70460107338</v>
      </c>
      <c r="AG65">
        <v>1176834.8330088858</v>
      </c>
      <c r="AH65">
        <v>5.72</v>
      </c>
      <c r="AI65">
        <v>0.759493670886076</v>
      </c>
      <c r="AJ65">
        <v>1.3166666666666667</v>
      </c>
      <c r="AK65">
        <v>283457.29399999999</v>
      </c>
      <c r="AL65">
        <v>-96708</v>
      </c>
      <c r="AM65">
        <v>43771.282590831368</v>
      </c>
      <c r="AN65">
        <v>1848.533866497894</v>
      </c>
      <c r="AO65">
        <v>300.22226137387327</v>
      </c>
      <c r="AP65">
        <v>11776.3058593607</v>
      </c>
      <c r="AQ65">
        <v>2095.4663514625045</v>
      </c>
      <c r="AR65">
        <v>11159.878824390273</v>
      </c>
      <c r="AS65">
        <v>14178.356914923377</v>
      </c>
      <c r="AT65">
        <v>926.6874460070278</v>
      </c>
      <c r="AU65">
        <v>1485.8310668157101</v>
      </c>
      <c r="AV65">
        <v>51760.911807375589</v>
      </c>
      <c r="AW65">
        <v>4919.5960756691602</v>
      </c>
      <c r="AX65">
        <v>4923.5810574001443</v>
      </c>
      <c r="AY65">
        <v>12902.228541761453</v>
      </c>
      <c r="AZ65">
        <v>14.028367667733553</v>
      </c>
      <c r="BA65">
        <v>1178.5484058700224</v>
      </c>
      <c r="BB65">
        <v>6025.1903706319736</v>
      </c>
      <c r="BC65">
        <v>0.90832112708568646</v>
      </c>
      <c r="BD65">
        <v>15363.764081717332</v>
      </c>
      <c r="BE65">
        <v>2438.8346018582515</v>
      </c>
      <c r="BF65">
        <v>1607.4946730607521</v>
      </c>
      <c r="BG65">
        <v>2297.3418347193888</v>
      </c>
      <c r="BH65">
        <v>89.395766884963649</v>
      </c>
      <c r="BI65">
        <v>-7989.629216544221</v>
      </c>
      <c r="BJ65">
        <v>-7989.629216544221</v>
      </c>
      <c r="BK65">
        <v>2433.864</v>
      </c>
      <c r="BL65">
        <v>327494.87607635802</v>
      </c>
    </row>
    <row r="66" spans="1:64" x14ac:dyDescent="0.25">
      <c r="A66">
        <v>1996</v>
      </c>
      <c r="B66">
        <v>1</v>
      </c>
      <c r="C66">
        <v>181760</v>
      </c>
      <c r="D66">
        <v>112840</v>
      </c>
      <c r="E66">
        <v>36020</v>
      </c>
      <c r="F66">
        <v>1130</v>
      </c>
      <c r="G66">
        <v>38111</v>
      </c>
      <c r="H66">
        <v>36521</v>
      </c>
      <c r="I66">
        <v>1940643.6028581334</v>
      </c>
      <c r="J66">
        <v>0.65724031690140849</v>
      </c>
      <c r="K66">
        <v>0.63917050691244237</v>
      </c>
      <c r="L66">
        <v>0.69648312469764939</v>
      </c>
      <c r="M66">
        <v>0.72765130483064966</v>
      </c>
      <c r="N66">
        <v>0.70714491878985075</v>
      </c>
      <c r="O66">
        <v>0.75397716382355362</v>
      </c>
      <c r="P66">
        <v>0.87475163755934893</v>
      </c>
      <c r="Q66">
        <v>2502.1801</v>
      </c>
      <c r="R66">
        <v>39669.394</v>
      </c>
      <c r="S66">
        <v>17179.025999999998</v>
      </c>
      <c r="T66">
        <v>32591.715</v>
      </c>
      <c r="U66">
        <v>49.527999999999999</v>
      </c>
      <c r="V66">
        <v>13905.9</v>
      </c>
      <c r="W66">
        <v>13317.7</v>
      </c>
      <c r="X66">
        <v>11095.1</v>
      </c>
      <c r="Y66">
        <v>10637.2</v>
      </c>
      <c r="Z66">
        <v>19.053035952096472</v>
      </c>
      <c r="AA66">
        <v>5990667.4000000004</v>
      </c>
      <c r="AB66">
        <v>56380</v>
      </c>
      <c r="AC66">
        <v>15494</v>
      </c>
      <c r="AD66">
        <v>8812.5131500842563</v>
      </c>
      <c r="AE66">
        <v>0.49067666666666665</v>
      </c>
      <c r="AF66">
        <v>231106.75123477241</v>
      </c>
      <c r="AG66">
        <v>1204253.6717286843</v>
      </c>
      <c r="AH66">
        <v>5.2633333333333328</v>
      </c>
      <c r="AI66">
        <v>0.77679958570688756</v>
      </c>
      <c r="AJ66">
        <v>1.2873333333333334</v>
      </c>
      <c r="AK66">
        <v>292785.56</v>
      </c>
      <c r="AL66">
        <v>-103175</v>
      </c>
      <c r="AM66">
        <v>44237.806774432138</v>
      </c>
      <c r="AN66">
        <v>1810.3471867699918</v>
      </c>
      <c r="AO66">
        <v>305.6572161850255</v>
      </c>
      <c r="AP66">
        <v>11981.827459061809</v>
      </c>
      <c r="AQ66">
        <v>2163.1514880241084</v>
      </c>
      <c r="AR66">
        <v>11253.74964265772</v>
      </c>
      <c r="AS66">
        <v>14331.294085536345</v>
      </c>
      <c r="AT66">
        <v>913.28351281580785</v>
      </c>
      <c r="AU66">
        <v>1478.4961833813236</v>
      </c>
      <c r="AV66">
        <v>52023.440210437628</v>
      </c>
      <c r="AW66">
        <v>4915.3918462513711</v>
      </c>
      <c r="AX66">
        <v>4695.958467101078</v>
      </c>
      <c r="AY66">
        <v>13072.9377643479</v>
      </c>
      <c r="AZ66">
        <v>15.251234792395273</v>
      </c>
      <c r="BA66">
        <v>1197.6000432659566</v>
      </c>
      <c r="BB66">
        <v>6131.6573649700513</v>
      </c>
      <c r="BC66">
        <v>1.7337413532318557</v>
      </c>
      <c r="BD66">
        <v>15606.537724279184</v>
      </c>
      <c r="BE66">
        <v>2500.8782309364237</v>
      </c>
      <c r="BF66">
        <v>1687.7288270319461</v>
      </c>
      <c r="BG66">
        <v>2130.611209360095</v>
      </c>
      <c r="BH66">
        <v>67.153879024311522</v>
      </c>
      <c r="BI66">
        <v>-7785.6334360054898</v>
      </c>
      <c r="BJ66">
        <v>-7785.6334360054898</v>
      </c>
      <c r="BK66">
        <v>2415.4630000000002</v>
      </c>
      <c r="BL66">
        <v>330483.27568799787</v>
      </c>
    </row>
    <row r="67" spans="1:64" x14ac:dyDescent="0.25">
      <c r="A67">
        <v>1996</v>
      </c>
      <c r="B67">
        <v>2</v>
      </c>
      <c r="C67">
        <v>183102</v>
      </c>
      <c r="D67">
        <v>114177</v>
      </c>
      <c r="E67">
        <v>36191</v>
      </c>
      <c r="F67">
        <v>1050</v>
      </c>
      <c r="G67">
        <v>38591</v>
      </c>
      <c r="H67">
        <v>37169</v>
      </c>
      <c r="I67">
        <v>1954068.5696206428</v>
      </c>
      <c r="J67">
        <v>0.66199167677032478</v>
      </c>
      <c r="K67">
        <v>0.64554157141981305</v>
      </c>
      <c r="L67">
        <v>0.70272485146486374</v>
      </c>
      <c r="M67">
        <v>0.71876985990992237</v>
      </c>
      <c r="N67">
        <v>0.71083931486616048</v>
      </c>
      <c r="O67">
        <v>0.7509483709542899</v>
      </c>
      <c r="P67">
        <v>0.8491296319687891</v>
      </c>
      <c r="Q67">
        <v>2518.6111000000001</v>
      </c>
      <c r="R67">
        <v>39693.834000000003</v>
      </c>
      <c r="S67">
        <v>17213.552</v>
      </c>
      <c r="T67">
        <v>32665.873</v>
      </c>
      <c r="U67">
        <v>49.442999999999998</v>
      </c>
      <c r="V67">
        <v>13961.2</v>
      </c>
      <c r="W67">
        <v>13391</v>
      </c>
      <c r="X67">
        <v>11185.8</v>
      </c>
      <c r="Y67">
        <v>10760.7</v>
      </c>
      <c r="Z67">
        <v>18.894136433898129</v>
      </c>
      <c r="AA67">
        <v>6050217.2999999998</v>
      </c>
      <c r="AB67">
        <v>57453</v>
      </c>
      <c r="AC67">
        <v>15706</v>
      </c>
      <c r="AD67">
        <v>8877.1558485515106</v>
      </c>
      <c r="AE67">
        <v>0.49364666666666662</v>
      </c>
      <c r="AF67">
        <v>235649.49019012507</v>
      </c>
      <c r="AG67">
        <v>1216868.2620989522</v>
      </c>
      <c r="AH67">
        <v>5.376666666666666</v>
      </c>
      <c r="AI67">
        <v>0.79702444208289047</v>
      </c>
      <c r="AJ67">
        <v>1.2546666666666668</v>
      </c>
      <c r="AK67">
        <v>295757.59600000002</v>
      </c>
      <c r="AL67">
        <v>-110857</v>
      </c>
      <c r="AM67">
        <v>44823.093738099589</v>
      </c>
      <c r="AN67">
        <v>1803.3336401708345</v>
      </c>
      <c r="AO67">
        <v>310.86831163547623</v>
      </c>
      <c r="AP67">
        <v>12199.40511531753</v>
      </c>
      <c r="AQ67">
        <v>2187.664947439107</v>
      </c>
      <c r="AR67">
        <v>11399.098112901613</v>
      </c>
      <c r="AS67">
        <v>14523.351319566995</v>
      </c>
      <c r="AT67">
        <v>916.70853441299676</v>
      </c>
      <c r="AU67">
        <v>1482.6637566550396</v>
      </c>
      <c r="AV67">
        <v>52280.975487487398</v>
      </c>
      <c r="AW67">
        <v>4938.7534159837069</v>
      </c>
      <c r="AX67">
        <v>4555.2260441410199</v>
      </c>
      <c r="AY67">
        <v>13220.746347643319</v>
      </c>
      <c r="AZ67">
        <v>15.739887725301852</v>
      </c>
      <c r="BA67">
        <v>1202.1806809179477</v>
      </c>
      <c r="BB67">
        <v>6181.9812167172613</v>
      </c>
      <c r="BC67">
        <v>2.1704129023975813</v>
      </c>
      <c r="BD67">
        <v>15814.132091592255</v>
      </c>
      <c r="BE67">
        <v>2540.3443901931237</v>
      </c>
      <c r="BF67">
        <v>1763.6309578076455</v>
      </c>
      <c r="BG67">
        <v>1982.3744754723398</v>
      </c>
      <c r="BH67">
        <v>63.695572270326061</v>
      </c>
      <c r="BI67">
        <v>-7457.8817493878087</v>
      </c>
      <c r="BJ67">
        <v>-7457.8817493878087</v>
      </c>
      <c r="BK67">
        <v>2370.4340000000002</v>
      </c>
      <c r="BL67">
        <v>333324.00257260515</v>
      </c>
    </row>
    <row r="68" spans="1:64" x14ac:dyDescent="0.25">
      <c r="A68">
        <v>1996</v>
      </c>
      <c r="B68">
        <v>3</v>
      </c>
      <c r="C68">
        <v>184671.2</v>
      </c>
      <c r="D68">
        <v>115146</v>
      </c>
      <c r="E68">
        <v>36840</v>
      </c>
      <c r="F68">
        <v>1007</v>
      </c>
      <c r="G68">
        <v>40216</v>
      </c>
      <c r="H68">
        <v>38994</v>
      </c>
      <c r="I68">
        <v>1967934.7820438407</v>
      </c>
      <c r="J68">
        <v>0.66920017847937308</v>
      </c>
      <c r="K68">
        <v>0.64895002865926732</v>
      </c>
      <c r="L68">
        <v>0.70685115017631872</v>
      </c>
      <c r="M68">
        <v>0.72679153094462545</v>
      </c>
      <c r="N68">
        <v>0.70670877262780984</v>
      </c>
      <c r="O68">
        <v>0.7309073190747295</v>
      </c>
      <c r="P68">
        <v>0.83942309008188443</v>
      </c>
      <c r="Q68">
        <v>2534.1619000000001</v>
      </c>
      <c r="R68">
        <v>39717.743000000002</v>
      </c>
      <c r="S68">
        <v>17318.572</v>
      </c>
      <c r="T68">
        <v>32739.75</v>
      </c>
      <c r="U68">
        <v>50.158999999999999</v>
      </c>
      <c r="V68">
        <v>14119.6</v>
      </c>
      <c r="W68">
        <v>13525</v>
      </c>
      <c r="X68">
        <v>11328.5</v>
      </c>
      <c r="Y68">
        <v>10893.9</v>
      </c>
      <c r="Z68">
        <v>18.471338168066051</v>
      </c>
      <c r="AA68">
        <v>6153110.5999999996</v>
      </c>
      <c r="AB68">
        <v>58550</v>
      </c>
      <c r="AC68">
        <v>15997</v>
      </c>
      <c r="AD68">
        <v>8953.1738384290074</v>
      </c>
      <c r="AE68">
        <v>0.49250666666666665</v>
      </c>
      <c r="AF68">
        <v>239587.00192105776</v>
      </c>
      <c r="AG68">
        <v>1224370.2731780773</v>
      </c>
      <c r="AH68">
        <v>5.46</v>
      </c>
      <c r="AI68">
        <v>0.78472403871305274</v>
      </c>
      <c r="AJ68">
        <v>1.2743333333333331</v>
      </c>
      <c r="AK68">
        <v>302927.59100000001</v>
      </c>
      <c r="AL68">
        <v>-109688</v>
      </c>
      <c r="AM68">
        <v>45527.143481833722</v>
      </c>
      <c r="AN68">
        <v>1827.493226700421</v>
      </c>
      <c r="AO68">
        <v>315.85554772522545</v>
      </c>
      <c r="AP68">
        <v>12429.038828127859</v>
      </c>
      <c r="AQ68">
        <v>2169.0067297074988</v>
      </c>
      <c r="AR68">
        <v>11595.924235121947</v>
      </c>
      <c r="AS68">
        <v>14754.528617015323</v>
      </c>
      <c r="AT68">
        <v>936.96251079859439</v>
      </c>
      <c r="AU68">
        <v>1498.3337866368581</v>
      </c>
      <c r="AV68">
        <v>52533.517638524878</v>
      </c>
      <c r="AW68">
        <v>4989.6807848661683</v>
      </c>
      <c r="AX68">
        <v>4501.3837885199719</v>
      </c>
      <c r="AY68">
        <v>13345.654291647708</v>
      </c>
      <c r="AZ68">
        <v>15.494326466453288</v>
      </c>
      <c r="BA68">
        <v>1192.2903188259952</v>
      </c>
      <c r="BB68">
        <v>6176.1619258736055</v>
      </c>
      <c r="BC68">
        <v>2.218335774582862</v>
      </c>
      <c r="BD68">
        <v>15986.547183656538</v>
      </c>
      <c r="BE68">
        <v>2557.23307962835</v>
      </c>
      <c r="BF68">
        <v>1835.2010653878499</v>
      </c>
      <c r="BG68">
        <v>1852.6316330561222</v>
      </c>
      <c r="BH68">
        <v>79.020846623007259</v>
      </c>
      <c r="BI68">
        <v>-7006.3741566911558</v>
      </c>
      <c r="BJ68">
        <v>-7006.3741566911558</v>
      </c>
      <c r="BK68">
        <v>2331.1990000000001</v>
      </c>
      <c r="BL68">
        <v>335990.64198814041</v>
      </c>
    </row>
    <row r="69" spans="1:64" x14ac:dyDescent="0.25">
      <c r="A69">
        <v>1996</v>
      </c>
      <c r="B69">
        <v>4</v>
      </c>
      <c r="C69">
        <v>185656.45</v>
      </c>
      <c r="D69">
        <v>115375</v>
      </c>
      <c r="E69">
        <v>36840</v>
      </c>
      <c r="F69">
        <v>963</v>
      </c>
      <c r="G69">
        <v>40851</v>
      </c>
      <c r="H69">
        <v>39068</v>
      </c>
      <c r="I69">
        <v>1981586.8250575382</v>
      </c>
      <c r="J69">
        <v>0.67301189912874015</v>
      </c>
      <c r="K69">
        <v>0.65222968580715057</v>
      </c>
      <c r="L69">
        <v>0.70806320247597332</v>
      </c>
      <c r="M69">
        <v>0.73547774158523349</v>
      </c>
      <c r="N69">
        <v>0.73124280923355611</v>
      </c>
      <c r="O69">
        <v>0.75788368997645128</v>
      </c>
      <c r="P69">
        <v>0.86175288728631239</v>
      </c>
      <c r="Q69">
        <v>2548.3597</v>
      </c>
      <c r="R69">
        <v>39741.247000000003</v>
      </c>
      <c r="S69">
        <v>17380.964</v>
      </c>
      <c r="T69">
        <v>32813.447999999997</v>
      </c>
      <c r="U69">
        <v>49.521000000000001</v>
      </c>
      <c r="V69">
        <v>14248.5</v>
      </c>
      <c r="W69">
        <v>13633.9</v>
      </c>
      <c r="X69">
        <v>11469</v>
      </c>
      <c r="Y69">
        <v>11023</v>
      </c>
      <c r="Z69">
        <v>18.022383568598382</v>
      </c>
      <c r="AA69">
        <v>6273086.4000000004</v>
      </c>
      <c r="AB69">
        <v>59693</v>
      </c>
      <c r="AC69">
        <v>16026.5</v>
      </c>
      <c r="AD69">
        <v>9040.5779740024409</v>
      </c>
      <c r="AE69">
        <v>0.5151</v>
      </c>
      <c r="AF69">
        <v>245812.59483622384</v>
      </c>
      <c r="AG69">
        <v>1237261.0732120746</v>
      </c>
      <c r="AH69">
        <v>5.4</v>
      </c>
      <c r="AI69">
        <v>0.79260237780713338</v>
      </c>
      <c r="AJ69">
        <v>1.2616666666666667</v>
      </c>
      <c r="AK69">
        <v>319975.81099999999</v>
      </c>
      <c r="AL69">
        <v>-116903</v>
      </c>
      <c r="AM69">
        <v>46349.956005634536</v>
      </c>
      <c r="AN69">
        <v>1882.8259463587531</v>
      </c>
      <c r="AO69">
        <v>320.61892445427304</v>
      </c>
      <c r="AP69">
        <v>12670.728597492798</v>
      </c>
      <c r="AQ69">
        <v>2107.1768348292853</v>
      </c>
      <c r="AR69">
        <v>11844.228009318724</v>
      </c>
      <c r="AS69">
        <v>15024.82597788133</v>
      </c>
      <c r="AT69">
        <v>974.04544197260088</v>
      </c>
      <c r="AU69">
        <v>1525.5062733267791</v>
      </c>
      <c r="AV69">
        <v>52781.066663550089</v>
      </c>
      <c r="AW69">
        <v>5068.1739528987528</v>
      </c>
      <c r="AX69">
        <v>4534.4317002379321</v>
      </c>
      <c r="AY69">
        <v>13447.661596361066</v>
      </c>
      <c r="AZ69">
        <v>14.514551015849584</v>
      </c>
      <c r="BA69">
        <v>1167.9289569900993</v>
      </c>
      <c r="BB69">
        <v>6114.1994924390829</v>
      </c>
      <c r="BC69">
        <v>1.8775099697876996</v>
      </c>
      <c r="BD69">
        <v>16123.783000472031</v>
      </c>
      <c r="BE69">
        <v>2551.5442992421035</v>
      </c>
      <c r="BF69">
        <v>1902.4391497725596</v>
      </c>
      <c r="BG69">
        <v>1741.3826821114426</v>
      </c>
      <c r="BH69">
        <v>113.12970208235515</v>
      </c>
      <c r="BI69">
        <v>-6431.110657915553</v>
      </c>
      <c r="BJ69">
        <v>-6431.110657915553</v>
      </c>
      <c r="BK69">
        <v>2297.7579999999998</v>
      </c>
      <c r="BL69">
        <v>338600.85286902526</v>
      </c>
    </row>
    <row r="70" spans="1:64" x14ac:dyDescent="0.25">
      <c r="A70">
        <v>1997</v>
      </c>
      <c r="B70">
        <v>1</v>
      </c>
      <c r="C70">
        <v>187541.2</v>
      </c>
      <c r="D70">
        <v>115983</v>
      </c>
      <c r="E70">
        <v>37731</v>
      </c>
      <c r="F70">
        <v>1104</v>
      </c>
      <c r="G70">
        <v>42357.2</v>
      </c>
      <c r="H70">
        <v>40377</v>
      </c>
      <c r="I70">
        <v>1996103.3269989362</v>
      </c>
      <c r="J70">
        <v>0.67272684615433831</v>
      </c>
      <c r="K70">
        <v>0.66003638464257697</v>
      </c>
      <c r="L70">
        <v>0.70728295872231073</v>
      </c>
      <c r="M70">
        <v>0.72804855423921977</v>
      </c>
      <c r="N70">
        <v>0.72188435496208436</v>
      </c>
      <c r="O70">
        <v>0.76508903583723409</v>
      </c>
      <c r="P70">
        <v>0.81179612815691904</v>
      </c>
      <c r="Q70">
        <v>2562.0428999999999</v>
      </c>
      <c r="R70">
        <v>39764.470999999998</v>
      </c>
      <c r="S70">
        <v>17496.923999999999</v>
      </c>
      <c r="T70">
        <v>32887.07</v>
      </c>
      <c r="U70">
        <v>49.548999999999999</v>
      </c>
      <c r="V70">
        <v>14403.4</v>
      </c>
      <c r="W70">
        <v>13766.2</v>
      </c>
      <c r="X70">
        <v>11686.1</v>
      </c>
      <c r="Y70">
        <v>11213.7</v>
      </c>
      <c r="Z70">
        <v>17.680387707004957</v>
      </c>
      <c r="AA70">
        <v>6301684.5</v>
      </c>
      <c r="AB70">
        <v>61126</v>
      </c>
      <c r="AC70">
        <v>16391</v>
      </c>
      <c r="AD70">
        <v>9151.7529952518526</v>
      </c>
      <c r="AE70">
        <v>0.5071133333333333</v>
      </c>
      <c r="AF70">
        <v>256106.72659243076</v>
      </c>
      <c r="AG70">
        <v>1240405.5180885056</v>
      </c>
      <c r="AH70">
        <v>5.42</v>
      </c>
      <c r="AI70">
        <v>0.8493771234428088</v>
      </c>
      <c r="AJ70">
        <v>1.1773333333333331</v>
      </c>
      <c r="AK70">
        <v>319311.35499999998</v>
      </c>
      <c r="AL70">
        <v>-124108</v>
      </c>
      <c r="AM70">
        <v>47291.531309502039</v>
      </c>
      <c r="AN70">
        <v>1969.3317991458293</v>
      </c>
      <c r="AO70">
        <v>325.15844182261912</v>
      </c>
      <c r="AP70">
        <v>12924.474423412348</v>
      </c>
      <c r="AQ70">
        <v>2002.1752628044655</v>
      </c>
      <c r="AR70">
        <v>12144.009435491946</v>
      </c>
      <c r="AS70">
        <v>15334.243402165019</v>
      </c>
      <c r="AT70">
        <v>1027.9573279350159</v>
      </c>
      <c r="AU70">
        <v>1564.1812167248027</v>
      </c>
      <c r="AV70">
        <v>53023.622562563025</v>
      </c>
      <c r="AW70">
        <v>5174.2329200814638</v>
      </c>
      <c r="AX70">
        <v>4654.3697792949024</v>
      </c>
      <c r="AY70">
        <v>13526.768261783396</v>
      </c>
      <c r="AZ70">
        <v>12.800561373490737</v>
      </c>
      <c r="BA70">
        <v>1129.0965954102603</v>
      </c>
      <c r="BB70">
        <v>5996.0939164136944</v>
      </c>
      <c r="BC70">
        <v>1.1479354880120929</v>
      </c>
      <c r="BD70">
        <v>16225.839542038744</v>
      </c>
      <c r="BE70">
        <v>2523.2780490343839</v>
      </c>
      <c r="BF70">
        <v>1965.3452109617742</v>
      </c>
      <c r="BG70">
        <v>1648.6276226383011</v>
      </c>
      <c r="BH70">
        <v>166.02213864836969</v>
      </c>
      <c r="BI70">
        <v>-5732.0912530609858</v>
      </c>
      <c r="BJ70">
        <v>-5732.0912530609858</v>
      </c>
      <c r="BK70">
        <v>2295.1149999999998</v>
      </c>
      <c r="BL70">
        <v>341411.09666039515</v>
      </c>
    </row>
    <row r="71" spans="1:64" x14ac:dyDescent="0.25">
      <c r="A71">
        <v>1997</v>
      </c>
      <c r="B71">
        <v>2</v>
      </c>
      <c r="C71">
        <v>189242.2</v>
      </c>
      <c r="D71">
        <v>115988</v>
      </c>
      <c r="E71">
        <v>38171</v>
      </c>
      <c r="F71">
        <v>1131</v>
      </c>
      <c r="G71">
        <v>43901.2</v>
      </c>
      <c r="H71">
        <v>41221</v>
      </c>
      <c r="I71">
        <v>2010908.67902542</v>
      </c>
      <c r="J71">
        <v>0.67489703670745738</v>
      </c>
      <c r="K71">
        <v>0.65913715211918478</v>
      </c>
      <c r="L71">
        <v>0.70286068776741006</v>
      </c>
      <c r="M71">
        <v>0.74739985853134583</v>
      </c>
      <c r="N71">
        <v>0.73956976119103812</v>
      </c>
      <c r="O71">
        <v>0.78443026612648892</v>
      </c>
      <c r="P71">
        <v>0.80851738449869415</v>
      </c>
      <c r="Q71">
        <v>2592.4180999999999</v>
      </c>
      <c r="R71">
        <v>39785.857000000004</v>
      </c>
      <c r="S71">
        <v>17580.727999999999</v>
      </c>
      <c r="T71">
        <v>32984.438000000002</v>
      </c>
      <c r="U71">
        <v>48.264000000000003</v>
      </c>
      <c r="V71">
        <v>14498.3</v>
      </c>
      <c r="W71">
        <v>13889.4</v>
      </c>
      <c r="X71">
        <v>11786.2</v>
      </c>
      <c r="Y71">
        <v>11358.4</v>
      </c>
      <c r="Z71">
        <v>17.532994083066413</v>
      </c>
      <c r="AA71">
        <v>6277340.4000000004</v>
      </c>
      <c r="AB71">
        <v>62239</v>
      </c>
      <c r="AC71">
        <v>16754</v>
      </c>
      <c r="AD71">
        <v>9256.9635865108758</v>
      </c>
      <c r="AE71">
        <v>0.49410666666666664</v>
      </c>
      <c r="AF71">
        <v>262538.04645696667</v>
      </c>
      <c r="AG71">
        <v>1246523.1831362038</v>
      </c>
      <c r="AH71">
        <v>5.6133333333333333</v>
      </c>
      <c r="AI71">
        <v>0.87438064704167884</v>
      </c>
      <c r="AJ71">
        <v>1.1436666666666666</v>
      </c>
      <c r="AK71">
        <v>326859.75</v>
      </c>
      <c r="AL71">
        <v>-140467</v>
      </c>
      <c r="AM71">
        <v>48283.248907248228</v>
      </c>
      <c r="AN71">
        <v>2035.0014206023284</v>
      </c>
      <c r="AO71">
        <v>331.21087204090992</v>
      </c>
      <c r="AP71">
        <v>13252.082984415229</v>
      </c>
      <c r="AQ71">
        <v>1921.1045288727516</v>
      </c>
      <c r="AR71">
        <v>12446.918231764457</v>
      </c>
      <c r="AS71">
        <v>15635.413011012486</v>
      </c>
      <c r="AT71">
        <v>1068.6391511459756</v>
      </c>
      <c r="AU71">
        <v>1592.878707394091</v>
      </c>
      <c r="AV71">
        <v>53445.695897142992</v>
      </c>
      <c r="AW71">
        <v>5262.4633389219625</v>
      </c>
      <c r="AX71">
        <v>4779.5970991997301</v>
      </c>
      <c r="AY71">
        <v>13633.603623238969</v>
      </c>
      <c r="AZ71">
        <v>12.194740967150906</v>
      </c>
      <c r="BA71">
        <v>1136.4250126142206</v>
      </c>
      <c r="BB71">
        <v>5905.2141194380611</v>
      </c>
      <c r="BC71">
        <v>0.69693150009701343</v>
      </c>
      <c r="BD71">
        <v>16328.326341849932</v>
      </c>
      <c r="BE71">
        <v>2539.6603293375424</v>
      </c>
      <c r="BF71">
        <v>2036.0695510527505</v>
      </c>
      <c r="BG71">
        <v>1625.5745497937239</v>
      </c>
      <c r="BH71">
        <v>185.87025781542764</v>
      </c>
      <c r="BI71">
        <v>-5162.4469898947646</v>
      </c>
      <c r="BJ71">
        <v>-5162.4469898947646</v>
      </c>
      <c r="BK71">
        <v>2263.261</v>
      </c>
      <c r="BL71">
        <v>344193.63345407398</v>
      </c>
    </row>
    <row r="72" spans="1:64" x14ac:dyDescent="0.25">
      <c r="A72">
        <v>1997</v>
      </c>
      <c r="B72">
        <v>3</v>
      </c>
      <c r="C72">
        <v>191493.2</v>
      </c>
      <c r="D72">
        <v>116872</v>
      </c>
      <c r="E72">
        <v>38615</v>
      </c>
      <c r="F72">
        <v>950</v>
      </c>
      <c r="G72">
        <v>47241.2</v>
      </c>
      <c r="H72">
        <v>43589</v>
      </c>
      <c r="I72">
        <v>2025795.3363010301</v>
      </c>
      <c r="J72">
        <v>0.68182055550797627</v>
      </c>
      <c r="K72">
        <v>0.66564275446642485</v>
      </c>
      <c r="L72">
        <v>0.70726659024328109</v>
      </c>
      <c r="M72">
        <v>0.75056325262203805</v>
      </c>
      <c r="N72">
        <v>0.73821156109497643</v>
      </c>
      <c r="O72">
        <v>0.77645736309619395</v>
      </c>
      <c r="P72">
        <v>0.76461156809116726</v>
      </c>
      <c r="Q72">
        <v>2611.6799999999998</v>
      </c>
      <c r="R72">
        <v>39807.196000000004</v>
      </c>
      <c r="S72">
        <v>17642.406999999999</v>
      </c>
      <c r="T72">
        <v>33082.046000000002</v>
      </c>
      <c r="U72">
        <v>49.267000000000003</v>
      </c>
      <c r="V72">
        <v>14636.6</v>
      </c>
      <c r="W72">
        <v>13984.8</v>
      </c>
      <c r="X72">
        <v>11941.7</v>
      </c>
      <c r="Y72">
        <v>11474.1</v>
      </c>
      <c r="Z72">
        <v>17.037397448091973</v>
      </c>
      <c r="AA72">
        <v>6375700.4000000004</v>
      </c>
      <c r="AB72">
        <v>63557</v>
      </c>
      <c r="AC72">
        <v>16830.599999999999</v>
      </c>
      <c r="AD72">
        <v>9368.6053420452499</v>
      </c>
      <c r="AE72">
        <v>0.49684333333333336</v>
      </c>
      <c r="AF72">
        <v>270051.55641802854</v>
      </c>
      <c r="AG72">
        <v>1263439.3951188913</v>
      </c>
      <c r="AH72">
        <v>5.5633333333333326</v>
      </c>
      <c r="AI72">
        <v>0.91519219035997557</v>
      </c>
      <c r="AJ72">
        <v>1.0926666666666667</v>
      </c>
      <c r="AK72">
        <v>330961.47899999999</v>
      </c>
      <c r="AL72">
        <v>-146681</v>
      </c>
      <c r="AM72">
        <v>49325.108798873094</v>
      </c>
      <c r="AN72">
        <v>2079.8348107282491</v>
      </c>
      <c r="AO72">
        <v>338.77621510914537</v>
      </c>
      <c r="AP72">
        <v>13653.554280501437</v>
      </c>
      <c r="AQ72">
        <v>1863.9646330341432</v>
      </c>
      <c r="AR72">
        <v>12752.954398136255</v>
      </c>
      <c r="AS72">
        <v>15928.33480442373</v>
      </c>
      <c r="AT72">
        <v>1096.09091160548</v>
      </c>
      <c r="AU72">
        <v>1611.598745334644</v>
      </c>
      <c r="AV72">
        <v>54047.286667289984</v>
      </c>
      <c r="AW72">
        <v>5332.8652094202498</v>
      </c>
      <c r="AX72">
        <v>4910.1136599524134</v>
      </c>
      <c r="AY72">
        <v>13768.167680727787</v>
      </c>
      <c r="AZ72">
        <v>12.697089796830081</v>
      </c>
      <c r="BA72">
        <v>1189.9142086019801</v>
      </c>
      <c r="BB72">
        <v>5841.5601015121829</v>
      </c>
      <c r="BC72">
        <v>0.52449800604246011</v>
      </c>
      <c r="BD72">
        <v>16431.243399905594</v>
      </c>
      <c r="BE72">
        <v>2600.6911401515795</v>
      </c>
      <c r="BF72">
        <v>2114.6121700454887</v>
      </c>
      <c r="BG72">
        <v>1672.2234635777115</v>
      </c>
      <c r="BH72">
        <v>172.67405958352896</v>
      </c>
      <c r="BI72">
        <v>-4722.1778684168894</v>
      </c>
      <c r="BJ72">
        <v>-4722.1778684168894</v>
      </c>
      <c r="BK72">
        <v>2227.201</v>
      </c>
      <c r="BL72">
        <v>347093.66722418251</v>
      </c>
    </row>
    <row r="73" spans="1:64" x14ac:dyDescent="0.25">
      <c r="A73">
        <v>1997</v>
      </c>
      <c r="B73">
        <v>4</v>
      </c>
      <c r="C73">
        <v>194134</v>
      </c>
      <c r="D73">
        <v>121539</v>
      </c>
      <c r="E73">
        <v>39427</v>
      </c>
      <c r="F73">
        <v>1060</v>
      </c>
      <c r="G73">
        <v>46939</v>
      </c>
      <c r="H73">
        <v>46156</v>
      </c>
      <c r="I73">
        <v>2041421.3010286894</v>
      </c>
      <c r="J73">
        <v>0.69447392007582387</v>
      </c>
      <c r="K73">
        <v>0.673413472218794</v>
      </c>
      <c r="L73">
        <v>0.7142857142857143</v>
      </c>
      <c r="M73">
        <v>0.75935272782610896</v>
      </c>
      <c r="N73">
        <v>0.75365900423954491</v>
      </c>
      <c r="O73">
        <v>0.76529595285553342</v>
      </c>
      <c r="P73">
        <v>0.77500137238457456</v>
      </c>
      <c r="Q73">
        <v>2641.4978999999998</v>
      </c>
      <c r="R73">
        <v>39828.366000000002</v>
      </c>
      <c r="S73">
        <v>17728.745000000003</v>
      </c>
      <c r="T73">
        <v>33179.792999999998</v>
      </c>
      <c r="U73">
        <v>51.051000000000002</v>
      </c>
      <c r="V73">
        <v>14799.7</v>
      </c>
      <c r="W73">
        <v>14139.2</v>
      </c>
      <c r="X73">
        <v>12105.6</v>
      </c>
      <c r="Y73">
        <v>11633.4</v>
      </c>
      <c r="Z73">
        <v>16.521445821461132</v>
      </c>
      <c r="AA73">
        <v>6460760.7999999998</v>
      </c>
      <c r="AB73">
        <v>64794</v>
      </c>
      <c r="AC73">
        <v>17344</v>
      </c>
      <c r="AD73">
        <v>9486.6674075692772</v>
      </c>
      <c r="AE73">
        <v>0.50300333333333336</v>
      </c>
      <c r="AF73">
        <v>276925</v>
      </c>
      <c r="AG73">
        <v>1275294</v>
      </c>
      <c r="AH73">
        <v>5.7033333333333331</v>
      </c>
      <c r="AI73">
        <v>0.88994363690299605</v>
      </c>
      <c r="AJ73">
        <v>1.1236666666666668</v>
      </c>
      <c r="AK73">
        <v>333627.25300000003</v>
      </c>
      <c r="AL73">
        <v>-143770</v>
      </c>
      <c r="AM73">
        <v>50417.110984376639</v>
      </c>
      <c r="AN73">
        <v>2103.8319695235928</v>
      </c>
      <c r="AO73">
        <v>347.85447102732559</v>
      </c>
      <c r="AP73">
        <v>14128.888311670979</v>
      </c>
      <c r="AQ73">
        <v>1830.7555752886396</v>
      </c>
      <c r="AR73">
        <v>13062.117934607344</v>
      </c>
      <c r="AS73">
        <v>16213.008782398763</v>
      </c>
      <c r="AT73">
        <v>1110.3126093135288</v>
      </c>
      <c r="AU73">
        <v>1620.3413305464624</v>
      </c>
      <c r="AV73">
        <v>54828.394873004014</v>
      </c>
      <c r="AW73">
        <v>5385.4385315763247</v>
      </c>
      <c r="AX73">
        <v>5045.919461552955</v>
      </c>
      <c r="AY73">
        <v>13930.460434249846</v>
      </c>
      <c r="AZ73">
        <v>14.30760786252827</v>
      </c>
      <c r="BA73">
        <v>1289.5641833735385</v>
      </c>
      <c r="BB73">
        <v>5805.1318626360608</v>
      </c>
      <c r="BC73">
        <v>0.63063500584843357</v>
      </c>
      <c r="BD73">
        <v>16534.590716205726</v>
      </c>
      <c r="BE73">
        <v>2706.3704814764942</v>
      </c>
      <c r="BF73">
        <v>2200.9730679399872</v>
      </c>
      <c r="BG73">
        <v>1788.5743639902639</v>
      </c>
      <c r="BH73">
        <v>126.43354395267365</v>
      </c>
      <c r="BI73">
        <v>-4411.2838886273748</v>
      </c>
      <c r="BJ73">
        <v>-4411.2838886273748</v>
      </c>
      <c r="BK73">
        <v>2186.933</v>
      </c>
      <c r="BL73">
        <v>350066.13797490217</v>
      </c>
    </row>
    <row r="74" spans="1:64" x14ac:dyDescent="0.25">
      <c r="A74">
        <v>1998</v>
      </c>
      <c r="B74">
        <v>1</v>
      </c>
      <c r="C74">
        <v>195835</v>
      </c>
      <c r="D74">
        <v>119921</v>
      </c>
      <c r="E74">
        <v>41009</v>
      </c>
      <c r="F74">
        <v>1177</v>
      </c>
      <c r="G74">
        <v>47611</v>
      </c>
      <c r="H74">
        <v>45639</v>
      </c>
      <c r="I74">
        <v>2058554.5002540308</v>
      </c>
      <c r="J74">
        <v>0.68658819924936809</v>
      </c>
      <c r="K74">
        <v>0.66917387279959306</v>
      </c>
      <c r="L74">
        <v>0.71806902632573377</v>
      </c>
      <c r="M74">
        <v>0.75334682630642058</v>
      </c>
      <c r="N74">
        <v>0.74476486526222929</v>
      </c>
      <c r="O74">
        <v>0.78031946361664362</v>
      </c>
      <c r="P74">
        <v>0.76419526454712494</v>
      </c>
      <c r="Q74">
        <v>2659.5731000000001</v>
      </c>
      <c r="R74">
        <v>39852.650999999998</v>
      </c>
      <c r="S74">
        <v>17806.151999999998</v>
      </c>
      <c r="T74">
        <v>33280.421000000002</v>
      </c>
      <c r="U74">
        <v>50.005000000000003</v>
      </c>
      <c r="V74">
        <v>14977.3</v>
      </c>
      <c r="W74">
        <v>14297.6</v>
      </c>
      <c r="X74">
        <v>12239.7</v>
      </c>
      <c r="Y74">
        <v>11742.9</v>
      </c>
      <c r="Z74">
        <v>15.886936155548938</v>
      </c>
      <c r="AA74">
        <v>6494682.0999999996</v>
      </c>
      <c r="AB74">
        <v>65754</v>
      </c>
      <c r="AC74">
        <v>17995</v>
      </c>
      <c r="AD74">
        <v>9649.5142558782754</v>
      </c>
      <c r="AE74">
        <v>0.47538999999999992</v>
      </c>
      <c r="AF74">
        <v>283782</v>
      </c>
      <c r="AG74">
        <v>1256504</v>
      </c>
      <c r="AH74">
        <v>5.53</v>
      </c>
      <c r="AI74">
        <v>0.92024539877300615</v>
      </c>
      <c r="AJ74">
        <v>1.0866666666666667</v>
      </c>
      <c r="AK74">
        <v>343789.16</v>
      </c>
      <c r="AL74">
        <v>-178811</v>
      </c>
      <c r="AM74">
        <v>51559.255463758869</v>
      </c>
      <c r="AN74">
        <v>2106.9928969883586</v>
      </c>
      <c r="AO74">
        <v>358.44563979545046</v>
      </c>
      <c r="AP74">
        <v>14678.085077923855</v>
      </c>
      <c r="AQ74">
        <v>1821.4773556362416</v>
      </c>
      <c r="AR74">
        <v>13374.408841177723</v>
      </c>
      <c r="AS74">
        <v>16489.43494493757</v>
      </c>
      <c r="AT74">
        <v>1111.3042442701226</v>
      </c>
      <c r="AU74">
        <v>1619.1064630295455</v>
      </c>
      <c r="AV74">
        <v>55789.020514285061</v>
      </c>
      <c r="AW74">
        <v>5420.1833053901873</v>
      </c>
      <c r="AX74">
        <v>5187.0145040013522</v>
      </c>
      <c r="AY74">
        <v>14120.481883805152</v>
      </c>
      <c r="AZ74">
        <v>17.026295164245468</v>
      </c>
      <c r="BA74">
        <v>1435.374936928896</v>
      </c>
      <c r="BB74">
        <v>5795.9294028096938</v>
      </c>
      <c r="BC74">
        <v>1.0153424995149338</v>
      </c>
      <c r="BD74">
        <v>16638.368290750335</v>
      </c>
      <c r="BE74">
        <v>2856.6983533122875</v>
      </c>
      <c r="BF74">
        <v>2295.1522447362472</v>
      </c>
      <c r="BG74">
        <v>1974.6272510313806</v>
      </c>
      <c r="BH74">
        <v>47.148710922861746</v>
      </c>
      <c r="BI74">
        <v>-4229.7650505261918</v>
      </c>
      <c r="BJ74">
        <v>-4229.7650505261918</v>
      </c>
      <c r="BK74">
        <v>2113.5149999999999</v>
      </c>
      <c r="BL74">
        <v>353247.4244217145</v>
      </c>
    </row>
    <row r="75" spans="1:64" x14ac:dyDescent="0.25">
      <c r="A75">
        <v>1998</v>
      </c>
      <c r="B75">
        <v>2</v>
      </c>
      <c r="C75">
        <v>198044</v>
      </c>
      <c r="D75">
        <v>121433</v>
      </c>
      <c r="E75">
        <v>41683</v>
      </c>
      <c r="F75">
        <v>1407</v>
      </c>
      <c r="G75">
        <v>49407</v>
      </c>
      <c r="H75">
        <v>47923</v>
      </c>
      <c r="I75">
        <v>2076381.4368419594</v>
      </c>
      <c r="J75">
        <v>0.69501726888974169</v>
      </c>
      <c r="K75">
        <v>0.67445422578705949</v>
      </c>
      <c r="L75">
        <v>0.72397540343977274</v>
      </c>
      <c r="M75">
        <v>0.75608761365544708</v>
      </c>
      <c r="N75">
        <v>0.74289068350638576</v>
      </c>
      <c r="O75">
        <v>0.76226446591407049</v>
      </c>
      <c r="P75">
        <v>0.75590201266346069</v>
      </c>
      <c r="Q75">
        <v>2674.0790999999999</v>
      </c>
      <c r="R75">
        <v>39938.572</v>
      </c>
      <c r="S75">
        <v>17923.341</v>
      </c>
      <c r="T75">
        <v>33397.258999999998</v>
      </c>
      <c r="U75">
        <v>54.558999999999997</v>
      </c>
      <c r="V75">
        <v>15125.1</v>
      </c>
      <c r="W75">
        <v>14454.3</v>
      </c>
      <c r="X75">
        <v>12378.7</v>
      </c>
      <c r="Y75">
        <v>11888.1</v>
      </c>
      <c r="Z75">
        <v>15.612273403714184</v>
      </c>
      <c r="AA75">
        <v>6611288.5999999996</v>
      </c>
      <c r="AB75">
        <v>67008</v>
      </c>
      <c r="AC75">
        <v>18258</v>
      </c>
      <c r="AD75">
        <v>9765.0906899777383</v>
      </c>
      <c r="AE75">
        <v>0.46557333333333334</v>
      </c>
      <c r="AF75">
        <v>299727</v>
      </c>
      <c r="AG75">
        <v>1262685</v>
      </c>
      <c r="AH75">
        <v>5.56</v>
      </c>
      <c r="AI75">
        <v>0.90881551045137832</v>
      </c>
      <c r="AJ75">
        <v>1.1003333333333334</v>
      </c>
      <c r="AK75">
        <v>349355.679</v>
      </c>
      <c r="AL75">
        <v>-185973</v>
      </c>
      <c r="AM75">
        <v>52698.911070008216</v>
      </c>
      <c r="AN75">
        <v>2118.4601091789218</v>
      </c>
      <c r="AO75">
        <v>368.70385138452025</v>
      </c>
      <c r="AP75">
        <v>15183.229753255464</v>
      </c>
      <c r="AQ75">
        <v>1824.1751255207855</v>
      </c>
      <c r="AR75">
        <v>13636.461667334785</v>
      </c>
      <c r="AS75">
        <v>16797.131431978069</v>
      </c>
      <c r="AT75">
        <v>1122.4792005447111</v>
      </c>
      <c r="AU75">
        <v>1648.2699308109609</v>
      </c>
      <c r="AV75">
        <v>56623.56256508347</v>
      </c>
      <c r="AW75">
        <v>5468.2078927596576</v>
      </c>
      <c r="AX75">
        <v>5321.4467193801711</v>
      </c>
      <c r="AY75">
        <v>14314.197710105214</v>
      </c>
      <c r="AZ75">
        <v>19.003252019234157</v>
      </c>
      <c r="BA75">
        <v>1554.7492635794804</v>
      </c>
      <c r="BB75">
        <v>5734.2766577552702</v>
      </c>
      <c r="BC75">
        <v>1.2630884971755605</v>
      </c>
      <c r="BD75">
        <v>16761.632004268045</v>
      </c>
      <c r="BE75">
        <v>2986.8501607216904</v>
      </c>
      <c r="BF75">
        <v>2373.4630175602529</v>
      </c>
      <c r="BG75">
        <v>2079.7975054352751</v>
      </c>
      <c r="BH75">
        <v>8.6752933417923046</v>
      </c>
      <c r="BI75">
        <v>-3924.6514950752535</v>
      </c>
      <c r="BJ75">
        <v>-3924.6514950752535</v>
      </c>
      <c r="BK75">
        <v>2076.41</v>
      </c>
      <c r="BL75">
        <v>356547.89092860068</v>
      </c>
    </row>
    <row r="76" spans="1:64" x14ac:dyDescent="0.25">
      <c r="A76">
        <v>1998</v>
      </c>
      <c r="B76">
        <v>3</v>
      </c>
      <c r="C76">
        <v>199915</v>
      </c>
      <c r="D76">
        <v>122508</v>
      </c>
      <c r="E76">
        <v>43449</v>
      </c>
      <c r="F76">
        <v>1651</v>
      </c>
      <c r="G76">
        <v>49070</v>
      </c>
      <c r="H76">
        <v>49193</v>
      </c>
      <c r="I76">
        <v>2095999.5970849292</v>
      </c>
      <c r="J76">
        <v>0.69975739689367977</v>
      </c>
      <c r="K76">
        <v>0.6769272210794397</v>
      </c>
      <c r="L76">
        <v>0.7286463151403022</v>
      </c>
      <c r="M76">
        <v>0.75948813551520178</v>
      </c>
      <c r="N76">
        <v>0.7438760953739556</v>
      </c>
      <c r="O76">
        <v>0.75561563637102835</v>
      </c>
      <c r="P76">
        <v>0.76111239083282367</v>
      </c>
      <c r="Q76">
        <v>2691.3498999999997</v>
      </c>
      <c r="R76">
        <v>40024.591999999997</v>
      </c>
      <c r="S76">
        <v>18062.366999999998</v>
      </c>
      <c r="T76">
        <v>33514.436000000002</v>
      </c>
      <c r="U76">
        <v>60.814999999999998</v>
      </c>
      <c r="V76">
        <v>15329.8</v>
      </c>
      <c r="W76">
        <v>14625</v>
      </c>
      <c r="X76">
        <v>12552.2</v>
      </c>
      <c r="Y76">
        <v>12032.9</v>
      </c>
      <c r="Z76">
        <v>15.128510012004519</v>
      </c>
      <c r="AA76">
        <v>6791488.2999999998</v>
      </c>
      <c r="AB76">
        <v>68203</v>
      </c>
      <c r="AC76">
        <v>18680</v>
      </c>
      <c r="AD76">
        <v>9871.7503283772839</v>
      </c>
      <c r="AE76">
        <v>0.45553666666666665</v>
      </c>
      <c r="AF76">
        <v>306362</v>
      </c>
      <c r="AG76">
        <v>1265082</v>
      </c>
      <c r="AH76">
        <v>5.4966666666666661</v>
      </c>
      <c r="AI76">
        <v>0.89472114524306601</v>
      </c>
      <c r="AJ76">
        <v>1.1176666666666666</v>
      </c>
      <c r="AK76">
        <v>353728.05200000003</v>
      </c>
      <c r="AL76">
        <v>-173319</v>
      </c>
      <c r="AM76">
        <v>53836.077803124674</v>
      </c>
      <c r="AN76">
        <v>2138.2336060952816</v>
      </c>
      <c r="AO76">
        <v>378.62910579453489</v>
      </c>
      <c r="AP76">
        <v>15644.322337665802</v>
      </c>
      <c r="AQ76">
        <v>1838.8488849422722</v>
      </c>
      <c r="AR76">
        <v>13848.276413078529</v>
      </c>
      <c r="AS76">
        <v>17136.098243520246</v>
      </c>
      <c r="AT76">
        <v>1143.8374781372945</v>
      </c>
      <c r="AU76">
        <v>1707.8317338907073</v>
      </c>
      <c r="AV76">
        <v>57332.021025399197</v>
      </c>
      <c r="AW76">
        <v>5529.5122936847356</v>
      </c>
      <c r="AX76">
        <v>5449.216107689409</v>
      </c>
      <c r="AY76">
        <v>14511.607913150032</v>
      </c>
      <c r="AZ76">
        <v>20.23847842749435</v>
      </c>
      <c r="BA76">
        <v>1647.687163325292</v>
      </c>
      <c r="BB76">
        <v>5620.1736274727873</v>
      </c>
      <c r="BC76">
        <v>1.3738729988303133</v>
      </c>
      <c r="BD76">
        <v>16904.381856758853</v>
      </c>
      <c r="BE76">
        <v>3096.8259037047019</v>
      </c>
      <c r="BF76">
        <v>2435.9053864120028</v>
      </c>
      <c r="BG76">
        <v>2104.0851272019477</v>
      </c>
      <c r="BH76">
        <v>11.01329120946528</v>
      </c>
      <c r="BI76">
        <v>-3495.9432222745236</v>
      </c>
      <c r="BJ76">
        <v>-3495.9432222745236</v>
      </c>
      <c r="BK76">
        <v>2046.675</v>
      </c>
      <c r="BL76">
        <v>359950.15406677738</v>
      </c>
    </row>
    <row r="77" spans="1:64" x14ac:dyDescent="0.25">
      <c r="A77">
        <v>1998</v>
      </c>
      <c r="B77">
        <v>4</v>
      </c>
      <c r="C77">
        <v>202110</v>
      </c>
      <c r="D77">
        <v>126962</v>
      </c>
      <c r="E77">
        <v>44329</v>
      </c>
      <c r="F77">
        <v>1792</v>
      </c>
      <c r="G77">
        <v>48950</v>
      </c>
      <c r="H77">
        <v>52751</v>
      </c>
      <c r="I77">
        <v>2116397.9986663312</v>
      </c>
      <c r="J77">
        <v>0.71247835337192622</v>
      </c>
      <c r="K77">
        <v>0.68286573935508266</v>
      </c>
      <c r="L77">
        <v>0.73415986353113194</v>
      </c>
      <c r="M77">
        <v>0.76717273116921203</v>
      </c>
      <c r="N77">
        <v>0.74484167517875388</v>
      </c>
      <c r="O77">
        <v>0.72709522094367884</v>
      </c>
      <c r="P77">
        <v>0.77104601671997453</v>
      </c>
      <c r="Q77">
        <v>2699.4106000000002</v>
      </c>
      <c r="R77">
        <v>40110.589999999997</v>
      </c>
      <c r="S77">
        <v>18087.666000000001</v>
      </c>
      <c r="T77">
        <v>33631.85</v>
      </c>
      <c r="U77">
        <v>66.736999999999995</v>
      </c>
      <c r="V77">
        <v>15461</v>
      </c>
      <c r="W77">
        <v>14761.1</v>
      </c>
      <c r="X77">
        <v>12684.2</v>
      </c>
      <c r="Y77">
        <v>12174.9</v>
      </c>
      <c r="Z77">
        <v>14.521862577515531</v>
      </c>
      <c r="AA77">
        <v>6760151.2000000002</v>
      </c>
      <c r="AB77">
        <v>69237</v>
      </c>
      <c r="AC77">
        <v>19010</v>
      </c>
      <c r="AD77">
        <v>9969.4931710769124</v>
      </c>
      <c r="AE77">
        <v>0.45097000000000004</v>
      </c>
      <c r="AF77">
        <v>336404</v>
      </c>
      <c r="AG77">
        <v>1283150</v>
      </c>
      <c r="AH77">
        <v>5.166666666666667</v>
      </c>
      <c r="AI77">
        <v>0.84985835694051004</v>
      </c>
      <c r="AJ77">
        <v>1.1766666666666665</v>
      </c>
      <c r="AK77">
        <v>346416.95699999999</v>
      </c>
      <c r="AL77">
        <v>-199930</v>
      </c>
      <c r="AM77">
        <v>54970.755663108233</v>
      </c>
      <c r="AN77">
        <v>2166.3133877374389</v>
      </c>
      <c r="AO77">
        <v>388.22140302549451</v>
      </c>
      <c r="AP77">
        <v>16061.362831154876</v>
      </c>
      <c r="AQ77">
        <v>1865.4986339007005</v>
      </c>
      <c r="AR77">
        <v>14009.853078408956</v>
      </c>
      <c r="AS77">
        <v>17506.335379564112</v>
      </c>
      <c r="AT77">
        <v>1175.3790770478727</v>
      </c>
      <c r="AU77">
        <v>1797.7918722687859</v>
      </c>
      <c r="AV77">
        <v>57914.395895232286</v>
      </c>
      <c r="AW77">
        <v>5604.0965081654213</v>
      </c>
      <c r="AX77">
        <v>5570.3226689290677</v>
      </c>
      <c r="AY77">
        <v>14712.712492939605</v>
      </c>
      <c r="AZ77">
        <v>20.731974389026028</v>
      </c>
      <c r="BA77">
        <v>1714.1886361663305</v>
      </c>
      <c r="BB77">
        <v>5453.6203119622469</v>
      </c>
      <c r="BC77">
        <v>1.3476960044791921</v>
      </c>
      <c r="BD77">
        <v>17066.61784822277</v>
      </c>
      <c r="BE77">
        <v>3186.6255822613221</v>
      </c>
      <c r="BF77">
        <v>2482.4793512914976</v>
      </c>
      <c r="BG77">
        <v>2047.4901163313973</v>
      </c>
      <c r="BH77">
        <v>54.162704525880692</v>
      </c>
      <c r="BI77">
        <v>-2943.640232124053</v>
      </c>
      <c r="BJ77">
        <v>-2943.640232124053</v>
      </c>
      <c r="BK77">
        <v>2024.3109999999999</v>
      </c>
      <c r="BL77">
        <v>363402.41026219161</v>
      </c>
    </row>
    <row r="78" spans="1:64" x14ac:dyDescent="0.25">
      <c r="A78">
        <v>1999</v>
      </c>
      <c r="B78">
        <v>1</v>
      </c>
      <c r="C78">
        <v>204129</v>
      </c>
      <c r="D78">
        <v>125328</v>
      </c>
      <c r="E78">
        <v>44426</v>
      </c>
      <c r="F78">
        <v>1902</v>
      </c>
      <c r="G78">
        <v>51456</v>
      </c>
      <c r="H78">
        <v>52215</v>
      </c>
      <c r="I78">
        <v>2136753.0662815482</v>
      </c>
      <c r="J78">
        <v>0.71008528920437564</v>
      </c>
      <c r="K78">
        <v>0.68244127409677002</v>
      </c>
      <c r="L78">
        <v>0.73775276841598458</v>
      </c>
      <c r="M78">
        <v>0.78980777022464321</v>
      </c>
      <c r="N78">
        <v>0.72798118781094523</v>
      </c>
      <c r="O78">
        <v>0.74411567557215363</v>
      </c>
      <c r="P78">
        <v>0.75332894884146029</v>
      </c>
      <c r="Q78">
        <v>2724.5832999999998</v>
      </c>
      <c r="R78">
        <v>40202.160000000003</v>
      </c>
      <c r="S78">
        <v>18092.142</v>
      </c>
      <c r="T78">
        <v>33754.197</v>
      </c>
      <c r="U78">
        <v>78.539000000000001</v>
      </c>
      <c r="V78">
        <v>15638.5</v>
      </c>
      <c r="W78">
        <v>14937.7</v>
      </c>
      <c r="X78">
        <v>12870.9</v>
      </c>
      <c r="Y78">
        <v>12347.7</v>
      </c>
      <c r="Z78">
        <v>13.561920970993926</v>
      </c>
      <c r="AA78">
        <v>6847683.5999999996</v>
      </c>
      <c r="AB78">
        <v>70562</v>
      </c>
      <c r="AC78">
        <v>19117</v>
      </c>
      <c r="AD78">
        <v>9983.7231396254101</v>
      </c>
      <c r="AE78">
        <v>0.44206666666666672</v>
      </c>
      <c r="AF78">
        <v>351269</v>
      </c>
      <c r="AG78">
        <v>1343008</v>
      </c>
      <c r="AH78">
        <v>4.87</v>
      </c>
      <c r="AI78">
        <v>0.89020771513353114</v>
      </c>
      <c r="AJ78">
        <v>1.1233333333333333</v>
      </c>
      <c r="AK78">
        <v>350850.70600000001</v>
      </c>
      <c r="AL78">
        <v>-196605</v>
      </c>
      <c r="AM78">
        <v>56102.94464995891</v>
      </c>
      <c r="AN78">
        <v>2202.6994541053937</v>
      </c>
      <c r="AO78">
        <v>397.48074307739898</v>
      </c>
      <c r="AP78">
        <v>16434.351233722678</v>
      </c>
      <c r="AQ78">
        <v>1904.124372396072</v>
      </c>
      <c r="AR78">
        <v>14121.191663326066</v>
      </c>
      <c r="AS78">
        <v>17907.842840109664</v>
      </c>
      <c r="AT78">
        <v>1217.1039972764459</v>
      </c>
      <c r="AU78">
        <v>1918.1503459451956</v>
      </c>
      <c r="AV78">
        <v>58370.687174582716</v>
      </c>
      <c r="AW78">
        <v>5691.9605362017155</v>
      </c>
      <c r="AX78">
        <v>5684.7664030991473</v>
      </c>
      <c r="AY78">
        <v>14917.511449473935</v>
      </c>
      <c r="AZ78">
        <v>20.483739903829207</v>
      </c>
      <c r="BA78">
        <v>1754.253682102596</v>
      </c>
      <c r="BB78">
        <v>5234.616711223649</v>
      </c>
      <c r="BC78">
        <v>1.1845575141221976</v>
      </c>
      <c r="BD78">
        <v>17248.339978659787</v>
      </c>
      <c r="BE78">
        <v>3256.2491963915504</v>
      </c>
      <c r="BF78">
        <v>2513.1849121987389</v>
      </c>
      <c r="BG78">
        <v>1910.0124728236251</v>
      </c>
      <c r="BH78">
        <v>138.12353329103854</v>
      </c>
      <c r="BI78">
        <v>-2267.7425246238054</v>
      </c>
      <c r="BJ78">
        <v>-2267.7425246238054</v>
      </c>
      <c r="BK78">
        <v>2008.3309999999999</v>
      </c>
      <c r="BL78">
        <v>366754.95129211288</v>
      </c>
    </row>
    <row r="79" spans="1:64" x14ac:dyDescent="0.25">
      <c r="A79">
        <v>1999</v>
      </c>
      <c r="B79">
        <v>2</v>
      </c>
      <c r="C79">
        <v>206550</v>
      </c>
      <c r="D79">
        <v>127667</v>
      </c>
      <c r="E79">
        <v>46703</v>
      </c>
      <c r="F79">
        <v>1881</v>
      </c>
      <c r="G79">
        <v>51821</v>
      </c>
      <c r="H79">
        <v>55057</v>
      </c>
      <c r="I79">
        <v>2159114.3317351723</v>
      </c>
      <c r="J79">
        <v>0.71220043572984748</v>
      </c>
      <c r="K79">
        <v>0.68589377051234857</v>
      </c>
      <c r="L79">
        <v>0.74182197703891462</v>
      </c>
      <c r="M79">
        <v>0.78024966276256347</v>
      </c>
      <c r="N79">
        <v>0.73587927674108955</v>
      </c>
      <c r="O79">
        <v>0.74566358501189678</v>
      </c>
      <c r="P79">
        <v>0.71031907752386925</v>
      </c>
      <c r="Q79">
        <v>2738.1578999999997</v>
      </c>
      <c r="R79">
        <v>40271.623</v>
      </c>
      <c r="S79">
        <v>18157.628000000001</v>
      </c>
      <c r="T79">
        <v>33848.677000000003</v>
      </c>
      <c r="U79">
        <v>78.766999999999996</v>
      </c>
      <c r="V79">
        <v>15832.5</v>
      </c>
      <c r="W79">
        <v>15121.4</v>
      </c>
      <c r="X79">
        <v>13040</v>
      </c>
      <c r="Y79">
        <v>12517.6</v>
      </c>
      <c r="Z79">
        <v>12.805240860755601</v>
      </c>
      <c r="AA79">
        <v>7060032.5999999996</v>
      </c>
      <c r="AB79">
        <v>71677</v>
      </c>
      <c r="AC79">
        <v>19355</v>
      </c>
      <c r="AD79">
        <v>10093.47624944854</v>
      </c>
      <c r="AE79">
        <v>0.45690333333333333</v>
      </c>
      <c r="AF79">
        <v>365223</v>
      </c>
      <c r="AG79">
        <v>1339212</v>
      </c>
      <c r="AH79">
        <v>4.953333333333334</v>
      </c>
      <c r="AI79">
        <v>0.94607379375591283</v>
      </c>
      <c r="AJ79">
        <v>1.0570000000000002</v>
      </c>
      <c r="AK79">
        <v>353859.62900000002</v>
      </c>
      <c r="AL79">
        <v>-192615</v>
      </c>
      <c r="AM79">
        <v>57161.542384715627</v>
      </c>
      <c r="AN79">
        <v>2238.6740990104176</v>
      </c>
      <c r="AO79">
        <v>406.59218186720125</v>
      </c>
      <c r="AP79">
        <v>16798.406101260731</v>
      </c>
      <c r="AQ79">
        <v>1909.5249188357916</v>
      </c>
      <c r="AR79">
        <v>14303.250431962484</v>
      </c>
      <c r="AS79">
        <v>18303.90868828402</v>
      </c>
      <c r="AT79">
        <v>1227.4523664572969</v>
      </c>
      <c r="AU79">
        <v>1973.7335970376814</v>
      </c>
      <c r="AV79">
        <v>58990.028816489801</v>
      </c>
      <c r="AW79">
        <v>5803.1219329355454</v>
      </c>
      <c r="AX79">
        <v>5774.63733552752</v>
      </c>
      <c r="AY79">
        <v>15135.026452298094</v>
      </c>
      <c r="AZ79">
        <v>20.590950148218798</v>
      </c>
      <c r="BA79">
        <v>1790.6782276360636</v>
      </c>
      <c r="BB79">
        <v>5084.66858643875</v>
      </c>
      <c r="BC79">
        <v>1.145479112330521</v>
      </c>
      <c r="BD79">
        <v>17470.192839370677</v>
      </c>
      <c r="BE79">
        <v>3330.6989634870215</v>
      </c>
      <c r="BF79">
        <v>2550.3931716821398</v>
      </c>
      <c r="BG79">
        <v>1839.2164262910662</v>
      </c>
      <c r="BH79">
        <v>189.65845148068624</v>
      </c>
      <c r="BI79">
        <v>-1828.486431774174</v>
      </c>
      <c r="BJ79">
        <v>-1828.486431774174</v>
      </c>
      <c r="BK79">
        <v>2001.1010000000001</v>
      </c>
      <c r="BL79">
        <v>370275.37353133166</v>
      </c>
    </row>
    <row r="80" spans="1:64" x14ac:dyDescent="0.25">
      <c r="A80">
        <v>1999</v>
      </c>
      <c r="B80">
        <v>3</v>
      </c>
      <c r="C80">
        <v>209296</v>
      </c>
      <c r="D80">
        <v>129398</v>
      </c>
      <c r="E80">
        <v>47514</v>
      </c>
      <c r="F80">
        <v>1982</v>
      </c>
      <c r="G80">
        <v>53206</v>
      </c>
      <c r="H80">
        <v>56191</v>
      </c>
      <c r="I80">
        <v>2182113.1744970195</v>
      </c>
      <c r="J80">
        <v>0.71601941747572817</v>
      </c>
      <c r="K80">
        <v>0.69337238597196249</v>
      </c>
      <c r="L80">
        <v>0.75056159583071258</v>
      </c>
      <c r="M80">
        <v>0.78635770509744496</v>
      </c>
      <c r="N80">
        <v>0.74967108972672258</v>
      </c>
      <c r="O80">
        <v>0.77252584933530277</v>
      </c>
      <c r="P80">
        <v>0.72987413299027326</v>
      </c>
      <c r="Q80">
        <v>2772.5558999999998</v>
      </c>
      <c r="R80">
        <v>40341.07</v>
      </c>
      <c r="S80">
        <v>18308.882000000001</v>
      </c>
      <c r="T80">
        <v>33943.305999999997</v>
      </c>
      <c r="U80">
        <v>85.325000000000003</v>
      </c>
      <c r="V80">
        <v>16024.7</v>
      </c>
      <c r="W80">
        <v>15305.1</v>
      </c>
      <c r="X80">
        <v>13231.2</v>
      </c>
      <c r="Y80">
        <v>12716.7</v>
      </c>
      <c r="Z80">
        <v>12.475813651538088</v>
      </c>
      <c r="AA80">
        <v>6960741.7000000002</v>
      </c>
      <c r="AB80">
        <v>73197</v>
      </c>
      <c r="AC80">
        <v>19550</v>
      </c>
      <c r="AD80">
        <v>10224.156422095091</v>
      </c>
      <c r="AE80">
        <v>0.48680000000000001</v>
      </c>
      <c r="AF80">
        <v>371921</v>
      </c>
      <c r="AG80">
        <v>1360569</v>
      </c>
      <c r="AH80">
        <v>5.35</v>
      </c>
      <c r="AI80">
        <v>0.9538950715421306</v>
      </c>
      <c r="AJ80">
        <v>1.0483333333333331</v>
      </c>
      <c r="AK80">
        <v>352143.63299999997</v>
      </c>
      <c r="AL80">
        <v>-190670</v>
      </c>
      <c r="AM80">
        <v>58146.548867378369</v>
      </c>
      <c r="AN80">
        <v>2274.2373224525122</v>
      </c>
      <c r="AO80">
        <v>415.55571939490108</v>
      </c>
      <c r="AP80">
        <v>17153.527433769024</v>
      </c>
      <c r="AQ80">
        <v>1881.7002732198603</v>
      </c>
      <c r="AR80">
        <v>14556.02938431821</v>
      </c>
      <c r="AS80">
        <v>18694.53292408718</v>
      </c>
      <c r="AT80">
        <v>1206.4241845904255</v>
      </c>
      <c r="AU80">
        <v>1964.5416255462428</v>
      </c>
      <c r="AV80">
        <v>59772.420820953535</v>
      </c>
      <c r="AW80">
        <v>5937.5806983669145</v>
      </c>
      <c r="AX80">
        <v>5839.9354662141868</v>
      </c>
      <c r="AY80">
        <v>15365.257501412079</v>
      </c>
      <c r="AZ80">
        <v>21.053605122194796</v>
      </c>
      <c r="BA80">
        <v>1823.4622727667338</v>
      </c>
      <c r="BB80">
        <v>5003.7759376075519</v>
      </c>
      <c r="BC80">
        <v>1.2304607991041616</v>
      </c>
      <c r="BD80">
        <v>17732.176430355448</v>
      </c>
      <c r="BE80">
        <v>3409.9748835477358</v>
      </c>
      <c r="BF80">
        <v>2594.1041297417005</v>
      </c>
      <c r="BG80">
        <v>1835.1019767337207</v>
      </c>
      <c r="BH80">
        <v>208.76745909482383</v>
      </c>
      <c r="BI80">
        <v>-1625.8719535751661</v>
      </c>
      <c r="BJ80">
        <v>-1625.8719535751661</v>
      </c>
      <c r="BK80">
        <v>2001.635</v>
      </c>
      <c r="BL80">
        <v>373784.09787145612</v>
      </c>
    </row>
    <row r="81" spans="1:64" x14ac:dyDescent="0.25">
      <c r="A81">
        <v>1999</v>
      </c>
      <c r="B81">
        <v>4</v>
      </c>
      <c r="C81">
        <v>211669</v>
      </c>
      <c r="D81">
        <v>131852</v>
      </c>
      <c r="E81">
        <v>48688</v>
      </c>
      <c r="F81">
        <v>1948</v>
      </c>
      <c r="G81">
        <v>54268</v>
      </c>
      <c r="H81">
        <v>58838</v>
      </c>
      <c r="I81">
        <v>2205969.7700688969</v>
      </c>
      <c r="J81">
        <v>0.72664868261294757</v>
      </c>
      <c r="K81">
        <v>0.69976943846130513</v>
      </c>
      <c r="L81">
        <v>0.75766643951290336</v>
      </c>
      <c r="M81">
        <v>0.78953746302990468</v>
      </c>
      <c r="N81">
        <v>0.76476007960492376</v>
      </c>
      <c r="O81">
        <v>0.76792209116557331</v>
      </c>
      <c r="P81">
        <v>0.71883450016153649</v>
      </c>
      <c r="Q81">
        <v>2806.7546000000002</v>
      </c>
      <c r="R81">
        <v>40410.258000000002</v>
      </c>
      <c r="S81">
        <v>18417.385999999999</v>
      </c>
      <c r="T81">
        <v>34037.881000000001</v>
      </c>
      <c r="U81">
        <v>91.713999999999999</v>
      </c>
      <c r="V81">
        <v>16169.1</v>
      </c>
      <c r="W81">
        <v>15458.6</v>
      </c>
      <c r="X81">
        <v>13401.9</v>
      </c>
      <c r="Y81">
        <v>12871.6</v>
      </c>
      <c r="Z81">
        <v>12.20741097569438</v>
      </c>
      <c r="AA81">
        <v>7084745.7999999998</v>
      </c>
      <c r="AB81">
        <v>74954</v>
      </c>
      <c r="AC81">
        <v>19894</v>
      </c>
      <c r="AD81">
        <v>10375.752803279363</v>
      </c>
      <c r="AE81">
        <v>0.51190333333333338</v>
      </c>
      <c r="AF81">
        <v>391704</v>
      </c>
      <c r="AG81">
        <v>1390893</v>
      </c>
      <c r="AH81">
        <v>6.06</v>
      </c>
      <c r="AI81">
        <v>0.96277278562259305</v>
      </c>
      <c r="AJ81">
        <v>1.0386666666666666</v>
      </c>
      <c r="AK81">
        <v>362223.47200000001</v>
      </c>
      <c r="AL81">
        <v>-207419</v>
      </c>
      <c r="AM81">
        <v>59057.964097947115</v>
      </c>
      <c r="AN81">
        <v>2309.3891244316765</v>
      </c>
      <c r="AO81">
        <v>424.37135566049869</v>
      </c>
      <c r="AP81">
        <v>17499.715231247566</v>
      </c>
      <c r="AQ81">
        <v>1820.6504355482773</v>
      </c>
      <c r="AR81">
        <v>14879.52852039324</v>
      </c>
      <c r="AS81">
        <v>19079.715547519147</v>
      </c>
      <c r="AT81">
        <v>1154.019451675832</v>
      </c>
      <c r="AU81">
        <v>1890.5744314708802</v>
      </c>
      <c r="AV81">
        <v>60717.863187973941</v>
      </c>
      <c r="AW81">
        <v>6095.3368324958228</v>
      </c>
      <c r="AX81">
        <v>5880.660795159145</v>
      </c>
      <c r="AY81">
        <v>15608.204596815891</v>
      </c>
      <c r="AZ81">
        <v>21.871704825757206</v>
      </c>
      <c r="BA81">
        <v>1852.6058174946063</v>
      </c>
      <c r="BB81">
        <v>4991.9387647300518</v>
      </c>
      <c r="BC81">
        <v>1.43950257444312</v>
      </c>
      <c r="BD81">
        <v>18034.290751614084</v>
      </c>
      <c r="BE81">
        <v>3494.0769565736923</v>
      </c>
      <c r="BF81">
        <v>2644.3177863774208</v>
      </c>
      <c r="BG81">
        <v>1897.6691241515882</v>
      </c>
      <c r="BH81">
        <v>195.45055613345127</v>
      </c>
      <c r="BI81">
        <v>-1659.8990900268254</v>
      </c>
      <c r="BJ81">
        <v>-1659.8990900268254</v>
      </c>
      <c r="BK81">
        <v>2009.933</v>
      </c>
      <c r="BL81">
        <v>377277.36856627278</v>
      </c>
    </row>
    <row r="82" spans="1:64" x14ac:dyDescent="0.25">
      <c r="A82">
        <v>2000</v>
      </c>
      <c r="B82">
        <v>1</v>
      </c>
      <c r="C82">
        <v>215056</v>
      </c>
      <c r="D82">
        <v>133607</v>
      </c>
      <c r="E82">
        <v>48728</v>
      </c>
      <c r="F82">
        <v>1851</v>
      </c>
      <c r="G82">
        <v>55958</v>
      </c>
      <c r="H82">
        <v>59447</v>
      </c>
      <c r="I82">
        <v>2229476.5919072372</v>
      </c>
      <c r="J82">
        <v>0.73190238821516251</v>
      </c>
      <c r="K82">
        <v>0.70630281347534185</v>
      </c>
      <c r="L82">
        <v>0.76215838644896539</v>
      </c>
      <c r="M82">
        <v>0.83067230339845677</v>
      </c>
      <c r="N82">
        <v>0.77433074806104574</v>
      </c>
      <c r="O82">
        <v>0.80919138055747131</v>
      </c>
      <c r="P82">
        <v>0.71978693238848668</v>
      </c>
      <c r="Q82">
        <v>2837.9814000000001</v>
      </c>
      <c r="R82">
        <v>40499.790999999997</v>
      </c>
      <c r="S82">
        <v>18635.650000000001</v>
      </c>
      <c r="T82">
        <v>34149.773999999998</v>
      </c>
      <c r="U82">
        <v>97.974000000000004</v>
      </c>
      <c r="V82">
        <v>16434.5</v>
      </c>
      <c r="W82">
        <v>15671.6</v>
      </c>
      <c r="X82">
        <v>13613.9</v>
      </c>
      <c r="Y82">
        <v>13047</v>
      </c>
      <c r="Z82">
        <v>11.811501074553341</v>
      </c>
      <c r="AA82">
        <v>7251606</v>
      </c>
      <c r="AB82">
        <v>76894</v>
      </c>
      <c r="AC82">
        <v>20007</v>
      </c>
      <c r="AD82">
        <v>10623.431321451657</v>
      </c>
      <c r="AE82">
        <v>0.54408666666666672</v>
      </c>
      <c r="AF82">
        <v>399965</v>
      </c>
      <c r="AG82">
        <v>1402242</v>
      </c>
      <c r="AH82">
        <v>6.0266666666666673</v>
      </c>
      <c r="AI82">
        <v>1.0131712259371835</v>
      </c>
      <c r="AJ82">
        <v>0.98699999999999999</v>
      </c>
      <c r="AK82">
        <v>362693.77299999999</v>
      </c>
      <c r="AL82">
        <v>-231711</v>
      </c>
      <c r="AM82">
        <v>59895.788076421886</v>
      </c>
      <c r="AN82">
        <v>2344.1295049479099</v>
      </c>
      <c r="AO82">
        <v>433.03909066399382</v>
      </c>
      <c r="AP82">
        <v>17836.96949369635</v>
      </c>
      <c r="AQ82">
        <v>1726.3754058210432</v>
      </c>
      <c r="AR82">
        <v>15273.747840187578</v>
      </c>
      <c r="AS82">
        <v>19459.45655857991</v>
      </c>
      <c r="AT82">
        <v>1070.2381677135165</v>
      </c>
      <c r="AU82">
        <v>1751.8320148115936</v>
      </c>
      <c r="AV82">
        <v>61826.35591755098</v>
      </c>
      <c r="AW82">
        <v>6276.3903353222668</v>
      </c>
      <c r="AX82">
        <v>5896.813322362399</v>
      </c>
      <c r="AY82">
        <v>15863.867738509527</v>
      </c>
      <c r="AZ82">
        <v>23.045249258906029</v>
      </c>
      <c r="BA82">
        <v>1878.1088618196807</v>
      </c>
      <c r="BB82">
        <v>5049.1570678062526</v>
      </c>
      <c r="BC82">
        <v>1.7726044383473962</v>
      </c>
      <c r="BD82">
        <v>18376.535803146606</v>
      </c>
      <c r="BE82">
        <v>3583.0051825648907</v>
      </c>
      <c r="BF82">
        <v>2701.0341415893008</v>
      </c>
      <c r="BG82">
        <v>2026.91786854467</v>
      </c>
      <c r="BH82">
        <v>149.70774259656861</v>
      </c>
      <c r="BI82">
        <v>-1930.5678411290937</v>
      </c>
      <c r="BJ82">
        <v>-1930.5678411290937</v>
      </c>
      <c r="BK82">
        <v>2023.453</v>
      </c>
      <c r="BL82">
        <v>380384.28636495955</v>
      </c>
    </row>
    <row r="83" spans="1:64" x14ac:dyDescent="0.25">
      <c r="A83">
        <v>2000</v>
      </c>
      <c r="B83">
        <v>2</v>
      </c>
      <c r="C83">
        <v>217749</v>
      </c>
      <c r="D83">
        <v>133507</v>
      </c>
      <c r="E83">
        <v>50069</v>
      </c>
      <c r="F83">
        <v>1935</v>
      </c>
      <c r="G83">
        <v>58381</v>
      </c>
      <c r="H83">
        <v>60765</v>
      </c>
      <c r="I83">
        <v>2254119.9325172957</v>
      </c>
      <c r="J83">
        <v>0.73585642184349875</v>
      </c>
      <c r="K83">
        <v>0.71489884425535744</v>
      </c>
      <c r="L83">
        <v>0.77133036797412047</v>
      </c>
      <c r="M83">
        <v>0.82963510355709125</v>
      </c>
      <c r="N83">
        <v>0.78547815213853822</v>
      </c>
      <c r="O83">
        <v>0.83153130914177564</v>
      </c>
      <c r="P83">
        <v>0.69994036466271359</v>
      </c>
      <c r="Q83">
        <v>2863.6307000000002</v>
      </c>
      <c r="R83">
        <v>40653.627</v>
      </c>
      <c r="S83">
        <v>18767.831000000002</v>
      </c>
      <c r="T83">
        <v>34310.25</v>
      </c>
      <c r="U83">
        <v>108.801</v>
      </c>
      <c r="V83">
        <v>16643.2</v>
      </c>
      <c r="W83">
        <v>15876</v>
      </c>
      <c r="X83">
        <v>13816.7</v>
      </c>
      <c r="Y83">
        <v>13240.8</v>
      </c>
      <c r="Z83">
        <v>11.320599594060708</v>
      </c>
      <c r="AA83">
        <v>7282668.2999999998</v>
      </c>
      <c r="AB83">
        <v>78445</v>
      </c>
      <c r="AC83">
        <v>20273</v>
      </c>
      <c r="AD83">
        <v>10786.820884045494</v>
      </c>
      <c r="AE83">
        <v>0.56622333333333341</v>
      </c>
      <c r="AF83">
        <v>422810</v>
      </c>
      <c r="AG83">
        <v>1431512</v>
      </c>
      <c r="AH83">
        <v>6.5566666666666658</v>
      </c>
      <c r="AI83">
        <v>1.070663811563169</v>
      </c>
      <c r="AJ83">
        <v>0.93400000000000005</v>
      </c>
      <c r="AK83">
        <v>365742.70199999999</v>
      </c>
      <c r="AL83">
        <v>-222659</v>
      </c>
      <c r="AM83">
        <v>60855.90243724305</v>
      </c>
      <c r="AN83">
        <v>2372.4738551752403</v>
      </c>
      <c r="AO83">
        <v>440.69054839979435</v>
      </c>
      <c r="AP83">
        <v>18138.58340119732</v>
      </c>
      <c r="AQ83">
        <v>1730.1152316017326</v>
      </c>
      <c r="AR83">
        <v>15610.136432030284</v>
      </c>
      <c r="AS83">
        <v>19878.470339572254</v>
      </c>
      <c r="AT83">
        <v>1016.3303870431839</v>
      </c>
      <c r="AU83">
        <v>1669.1022422232415</v>
      </c>
      <c r="AV83">
        <v>62874.510642361412</v>
      </c>
      <c r="AW83">
        <v>6441.7556023239385</v>
      </c>
      <c r="AX83">
        <v>5950.9490042987409</v>
      </c>
      <c r="AY83">
        <v>16120.085899783175</v>
      </c>
      <c r="AZ83">
        <v>23.896567328603147</v>
      </c>
      <c r="BA83">
        <v>1886.5665348218383</v>
      </c>
      <c r="BB83">
        <v>5101.5815619142322</v>
      </c>
      <c r="BC83">
        <v>1.996803408570148</v>
      </c>
      <c r="BD83">
        <v>18693.619502500973</v>
      </c>
      <c r="BE83">
        <v>3663.6743999354144</v>
      </c>
      <c r="BF83">
        <v>2745.0070270383321</v>
      </c>
      <c r="BG83">
        <v>2126.7502188840344</v>
      </c>
      <c r="BH83">
        <v>118.62752014318812</v>
      </c>
      <c r="BI83">
        <v>-2018.6082051183621</v>
      </c>
      <c r="BJ83">
        <v>-2018.6082051183621</v>
      </c>
      <c r="BK83">
        <v>2048.297</v>
      </c>
      <c r="BL83">
        <v>383532.45753020502</v>
      </c>
    </row>
    <row r="84" spans="1:64" x14ac:dyDescent="0.25">
      <c r="A84">
        <v>2000</v>
      </c>
      <c r="B84">
        <v>3</v>
      </c>
      <c r="C84">
        <v>220099.6</v>
      </c>
      <c r="D84">
        <v>134583</v>
      </c>
      <c r="E84">
        <v>50969</v>
      </c>
      <c r="F84">
        <v>1832</v>
      </c>
      <c r="G84">
        <v>58467</v>
      </c>
      <c r="H84">
        <v>61233</v>
      </c>
      <c r="I84">
        <v>2279257.8442742731</v>
      </c>
      <c r="J84">
        <v>0.74160516420747691</v>
      </c>
      <c r="K84">
        <v>0.7226767125119814</v>
      </c>
      <c r="L84">
        <v>0.77377261710162903</v>
      </c>
      <c r="M84">
        <v>0.83484078557554597</v>
      </c>
      <c r="N84">
        <v>0.80123830536884055</v>
      </c>
      <c r="O84">
        <v>0.849378603040844</v>
      </c>
      <c r="P84">
        <v>0.6930193875154852</v>
      </c>
      <c r="Q84">
        <v>2878.0783999999999</v>
      </c>
      <c r="R84">
        <v>40807.665999999997</v>
      </c>
      <c r="S84">
        <v>18882.394</v>
      </c>
      <c r="T84">
        <v>34471.158000000003</v>
      </c>
      <c r="U84">
        <v>110.82899999999999</v>
      </c>
      <c r="V84">
        <v>16794.5</v>
      </c>
      <c r="W84">
        <v>16037.3</v>
      </c>
      <c r="X84">
        <v>13951</v>
      </c>
      <c r="Y84">
        <v>13388.8</v>
      </c>
      <c r="Z84">
        <v>11.057358510790525</v>
      </c>
      <c r="AA84">
        <v>7319530.9000000004</v>
      </c>
      <c r="AB84">
        <v>79914</v>
      </c>
      <c r="AC84">
        <v>20605</v>
      </c>
      <c r="AD84">
        <v>10941.071138082632</v>
      </c>
      <c r="AE84">
        <v>0.59634999999999994</v>
      </c>
      <c r="AF84">
        <v>434081</v>
      </c>
      <c r="AG84">
        <v>1459819</v>
      </c>
      <c r="AH84">
        <v>6.6133333333333333</v>
      </c>
      <c r="AI84">
        <v>1.1045655375552283</v>
      </c>
      <c r="AJ84">
        <v>0.90533333333333321</v>
      </c>
      <c r="AK84">
        <v>369100.43599999999</v>
      </c>
      <c r="AL84">
        <v>-235943</v>
      </c>
      <c r="AM84">
        <v>61938.307180410571</v>
      </c>
      <c r="AN84">
        <v>2394.4221751136652</v>
      </c>
      <c r="AO84">
        <v>447.32572886790035</v>
      </c>
      <c r="AP84">
        <v>18404.556953750489</v>
      </c>
      <c r="AQ84">
        <v>1831.8699128903449</v>
      </c>
      <c r="AR84">
        <v>15888.694295921352</v>
      </c>
      <c r="AS84">
        <v>20336.756890496177</v>
      </c>
      <c r="AT84">
        <v>992.29610966483358</v>
      </c>
      <c r="AU84">
        <v>1642.3851137058243</v>
      </c>
      <c r="AV84">
        <v>63862.327362405224</v>
      </c>
      <c r="AW84">
        <v>6591.4326335008354</v>
      </c>
      <c r="AX84">
        <v>6043.0678409681705</v>
      </c>
      <c r="AY84">
        <v>16376.859080636823</v>
      </c>
      <c r="AZ84">
        <v>24.425659034848561</v>
      </c>
      <c r="BA84">
        <v>1877.9788365010788</v>
      </c>
      <c r="BB84">
        <v>5149.2122470539889</v>
      </c>
      <c r="BC84">
        <v>2.1120994851113766</v>
      </c>
      <c r="BD84">
        <v>18985.541849677185</v>
      </c>
      <c r="BE84">
        <v>3736.0846086852621</v>
      </c>
      <c r="BF84">
        <v>2776.2364427245166</v>
      </c>
      <c r="BG84">
        <v>2197.1661751696824</v>
      </c>
      <c r="BH84">
        <v>102.20988877330976</v>
      </c>
      <c r="BI84">
        <v>-1924.0201819946524</v>
      </c>
      <c r="BJ84">
        <v>-1924.0201819946524</v>
      </c>
      <c r="BK84">
        <v>2081.922</v>
      </c>
      <c r="BL84">
        <v>386712.9339330353</v>
      </c>
    </row>
    <row r="85" spans="1:64" x14ac:dyDescent="0.25">
      <c r="A85">
        <v>2000</v>
      </c>
      <c r="B85">
        <v>4</v>
      </c>
      <c r="C85">
        <v>222367</v>
      </c>
      <c r="D85">
        <v>135478</v>
      </c>
      <c r="E85">
        <v>51705</v>
      </c>
      <c r="F85">
        <v>1745</v>
      </c>
      <c r="G85">
        <v>59993</v>
      </c>
      <c r="H85">
        <v>62079</v>
      </c>
      <c r="I85">
        <v>2304736.2576851123</v>
      </c>
      <c r="J85">
        <v>0.7509747399569181</v>
      </c>
      <c r="K85">
        <v>0.73193433620218784</v>
      </c>
      <c r="L85">
        <v>0.78339197748064748</v>
      </c>
      <c r="M85">
        <v>0.84113722077168551</v>
      </c>
      <c r="N85">
        <v>0.81701198473155201</v>
      </c>
      <c r="O85">
        <v>0.86267497865622833</v>
      </c>
      <c r="P85">
        <v>0.67587921539402729</v>
      </c>
      <c r="Q85">
        <v>2894.1942999999997</v>
      </c>
      <c r="R85">
        <v>40961.667000000001</v>
      </c>
      <c r="S85">
        <v>18985.898999999998</v>
      </c>
      <c r="T85">
        <v>34632.294999999998</v>
      </c>
      <c r="U85">
        <v>110.303</v>
      </c>
      <c r="V85">
        <v>16953.8</v>
      </c>
      <c r="W85">
        <v>16181.1</v>
      </c>
      <c r="X85">
        <v>14104</v>
      </c>
      <c r="Y85">
        <v>13528.6</v>
      </c>
      <c r="Z85">
        <v>10.703201360125218</v>
      </c>
      <c r="AA85">
        <v>7429694.2999999998</v>
      </c>
      <c r="AB85">
        <v>80971</v>
      </c>
      <c r="AC85">
        <v>20314</v>
      </c>
      <c r="AD85">
        <v>11086.176656420223</v>
      </c>
      <c r="AE85">
        <v>0.62328000000000006</v>
      </c>
      <c r="AF85">
        <v>441902</v>
      </c>
      <c r="AG85">
        <v>1497789</v>
      </c>
      <c r="AH85">
        <v>6.5733333333333333</v>
      </c>
      <c r="AI85">
        <v>1.1503067484662579</v>
      </c>
      <c r="AJ85">
        <v>0.86933333333333318</v>
      </c>
      <c r="AK85">
        <v>374557.23700000002</v>
      </c>
      <c r="AL85">
        <v>-226291</v>
      </c>
      <c r="AM85">
        <v>63143.002305924514</v>
      </c>
      <c r="AN85">
        <v>2409.9744647631851</v>
      </c>
      <c r="AO85">
        <v>452.94463206831148</v>
      </c>
      <c r="AP85">
        <v>18634.890151355845</v>
      </c>
      <c r="AQ85">
        <v>2031.6394496868809</v>
      </c>
      <c r="AR85">
        <v>16109.421431860794</v>
      </c>
      <c r="AS85">
        <v>20834.31621135167</v>
      </c>
      <c r="AT85">
        <v>998.13533557846608</v>
      </c>
      <c r="AU85">
        <v>1671.6806292593412</v>
      </c>
      <c r="AV85">
        <v>64789.806077682428</v>
      </c>
      <c r="AW85">
        <v>6725.4214288529602</v>
      </c>
      <c r="AX85">
        <v>6173.1698323706896</v>
      </c>
      <c r="AY85">
        <v>16634.187281070484</v>
      </c>
      <c r="AZ85">
        <v>24.63252437764227</v>
      </c>
      <c r="BA85">
        <v>1852.3457668574017</v>
      </c>
      <c r="BB85">
        <v>5192.0491232255254</v>
      </c>
      <c r="BC85">
        <v>2.11849266797108</v>
      </c>
      <c r="BD85">
        <v>19252.302844675236</v>
      </c>
      <c r="BE85">
        <v>3800.2358088144356</v>
      </c>
      <c r="BF85">
        <v>2794.7223886478514</v>
      </c>
      <c r="BG85">
        <v>2238.1657374016136</v>
      </c>
      <c r="BH85">
        <v>100.45484848693357</v>
      </c>
      <c r="BI85">
        <v>-1646.8037717579136</v>
      </c>
      <c r="BJ85">
        <v>-1646.8037717579136</v>
      </c>
      <c r="BK85">
        <v>2124.328</v>
      </c>
      <c r="BL85">
        <v>389960.24669073964</v>
      </c>
    </row>
    <row r="86" spans="1:64" x14ac:dyDescent="0.25">
      <c r="A86">
        <v>2001</v>
      </c>
      <c r="B86">
        <v>1</v>
      </c>
      <c r="C86">
        <v>224728</v>
      </c>
      <c r="D86">
        <v>137463</v>
      </c>
      <c r="E86">
        <v>51889</v>
      </c>
      <c r="F86">
        <v>1702</v>
      </c>
      <c r="G86">
        <v>61103</v>
      </c>
      <c r="H86">
        <v>63237</v>
      </c>
      <c r="I86">
        <v>2330042.9940336938</v>
      </c>
      <c r="J86">
        <v>0.75974066426969489</v>
      </c>
      <c r="K86">
        <v>0.7361690054778377</v>
      </c>
      <c r="L86">
        <v>0.78853887399463807</v>
      </c>
      <c r="M86">
        <v>0.85347568848888977</v>
      </c>
      <c r="N86">
        <v>0.80951835425429197</v>
      </c>
      <c r="O86">
        <v>0.84529626642630107</v>
      </c>
      <c r="P86">
        <v>0.70340106610904707</v>
      </c>
      <c r="Q86">
        <v>2922.5551</v>
      </c>
      <c r="R86">
        <v>41116.841999999997</v>
      </c>
      <c r="S86">
        <v>19034.702000000001</v>
      </c>
      <c r="T86">
        <v>34794.686999999998</v>
      </c>
      <c r="U86">
        <v>114.767</v>
      </c>
      <c r="V86">
        <v>17098.900000000001</v>
      </c>
      <c r="W86">
        <v>16317.9</v>
      </c>
      <c r="X86">
        <v>14229.5</v>
      </c>
      <c r="Y86">
        <v>13646.7</v>
      </c>
      <c r="Z86">
        <v>10.169857137768691</v>
      </c>
      <c r="AA86">
        <v>7533604</v>
      </c>
      <c r="AB86">
        <v>82614</v>
      </c>
      <c r="AC86">
        <v>20618</v>
      </c>
      <c r="AD86">
        <v>11256.279594717527</v>
      </c>
      <c r="AE86">
        <v>0.57489333333333337</v>
      </c>
      <c r="AF86">
        <v>430091</v>
      </c>
      <c r="AG86">
        <v>1524461</v>
      </c>
      <c r="AH86">
        <v>5.2333333333333334</v>
      </c>
      <c r="AI86">
        <v>1.0830324909747293</v>
      </c>
      <c r="AJ86">
        <v>0.92333333333333334</v>
      </c>
      <c r="AK86">
        <v>372829.62099999998</v>
      </c>
      <c r="AL86">
        <v>-248850</v>
      </c>
      <c r="AM86">
        <v>64469.987813784814</v>
      </c>
      <c r="AN86">
        <v>2419.1307241238019</v>
      </c>
      <c r="AO86">
        <v>457.54725800102813</v>
      </c>
      <c r="AP86">
        <v>18829.582994013395</v>
      </c>
      <c r="AQ86">
        <v>2329.4238419913409</v>
      </c>
      <c r="AR86">
        <v>16272.317839848598</v>
      </c>
      <c r="AS86">
        <v>21371.14830213875</v>
      </c>
      <c r="AT86">
        <v>1033.8480647840811</v>
      </c>
      <c r="AU86">
        <v>1756.9887888837929</v>
      </c>
      <c r="AV86">
        <v>65656.946788193018</v>
      </c>
      <c r="AW86">
        <v>6843.7219883803136</v>
      </c>
      <c r="AX86">
        <v>6341.2549785062965</v>
      </c>
      <c r="AY86">
        <v>16892.070501084156</v>
      </c>
      <c r="AZ86">
        <v>24.51716335698427</v>
      </c>
      <c r="BA86">
        <v>1809.6673258908077</v>
      </c>
      <c r="BB86">
        <v>5230.0921904288407</v>
      </c>
      <c r="BC86">
        <v>2.0159829571492605</v>
      </c>
      <c r="BD86">
        <v>19493.902487495128</v>
      </c>
      <c r="BE86">
        <v>3856.128000322934</v>
      </c>
      <c r="BF86">
        <v>2800.4648648083385</v>
      </c>
      <c r="BG86">
        <v>2249.7489055798269</v>
      </c>
      <c r="BH86">
        <v>113.36239928405959</v>
      </c>
      <c r="BI86">
        <v>-1186.9589744082041</v>
      </c>
      <c r="BJ86">
        <v>-1186.9589744082041</v>
      </c>
      <c r="BK86">
        <v>2174.2660000000001</v>
      </c>
      <c r="BL86">
        <v>393264.04291033617</v>
      </c>
    </row>
    <row r="87" spans="1:64" x14ac:dyDescent="0.25">
      <c r="A87">
        <v>2001</v>
      </c>
      <c r="B87">
        <v>2</v>
      </c>
      <c r="C87">
        <v>226389</v>
      </c>
      <c r="D87">
        <v>138798</v>
      </c>
      <c r="E87">
        <v>52496</v>
      </c>
      <c r="F87">
        <v>1818</v>
      </c>
      <c r="G87">
        <v>60761</v>
      </c>
      <c r="H87">
        <v>63685</v>
      </c>
      <c r="I87">
        <v>2355762.1601811717</v>
      </c>
      <c r="J87">
        <v>0.76545680222979029</v>
      </c>
      <c r="K87">
        <v>0.7432599893370222</v>
      </c>
      <c r="L87">
        <v>0.79406646225242394</v>
      </c>
      <c r="M87">
        <v>0.85633191100274308</v>
      </c>
      <c r="N87">
        <v>0.80535211731209166</v>
      </c>
      <c r="O87">
        <v>0.8418308863939703</v>
      </c>
      <c r="P87">
        <v>0.66233035060558654</v>
      </c>
      <c r="Q87">
        <v>2929.0295000000001</v>
      </c>
      <c r="R87">
        <v>41265.177000000003</v>
      </c>
      <c r="S87">
        <v>19101.803</v>
      </c>
      <c r="T87">
        <v>34936.315999999999</v>
      </c>
      <c r="U87">
        <v>117.577</v>
      </c>
      <c r="V87">
        <v>17191.2</v>
      </c>
      <c r="W87">
        <v>16399.2</v>
      </c>
      <c r="X87">
        <v>14310.8</v>
      </c>
      <c r="Y87">
        <v>13715.2</v>
      </c>
      <c r="Z87">
        <v>10.002212880113989</v>
      </c>
      <c r="AA87">
        <v>7542694.2000000002</v>
      </c>
      <c r="AB87">
        <v>83358</v>
      </c>
      <c r="AC87">
        <v>20987</v>
      </c>
      <c r="AD87">
        <v>11369.462658820847</v>
      </c>
      <c r="AE87">
        <v>0.58448</v>
      </c>
      <c r="AF87">
        <v>457175</v>
      </c>
      <c r="AG87">
        <v>1588832</v>
      </c>
      <c r="AH87">
        <v>4.083333333333333</v>
      </c>
      <c r="AI87">
        <v>1.1454753722794961</v>
      </c>
      <c r="AJ87">
        <v>0.87299999999999989</v>
      </c>
      <c r="AK87">
        <v>377138.23800000001</v>
      </c>
      <c r="AL87">
        <v>-251428</v>
      </c>
      <c r="AM87">
        <v>65821.286891415002</v>
      </c>
      <c r="AN87">
        <v>2442.2409382185278</v>
      </c>
      <c r="AO87">
        <v>467.16940517370352</v>
      </c>
      <c r="AP87">
        <v>19057.226933471058</v>
      </c>
      <c r="AQ87">
        <v>2486.468062116588</v>
      </c>
      <c r="AR87">
        <v>16580.549267104281</v>
      </c>
      <c r="AS87">
        <v>21851.221817598082</v>
      </c>
      <c r="AT87">
        <v>1082.5939305526945</v>
      </c>
      <c r="AU87">
        <v>1853.8165371800562</v>
      </c>
      <c r="AV87">
        <v>66668.42435712005</v>
      </c>
      <c r="AW87">
        <v>6981.4534168391301</v>
      </c>
      <c r="AX87">
        <v>6537.0870455580198</v>
      </c>
      <c r="AY87">
        <v>17139.495588655958</v>
      </c>
      <c r="AZ87">
        <v>24.564153605927363</v>
      </c>
      <c r="BA87">
        <v>1797.2290191478473</v>
      </c>
      <c r="BB87">
        <v>5235.4725411386316</v>
      </c>
      <c r="BC87">
        <v>1.9685858899608282</v>
      </c>
      <c r="BD87">
        <v>19784.881349625037</v>
      </c>
      <c r="BE87">
        <v>3939.0336767971603</v>
      </c>
      <c r="BF87">
        <v>2811.9759093491984</v>
      </c>
      <c r="BG87">
        <v>2292.5826106191817</v>
      </c>
      <c r="BH87">
        <v>122.68045988928617</v>
      </c>
      <c r="BI87">
        <v>-847.13746570504736</v>
      </c>
      <c r="BJ87">
        <v>-847.13746570504736</v>
      </c>
      <c r="BK87">
        <v>2234.7339999999999</v>
      </c>
      <c r="BL87">
        <v>396736.78730189486</v>
      </c>
    </row>
    <row r="88" spans="1:64" x14ac:dyDescent="0.25">
      <c r="A88">
        <v>2001</v>
      </c>
      <c r="B88">
        <v>3</v>
      </c>
      <c r="C88">
        <v>228499</v>
      </c>
      <c r="D88">
        <v>140459</v>
      </c>
      <c r="E88">
        <v>52535</v>
      </c>
      <c r="F88">
        <v>1700</v>
      </c>
      <c r="G88">
        <v>60587</v>
      </c>
      <c r="H88">
        <v>63144</v>
      </c>
      <c r="I88">
        <v>2381086.6946923682</v>
      </c>
      <c r="J88">
        <v>0.77430098162355199</v>
      </c>
      <c r="K88">
        <v>0.74848888287685378</v>
      </c>
      <c r="L88">
        <v>0.80270612177547984</v>
      </c>
      <c r="M88">
        <v>0.87101932045303132</v>
      </c>
      <c r="N88">
        <v>0.80606400713024251</v>
      </c>
      <c r="O88">
        <v>0.83941467122767011</v>
      </c>
      <c r="P88">
        <v>0.67379426740690296</v>
      </c>
      <c r="Q88">
        <v>2936.6182000000003</v>
      </c>
      <c r="R88">
        <v>41413.658000000003</v>
      </c>
      <c r="S88">
        <v>19182.013999999999</v>
      </c>
      <c r="T88">
        <v>35078.192000000003</v>
      </c>
      <c r="U88">
        <v>110.90900000000001</v>
      </c>
      <c r="V88">
        <v>17282.2</v>
      </c>
      <c r="W88">
        <v>16501.599999999999</v>
      </c>
      <c r="X88">
        <v>14425.2</v>
      </c>
      <c r="Y88">
        <v>13827.2</v>
      </c>
      <c r="Z88">
        <v>9.9041424951519694</v>
      </c>
      <c r="AA88">
        <v>7636760.7999999998</v>
      </c>
      <c r="AB88">
        <v>84895</v>
      </c>
      <c r="AC88">
        <v>21225</v>
      </c>
      <c r="AD88">
        <v>11459.857150103746</v>
      </c>
      <c r="AE88">
        <v>0.57672333333333337</v>
      </c>
      <c r="AF88">
        <v>467742</v>
      </c>
      <c r="AG88">
        <v>1632888</v>
      </c>
      <c r="AH88">
        <v>3.3366666666666664</v>
      </c>
      <c r="AI88">
        <v>1.1227544910179641</v>
      </c>
      <c r="AJ88">
        <v>0.89066666666666672</v>
      </c>
      <c r="AK88">
        <v>378281.092</v>
      </c>
      <c r="AL88">
        <v>-253513</v>
      </c>
      <c r="AM88">
        <v>67196.899538815094</v>
      </c>
      <c r="AN88">
        <v>2479.3051070473634</v>
      </c>
      <c r="AO88">
        <v>481.81107358633767</v>
      </c>
      <c r="AP88">
        <v>19317.82196972883</v>
      </c>
      <c r="AQ88">
        <v>2502.7721100626241</v>
      </c>
      <c r="AR88">
        <v>17034.115713627842</v>
      </c>
      <c r="AS88">
        <v>22274.536757729667</v>
      </c>
      <c r="AT88">
        <v>1144.3729328843069</v>
      </c>
      <c r="AU88">
        <v>1962.1638741481318</v>
      </c>
      <c r="AV88">
        <v>67824.238784463494</v>
      </c>
      <c r="AW88">
        <v>7138.6157142294087</v>
      </c>
      <c r="AX88">
        <v>6760.6660335258621</v>
      </c>
      <c r="AY88">
        <v>17376.462543785907</v>
      </c>
      <c r="AZ88">
        <v>24.773495124471552</v>
      </c>
      <c r="BA88">
        <v>1815.0308466285196</v>
      </c>
      <c r="BB88">
        <v>5208.1901753548955</v>
      </c>
      <c r="BC88">
        <v>1.9763014664057841</v>
      </c>
      <c r="BD88">
        <v>20125.239431064951</v>
      </c>
      <c r="BE88">
        <v>4048.9528382371122</v>
      </c>
      <c r="BF88">
        <v>2829.2555222704295</v>
      </c>
      <c r="BG88">
        <v>2366.6668525196774</v>
      </c>
      <c r="BH88">
        <v>128.4090303026133</v>
      </c>
      <c r="BI88">
        <v>-627.33924564839981</v>
      </c>
      <c r="BJ88">
        <v>-627.33924564839981</v>
      </c>
      <c r="BK88">
        <v>2304.4839999999999</v>
      </c>
      <c r="BL88">
        <v>400300.749594744</v>
      </c>
    </row>
    <row r="89" spans="1:64" x14ac:dyDescent="0.25">
      <c r="A89">
        <v>2001</v>
      </c>
      <c r="B89">
        <v>4</v>
      </c>
      <c r="C89">
        <v>230080</v>
      </c>
      <c r="D89">
        <v>141286</v>
      </c>
      <c r="E89">
        <v>52984</v>
      </c>
      <c r="F89">
        <v>1618</v>
      </c>
      <c r="G89">
        <v>59535</v>
      </c>
      <c r="H89">
        <v>62349</v>
      </c>
      <c r="I89">
        <v>2406467.440579237</v>
      </c>
      <c r="J89">
        <v>0.78251043115438113</v>
      </c>
      <c r="K89">
        <v>0.75017340713163372</v>
      </c>
      <c r="L89">
        <v>0.80546397881424636</v>
      </c>
      <c r="M89">
        <v>0.8757171976445719</v>
      </c>
      <c r="N89">
        <v>0.80747459477618211</v>
      </c>
      <c r="O89">
        <v>0.8208311280052607</v>
      </c>
      <c r="P89">
        <v>0.6623295450131631</v>
      </c>
      <c r="Q89">
        <v>2941.5582999999997</v>
      </c>
      <c r="R89">
        <v>41562.042999999998</v>
      </c>
      <c r="S89">
        <v>19343.566000000003</v>
      </c>
      <c r="T89">
        <v>35220.11</v>
      </c>
      <c r="U89">
        <v>123.68600000000001</v>
      </c>
      <c r="V89">
        <v>17406.900000000001</v>
      </c>
      <c r="W89">
        <v>16618.900000000001</v>
      </c>
      <c r="X89">
        <v>14518.1</v>
      </c>
      <c r="Y89">
        <v>13929.7</v>
      </c>
      <c r="Z89">
        <v>10.011938853466832</v>
      </c>
      <c r="AA89">
        <v>7673481.7999999998</v>
      </c>
      <c r="AB89">
        <v>86027</v>
      </c>
      <c r="AC89">
        <v>21138</v>
      </c>
      <c r="AD89">
        <v>11527.463068566227</v>
      </c>
      <c r="AE89">
        <v>0.54705333333333328</v>
      </c>
      <c r="AF89">
        <v>491337</v>
      </c>
      <c r="AG89">
        <v>1691817</v>
      </c>
      <c r="AH89">
        <v>2.0366666666666666</v>
      </c>
      <c r="AI89">
        <v>1.1169024571854058</v>
      </c>
      <c r="AJ89">
        <v>0.89533333333333331</v>
      </c>
      <c r="AK89">
        <v>378883.41499999998</v>
      </c>
      <c r="AL89">
        <v>-270474</v>
      </c>
      <c r="AM89">
        <v>68596.825755985119</v>
      </c>
      <c r="AN89">
        <v>2530.3232306103091</v>
      </c>
      <c r="AO89">
        <v>501.47226323893074</v>
      </c>
      <c r="AP89">
        <v>19611.368102786717</v>
      </c>
      <c r="AQ89">
        <v>2378.335985829448</v>
      </c>
      <c r="AR89">
        <v>17633.017179419272</v>
      </c>
      <c r="AS89">
        <v>22641.093122533501</v>
      </c>
      <c r="AT89">
        <v>1219.185071778918</v>
      </c>
      <c r="AU89">
        <v>2082.0307997880182</v>
      </c>
      <c r="AV89">
        <v>69124.390070223395</v>
      </c>
      <c r="AW89">
        <v>7315.2088805511503</v>
      </c>
      <c r="AX89">
        <v>7011.9919424098234</v>
      </c>
      <c r="AY89">
        <v>17602.97136647399</v>
      </c>
      <c r="AZ89">
        <v>25.145187912616819</v>
      </c>
      <c r="BA89">
        <v>1863.0728083328256</v>
      </c>
      <c r="BB89">
        <v>5148.245093077634</v>
      </c>
      <c r="BC89">
        <v>2.0391296864841273</v>
      </c>
      <c r="BD89">
        <v>20514.976731814877</v>
      </c>
      <c r="BE89">
        <v>4185.8854846427912</v>
      </c>
      <c r="BF89">
        <v>2852.3037035720336</v>
      </c>
      <c r="BG89">
        <v>2472.0016312813136</v>
      </c>
      <c r="BH89">
        <v>130.54811052404094</v>
      </c>
      <c r="BI89">
        <v>-527.56431423827598</v>
      </c>
      <c r="BJ89">
        <v>-527.56431423827598</v>
      </c>
      <c r="BK89">
        <v>2383.5160000000001</v>
      </c>
      <c r="BL89">
        <v>404072.35748322215</v>
      </c>
    </row>
    <row r="90" spans="1:64" x14ac:dyDescent="0.25">
      <c r="A90">
        <v>2002</v>
      </c>
      <c r="B90">
        <v>1</v>
      </c>
      <c r="C90">
        <v>231059</v>
      </c>
      <c r="D90">
        <v>142393</v>
      </c>
      <c r="E90">
        <v>53987</v>
      </c>
      <c r="F90">
        <v>1584</v>
      </c>
      <c r="G90">
        <v>60533</v>
      </c>
      <c r="H90">
        <v>64455</v>
      </c>
      <c r="I90">
        <v>2432505.708002598</v>
      </c>
      <c r="J90">
        <v>0.7909365140505239</v>
      </c>
      <c r="K90">
        <v>0.75708075537421082</v>
      </c>
      <c r="L90">
        <v>0.81597644325580143</v>
      </c>
      <c r="M90">
        <v>0.87437716487302497</v>
      </c>
      <c r="N90">
        <v>0.81327540349891791</v>
      </c>
      <c r="O90">
        <v>0.81722131719804514</v>
      </c>
      <c r="P90">
        <v>0.64542320436517087</v>
      </c>
      <c r="Q90">
        <v>2945.3818999999999</v>
      </c>
      <c r="R90">
        <v>41837.894</v>
      </c>
      <c r="S90">
        <v>19607.757000000001</v>
      </c>
      <c r="T90">
        <v>35470.216999999997</v>
      </c>
      <c r="U90">
        <v>124.83</v>
      </c>
      <c r="V90">
        <v>17493</v>
      </c>
      <c r="W90">
        <v>16676.900000000001</v>
      </c>
      <c r="X90">
        <v>14595.1</v>
      </c>
      <c r="Y90">
        <v>13994</v>
      </c>
      <c r="Z90">
        <v>10.785308079858394</v>
      </c>
      <c r="AA90">
        <v>7731666.5999999996</v>
      </c>
      <c r="AB90">
        <v>87466</v>
      </c>
      <c r="AC90">
        <v>21447</v>
      </c>
      <c r="AD90">
        <v>11432.520631576372</v>
      </c>
      <c r="AE90">
        <v>0.55389666666666659</v>
      </c>
      <c r="AF90">
        <v>501473</v>
      </c>
      <c r="AG90">
        <v>1730637</v>
      </c>
      <c r="AH90">
        <v>1.82</v>
      </c>
      <c r="AI90">
        <v>1.1411182959300115</v>
      </c>
      <c r="AJ90">
        <v>0.8763333333333333</v>
      </c>
      <c r="AK90">
        <v>379001.63699999999</v>
      </c>
      <c r="AL90">
        <v>-284185</v>
      </c>
      <c r="AM90">
        <v>70021.065542925033</v>
      </c>
      <c r="AN90">
        <v>2595.2953089073635</v>
      </c>
      <c r="AO90">
        <v>526.15297413148255</v>
      </c>
      <c r="AP90">
        <v>19937.865332644717</v>
      </c>
      <c r="AQ90">
        <v>2113.1596894170602</v>
      </c>
      <c r="AR90">
        <v>18377.253664478587</v>
      </c>
      <c r="AS90">
        <v>22950.890912009585</v>
      </c>
      <c r="AT90">
        <v>1307.0303472365274</v>
      </c>
      <c r="AU90">
        <v>2213.4173140997164</v>
      </c>
      <c r="AV90">
        <v>70568.878214399723</v>
      </c>
      <c r="AW90">
        <v>7511.2329158043576</v>
      </c>
      <c r="AX90">
        <v>7291.0647722099002</v>
      </c>
      <c r="AY90">
        <v>17819.022056720212</v>
      </c>
      <c r="AZ90">
        <v>25.679231970363183</v>
      </c>
      <c r="BA90">
        <v>1941.3549042607642</v>
      </c>
      <c r="BB90">
        <v>5055.6372943068473</v>
      </c>
      <c r="BC90">
        <v>2.1570705501958587</v>
      </c>
      <c r="BD90">
        <v>20954.093251874809</v>
      </c>
      <c r="BE90">
        <v>4349.8316160141967</v>
      </c>
      <c r="BF90">
        <v>2881.1204532540096</v>
      </c>
      <c r="BG90">
        <v>2608.5869469040908</v>
      </c>
      <c r="BH90">
        <v>129.09770055356918</v>
      </c>
      <c r="BI90">
        <v>-547.81267147469043</v>
      </c>
      <c r="BJ90">
        <v>-547.81267147469043</v>
      </c>
      <c r="BK90">
        <v>2526.1640000000002</v>
      </c>
      <c r="BL90">
        <v>408135.49740704708</v>
      </c>
    </row>
    <row r="91" spans="1:64" x14ac:dyDescent="0.25">
      <c r="A91">
        <v>2002</v>
      </c>
      <c r="B91">
        <v>2</v>
      </c>
      <c r="C91">
        <v>232942</v>
      </c>
      <c r="D91">
        <v>143308</v>
      </c>
      <c r="E91">
        <v>53985</v>
      </c>
      <c r="F91">
        <v>1628</v>
      </c>
      <c r="G91">
        <v>60535</v>
      </c>
      <c r="H91">
        <v>63881</v>
      </c>
      <c r="I91">
        <v>2458266.4277040139</v>
      </c>
      <c r="J91">
        <v>0.79921182096830967</v>
      </c>
      <c r="K91">
        <v>0.76106009434225586</v>
      </c>
      <c r="L91">
        <v>0.82291861803195332</v>
      </c>
      <c r="M91">
        <v>0.90165786792627578</v>
      </c>
      <c r="N91">
        <v>0.81172875196167504</v>
      </c>
      <c r="O91">
        <v>0.82088570936585215</v>
      </c>
      <c r="P91">
        <v>0.68012894725279627</v>
      </c>
      <c r="Q91">
        <v>2961.3086000000003</v>
      </c>
      <c r="R91">
        <v>42060.752</v>
      </c>
      <c r="S91">
        <v>19777.422000000002</v>
      </c>
      <c r="T91">
        <v>35660.127</v>
      </c>
      <c r="U91">
        <v>126.86199999999999</v>
      </c>
      <c r="V91">
        <v>17631.900000000001</v>
      </c>
      <c r="W91">
        <v>16798.8</v>
      </c>
      <c r="X91">
        <v>14724.7</v>
      </c>
      <c r="Y91">
        <v>14111.1</v>
      </c>
      <c r="Z91">
        <v>10.848340092050417</v>
      </c>
      <c r="AA91">
        <v>7754505.7000000002</v>
      </c>
      <c r="AB91">
        <v>89043</v>
      </c>
      <c r="AC91">
        <v>21483</v>
      </c>
      <c r="AD91">
        <v>11510.454402879352</v>
      </c>
      <c r="AE91">
        <v>0.56690666666666667</v>
      </c>
      <c r="AF91">
        <v>524953</v>
      </c>
      <c r="AG91">
        <v>1767541</v>
      </c>
      <c r="AH91">
        <v>1.82</v>
      </c>
      <c r="AI91">
        <v>1.0877447425670776</v>
      </c>
      <c r="AJ91">
        <v>0.91933333333333334</v>
      </c>
      <c r="AK91">
        <v>383191.14</v>
      </c>
      <c r="AL91">
        <v>-289854</v>
      </c>
      <c r="AM91">
        <v>71305.635240530988</v>
      </c>
      <c r="AN91">
        <v>2655.7660166632404</v>
      </c>
      <c r="AO91">
        <v>545.56406883591035</v>
      </c>
      <c r="AP91">
        <v>20305.918091530031</v>
      </c>
      <c r="AQ91">
        <v>1913.7252950852815</v>
      </c>
      <c r="AR91">
        <v>18896.446792710882</v>
      </c>
      <c r="AS91">
        <v>23298.353662996189</v>
      </c>
      <c r="AT91">
        <v>1379.6563185249606</v>
      </c>
      <c r="AU91">
        <v>2310.2049941845094</v>
      </c>
      <c r="AV91">
        <v>71879.822186310354</v>
      </c>
      <c r="AW91">
        <v>7707.6493635838979</v>
      </c>
      <c r="AX91">
        <v>7549.3679952459725</v>
      </c>
      <c r="AY91">
        <v>18080.033510130619</v>
      </c>
      <c r="AZ91">
        <v>26.021156805316451</v>
      </c>
      <c r="BA91">
        <v>2007.6257809276344</v>
      </c>
      <c r="BB91">
        <v>4968.4392570757946</v>
      </c>
      <c r="BC91">
        <v>2.841418675602208</v>
      </c>
      <c r="BD91">
        <v>21364.602559148861</v>
      </c>
      <c r="BE91">
        <v>4468.2774221570808</v>
      </c>
      <c r="BF91">
        <v>2939.1989718251962</v>
      </c>
      <c r="BG91">
        <v>2659.3862943915656</v>
      </c>
      <c r="BH91">
        <v>106.37845634395279</v>
      </c>
      <c r="BI91">
        <v>-574.18694577936549</v>
      </c>
      <c r="BJ91">
        <v>-574.18694577936549</v>
      </c>
      <c r="BK91">
        <v>2602.0230000000001</v>
      </c>
      <c r="BL91">
        <v>412189.82818278892</v>
      </c>
    </row>
    <row r="92" spans="1:64" x14ac:dyDescent="0.25">
      <c r="A92">
        <v>2002</v>
      </c>
      <c r="B92">
        <v>3</v>
      </c>
      <c r="C92">
        <v>234378</v>
      </c>
      <c r="D92">
        <v>144035</v>
      </c>
      <c r="E92">
        <v>54855</v>
      </c>
      <c r="F92">
        <v>1547</v>
      </c>
      <c r="G92">
        <v>61434</v>
      </c>
      <c r="H92">
        <v>65446</v>
      </c>
      <c r="I92">
        <v>2484500.0058141933</v>
      </c>
      <c r="J92">
        <v>0.8060952819803906</v>
      </c>
      <c r="K92">
        <v>0.76686916374492309</v>
      </c>
      <c r="L92">
        <v>0.82944694754037884</v>
      </c>
      <c r="M92">
        <v>0.89891532221310733</v>
      </c>
      <c r="N92">
        <v>0.81292118370934663</v>
      </c>
      <c r="O92">
        <v>0.81263942792531252</v>
      </c>
      <c r="P92">
        <v>0.72041276860443881</v>
      </c>
      <c r="Q92">
        <v>2975.1550000000002</v>
      </c>
      <c r="R92">
        <v>42280.029000000002</v>
      </c>
      <c r="S92">
        <v>19938.884000000002</v>
      </c>
      <c r="T92">
        <v>35847.010999999999</v>
      </c>
      <c r="U92">
        <v>134.92699999999999</v>
      </c>
      <c r="V92">
        <v>17721.400000000001</v>
      </c>
      <c r="W92">
        <v>16873.400000000001</v>
      </c>
      <c r="X92">
        <v>14843.5</v>
      </c>
      <c r="Y92">
        <v>14211</v>
      </c>
      <c r="Z92">
        <v>11.121404788753471</v>
      </c>
      <c r="AA92">
        <v>7784849.9000000004</v>
      </c>
      <c r="AB92">
        <v>90384</v>
      </c>
      <c r="AC92">
        <v>21951</v>
      </c>
      <c r="AD92">
        <v>11621.504599843249</v>
      </c>
      <c r="AE92">
        <v>0.56691000000000003</v>
      </c>
      <c r="AF92">
        <v>525710</v>
      </c>
      <c r="AG92">
        <v>1791920</v>
      </c>
      <c r="AH92">
        <v>1.7166666666666668</v>
      </c>
      <c r="AI92">
        <v>1.0166045408336157</v>
      </c>
      <c r="AJ92">
        <v>0.98366666666666669</v>
      </c>
      <c r="AK92">
        <v>381131.103</v>
      </c>
      <c r="AL92">
        <v>-288871</v>
      </c>
      <c r="AM92">
        <v>72450.53484880297</v>
      </c>
      <c r="AN92">
        <v>2711.7353538779385</v>
      </c>
      <c r="AO92">
        <v>559.7055473522139</v>
      </c>
      <c r="AP92">
        <v>20715.526379442657</v>
      </c>
      <c r="AQ92">
        <v>1780.0328028341103</v>
      </c>
      <c r="AR92">
        <v>19190.596564116146</v>
      </c>
      <c r="AS92">
        <v>23683.481375493298</v>
      </c>
      <c r="AT92">
        <v>1437.0629856442165</v>
      </c>
      <c r="AU92">
        <v>2372.3938400423967</v>
      </c>
      <c r="AV92">
        <v>73057.22198595533</v>
      </c>
      <c r="AW92">
        <v>7904.4582238897701</v>
      </c>
      <c r="AX92">
        <v>7786.9016115180348</v>
      </c>
      <c r="AY92">
        <v>18386.0057267052</v>
      </c>
      <c r="AZ92">
        <v>26.170962417476641</v>
      </c>
      <c r="BA92">
        <v>2061.8854383334351</v>
      </c>
      <c r="BB92">
        <v>4886.650981384475</v>
      </c>
      <c r="BC92">
        <v>4.0921740627031742</v>
      </c>
      <c r="BD92">
        <v>21746.504653637025</v>
      </c>
      <c r="BE92">
        <v>4541.2229030714416</v>
      </c>
      <c r="BF92">
        <v>3026.5392592855933</v>
      </c>
      <c r="BG92">
        <v>2624.3996737437374</v>
      </c>
      <c r="BH92">
        <v>62.39037789519179</v>
      </c>
      <c r="BI92">
        <v>-606.68713715235936</v>
      </c>
      <c r="BJ92">
        <v>-606.68713715235936</v>
      </c>
      <c r="BK92">
        <v>2665.43</v>
      </c>
      <c r="BL92">
        <v>416491.05016205652</v>
      </c>
    </row>
    <row r="93" spans="1:64" x14ac:dyDescent="0.25">
      <c r="A93">
        <v>2002</v>
      </c>
      <c r="B93">
        <v>4</v>
      </c>
      <c r="C93">
        <v>236161</v>
      </c>
      <c r="D93">
        <v>145408</v>
      </c>
      <c r="E93">
        <v>55568</v>
      </c>
      <c r="F93">
        <v>1683</v>
      </c>
      <c r="G93">
        <v>62896</v>
      </c>
      <c r="H93">
        <v>67947</v>
      </c>
      <c r="I93">
        <v>2511260.6393038919</v>
      </c>
      <c r="J93">
        <v>0.81172589885713564</v>
      </c>
      <c r="K93">
        <v>0.77390514964788737</v>
      </c>
      <c r="L93">
        <v>0.83451352683319069</v>
      </c>
      <c r="M93">
        <v>0.91527497840483729</v>
      </c>
      <c r="N93">
        <v>0.80652187738488934</v>
      </c>
      <c r="O93">
        <v>0.81922675026123304</v>
      </c>
      <c r="P93">
        <v>0.73831158321343093</v>
      </c>
      <c r="Q93">
        <v>2982.5032000000001</v>
      </c>
      <c r="R93">
        <v>42514.194000000003</v>
      </c>
      <c r="S93">
        <v>20056.388999999999</v>
      </c>
      <c r="T93">
        <v>36046.527999999998</v>
      </c>
      <c r="U93">
        <v>138.13800000000001</v>
      </c>
      <c r="V93">
        <v>17843.7</v>
      </c>
      <c r="W93">
        <v>16971.7</v>
      </c>
      <c r="X93">
        <v>14968.7</v>
      </c>
      <c r="Y93">
        <v>14328.3</v>
      </c>
      <c r="Z93">
        <v>11.032339869355345</v>
      </c>
      <c r="AA93">
        <v>7897036.5</v>
      </c>
      <c r="AB93">
        <v>91758</v>
      </c>
      <c r="AC93">
        <v>22207</v>
      </c>
      <c r="AD93">
        <v>11765.665795325218</v>
      </c>
      <c r="AE93">
        <v>0.57489333333333337</v>
      </c>
      <c r="AF93">
        <v>554694</v>
      </c>
      <c r="AG93">
        <v>1843976</v>
      </c>
      <c r="AH93">
        <v>1.4666666666666668</v>
      </c>
      <c r="AI93">
        <v>1</v>
      </c>
      <c r="AJ93">
        <v>1</v>
      </c>
      <c r="AK93">
        <v>384145.34100000001</v>
      </c>
      <c r="AL93">
        <v>-342783</v>
      </c>
      <c r="AM93">
        <v>73455.764367740965</v>
      </c>
      <c r="AN93">
        <v>2763.2033205514585</v>
      </c>
      <c r="AO93">
        <v>568.5774096803932</v>
      </c>
      <c r="AP93">
        <v>21166.690196382595</v>
      </c>
      <c r="AQ93">
        <v>1712.082212663548</v>
      </c>
      <c r="AR93">
        <v>19259.702978694389</v>
      </c>
      <c r="AS93">
        <v>24106.274049500924</v>
      </c>
      <c r="AT93">
        <v>1479.2503485942962</v>
      </c>
      <c r="AU93">
        <v>2399.9838516733789</v>
      </c>
      <c r="AV93">
        <v>74101.077613334623</v>
      </c>
      <c r="AW93">
        <v>8101.6594967219753</v>
      </c>
      <c r="AX93">
        <v>8003.6656210260917</v>
      </c>
      <c r="AY93">
        <v>18736.938706443965</v>
      </c>
      <c r="AZ93">
        <v>26.128648806843728</v>
      </c>
      <c r="BA93">
        <v>2104.1338764781663</v>
      </c>
      <c r="BB93">
        <v>4810.272467232885</v>
      </c>
      <c r="BC93">
        <v>5.9093367114987601</v>
      </c>
      <c r="BD93">
        <v>22099.799535339309</v>
      </c>
      <c r="BE93">
        <v>4568.668058757281</v>
      </c>
      <c r="BF93">
        <v>3143.141315635201</v>
      </c>
      <c r="BG93">
        <v>2503.6270849606058</v>
      </c>
      <c r="BH93">
        <v>-2.8665347927138676</v>
      </c>
      <c r="BI93">
        <v>-645.31324559365748</v>
      </c>
      <c r="BJ93">
        <v>-645.31324559365748</v>
      </c>
      <c r="BK93">
        <v>2716.3829999999998</v>
      </c>
      <c r="BL93">
        <v>420828.75604526006</v>
      </c>
    </row>
    <row r="94" spans="1:64" x14ac:dyDescent="0.25">
      <c r="A94">
        <v>2003</v>
      </c>
      <c r="B94">
        <v>1</v>
      </c>
      <c r="C94">
        <v>238359</v>
      </c>
      <c r="D94">
        <v>144993</v>
      </c>
      <c r="E94">
        <v>56426</v>
      </c>
      <c r="F94">
        <v>1688</v>
      </c>
      <c r="G94">
        <v>62761</v>
      </c>
      <c r="H94">
        <v>66369</v>
      </c>
      <c r="I94">
        <v>2538555.8600259353</v>
      </c>
      <c r="J94">
        <v>0.81968794968933412</v>
      </c>
      <c r="K94">
        <v>0.77925830902181481</v>
      </c>
      <c r="L94">
        <v>0.84271744724652597</v>
      </c>
      <c r="M94">
        <v>0.93004997696097547</v>
      </c>
      <c r="N94">
        <v>0.81007313458995234</v>
      </c>
      <c r="O94">
        <v>0.8251442691618075</v>
      </c>
      <c r="P94">
        <v>0.79817856712290158</v>
      </c>
      <c r="Q94">
        <v>2980.6738999999998</v>
      </c>
      <c r="R94">
        <v>42717.063999999998</v>
      </c>
      <c r="S94">
        <v>20268.13</v>
      </c>
      <c r="T94">
        <v>36219.521000000001</v>
      </c>
      <c r="U94">
        <v>145.97499999999999</v>
      </c>
      <c r="V94">
        <v>17987.400000000001</v>
      </c>
      <c r="W94">
        <v>17098.400000000001</v>
      </c>
      <c r="X94">
        <v>15132.8</v>
      </c>
      <c r="Y94">
        <v>14445.9</v>
      </c>
      <c r="Z94">
        <v>11.252789477865003</v>
      </c>
      <c r="AA94">
        <v>7918539.4000000004</v>
      </c>
      <c r="AB94">
        <v>92899</v>
      </c>
      <c r="AC94">
        <v>22440</v>
      </c>
      <c r="AD94">
        <v>12044.83259630391</v>
      </c>
      <c r="AE94">
        <v>0.60022999999999993</v>
      </c>
      <c r="AF94">
        <v>550380</v>
      </c>
      <c r="AG94">
        <v>1882325</v>
      </c>
      <c r="AH94">
        <v>1.23</v>
      </c>
      <c r="AI94">
        <v>0.93167701863354024</v>
      </c>
      <c r="AJ94">
        <v>1.0733333333333335</v>
      </c>
      <c r="AK94">
        <v>381976.07500000001</v>
      </c>
      <c r="AL94">
        <v>-354942</v>
      </c>
      <c r="AM94">
        <v>74321.323797345001</v>
      </c>
      <c r="AN94">
        <v>2810.1699166838002</v>
      </c>
      <c r="AO94">
        <v>572.17965582044849</v>
      </c>
      <c r="AP94">
        <v>21659.409542349847</v>
      </c>
      <c r="AQ94">
        <v>1709.8735245735943</v>
      </c>
      <c r="AR94">
        <v>19103.766036445602</v>
      </c>
      <c r="AS94">
        <v>24566.731685019055</v>
      </c>
      <c r="AT94">
        <v>1506.2184073751991</v>
      </c>
      <c r="AU94">
        <v>2392.9750290774559</v>
      </c>
      <c r="AV94">
        <v>75011.389068448232</v>
      </c>
      <c r="AW94">
        <v>8299.2531820805143</v>
      </c>
      <c r="AX94">
        <v>8199.6600237701405</v>
      </c>
      <c r="AY94">
        <v>19132.832449346908</v>
      </c>
      <c r="AZ94">
        <v>25.89421597341773</v>
      </c>
      <c r="BA94">
        <v>2134.3710953618283</v>
      </c>
      <c r="BB94">
        <v>4739.3037146210318</v>
      </c>
      <c r="BC94">
        <v>8.292906621988962</v>
      </c>
      <c r="BD94">
        <v>22424.487204255704</v>
      </c>
      <c r="BE94">
        <v>4550.6128892145962</v>
      </c>
      <c r="BF94">
        <v>3289.0051408740201</v>
      </c>
      <c r="BG94">
        <v>2297.0685280421717</v>
      </c>
      <c r="BH94">
        <v>-89.3922817197641</v>
      </c>
      <c r="BI94">
        <v>-690.06527110323077</v>
      </c>
      <c r="BJ94">
        <v>-690.06527110323077</v>
      </c>
      <c r="BK94">
        <v>2707.7730000000001</v>
      </c>
      <c r="BL94">
        <v>425192.38253384799</v>
      </c>
    </row>
    <row r="95" spans="1:64" x14ac:dyDescent="0.25">
      <c r="A95">
        <v>2003</v>
      </c>
      <c r="B95">
        <v>2</v>
      </c>
      <c r="C95">
        <v>239601</v>
      </c>
      <c r="D95">
        <v>146410</v>
      </c>
      <c r="E95">
        <v>57699</v>
      </c>
      <c r="F95">
        <v>1162</v>
      </c>
      <c r="G95">
        <v>63438</v>
      </c>
      <c r="H95">
        <v>68589</v>
      </c>
      <c r="I95">
        <v>2566263.1074004853</v>
      </c>
      <c r="J95">
        <v>0.83174945012750368</v>
      </c>
      <c r="K95">
        <v>0.78799262345468202</v>
      </c>
      <c r="L95">
        <v>0.84539398698107948</v>
      </c>
      <c r="M95">
        <v>0.92734709440371588</v>
      </c>
      <c r="N95">
        <v>0.80815914751410822</v>
      </c>
      <c r="O95">
        <v>0.799865867704734</v>
      </c>
      <c r="P95">
        <v>0.81914063107359814</v>
      </c>
      <c r="Q95">
        <v>2986.4171000000001</v>
      </c>
      <c r="R95">
        <v>42852.09</v>
      </c>
      <c r="S95">
        <v>20435.125999999997</v>
      </c>
      <c r="T95">
        <v>36333.908000000003</v>
      </c>
      <c r="U95">
        <v>153.59800000000001</v>
      </c>
      <c r="V95">
        <v>18179.599999999999</v>
      </c>
      <c r="W95">
        <v>17227.5</v>
      </c>
      <c r="X95">
        <v>15311.3</v>
      </c>
      <c r="Y95">
        <v>14574.1</v>
      </c>
      <c r="Z95">
        <v>11.037494948648714</v>
      </c>
      <c r="AA95">
        <v>7939394.7999999998</v>
      </c>
      <c r="AB95">
        <v>94128</v>
      </c>
      <c r="AC95">
        <v>22894</v>
      </c>
      <c r="AD95">
        <v>12214.468800316252</v>
      </c>
      <c r="AE95">
        <v>0.56439666666666677</v>
      </c>
      <c r="AF95">
        <v>574307</v>
      </c>
      <c r="AG95">
        <v>1927843</v>
      </c>
      <c r="AH95">
        <v>1.1399999999999999</v>
      </c>
      <c r="AI95">
        <v>0.88002346729246128</v>
      </c>
      <c r="AJ95">
        <v>1.1363333333333332</v>
      </c>
      <c r="AK95">
        <v>389134.304</v>
      </c>
      <c r="AL95">
        <v>-390172</v>
      </c>
      <c r="AM95">
        <v>75425.218050248601</v>
      </c>
      <c r="AN95">
        <v>2855.2885884632165</v>
      </c>
      <c r="AO95">
        <v>577.94869194829118</v>
      </c>
      <c r="AP95">
        <v>22197.833463796815</v>
      </c>
      <c r="AQ95">
        <v>1696.7406395081753</v>
      </c>
      <c r="AR95">
        <v>19137.984844967847</v>
      </c>
      <c r="AS95">
        <v>25026.722065218684</v>
      </c>
      <c r="AT95">
        <v>1524.0182679374809</v>
      </c>
      <c r="AU95">
        <v>2408.6814884081045</v>
      </c>
      <c r="AV95">
        <v>76158.058023114383</v>
      </c>
      <c r="AW95">
        <v>8514.0893833917253</v>
      </c>
      <c r="AX95">
        <v>8338.3937753597038</v>
      </c>
      <c r="AY95">
        <v>19514.856966769323</v>
      </c>
      <c r="AZ95">
        <v>26.642756450680242</v>
      </c>
      <c r="BA95">
        <v>2155.8175447705617</v>
      </c>
      <c r="BB95">
        <v>4662.5947277278774</v>
      </c>
      <c r="BC95">
        <v>9.3291719373894573</v>
      </c>
      <c r="BD95">
        <v>22784.36739011998</v>
      </c>
      <c r="BE95">
        <v>4588.8456657116849</v>
      </c>
      <c r="BF95">
        <v>3397.3486146199402</v>
      </c>
      <c r="BG95">
        <v>2296.6176940579298</v>
      </c>
      <c r="BH95">
        <v>-130.84566780267852</v>
      </c>
      <c r="BI95">
        <v>-732.83997286578233</v>
      </c>
      <c r="BJ95">
        <v>-732.83997286578233</v>
      </c>
      <c r="BK95">
        <v>2752.6640000000002</v>
      </c>
      <c r="BL95">
        <v>429685.13737362792</v>
      </c>
    </row>
    <row r="96" spans="1:64" x14ac:dyDescent="0.25">
      <c r="A96">
        <v>2003</v>
      </c>
      <c r="B96">
        <v>3</v>
      </c>
      <c r="C96">
        <v>241181</v>
      </c>
      <c r="D96">
        <v>147924</v>
      </c>
      <c r="E96">
        <v>58673</v>
      </c>
      <c r="F96">
        <v>1371</v>
      </c>
      <c r="G96">
        <v>63613</v>
      </c>
      <c r="H96">
        <v>70219</v>
      </c>
      <c r="I96">
        <v>2594813.3249398717</v>
      </c>
      <c r="J96">
        <v>0.83760329379179954</v>
      </c>
      <c r="K96">
        <v>0.7912576728590357</v>
      </c>
      <c r="L96">
        <v>0.85155327858559982</v>
      </c>
      <c r="M96">
        <v>0.93641027389088682</v>
      </c>
      <c r="N96">
        <v>0.80739785892820648</v>
      </c>
      <c r="O96">
        <v>0.79875817086543532</v>
      </c>
      <c r="P96">
        <v>0.80936786524867066</v>
      </c>
      <c r="Q96">
        <v>3006.6639</v>
      </c>
      <c r="R96">
        <v>42971.559000000001</v>
      </c>
      <c r="S96">
        <v>20583.082999999999</v>
      </c>
      <c r="T96">
        <v>36435.103999999999</v>
      </c>
      <c r="U96">
        <v>151.77199999999999</v>
      </c>
      <c r="V96">
        <v>18308.2</v>
      </c>
      <c r="W96">
        <v>17326.8</v>
      </c>
      <c r="X96">
        <v>15406.9</v>
      </c>
      <c r="Y96">
        <v>14638.7</v>
      </c>
      <c r="Z96">
        <v>11.052197574095192</v>
      </c>
      <c r="AA96">
        <v>8006490.2000000002</v>
      </c>
      <c r="AB96">
        <v>95480</v>
      </c>
      <c r="AC96">
        <v>23296</v>
      </c>
      <c r="AD96">
        <v>12376.469014340903</v>
      </c>
      <c r="AE96">
        <v>0.56325666666666674</v>
      </c>
      <c r="AF96">
        <v>583305</v>
      </c>
      <c r="AG96">
        <v>1965072</v>
      </c>
      <c r="AH96">
        <v>1.0433333333333332</v>
      </c>
      <c r="AI96">
        <v>0.88941595019270669</v>
      </c>
      <c r="AJ96">
        <v>1.1243333333333334</v>
      </c>
      <c r="AK96">
        <v>382788.22399999999</v>
      </c>
      <c r="AL96">
        <v>-386363</v>
      </c>
      <c r="AM96">
        <v>76767.447126451822</v>
      </c>
      <c r="AN96">
        <v>2898.5593358897081</v>
      </c>
      <c r="AO96">
        <v>585.8845180639214</v>
      </c>
      <c r="AP96">
        <v>22781.961960723482</v>
      </c>
      <c r="AQ96">
        <v>1672.6835574672905</v>
      </c>
      <c r="AR96">
        <v>19362.359404261126</v>
      </c>
      <c r="AS96">
        <v>25486.245190099809</v>
      </c>
      <c r="AT96">
        <v>1532.6499302811405</v>
      </c>
      <c r="AU96">
        <v>2447.1032296653248</v>
      </c>
      <c r="AV96">
        <v>77541.084477333061</v>
      </c>
      <c r="AW96">
        <v>8746.1681006556046</v>
      </c>
      <c r="AX96">
        <v>8419.8668757947817</v>
      </c>
      <c r="AY96">
        <v>19883.012258711209</v>
      </c>
      <c r="AZ96">
        <v>28.374270238631258</v>
      </c>
      <c r="BA96">
        <v>2168.4732247043671</v>
      </c>
      <c r="BB96">
        <v>4580.1455065534228</v>
      </c>
      <c r="BC96">
        <v>9.0181326577002476</v>
      </c>
      <c r="BD96">
        <v>23179.440092932142</v>
      </c>
      <c r="BE96">
        <v>4683.3663882485434</v>
      </c>
      <c r="BF96">
        <v>3468.171736872961</v>
      </c>
      <c r="BG96">
        <v>2502.2745830078788</v>
      </c>
      <c r="BH96">
        <v>-127.22669304145724</v>
      </c>
      <c r="BI96">
        <v>-773.6373508812394</v>
      </c>
      <c r="BJ96">
        <v>-773.6373508812394</v>
      </c>
      <c r="BK96">
        <v>2803.9450000000002</v>
      </c>
      <c r="BL96">
        <v>434130.33359160268</v>
      </c>
    </row>
    <row r="97" spans="1:64" x14ac:dyDescent="0.25">
      <c r="A97">
        <v>2003</v>
      </c>
      <c r="B97">
        <v>4</v>
      </c>
      <c r="C97">
        <v>243266</v>
      </c>
      <c r="D97">
        <v>149846</v>
      </c>
      <c r="E97">
        <v>59955</v>
      </c>
      <c r="F97">
        <v>1194</v>
      </c>
      <c r="G97">
        <v>64442</v>
      </c>
      <c r="H97">
        <v>72232</v>
      </c>
      <c r="I97">
        <v>2624118.1675166143</v>
      </c>
      <c r="J97">
        <v>0.84509960290381725</v>
      </c>
      <c r="K97">
        <v>0.79625749102411814</v>
      </c>
      <c r="L97">
        <v>0.86268440628042231</v>
      </c>
      <c r="M97">
        <v>0.94195646735051286</v>
      </c>
      <c r="N97">
        <v>0.8091306911641476</v>
      </c>
      <c r="O97">
        <v>0.79736128031897224</v>
      </c>
      <c r="P97">
        <v>0.85466179519044805</v>
      </c>
      <c r="Q97">
        <v>3029.9724999999999</v>
      </c>
      <c r="R97">
        <v>43103.144999999997</v>
      </c>
      <c r="S97">
        <v>20741.277999999998</v>
      </c>
      <c r="T97">
        <v>36546.572999999997</v>
      </c>
      <c r="U97">
        <v>147.524</v>
      </c>
      <c r="V97">
        <v>18479.599999999999</v>
      </c>
      <c r="W97">
        <v>17437.7</v>
      </c>
      <c r="X97">
        <v>15573.4</v>
      </c>
      <c r="Y97">
        <v>14762.5</v>
      </c>
      <c r="Z97">
        <v>10.904236469903157</v>
      </c>
      <c r="AA97">
        <v>8137803.7000000002</v>
      </c>
      <c r="AB97">
        <v>97329</v>
      </c>
      <c r="AC97">
        <v>23546.6</v>
      </c>
      <c r="AD97">
        <v>12530.827811235009</v>
      </c>
      <c r="AE97">
        <v>0.56485333333333332</v>
      </c>
      <c r="AF97">
        <v>607095</v>
      </c>
      <c r="AG97">
        <v>2026403</v>
      </c>
      <c r="AH97">
        <v>1.0766666666666669</v>
      </c>
      <c r="AI97">
        <v>0.84080717488789236</v>
      </c>
      <c r="AJ97">
        <v>1.1893333333333334</v>
      </c>
      <c r="AK97">
        <v>382775.03200000001</v>
      </c>
      <c r="AL97">
        <v>-406330</v>
      </c>
      <c r="AM97">
        <v>78348.011025954591</v>
      </c>
      <c r="AN97">
        <v>2939.9821589632747</v>
      </c>
      <c r="AO97">
        <v>595.98713416733904</v>
      </c>
      <c r="AP97">
        <v>23411.795033129856</v>
      </c>
      <c r="AQ97">
        <v>1637.7022784509402</v>
      </c>
      <c r="AR97">
        <v>19776.88971432544</v>
      </c>
      <c r="AS97">
        <v>25945.30105966243</v>
      </c>
      <c r="AT97">
        <v>1532.1133944061789</v>
      </c>
      <c r="AU97">
        <v>2508.2402528491157</v>
      </c>
      <c r="AV97">
        <v>79160.468431104309</v>
      </c>
      <c r="AW97">
        <v>8995.4893338721613</v>
      </c>
      <c r="AX97">
        <v>8444.0793250753741</v>
      </c>
      <c r="AY97">
        <v>20237.298325172567</v>
      </c>
      <c r="AZ97">
        <v>31.088757337270788</v>
      </c>
      <c r="BA97">
        <v>2172.3381351632429</v>
      </c>
      <c r="BB97">
        <v>4491.9560510976698</v>
      </c>
      <c r="BC97">
        <v>7.3597887829213313</v>
      </c>
      <c r="BD97">
        <v>23609.705312692178</v>
      </c>
      <c r="BE97">
        <v>4834.1750568251746</v>
      </c>
      <c r="BF97">
        <v>3501.4745076330823</v>
      </c>
      <c r="BG97">
        <v>2914.0391948920201</v>
      </c>
      <c r="BH97">
        <v>-78.535357436100156</v>
      </c>
      <c r="BI97">
        <v>-812.4574051497184</v>
      </c>
      <c r="BJ97">
        <v>-812.4574051497184</v>
      </c>
      <c r="BK97">
        <v>2861.6170000000002</v>
      </c>
      <c r="BL97">
        <v>438501.25779506966</v>
      </c>
    </row>
    <row r="98" spans="1:64" x14ac:dyDescent="0.25">
      <c r="A98">
        <v>2004</v>
      </c>
      <c r="B98">
        <v>1</v>
      </c>
      <c r="C98">
        <v>244733</v>
      </c>
      <c r="D98">
        <v>151473</v>
      </c>
      <c r="E98">
        <v>59608</v>
      </c>
      <c r="F98">
        <v>1199</v>
      </c>
      <c r="G98">
        <v>65624</v>
      </c>
      <c r="H98">
        <v>74206</v>
      </c>
      <c r="I98">
        <v>2652721.3741953494</v>
      </c>
      <c r="J98">
        <v>0.85476825765221687</v>
      </c>
      <c r="K98">
        <v>0.80478369082278689</v>
      </c>
      <c r="L98">
        <v>0.86696722310222984</v>
      </c>
      <c r="M98">
        <v>0.9577741242786203</v>
      </c>
      <c r="N98">
        <v>0.80784469096671951</v>
      </c>
      <c r="O98">
        <v>0.79649893539605965</v>
      </c>
      <c r="P98">
        <v>0.89776430056422174</v>
      </c>
      <c r="Q98">
        <v>3044.9004</v>
      </c>
      <c r="R98">
        <v>43197.684000000001</v>
      </c>
      <c r="S98">
        <v>20923.208999999999</v>
      </c>
      <c r="T98">
        <v>36626.629999999997</v>
      </c>
      <c r="U98">
        <v>152.94200000000001</v>
      </c>
      <c r="V98">
        <v>18665.3</v>
      </c>
      <c r="W98">
        <v>17558.8</v>
      </c>
      <c r="X98">
        <v>15757.7</v>
      </c>
      <c r="Y98">
        <v>14858</v>
      </c>
      <c r="Z98">
        <v>10.791408717467768</v>
      </c>
      <c r="AA98">
        <v>8134216.4000000004</v>
      </c>
      <c r="AB98">
        <v>99215</v>
      </c>
      <c r="AC98">
        <v>23937</v>
      </c>
      <c r="AD98">
        <v>12685.284296700385</v>
      </c>
      <c r="AE98">
        <v>0.57215666666666665</v>
      </c>
      <c r="AF98">
        <v>606267</v>
      </c>
      <c r="AG98">
        <v>2052983</v>
      </c>
      <c r="AH98">
        <v>1.0333333333333334</v>
      </c>
      <c r="AI98">
        <v>0.79957356076759067</v>
      </c>
      <c r="AJ98">
        <v>1.2506666666666666</v>
      </c>
      <c r="AK98">
        <v>388781.45799999998</v>
      </c>
      <c r="AL98">
        <v>-427624</v>
      </c>
      <c r="AM98">
        <v>80166.909748756938</v>
      </c>
      <c r="AN98">
        <v>2979.5570576839164</v>
      </c>
      <c r="AO98">
        <v>608.25654025854419</v>
      </c>
      <c r="AP98">
        <v>24087.332681015934</v>
      </c>
      <c r="AQ98">
        <v>1591.7968024591239</v>
      </c>
      <c r="AR98">
        <v>20381.575775160789</v>
      </c>
      <c r="AS98">
        <v>26403.889673906542</v>
      </c>
      <c r="AT98">
        <v>1522.4086603125957</v>
      </c>
      <c r="AU98">
        <v>2592.0925579594777</v>
      </c>
      <c r="AV98">
        <v>81016.20988442807</v>
      </c>
      <c r="AW98">
        <v>9262.0530830413845</v>
      </c>
      <c r="AX98">
        <v>8411.0311232014792</v>
      </c>
      <c r="AY98">
        <v>20577.715166153397</v>
      </c>
      <c r="AZ98">
        <v>34.786217746598808</v>
      </c>
      <c r="BA98">
        <v>2167.4122761471904</v>
      </c>
      <c r="BB98">
        <v>4398.0263613606157</v>
      </c>
      <c r="BC98">
        <v>4.3541403130527083</v>
      </c>
      <c r="BD98">
        <v>24075.163049400089</v>
      </c>
      <c r="BE98">
        <v>5041.2716714415774</v>
      </c>
      <c r="BF98">
        <v>3497.2569269003038</v>
      </c>
      <c r="BG98">
        <v>3531.9115297103526</v>
      </c>
      <c r="BH98">
        <v>15.228339013392677</v>
      </c>
      <c r="BI98">
        <v>-849.30013567113201</v>
      </c>
      <c r="BJ98">
        <v>-849.30013567113201</v>
      </c>
      <c r="BK98">
        <v>2950.2109999999998</v>
      </c>
      <c r="BL98">
        <v>442643.38124910189</v>
      </c>
    </row>
    <row r="99" spans="1:64" x14ac:dyDescent="0.25">
      <c r="A99">
        <v>2004</v>
      </c>
      <c r="B99">
        <v>2</v>
      </c>
      <c r="C99">
        <v>247125</v>
      </c>
      <c r="D99">
        <v>152271</v>
      </c>
      <c r="E99">
        <v>60330</v>
      </c>
      <c r="F99">
        <v>1773</v>
      </c>
      <c r="G99">
        <v>66548</v>
      </c>
      <c r="H99">
        <v>75422</v>
      </c>
      <c r="I99">
        <v>2682269.5556163006</v>
      </c>
      <c r="J99">
        <v>0.85935053110773896</v>
      </c>
      <c r="K99">
        <v>0.81370057331993617</v>
      </c>
      <c r="L99">
        <v>0.87574774774774777</v>
      </c>
      <c r="M99">
        <v>0.9726504226752859</v>
      </c>
      <c r="N99">
        <v>0.81553164633046826</v>
      </c>
      <c r="O99">
        <v>0.82503778738299172</v>
      </c>
      <c r="P99">
        <v>0.89572828960045681</v>
      </c>
      <c r="Q99">
        <v>3062.2219</v>
      </c>
      <c r="R99">
        <v>43390.879999999997</v>
      </c>
      <c r="S99">
        <v>21093.865000000002</v>
      </c>
      <c r="T99">
        <v>36788.095000000001</v>
      </c>
      <c r="U99">
        <v>139.80199999999999</v>
      </c>
      <c r="V99">
        <v>18811.7</v>
      </c>
      <c r="W99">
        <v>17628.7</v>
      </c>
      <c r="X99">
        <v>15868.5</v>
      </c>
      <c r="Y99">
        <v>14915.2</v>
      </c>
      <c r="Z99">
        <v>10.819093608497067</v>
      </c>
      <c r="AA99">
        <v>8215370.0999999996</v>
      </c>
      <c r="AB99">
        <v>100403</v>
      </c>
      <c r="AC99">
        <v>24319</v>
      </c>
      <c r="AD99">
        <v>12821.266787909821</v>
      </c>
      <c r="AE99">
        <v>0.59155666666666662</v>
      </c>
      <c r="AF99">
        <v>636960</v>
      </c>
      <c r="AG99">
        <v>2097608</v>
      </c>
      <c r="AH99">
        <v>1.2133333333333332</v>
      </c>
      <c r="AI99">
        <v>0.83010514665190915</v>
      </c>
      <c r="AJ99">
        <v>1.2046666666666668</v>
      </c>
      <c r="AK99">
        <v>390339.83</v>
      </c>
      <c r="AL99">
        <v>-444370</v>
      </c>
      <c r="AM99">
        <v>82107.20533837509</v>
      </c>
      <c r="AN99">
        <v>3031.1641940986069</v>
      </c>
      <c r="AO99">
        <v>618.26168659160851</v>
      </c>
      <c r="AP99">
        <v>24785.414667763991</v>
      </c>
      <c r="AQ99">
        <v>1554.8158910787479</v>
      </c>
      <c r="AR99">
        <v>21078.819889430612</v>
      </c>
      <c r="AS99">
        <v>26872.669250041581</v>
      </c>
      <c r="AT99">
        <v>1524.063302550124</v>
      </c>
      <c r="AU99">
        <v>2641.9964568198311</v>
      </c>
      <c r="AV99">
        <v>82725.622511986367</v>
      </c>
      <c r="AW99">
        <v>9542.6573494925215</v>
      </c>
      <c r="AX99">
        <v>8483.6993931713296</v>
      </c>
      <c r="AY99">
        <v>20929.99583608437</v>
      </c>
      <c r="AZ99">
        <v>37.650714811690492</v>
      </c>
      <c r="BA99">
        <v>2182.6770220818935</v>
      </c>
      <c r="BB99">
        <v>4312.8439409215489</v>
      </c>
      <c r="BC99">
        <v>2.1102247998841777</v>
      </c>
      <c r="BD99">
        <v>24529.380924323224</v>
      </c>
      <c r="BE99">
        <v>5221.1016487115085</v>
      </c>
      <c r="BF99">
        <v>3525.1671238470713</v>
      </c>
      <c r="BG99">
        <v>3877.0958517535446</v>
      </c>
      <c r="BH99">
        <v>81.242481987832718</v>
      </c>
      <c r="BI99">
        <v>-618.41717361127667</v>
      </c>
      <c r="BJ99">
        <v>-618.41717361127667</v>
      </c>
      <c r="BK99">
        <v>3010.8519999999999</v>
      </c>
      <c r="BL99">
        <v>446682.07407861925</v>
      </c>
    </row>
    <row r="100" spans="1:64" x14ac:dyDescent="0.25">
      <c r="A100">
        <v>2004</v>
      </c>
      <c r="B100">
        <v>3</v>
      </c>
      <c r="C100">
        <v>249448</v>
      </c>
      <c r="D100">
        <v>153974</v>
      </c>
      <c r="E100">
        <v>61414</v>
      </c>
      <c r="F100">
        <v>1530</v>
      </c>
      <c r="G100">
        <v>66394</v>
      </c>
      <c r="H100">
        <v>76436</v>
      </c>
      <c r="I100">
        <v>2712296.1148279021</v>
      </c>
      <c r="J100">
        <v>0.86801658060998688</v>
      </c>
      <c r="K100">
        <v>0.8198656916102719</v>
      </c>
      <c r="L100">
        <v>0.87874659400544963</v>
      </c>
      <c r="M100">
        <v>0.98645260038427718</v>
      </c>
      <c r="N100">
        <v>0.82670120794047652</v>
      </c>
      <c r="O100">
        <v>0.83234339839866034</v>
      </c>
      <c r="P100">
        <v>0.91691220089283865</v>
      </c>
      <c r="Q100">
        <v>3069.6742000000004</v>
      </c>
      <c r="R100">
        <v>43603.357000000004</v>
      </c>
      <c r="S100">
        <v>21206.269</v>
      </c>
      <c r="T100">
        <v>36965.885999999999</v>
      </c>
      <c r="U100">
        <v>152.34</v>
      </c>
      <c r="V100">
        <v>18973.400000000001</v>
      </c>
      <c r="W100">
        <v>17752.099999999999</v>
      </c>
      <c r="X100">
        <v>16010.5</v>
      </c>
      <c r="Y100">
        <v>15037.1</v>
      </c>
      <c r="Z100">
        <v>10.529287353659431</v>
      </c>
      <c r="AA100">
        <v>8229308.9000000004</v>
      </c>
      <c r="AB100">
        <v>101899</v>
      </c>
      <c r="AC100">
        <v>24573</v>
      </c>
      <c r="AD100">
        <v>12946.519817707975</v>
      </c>
      <c r="AE100">
        <v>0.61209666666666662</v>
      </c>
      <c r="AF100">
        <v>654326</v>
      </c>
      <c r="AG100">
        <v>2117728</v>
      </c>
      <c r="AH100">
        <v>1.6766666666666667</v>
      </c>
      <c r="AI100">
        <v>0.81810744477774733</v>
      </c>
      <c r="AJ100">
        <v>1.2223333333333335</v>
      </c>
      <c r="AK100">
        <v>386681.66700000002</v>
      </c>
      <c r="AL100">
        <v>-461894</v>
      </c>
      <c r="AM100">
        <v>84168.897794809076</v>
      </c>
      <c r="AN100">
        <v>3094.8035682073441</v>
      </c>
      <c r="AO100">
        <v>626.0025731665321</v>
      </c>
      <c r="AP100">
        <v>25506.040993374023</v>
      </c>
      <c r="AQ100">
        <v>1526.7595443098116</v>
      </c>
      <c r="AR100">
        <v>21868.622057134908</v>
      </c>
      <c r="AS100">
        <v>27351.639788067514</v>
      </c>
      <c r="AT100">
        <v>1537.0773211187638</v>
      </c>
      <c r="AU100">
        <v>2657.9519494301758</v>
      </c>
      <c r="AV100">
        <v>84288.706313779127</v>
      </c>
      <c r="AW100">
        <v>9837.3021332255666</v>
      </c>
      <c r="AX100">
        <v>8662.0841349849215</v>
      </c>
      <c r="AY100">
        <v>21294.140334965483</v>
      </c>
      <c r="AZ100">
        <v>39.682248532545835</v>
      </c>
      <c r="BA100">
        <v>2218.1323729673504</v>
      </c>
      <c r="BB100">
        <v>4236.4087897804648</v>
      </c>
      <c r="BC100">
        <v>0.62804224341573289</v>
      </c>
      <c r="BD100">
        <v>24972.358937461559</v>
      </c>
      <c r="BE100">
        <v>5373.6649886349633</v>
      </c>
      <c r="BF100">
        <v>3585.2050984733828</v>
      </c>
      <c r="BG100">
        <v>3949.5921610215951</v>
      </c>
      <c r="BH100">
        <v>119.50707148722003</v>
      </c>
      <c r="BI100">
        <v>-119.8085189700505</v>
      </c>
      <c r="BJ100">
        <v>-119.8085189700505</v>
      </c>
      <c r="BK100">
        <v>3068.07</v>
      </c>
      <c r="BL100">
        <v>450736.82921542547</v>
      </c>
    </row>
    <row r="101" spans="1:64" x14ac:dyDescent="0.25">
      <c r="A101">
        <v>2004</v>
      </c>
      <c r="B101">
        <v>4</v>
      </c>
      <c r="C101">
        <v>251155</v>
      </c>
      <c r="D101">
        <v>155736</v>
      </c>
      <c r="E101">
        <v>62128</v>
      </c>
      <c r="F101">
        <v>1595</v>
      </c>
      <c r="G101">
        <v>66724</v>
      </c>
      <c r="H101">
        <v>78057</v>
      </c>
      <c r="I101">
        <v>2742733.1810657615</v>
      </c>
      <c r="J101">
        <v>0.88134817144791067</v>
      </c>
      <c r="K101">
        <v>0.82539040427389943</v>
      </c>
      <c r="L101">
        <v>0.88584443050036021</v>
      </c>
      <c r="M101">
        <v>1.0081766675251094</v>
      </c>
      <c r="N101">
        <v>0.84266530783526172</v>
      </c>
      <c r="O101">
        <v>0.83591478022470755</v>
      </c>
      <c r="P101">
        <v>0.97659444543957863</v>
      </c>
      <c r="Q101">
        <v>3080.3302000000003</v>
      </c>
      <c r="R101">
        <v>43873.716</v>
      </c>
      <c r="S101">
        <v>21341.996999999999</v>
      </c>
      <c r="T101">
        <v>37192.722000000002</v>
      </c>
      <c r="U101">
        <v>159.179</v>
      </c>
      <c r="V101">
        <v>19177.2</v>
      </c>
      <c r="W101">
        <v>17941.2</v>
      </c>
      <c r="X101">
        <v>16182.9</v>
      </c>
      <c r="Y101">
        <v>15222.1</v>
      </c>
      <c r="Z101">
        <v>10.143366621221061</v>
      </c>
      <c r="AA101">
        <v>8317242.5</v>
      </c>
      <c r="AB101">
        <v>103846</v>
      </c>
      <c r="AC101">
        <v>25073</v>
      </c>
      <c r="AD101">
        <v>13061.037958951998</v>
      </c>
      <c r="AE101">
        <v>0.63286333333333322</v>
      </c>
      <c r="AF101">
        <v>683858</v>
      </c>
      <c r="AG101">
        <v>2194544</v>
      </c>
      <c r="AH101">
        <v>2.2233333333333332</v>
      </c>
      <c r="AI101">
        <v>0.77140653124196457</v>
      </c>
      <c r="AJ101">
        <v>1.2963333333333333</v>
      </c>
      <c r="AK101">
        <v>389887.93</v>
      </c>
      <c r="AL101">
        <v>-512042</v>
      </c>
      <c r="AM101">
        <v>86351.987118058882</v>
      </c>
      <c r="AN101">
        <v>3170.4751800101321</v>
      </c>
      <c r="AO101">
        <v>631.47919998331508</v>
      </c>
      <c r="AP101">
        <v>26249.211657846045</v>
      </c>
      <c r="AQ101">
        <v>1507.6277621523163</v>
      </c>
      <c r="AR101">
        <v>22750.982278273685</v>
      </c>
      <c r="AS101">
        <v>27840.801287984374</v>
      </c>
      <c r="AT101">
        <v>1561.450716018516</v>
      </c>
      <c r="AU101">
        <v>2639.9590357905131</v>
      </c>
      <c r="AV101">
        <v>85705.461289806452</v>
      </c>
      <c r="AW101">
        <v>10145.987434240524</v>
      </c>
      <c r="AX101">
        <v>8946.185348642266</v>
      </c>
      <c r="AY101">
        <v>21670.148662796742</v>
      </c>
      <c r="AZ101">
        <v>40.880818909164852</v>
      </c>
      <c r="BA101">
        <v>2273.7783288035644</v>
      </c>
      <c r="BB101">
        <v>4168.7209079373697</v>
      </c>
      <c r="BC101">
        <v>-9.2407356352618653E-2</v>
      </c>
      <c r="BD101">
        <v>25404.097088815128</v>
      </c>
      <c r="BE101">
        <v>5498.9616912119482</v>
      </c>
      <c r="BF101">
        <v>3677.3708507792421</v>
      </c>
      <c r="BG101">
        <v>3749.4004575145063</v>
      </c>
      <c r="BH101">
        <v>130.02210751155454</v>
      </c>
      <c r="BI101">
        <v>646.52582825243007</v>
      </c>
      <c r="BJ101">
        <v>646.52582825243007</v>
      </c>
      <c r="BK101">
        <v>3121.8670000000002</v>
      </c>
      <c r="BL101">
        <v>454841.26565997157</v>
      </c>
    </row>
    <row r="102" spans="1:64" x14ac:dyDescent="0.25">
      <c r="A102">
        <v>2005</v>
      </c>
      <c r="B102">
        <v>1</v>
      </c>
      <c r="C102">
        <v>253607</v>
      </c>
      <c r="D102">
        <v>156846</v>
      </c>
      <c r="E102">
        <v>63572</v>
      </c>
      <c r="F102">
        <v>1341</v>
      </c>
      <c r="G102">
        <v>66628</v>
      </c>
      <c r="H102">
        <v>78638</v>
      </c>
      <c r="I102">
        <v>2773986.7164914175</v>
      </c>
      <c r="J102">
        <v>0.88646606757699908</v>
      </c>
      <c r="K102">
        <v>0.83261925710569606</v>
      </c>
      <c r="L102">
        <v>0.88975785489534409</v>
      </c>
      <c r="M102">
        <v>1.0148021141382999</v>
      </c>
      <c r="N102">
        <v>0.83678033259290385</v>
      </c>
      <c r="O102">
        <v>0.83839873852336022</v>
      </c>
      <c r="P102">
        <v>0.99057842562585718</v>
      </c>
      <c r="Q102">
        <v>3090.4092000000001</v>
      </c>
      <c r="R102">
        <v>44108.53</v>
      </c>
      <c r="S102">
        <v>21394.520999999997</v>
      </c>
      <c r="T102">
        <v>37389.398999999998</v>
      </c>
      <c r="U102">
        <v>163.55199999999999</v>
      </c>
      <c r="V102">
        <v>19326.099999999999</v>
      </c>
      <c r="W102">
        <v>18023.8</v>
      </c>
      <c r="X102">
        <v>16334.4</v>
      </c>
      <c r="Y102">
        <v>15285.7</v>
      </c>
      <c r="Z102">
        <v>9.6679939691101282</v>
      </c>
      <c r="AA102">
        <v>8316161</v>
      </c>
      <c r="AB102">
        <v>105130</v>
      </c>
      <c r="AC102">
        <v>25235</v>
      </c>
      <c r="AD102">
        <v>13251.563235787822</v>
      </c>
      <c r="AE102">
        <v>0.63286333333333322</v>
      </c>
      <c r="AF102">
        <v>693525</v>
      </c>
      <c r="AG102">
        <v>2231198</v>
      </c>
      <c r="AH102">
        <v>2.7733333333333334</v>
      </c>
      <c r="AI102">
        <v>0.76277650648360029</v>
      </c>
      <c r="AJ102">
        <v>1.3109999999999999</v>
      </c>
      <c r="AK102">
        <v>394722.05499999999</v>
      </c>
      <c r="AL102">
        <v>-531599</v>
      </c>
      <c r="AM102">
        <v>88656.473308124521</v>
      </c>
      <c r="AN102">
        <v>3258.1790295069668</v>
      </c>
      <c r="AO102">
        <v>634.69156704195723</v>
      </c>
      <c r="AP102">
        <v>27014.926661180041</v>
      </c>
      <c r="AQ102">
        <v>1497.4205446062606</v>
      </c>
      <c r="AR102">
        <v>23725.900552846939</v>
      </c>
      <c r="AS102">
        <v>28340.153749792134</v>
      </c>
      <c r="AT102">
        <v>1597.1834872493791</v>
      </c>
      <c r="AU102">
        <v>2588.0177159008413</v>
      </c>
      <c r="AV102">
        <v>86975.88744006824</v>
      </c>
      <c r="AW102">
        <v>10468.713252537389</v>
      </c>
      <c r="AX102">
        <v>9336.0030341433485</v>
      </c>
      <c r="AY102">
        <v>22058.020819578138</v>
      </c>
      <c r="AZ102">
        <v>41.246425941547514</v>
      </c>
      <c r="BA102">
        <v>2349.6148895905326</v>
      </c>
      <c r="BB102">
        <v>4109.7802953922574</v>
      </c>
      <c r="BC102">
        <v>-5.1123999420883554E-2</v>
      </c>
      <c r="BD102">
        <v>25824.5953783839</v>
      </c>
      <c r="BE102">
        <v>5596.9917564424577</v>
      </c>
      <c r="BF102">
        <v>3801.6643807646442</v>
      </c>
      <c r="BG102">
        <v>3276.5207412322752</v>
      </c>
      <c r="BH102">
        <v>112.78759006083632</v>
      </c>
      <c r="BI102">
        <v>1680.5858680562815</v>
      </c>
      <c r="BJ102">
        <v>1680.5858680562815</v>
      </c>
      <c r="BK102">
        <v>3158.18</v>
      </c>
      <c r="BL102">
        <v>459228.47107579699</v>
      </c>
    </row>
    <row r="103" spans="1:64" x14ac:dyDescent="0.25">
      <c r="A103">
        <v>2005</v>
      </c>
      <c r="B103">
        <v>2</v>
      </c>
      <c r="C103">
        <v>255844</v>
      </c>
      <c r="D103">
        <v>159720</v>
      </c>
      <c r="E103">
        <v>64757</v>
      </c>
      <c r="F103">
        <v>1266</v>
      </c>
      <c r="G103">
        <v>67710</v>
      </c>
      <c r="H103">
        <v>81916</v>
      </c>
      <c r="I103">
        <v>2805966.7012035935</v>
      </c>
      <c r="J103">
        <v>0.89676912493550753</v>
      </c>
      <c r="K103">
        <v>0.83536814425244177</v>
      </c>
      <c r="L103">
        <v>0.89902272778567716</v>
      </c>
      <c r="M103">
        <v>1.0263291999320536</v>
      </c>
      <c r="N103">
        <v>0.84892925712597844</v>
      </c>
      <c r="O103">
        <v>0.83658870062014745</v>
      </c>
      <c r="P103">
        <v>0.94973663077986614</v>
      </c>
      <c r="Q103">
        <v>3111.6442000000002</v>
      </c>
      <c r="R103">
        <v>44290.737999999998</v>
      </c>
      <c r="S103">
        <v>21564.675999999999</v>
      </c>
      <c r="T103">
        <v>37540.239000000001</v>
      </c>
      <c r="U103">
        <v>181.08799999999999</v>
      </c>
      <c r="V103">
        <v>19568.8</v>
      </c>
      <c r="W103">
        <v>18231.2</v>
      </c>
      <c r="X103">
        <v>16589.8</v>
      </c>
      <c r="Y103">
        <v>15494</v>
      </c>
      <c r="Z103">
        <v>9.2553025141671501</v>
      </c>
      <c r="AA103">
        <v>8525463.6999999993</v>
      </c>
      <c r="AB103">
        <v>107894</v>
      </c>
      <c r="AC103">
        <v>25707</v>
      </c>
      <c r="AD103">
        <v>13309.921302836634</v>
      </c>
      <c r="AE103">
        <v>0.66664000000000001</v>
      </c>
      <c r="AF103">
        <v>897936</v>
      </c>
      <c r="AG103">
        <v>2292403</v>
      </c>
      <c r="AH103">
        <v>3.21</v>
      </c>
      <c r="AI103">
        <v>0.79386080973802586</v>
      </c>
      <c r="AJ103">
        <v>1.2596666666666667</v>
      </c>
      <c r="AK103">
        <v>393036.82299999997</v>
      </c>
      <c r="AL103">
        <v>-552894</v>
      </c>
      <c r="AM103">
        <v>90943.478460900966</v>
      </c>
      <c r="AN103">
        <v>3350.5889575029137</v>
      </c>
      <c r="AO103">
        <v>644.59988704863122</v>
      </c>
      <c r="AP103">
        <v>27760.041998041615</v>
      </c>
      <c r="AQ103">
        <v>1522.9694397453338</v>
      </c>
      <c r="AR103">
        <v>24613.607641537466</v>
      </c>
      <c r="AS103">
        <v>28870.433234598375</v>
      </c>
      <c r="AT103">
        <v>1635.7032008419728</v>
      </c>
      <c r="AU103">
        <v>2545.5341015846357</v>
      </c>
      <c r="AV103">
        <v>88379.402924145659</v>
      </c>
      <c r="AW103">
        <v>10748.218278841177</v>
      </c>
      <c r="AX103">
        <v>9681.0288946864403</v>
      </c>
      <c r="AY103">
        <v>22459.761354459442</v>
      </c>
      <c r="AZ103">
        <v>41.394098377881569</v>
      </c>
      <c r="BA103">
        <v>2411.003558069106</v>
      </c>
      <c r="BB103">
        <v>4063.9919322173091</v>
      </c>
      <c r="BC103">
        <v>0.28583894312016372</v>
      </c>
      <c r="BD103">
        <v>26247.956542857843</v>
      </c>
      <c r="BE103">
        <v>5735.4070799576775</v>
      </c>
      <c r="BF103">
        <v>3923.9160404529471</v>
      </c>
      <c r="BG103">
        <v>2995.8605582264727</v>
      </c>
      <c r="BH103">
        <v>70.578747056214496</v>
      </c>
      <c r="BI103">
        <v>2564.0755367553065</v>
      </c>
      <c r="BJ103">
        <v>2564.0755367553065</v>
      </c>
      <c r="BK103">
        <v>3210.7579999999998</v>
      </c>
      <c r="BL103">
        <v>463802.10397291026</v>
      </c>
    </row>
    <row r="104" spans="1:64" x14ac:dyDescent="0.25">
      <c r="A104">
        <v>2005</v>
      </c>
      <c r="B104">
        <v>3</v>
      </c>
      <c r="C104">
        <v>258318</v>
      </c>
      <c r="D104">
        <v>160641</v>
      </c>
      <c r="E104">
        <v>66082</v>
      </c>
      <c r="F104">
        <v>1352</v>
      </c>
      <c r="G104">
        <v>67790</v>
      </c>
      <c r="H104">
        <v>82047</v>
      </c>
      <c r="I104">
        <v>2838965.2200463447</v>
      </c>
      <c r="J104">
        <v>0.9054885838385246</v>
      </c>
      <c r="K104">
        <v>0.84632814785764532</v>
      </c>
      <c r="L104">
        <v>0.90941573033707868</v>
      </c>
      <c r="M104">
        <v>1.0380285100329893</v>
      </c>
      <c r="N104">
        <v>0.86664699808231305</v>
      </c>
      <c r="O104">
        <v>0.86239594378831641</v>
      </c>
      <c r="P104">
        <v>0.9479456043291582</v>
      </c>
      <c r="Q104">
        <v>3136.7047000000002</v>
      </c>
      <c r="R104">
        <v>44428.514000000003</v>
      </c>
      <c r="S104">
        <v>21695.047000000002</v>
      </c>
      <c r="T104">
        <v>37653.392999999996</v>
      </c>
      <c r="U104">
        <v>179.864</v>
      </c>
      <c r="V104">
        <v>19877.7</v>
      </c>
      <c r="W104">
        <v>18453.8</v>
      </c>
      <c r="X104">
        <v>16872.7</v>
      </c>
      <c r="Y104">
        <v>15715.5</v>
      </c>
      <c r="Z104">
        <v>8.3767829588016092</v>
      </c>
      <c r="AA104">
        <v>8515853.1999999993</v>
      </c>
      <c r="AB104">
        <v>109899</v>
      </c>
      <c r="AC104">
        <v>26048</v>
      </c>
      <c r="AD104">
        <v>13322.848757101516</v>
      </c>
      <c r="AE104">
        <v>0.71160000000000012</v>
      </c>
      <c r="AF104">
        <v>1252059</v>
      </c>
      <c r="AG104">
        <v>2356353</v>
      </c>
      <c r="AH104">
        <v>3.7133333333333334</v>
      </c>
      <c r="AI104">
        <v>0.81989614648811149</v>
      </c>
      <c r="AJ104">
        <v>1.2196666666666667</v>
      </c>
      <c r="AK104">
        <v>390458.62599999999</v>
      </c>
      <c r="AL104">
        <v>-588767</v>
      </c>
      <c r="AM104">
        <v>93213.002576388215</v>
      </c>
      <c r="AN104">
        <v>3447.7049639979728</v>
      </c>
      <c r="AO104">
        <v>661.20416000333682</v>
      </c>
      <c r="AP104">
        <v>28484.557668430782</v>
      </c>
      <c r="AQ104">
        <v>1584.2744475695367</v>
      </c>
      <c r="AR104">
        <v>25414.103544345264</v>
      </c>
      <c r="AS104">
        <v>29431.639742403117</v>
      </c>
      <c r="AT104">
        <v>1677.0098567962968</v>
      </c>
      <c r="AU104">
        <v>2512.5081928418967</v>
      </c>
      <c r="AV104">
        <v>89916.00774203871</v>
      </c>
      <c r="AW104">
        <v>10984.502513151892</v>
      </c>
      <c r="AX104">
        <v>9981.262930271545</v>
      </c>
      <c r="AY104">
        <v>22875.370267440649</v>
      </c>
      <c r="AZ104">
        <v>41.323836218167024</v>
      </c>
      <c r="BA104">
        <v>2457.9443342392874</v>
      </c>
      <c r="BB104">
        <v>4031.3558184125259</v>
      </c>
      <c r="BC104">
        <v>0.91848147127052371</v>
      </c>
      <c r="BD104">
        <v>26674.180582236972</v>
      </c>
      <c r="BE104">
        <v>5914.2076617576104</v>
      </c>
      <c r="BF104">
        <v>4044.1258298441512</v>
      </c>
      <c r="BG104">
        <v>2907.4199084970983</v>
      </c>
      <c r="BH104">
        <v>3.3955784976890975</v>
      </c>
      <c r="BI104">
        <v>3296.9948343495053</v>
      </c>
      <c r="BJ104">
        <v>3296.9948343495053</v>
      </c>
      <c r="BK104">
        <v>3265.5390000000002</v>
      </c>
      <c r="BL104">
        <v>468510.26581482956</v>
      </c>
    </row>
    <row r="105" spans="1:64" x14ac:dyDescent="0.25">
      <c r="A105">
        <v>2005</v>
      </c>
      <c r="B105">
        <v>4</v>
      </c>
      <c r="C105">
        <v>260937</v>
      </c>
      <c r="D105">
        <v>162203</v>
      </c>
      <c r="E105">
        <v>66243</v>
      </c>
      <c r="F105">
        <v>1368</v>
      </c>
      <c r="G105">
        <v>68394</v>
      </c>
      <c r="H105">
        <v>82423</v>
      </c>
      <c r="I105">
        <v>2871735.7733300468</v>
      </c>
      <c r="J105">
        <v>0.91671936137841703</v>
      </c>
      <c r="K105">
        <v>0.85499035159645631</v>
      </c>
      <c r="L105">
        <v>0.91692505315379169</v>
      </c>
      <c r="M105">
        <v>1.0487296770979575</v>
      </c>
      <c r="N105">
        <v>0.87234260315232326</v>
      </c>
      <c r="O105">
        <v>0.86114312752508404</v>
      </c>
      <c r="P105">
        <v>0.92318145045727895</v>
      </c>
      <c r="Q105">
        <v>3160.4258</v>
      </c>
      <c r="R105">
        <v>44583.714999999997</v>
      </c>
      <c r="S105">
        <v>21898.018</v>
      </c>
      <c r="T105">
        <v>37781.292000000001</v>
      </c>
      <c r="U105">
        <v>181.179</v>
      </c>
      <c r="V105">
        <v>20045</v>
      </c>
      <c r="W105">
        <v>18591.2</v>
      </c>
      <c r="X105">
        <v>17019.099999999999</v>
      </c>
      <c r="Y105">
        <v>15842.8</v>
      </c>
      <c r="Z105">
        <v>8.4620352399016205</v>
      </c>
      <c r="AA105">
        <v>8607373.6999999993</v>
      </c>
      <c r="AB105">
        <v>112110</v>
      </c>
      <c r="AC105">
        <v>26167</v>
      </c>
      <c r="AD105">
        <v>13290.351025725315</v>
      </c>
      <c r="AE105">
        <v>0.72757666666666676</v>
      </c>
      <c r="AF105">
        <v>1310786</v>
      </c>
      <c r="AG105">
        <v>2431003</v>
      </c>
      <c r="AH105">
        <v>4.2699999999999996</v>
      </c>
      <c r="AI105">
        <v>0.84066666666666656</v>
      </c>
      <c r="AJ105">
        <v>1.1896181126128518</v>
      </c>
      <c r="AK105">
        <v>393479.08500000002</v>
      </c>
      <c r="AL105">
        <v>-592191</v>
      </c>
      <c r="AM105">
        <v>95465.04565458624</v>
      </c>
      <c r="AN105">
        <v>3549.5270489921418</v>
      </c>
      <c r="AO105">
        <v>684.50438590607416</v>
      </c>
      <c r="AP105">
        <v>29188.473672347529</v>
      </c>
      <c r="AQ105">
        <v>1681.3355680788675</v>
      </c>
      <c r="AR105">
        <v>26127.388261270324</v>
      </c>
      <c r="AS105">
        <v>30023.77327320633</v>
      </c>
      <c r="AT105">
        <v>1721.1034551123512</v>
      </c>
      <c r="AU105">
        <v>2488.9399896726245</v>
      </c>
      <c r="AV105">
        <v>91585.701893747348</v>
      </c>
      <c r="AW105">
        <v>11177.565955469528</v>
      </c>
      <c r="AX105">
        <v>10236.705140898654</v>
      </c>
      <c r="AY105">
        <v>23304.847558521753</v>
      </c>
      <c r="AZ105">
        <v>41.03563946240385</v>
      </c>
      <c r="BA105">
        <v>2490.437218101074</v>
      </c>
      <c r="BB105">
        <v>4011.8719539779054</v>
      </c>
      <c r="BC105">
        <v>1.846803585030196</v>
      </c>
      <c r="BD105">
        <v>27103.267496521272</v>
      </c>
      <c r="BE105">
        <v>6133.3935018422517</v>
      </c>
      <c r="BF105">
        <v>4162.2937489382521</v>
      </c>
      <c r="BG105">
        <v>3011.1987920441507</v>
      </c>
      <c r="BH105">
        <v>-88.761915614739934</v>
      </c>
      <c r="BI105">
        <v>3879.3437608388922</v>
      </c>
      <c r="BJ105">
        <v>3879.3437608388922</v>
      </c>
      <c r="BK105">
        <v>3322.5230000000001</v>
      </c>
      <c r="BL105">
        <v>473314.06724444806</v>
      </c>
    </row>
    <row r="106" spans="1:64" x14ac:dyDescent="0.25">
      <c r="A106">
        <v>2006</v>
      </c>
      <c r="B106">
        <v>1</v>
      </c>
      <c r="C106">
        <v>263925</v>
      </c>
      <c r="D106">
        <v>163876</v>
      </c>
      <c r="E106">
        <v>68406</v>
      </c>
      <c r="F106">
        <v>1801</v>
      </c>
      <c r="G106">
        <v>69222</v>
      </c>
      <c r="H106">
        <v>85011</v>
      </c>
      <c r="I106">
        <v>2906700.1587014818</v>
      </c>
      <c r="J106">
        <v>0.92309178743961351</v>
      </c>
      <c r="K106">
        <v>0.86120603383045713</v>
      </c>
      <c r="L106">
        <v>0.92459073875216413</v>
      </c>
      <c r="M106">
        <v>1.0646288337280356</v>
      </c>
      <c r="N106">
        <v>0.88643783768166184</v>
      </c>
      <c r="O106">
        <v>0.88649704155932763</v>
      </c>
      <c r="P106">
        <v>0.96103156728318251</v>
      </c>
      <c r="Q106">
        <v>3186.3413999999998</v>
      </c>
      <c r="R106">
        <v>44708.964</v>
      </c>
      <c r="S106">
        <v>22115.739000000001</v>
      </c>
      <c r="T106">
        <v>37883.786999999997</v>
      </c>
      <c r="U106">
        <v>180.10900000000001</v>
      </c>
      <c r="V106">
        <v>20227</v>
      </c>
      <c r="W106">
        <v>18778.099999999999</v>
      </c>
      <c r="X106">
        <v>17216.8</v>
      </c>
      <c r="Y106">
        <v>16014</v>
      </c>
      <c r="Z106">
        <v>8.5402481915707167</v>
      </c>
      <c r="AA106">
        <v>8740577.9000000004</v>
      </c>
      <c r="AB106">
        <v>114388</v>
      </c>
      <c r="AC106">
        <v>26461</v>
      </c>
      <c r="AD106">
        <v>12993.871639060239</v>
      </c>
      <c r="AE106">
        <v>0.73898666666666668</v>
      </c>
      <c r="AF106">
        <v>1321733</v>
      </c>
      <c r="AG106">
        <v>2457757</v>
      </c>
      <c r="AH106">
        <v>4.71</v>
      </c>
      <c r="AI106">
        <v>0.83133333333333326</v>
      </c>
      <c r="AJ106">
        <v>1.2029360229906485</v>
      </c>
      <c r="AK106">
        <v>393984.38500000001</v>
      </c>
      <c r="AL106">
        <v>-612163</v>
      </c>
      <c r="AM106">
        <v>97699.607695495099</v>
      </c>
      <c r="AN106">
        <v>3656.055212485423</v>
      </c>
      <c r="AO106">
        <v>714.50056475684346</v>
      </c>
      <c r="AP106">
        <v>29871.790009791868</v>
      </c>
      <c r="AQ106">
        <v>1814.1528012733277</v>
      </c>
      <c r="AR106">
        <v>26753.461792312657</v>
      </c>
      <c r="AS106">
        <v>30646.833827008035</v>
      </c>
      <c r="AT106">
        <v>1767.9839957901368</v>
      </c>
      <c r="AU106">
        <v>2474.8294920768185</v>
      </c>
      <c r="AV106">
        <v>93388.485379271646</v>
      </c>
      <c r="AW106">
        <v>11327.408605794088</v>
      </c>
      <c r="AX106">
        <v>10447.355526567775</v>
      </c>
      <c r="AY106">
        <v>23748.19322770277</v>
      </c>
      <c r="AZ106">
        <v>40.529508110592069</v>
      </c>
      <c r="BA106">
        <v>2508.4822096544663</v>
      </c>
      <c r="BB106">
        <v>4005.5403389134494</v>
      </c>
      <c r="BC106">
        <v>3.0708052843991798</v>
      </c>
      <c r="BD106">
        <v>27535.217285710762</v>
      </c>
      <c r="BE106">
        <v>6392.964600211606</v>
      </c>
      <c r="BF106">
        <v>4278.419797735256</v>
      </c>
      <c r="BG106">
        <v>3307.1972088676321</v>
      </c>
      <c r="BH106">
        <v>-205.89373528107251</v>
      </c>
      <c r="BI106">
        <v>4311.1223162234528</v>
      </c>
      <c r="BJ106">
        <v>4311.1223162234528</v>
      </c>
      <c r="BK106">
        <v>3380.5390000000002</v>
      </c>
      <c r="BL106">
        <v>478119.13151711621</v>
      </c>
    </row>
    <row r="107" spans="1:64" x14ac:dyDescent="0.25">
      <c r="A107">
        <v>2006</v>
      </c>
      <c r="B107">
        <v>2</v>
      </c>
      <c r="C107">
        <v>266483</v>
      </c>
      <c r="D107">
        <v>165651</v>
      </c>
      <c r="E107">
        <v>69673</v>
      </c>
      <c r="F107">
        <v>1523</v>
      </c>
      <c r="G107">
        <v>70768</v>
      </c>
      <c r="H107">
        <v>87339</v>
      </c>
      <c r="I107">
        <v>2942224.4529389711</v>
      </c>
      <c r="J107">
        <v>0.93447236784335208</v>
      </c>
      <c r="K107">
        <v>0.87106024110932023</v>
      </c>
      <c r="L107">
        <v>0.93113597506871248</v>
      </c>
      <c r="M107">
        <v>1.0741463694688043</v>
      </c>
      <c r="N107">
        <v>0.8906991860728013</v>
      </c>
      <c r="O107">
        <v>0.88632798635203058</v>
      </c>
      <c r="P107">
        <v>1.0039194202002863</v>
      </c>
      <c r="Q107">
        <v>3217.4332000000004</v>
      </c>
      <c r="R107">
        <v>44802.292999999998</v>
      </c>
      <c r="S107">
        <v>22259.994999999999</v>
      </c>
      <c r="T107">
        <v>37956.057000000001</v>
      </c>
      <c r="U107">
        <v>184.42699999999999</v>
      </c>
      <c r="V107">
        <v>20406</v>
      </c>
      <c r="W107">
        <v>18877.8</v>
      </c>
      <c r="X107">
        <v>17369.8</v>
      </c>
      <c r="Y107">
        <v>16094.8</v>
      </c>
      <c r="Z107">
        <v>8.3288203793397084</v>
      </c>
      <c r="AA107">
        <v>8734762.9000000004</v>
      </c>
      <c r="AB107">
        <v>116706</v>
      </c>
      <c r="AC107">
        <v>26559</v>
      </c>
      <c r="AD107">
        <v>12957.938526260999</v>
      </c>
      <c r="AE107">
        <v>0.75679000000000007</v>
      </c>
      <c r="AF107">
        <v>1369866</v>
      </c>
      <c r="AG107">
        <v>2535568</v>
      </c>
      <c r="AH107">
        <v>5.1466666666666665</v>
      </c>
      <c r="AI107">
        <v>0.79566666666666663</v>
      </c>
      <c r="AJ107">
        <v>1.257154407161682</v>
      </c>
      <c r="AK107">
        <v>390269.62900000002</v>
      </c>
      <c r="AL107">
        <v>-629908</v>
      </c>
      <c r="AM107">
        <v>100228.48943366061</v>
      </c>
      <c r="AN107">
        <v>3761.0443928885661</v>
      </c>
      <c r="AO107">
        <v>739.19881039441373</v>
      </c>
      <c r="AP107">
        <v>30433.300540852852</v>
      </c>
      <c r="AQ107">
        <v>1961.518574041781</v>
      </c>
      <c r="AR107">
        <v>27772.70648780452</v>
      </c>
      <c r="AS107">
        <v>31266.924517725503</v>
      </c>
      <c r="AT107">
        <v>1816.8426137451959</v>
      </c>
      <c r="AU107">
        <v>2476.9534962077687</v>
      </c>
      <c r="AV107">
        <v>95336.904621772686</v>
      </c>
      <c r="AW107">
        <v>11576.782223606275</v>
      </c>
      <c r="AX107">
        <v>10748.173470208314</v>
      </c>
      <c r="AY107">
        <v>24227.654204294071</v>
      </c>
      <c r="AZ107">
        <v>40.215252325630523</v>
      </c>
      <c r="BA107">
        <v>2553.3073224140367</v>
      </c>
      <c r="BB107">
        <v>4019.3915573222876</v>
      </c>
      <c r="BC107">
        <v>3.9320838503871012</v>
      </c>
      <c r="BD107">
        <v>28016.410287102251</v>
      </c>
      <c r="BE107">
        <v>6556.4071994747046</v>
      </c>
      <c r="BF107">
        <v>4358.7022981599548</v>
      </c>
      <c r="BG107">
        <v>3495.3176920499723</v>
      </c>
      <c r="BH107">
        <v>-259.3889690351765</v>
      </c>
      <c r="BI107">
        <v>4891.5848118879221</v>
      </c>
      <c r="BJ107">
        <v>4891.5848118879221</v>
      </c>
      <c r="BK107">
        <v>3442.3980000000001</v>
      </c>
      <c r="BL107">
        <v>483066.45708786993</v>
      </c>
    </row>
    <row r="108" spans="1:64" x14ac:dyDescent="0.25">
      <c r="A108">
        <v>2006</v>
      </c>
      <c r="B108">
        <v>3</v>
      </c>
      <c r="C108">
        <v>268959</v>
      </c>
      <c r="D108">
        <v>167239</v>
      </c>
      <c r="E108">
        <v>70374</v>
      </c>
      <c r="F108">
        <v>1570</v>
      </c>
      <c r="G108">
        <v>70443</v>
      </c>
      <c r="H108">
        <v>87590</v>
      </c>
      <c r="I108">
        <v>2978060.784709652</v>
      </c>
      <c r="J108">
        <v>0.94218449652177472</v>
      </c>
      <c r="K108">
        <v>0.87437738804943821</v>
      </c>
      <c r="L108">
        <v>0.9379621933806449</v>
      </c>
      <c r="M108">
        <v>1.0813936965356523</v>
      </c>
      <c r="N108">
        <v>0.89874082591598881</v>
      </c>
      <c r="O108">
        <v>0.88543212695513185</v>
      </c>
      <c r="P108">
        <v>1.016964116562278</v>
      </c>
      <c r="Q108">
        <v>3232.8387000000002</v>
      </c>
      <c r="R108">
        <v>44913.902000000002</v>
      </c>
      <c r="S108">
        <v>22425.056</v>
      </c>
      <c r="T108">
        <v>38043.784</v>
      </c>
      <c r="U108">
        <v>191.886</v>
      </c>
      <c r="V108">
        <v>20620.2</v>
      </c>
      <c r="W108">
        <v>19024.599999999999</v>
      </c>
      <c r="X108">
        <v>17603.099999999999</v>
      </c>
      <c r="Y108">
        <v>16280.1</v>
      </c>
      <c r="Z108">
        <v>8.0483901578662724</v>
      </c>
      <c r="AA108">
        <v>8855980.3000000007</v>
      </c>
      <c r="AB108">
        <v>118961</v>
      </c>
      <c r="AC108">
        <v>26519</v>
      </c>
      <c r="AD108">
        <v>12963.995217679812</v>
      </c>
      <c r="AE108">
        <v>0.76340333333333332</v>
      </c>
      <c r="AF108">
        <v>1416079</v>
      </c>
      <c r="AG108">
        <v>2637775</v>
      </c>
      <c r="AH108">
        <v>5.3666666666666663</v>
      </c>
      <c r="AI108">
        <v>0.78466666666666673</v>
      </c>
      <c r="AJ108">
        <v>1.2744435381424504</v>
      </c>
      <c r="AK108">
        <v>394583.451</v>
      </c>
      <c r="AL108">
        <v>-677877</v>
      </c>
      <c r="AM108">
        <v>103051.69086908274</v>
      </c>
      <c r="AN108">
        <v>3864.4945902015725</v>
      </c>
      <c r="AO108">
        <v>758.59912281878519</v>
      </c>
      <c r="AP108">
        <v>30873.00526553049</v>
      </c>
      <c r="AQ108">
        <v>2123.4328863842265</v>
      </c>
      <c r="AR108">
        <v>29185.122347745935</v>
      </c>
      <c r="AS108">
        <v>31884.045345358732</v>
      </c>
      <c r="AT108">
        <v>1867.6793089775299</v>
      </c>
      <c r="AU108">
        <v>2495.3120020654751</v>
      </c>
      <c r="AV108">
        <v>97430.959621250528</v>
      </c>
      <c r="AW108">
        <v>11925.686808906095</v>
      </c>
      <c r="AX108">
        <v>11139.15897182027</v>
      </c>
      <c r="AY108">
        <v>24743.230488295652</v>
      </c>
      <c r="AZ108">
        <v>40.092872107519227</v>
      </c>
      <c r="BA108">
        <v>2624.9125563797861</v>
      </c>
      <c r="BB108">
        <v>4053.4256092044193</v>
      </c>
      <c r="BC108">
        <v>4.43063928299396</v>
      </c>
      <c r="BD108">
        <v>28546.846500695745</v>
      </c>
      <c r="BE108">
        <v>6623.7212996315502</v>
      </c>
      <c r="BF108">
        <v>4403.1412502123494</v>
      </c>
      <c r="BG108">
        <v>3575.5602415911699</v>
      </c>
      <c r="BH108">
        <v>-249.24761687705202</v>
      </c>
      <c r="BI108">
        <v>5620.7312478322128</v>
      </c>
      <c r="BJ108">
        <v>5620.7312478322128</v>
      </c>
      <c r="BK108">
        <v>3506.93</v>
      </c>
      <c r="BL108">
        <v>488255.93237992981</v>
      </c>
    </row>
    <row r="109" spans="1:64" x14ac:dyDescent="0.25">
      <c r="A109">
        <v>2006</v>
      </c>
      <c r="B109">
        <v>4</v>
      </c>
      <c r="C109">
        <v>271544</v>
      </c>
      <c r="D109">
        <v>168890</v>
      </c>
      <c r="E109">
        <v>71312</v>
      </c>
      <c r="F109">
        <v>1591</v>
      </c>
      <c r="G109">
        <v>73183</v>
      </c>
      <c r="H109">
        <v>91401</v>
      </c>
      <c r="I109">
        <v>3014416.3246157663</v>
      </c>
      <c r="J109">
        <v>0.94926052499779046</v>
      </c>
      <c r="K109">
        <v>0.87775475161347627</v>
      </c>
      <c r="L109">
        <v>0.93893973191019198</v>
      </c>
      <c r="M109">
        <v>1.0889191159973075</v>
      </c>
      <c r="N109">
        <v>0.89739420357186783</v>
      </c>
      <c r="O109">
        <v>0.87759433704226431</v>
      </c>
      <c r="P109">
        <v>1.0202793094958402</v>
      </c>
      <c r="Q109">
        <v>3264.2739999999999</v>
      </c>
      <c r="R109">
        <v>45055.75</v>
      </c>
      <c r="S109">
        <v>22612.832999999999</v>
      </c>
      <c r="T109">
        <v>38157.087</v>
      </c>
      <c r="U109">
        <v>198.88</v>
      </c>
      <c r="V109">
        <v>20796</v>
      </c>
      <c r="W109">
        <v>19185.5</v>
      </c>
      <c r="X109">
        <v>17781.099999999999</v>
      </c>
      <c r="Y109">
        <v>16433.099999999999</v>
      </c>
      <c r="Z109">
        <v>8.0345218133437779</v>
      </c>
      <c r="AA109">
        <v>8821441</v>
      </c>
      <c r="AB109">
        <v>121396</v>
      </c>
      <c r="AC109">
        <v>26626</v>
      </c>
      <c r="AD109">
        <v>13012.04171331667</v>
      </c>
      <c r="AE109">
        <v>0.72894666666666685</v>
      </c>
      <c r="AF109">
        <v>1467682</v>
      </c>
      <c r="AG109">
        <v>2729429</v>
      </c>
      <c r="AH109">
        <v>5.29</v>
      </c>
      <c r="AI109">
        <v>0.77519379844961234</v>
      </c>
      <c r="AJ109">
        <v>1.29</v>
      </c>
      <c r="AK109">
        <v>392132.17</v>
      </c>
      <c r="AL109">
        <v>-734206</v>
      </c>
      <c r="AM109">
        <v>106169.21200176154</v>
      </c>
      <c r="AN109">
        <v>3966.4058044244398</v>
      </c>
      <c r="AO109">
        <v>772.70150202995774</v>
      </c>
      <c r="AP109">
        <v>31190.904183824779</v>
      </c>
      <c r="AQ109">
        <v>2299.8957383006655</v>
      </c>
      <c r="AR109">
        <v>30990.70937213688</v>
      </c>
      <c r="AS109">
        <v>32498.196309907733</v>
      </c>
      <c r="AT109">
        <v>1920.4940814871368</v>
      </c>
      <c r="AU109">
        <v>2529.9050096499377</v>
      </c>
      <c r="AV109">
        <v>99670.65037770514</v>
      </c>
      <c r="AW109">
        <v>12374.122361693546</v>
      </c>
      <c r="AX109">
        <v>11620.312031403642</v>
      </c>
      <c r="AY109">
        <v>25294.92207970751</v>
      </c>
      <c r="AZ109">
        <v>40.162367456258167</v>
      </c>
      <c r="BA109">
        <v>2723.2979115517119</v>
      </c>
      <c r="BB109">
        <v>4107.6424945598446</v>
      </c>
      <c r="BC109">
        <v>4.5664715822197568</v>
      </c>
      <c r="BD109">
        <v>29126.525926491246</v>
      </c>
      <c r="BE109">
        <v>6594.9069006821419</v>
      </c>
      <c r="BF109">
        <v>4411.7366538924407</v>
      </c>
      <c r="BG109">
        <v>3547.9248574912262</v>
      </c>
      <c r="BH109">
        <v>-175.46967880669899</v>
      </c>
      <c r="BI109">
        <v>6498.5616240563977</v>
      </c>
      <c r="BJ109">
        <v>6498.5616240563977</v>
      </c>
      <c r="BK109">
        <v>3574.1329999999998</v>
      </c>
      <c r="BL109">
        <v>493761.17396436061</v>
      </c>
    </row>
    <row r="110" spans="1:64" x14ac:dyDescent="0.25">
      <c r="A110">
        <v>2007</v>
      </c>
      <c r="B110">
        <v>1</v>
      </c>
      <c r="C110">
        <v>274029</v>
      </c>
      <c r="D110">
        <v>170235</v>
      </c>
      <c r="E110">
        <v>72379</v>
      </c>
      <c r="F110">
        <v>1612</v>
      </c>
      <c r="G110">
        <v>75243</v>
      </c>
      <c r="H110">
        <v>93818</v>
      </c>
      <c r="I110">
        <v>3051413.7008133586</v>
      </c>
      <c r="J110">
        <v>0.96257330428531285</v>
      </c>
      <c r="K110">
        <v>0.88773166505125267</v>
      </c>
      <c r="L110">
        <v>0.94894373475546734</v>
      </c>
      <c r="M110">
        <v>1.0937150278395666</v>
      </c>
      <c r="N110">
        <v>0.91029065826721423</v>
      </c>
      <c r="O110">
        <v>0.8780937559956512</v>
      </c>
      <c r="P110">
        <v>1.0369510010061409</v>
      </c>
      <c r="Q110">
        <v>3285.9072999999999</v>
      </c>
      <c r="R110">
        <v>45200.737000000001</v>
      </c>
      <c r="S110">
        <v>22810.132000000001</v>
      </c>
      <c r="T110">
        <v>38273.006999999998</v>
      </c>
      <c r="U110">
        <v>193.77600000000001</v>
      </c>
      <c r="V110">
        <v>21000.2</v>
      </c>
      <c r="W110">
        <v>19423.900000000001</v>
      </c>
      <c r="X110">
        <v>17967.400000000001</v>
      </c>
      <c r="Y110">
        <v>16642.900000000001</v>
      </c>
      <c r="Z110">
        <v>7.9347721442383587</v>
      </c>
      <c r="AA110">
        <v>8933094.1999999993</v>
      </c>
      <c r="AB110">
        <v>123464</v>
      </c>
      <c r="AC110">
        <v>26522</v>
      </c>
      <c r="AD110">
        <v>13336.780232793351</v>
      </c>
      <c r="AE110">
        <v>0.73624666666666672</v>
      </c>
      <c r="AF110">
        <v>1459751</v>
      </c>
      <c r="AG110">
        <v>2822253</v>
      </c>
      <c r="AH110">
        <v>5.28</v>
      </c>
      <c r="AI110">
        <v>0.76316458916306285</v>
      </c>
      <c r="AJ110">
        <v>1.3103333333333333</v>
      </c>
      <c r="AK110">
        <v>398733.53700000001</v>
      </c>
      <c r="AL110">
        <v>-794539</v>
      </c>
      <c r="AM110">
        <v>109581.05283169696</v>
      </c>
      <c r="AN110">
        <v>4066.7780355571699</v>
      </c>
      <c r="AO110">
        <v>781.50594802793148</v>
      </c>
      <c r="AP110">
        <v>31386.997295735724</v>
      </c>
      <c r="AQ110">
        <v>2490.9071297910964</v>
      </c>
      <c r="AR110">
        <v>33189.467560977355</v>
      </c>
      <c r="AS110">
        <v>33109.377411372494</v>
      </c>
      <c r="AT110">
        <v>1975.2869312740188</v>
      </c>
      <c r="AU110">
        <v>2580.7325189611565</v>
      </c>
      <c r="AV110">
        <v>102055.97689113652</v>
      </c>
      <c r="AW110">
        <v>12922.08888196863</v>
      </c>
      <c r="AX110">
        <v>12191.632648958435</v>
      </c>
      <c r="AY110">
        <v>25882.728978529653</v>
      </c>
      <c r="AZ110">
        <v>40.423738371847364</v>
      </c>
      <c r="BA110">
        <v>2848.4633879298171</v>
      </c>
      <c r="BB110">
        <v>4182.0422133885641</v>
      </c>
      <c r="BC110">
        <v>4.3395807480644919</v>
      </c>
      <c r="BD110">
        <v>29755.448564488761</v>
      </c>
      <c r="BE110">
        <v>6469.9640026264788</v>
      </c>
      <c r="BF110">
        <v>4384.4885092002287</v>
      </c>
      <c r="BG110">
        <v>3412.4115397501409</v>
      </c>
      <c r="BH110">
        <v>-38.055154824117494</v>
      </c>
      <c r="BI110">
        <v>7525.0759405604331</v>
      </c>
      <c r="BJ110">
        <v>7525.0759405604331</v>
      </c>
      <c r="BK110">
        <v>3497.3670000000002</v>
      </c>
      <c r="BL110">
        <v>499683.7383376442</v>
      </c>
    </row>
    <row r="111" spans="1:64" x14ac:dyDescent="0.25">
      <c r="A111">
        <v>2007</v>
      </c>
      <c r="B111">
        <v>2</v>
      </c>
      <c r="C111">
        <v>276485</v>
      </c>
      <c r="D111">
        <v>171588</v>
      </c>
      <c r="E111">
        <v>72813</v>
      </c>
      <c r="F111">
        <v>1612</v>
      </c>
      <c r="G111">
        <v>75900</v>
      </c>
      <c r="H111">
        <v>94653</v>
      </c>
      <c r="I111">
        <v>3088391.0365369944</v>
      </c>
      <c r="J111">
        <v>0.96689874676745569</v>
      </c>
      <c r="K111">
        <v>0.89587267174860707</v>
      </c>
      <c r="L111">
        <v>0.95429151853732863</v>
      </c>
      <c r="M111">
        <v>1.1040748218037988</v>
      </c>
      <c r="N111">
        <v>0.91357048748353098</v>
      </c>
      <c r="O111">
        <v>0.89327332467011078</v>
      </c>
      <c r="P111">
        <v>1.085468421444757</v>
      </c>
      <c r="Q111">
        <v>3307.0666000000001</v>
      </c>
      <c r="R111">
        <v>45450.991999999998</v>
      </c>
      <c r="S111">
        <v>22894.615000000002</v>
      </c>
      <c r="T111">
        <v>38475.169000000002</v>
      </c>
      <c r="U111">
        <v>193.21100000000001</v>
      </c>
      <c r="V111">
        <v>21108.400000000001</v>
      </c>
      <c r="W111">
        <v>19505</v>
      </c>
      <c r="X111">
        <v>18081</v>
      </c>
      <c r="Y111">
        <v>16727.099999999999</v>
      </c>
      <c r="Z111">
        <v>7.8019001411467279</v>
      </c>
      <c r="AA111">
        <v>8982291.0999999996</v>
      </c>
      <c r="AB111">
        <v>125931</v>
      </c>
      <c r="AC111">
        <v>26441</v>
      </c>
      <c r="AD111">
        <v>13374.933047017581</v>
      </c>
      <c r="AE111">
        <v>0.75131000000000014</v>
      </c>
      <c r="AF111">
        <v>1486098</v>
      </c>
      <c r="AG111">
        <v>2956811</v>
      </c>
      <c r="AH111">
        <v>5.2833333333333341</v>
      </c>
      <c r="AI111">
        <v>0.74165636588380712</v>
      </c>
      <c r="AJ111">
        <v>1.3483333333333334</v>
      </c>
      <c r="AK111">
        <v>400011.76199999999</v>
      </c>
      <c r="AL111">
        <v>-823309</v>
      </c>
      <c r="AM111">
        <v>111362.46803099234</v>
      </c>
      <c r="AN111">
        <v>4161.6157137873943</v>
      </c>
      <c r="AO111">
        <v>793.72534721594843</v>
      </c>
      <c r="AP111">
        <v>31211.935622205816</v>
      </c>
      <c r="AQ111">
        <v>2651.9488344708307</v>
      </c>
      <c r="AR111">
        <v>34293.183812122603</v>
      </c>
      <c r="AS111">
        <v>33674.398887409399</v>
      </c>
      <c r="AT111">
        <v>1988.9892986791642</v>
      </c>
      <c r="AU111">
        <v>2586.670515101182</v>
      </c>
      <c r="AV111">
        <v>104408.11674005447</v>
      </c>
      <c r="AW111">
        <v>13406.73993729121</v>
      </c>
      <c r="AX111">
        <v>12591.807836396978</v>
      </c>
      <c r="AY111">
        <v>26500.86014664665</v>
      </c>
      <c r="AZ111">
        <v>42.058791389344094</v>
      </c>
      <c r="BA111">
        <v>2944.9442233091322</v>
      </c>
      <c r="BB111">
        <v>4242.1852155646257</v>
      </c>
      <c r="BC111">
        <v>5.4129921151765883</v>
      </c>
      <c r="BD111">
        <v>30412.93819389226</v>
      </c>
      <c r="BE111">
        <v>6436.0012423536227</v>
      </c>
      <c r="BF111">
        <v>4412.3938476432522</v>
      </c>
      <c r="BG111">
        <v>3326.9415967536502</v>
      </c>
      <c r="BH111">
        <v>85.832716698562109</v>
      </c>
      <c r="BI111">
        <v>6954.3512909378769</v>
      </c>
      <c r="BJ111">
        <v>6954.3512909378769</v>
      </c>
      <c r="BK111">
        <v>3628.57</v>
      </c>
      <c r="BL111">
        <v>505801.49487970525</v>
      </c>
    </row>
    <row r="112" spans="1:64" x14ac:dyDescent="0.25">
      <c r="A112">
        <v>2007</v>
      </c>
      <c r="B112">
        <v>3</v>
      </c>
      <c r="C112">
        <v>278605</v>
      </c>
      <c r="D112">
        <v>172631</v>
      </c>
      <c r="E112">
        <v>72668</v>
      </c>
      <c r="F112">
        <v>1734</v>
      </c>
      <c r="G112">
        <v>77187</v>
      </c>
      <c r="H112">
        <v>95795</v>
      </c>
      <c r="I112">
        <v>3124891.5777280685</v>
      </c>
      <c r="J112">
        <v>0.96679528364530432</v>
      </c>
      <c r="K112">
        <v>0.90138503513273982</v>
      </c>
      <c r="L112">
        <v>0.96048226385013946</v>
      </c>
      <c r="M112">
        <v>1.0996174382121429</v>
      </c>
      <c r="N112">
        <v>0.91571119489033126</v>
      </c>
      <c r="O112">
        <v>0.90476538441463539</v>
      </c>
      <c r="P112">
        <v>1.1209053331486631</v>
      </c>
      <c r="Q112">
        <v>3323.7726000000002</v>
      </c>
      <c r="R112">
        <v>45701.07</v>
      </c>
      <c r="S112">
        <v>23087.167999999998</v>
      </c>
      <c r="T112">
        <v>38677.076000000001</v>
      </c>
      <c r="U112">
        <v>197.85</v>
      </c>
      <c r="V112">
        <v>21240.799999999999</v>
      </c>
      <c r="W112">
        <v>19585.8</v>
      </c>
      <c r="X112">
        <v>18192.099999999999</v>
      </c>
      <c r="Y112">
        <v>16800.599999999999</v>
      </c>
      <c r="Z112">
        <v>7.9973775908764555</v>
      </c>
      <c r="AA112">
        <v>9054087.3000000007</v>
      </c>
      <c r="AB112">
        <v>128206</v>
      </c>
      <c r="AC112">
        <v>26453</v>
      </c>
      <c r="AD112">
        <v>13361.202375611138</v>
      </c>
      <c r="AE112">
        <v>0.76044333333333325</v>
      </c>
      <c r="AF112">
        <v>1487392</v>
      </c>
      <c r="AG112">
        <v>3051659</v>
      </c>
      <c r="AH112">
        <v>5.4066666666666663</v>
      </c>
      <c r="AI112">
        <v>0.72744907856450058</v>
      </c>
      <c r="AJ112">
        <v>1.3746666666666665</v>
      </c>
      <c r="AK112">
        <v>391299.88699999999</v>
      </c>
      <c r="AL112">
        <v>-866588</v>
      </c>
      <c r="AM112">
        <v>111513.45759964769</v>
      </c>
      <c r="AN112">
        <v>4250.918839115112</v>
      </c>
      <c r="AO112">
        <v>809.35969959400859</v>
      </c>
      <c r="AP112">
        <v>30665.719163235048</v>
      </c>
      <c r="AQ112">
        <v>2783.0208523398674</v>
      </c>
      <c r="AR112">
        <v>34301.858125572631</v>
      </c>
      <c r="AS112">
        <v>34193.260738018456</v>
      </c>
      <c r="AT112">
        <v>1961.6011837025721</v>
      </c>
      <c r="AU112">
        <v>2547.7189980700123</v>
      </c>
      <c r="AV112">
        <v>106727.06992445896</v>
      </c>
      <c r="AW112">
        <v>13828.075527661291</v>
      </c>
      <c r="AX112">
        <v>12820.837593719272</v>
      </c>
      <c r="AY112">
        <v>27149.315584058495</v>
      </c>
      <c r="AZ112">
        <v>45.067526508748372</v>
      </c>
      <c r="BA112">
        <v>3012.7404176896575</v>
      </c>
      <c r="BB112">
        <v>4288.0715010880303</v>
      </c>
      <c r="BC112">
        <v>7.7867056835560486</v>
      </c>
      <c r="BD112">
        <v>31098.994814701749</v>
      </c>
      <c r="BE112">
        <v>6493.0186198635702</v>
      </c>
      <c r="BF112">
        <v>4495.4526692215122</v>
      </c>
      <c r="BG112">
        <v>3291.5150285017544</v>
      </c>
      <c r="BH112">
        <v>196.19393576133984</v>
      </c>
      <c r="BI112">
        <v>4786.3876751887292</v>
      </c>
      <c r="BJ112">
        <v>4786.3876751887292</v>
      </c>
      <c r="BK112">
        <v>3821.1019999999999</v>
      </c>
      <c r="BL112">
        <v>512109.03191673313</v>
      </c>
    </row>
    <row r="113" spans="1:64" x14ac:dyDescent="0.25">
      <c r="A113">
        <v>2007</v>
      </c>
      <c r="B113">
        <v>4</v>
      </c>
      <c r="C113">
        <v>280395</v>
      </c>
      <c r="D113">
        <v>174130</v>
      </c>
      <c r="E113">
        <v>72958</v>
      </c>
      <c r="F113">
        <v>1728</v>
      </c>
      <c r="G113">
        <v>76883</v>
      </c>
      <c r="H113">
        <v>95961</v>
      </c>
      <c r="I113">
        <v>3161228.1757208589</v>
      </c>
      <c r="J113">
        <v>0.98104103140212917</v>
      </c>
      <c r="K113">
        <v>0.91532188594728081</v>
      </c>
      <c r="L113">
        <v>0.97421876542235031</v>
      </c>
      <c r="M113">
        <v>1.1200964938731872</v>
      </c>
      <c r="N113">
        <v>0.92298687616248065</v>
      </c>
      <c r="O113">
        <v>0.91722679005012453</v>
      </c>
      <c r="P113">
        <v>1.1980655181158868</v>
      </c>
      <c r="Q113">
        <v>3341.2437</v>
      </c>
      <c r="R113">
        <v>45966.411999999997</v>
      </c>
      <c r="S113">
        <v>23287.469999999998</v>
      </c>
      <c r="T113">
        <v>38891.792999999998</v>
      </c>
      <c r="U113">
        <v>190.488</v>
      </c>
      <c r="V113">
        <v>21342.6</v>
      </c>
      <c r="W113">
        <v>19666.5</v>
      </c>
      <c r="X113">
        <v>18298.7</v>
      </c>
      <c r="Y113">
        <v>16876.599999999999</v>
      </c>
      <c r="Z113">
        <v>8.3515727556492827</v>
      </c>
      <c r="AA113">
        <v>9052317.0999999996</v>
      </c>
      <c r="AB113">
        <v>130823</v>
      </c>
      <c r="AC113">
        <v>26474</v>
      </c>
      <c r="AD113">
        <v>13295.58279143117</v>
      </c>
      <c r="AE113">
        <v>0.78919666666666655</v>
      </c>
      <c r="AF113">
        <v>1482837</v>
      </c>
      <c r="AG113">
        <v>3162616</v>
      </c>
      <c r="AH113">
        <v>4.9966666666666661</v>
      </c>
      <c r="AI113">
        <v>0.68997240110395586</v>
      </c>
      <c r="AJ113">
        <v>1.4493333333333334</v>
      </c>
      <c r="AK113">
        <v>384661.95600000001</v>
      </c>
      <c r="AL113">
        <v>-917455</v>
      </c>
      <c r="AM113">
        <v>110034.02153766301</v>
      </c>
      <c r="AN113">
        <v>4334.6874115403234</v>
      </c>
      <c r="AO113">
        <v>828.40900516211161</v>
      </c>
      <c r="AP113">
        <v>29748.347918823412</v>
      </c>
      <c r="AQ113">
        <v>2884.1231833982056</v>
      </c>
      <c r="AR113">
        <v>33215.490501327411</v>
      </c>
      <c r="AS113">
        <v>34665.96296319965</v>
      </c>
      <c r="AT113">
        <v>1893.122586344243</v>
      </c>
      <c r="AU113">
        <v>2463.8779678676487</v>
      </c>
      <c r="AV113">
        <v>109012.83644435002</v>
      </c>
      <c r="AW113">
        <v>14186.095653078864</v>
      </c>
      <c r="AX113">
        <v>12878.721920925316</v>
      </c>
      <c r="AY113">
        <v>27828.095290765188</v>
      </c>
      <c r="AZ113">
        <v>49.44994373006017</v>
      </c>
      <c r="BA113">
        <v>3051.8519710713927</v>
      </c>
      <c r="BB113">
        <v>4319.7010699587781</v>
      </c>
      <c r="BC113">
        <v>11.460721453202867</v>
      </c>
      <c r="BD113">
        <v>31813.618426917226</v>
      </c>
      <c r="BE113">
        <v>6641.0161351563256</v>
      </c>
      <c r="BF113">
        <v>4633.6649739350069</v>
      </c>
      <c r="BG113">
        <v>3306.1318349944531</v>
      </c>
      <c r="BH113">
        <v>293.02850236421563</v>
      </c>
      <c r="BI113">
        <v>1021.1850933129899</v>
      </c>
      <c r="BJ113">
        <v>1021.1850933129899</v>
      </c>
      <c r="BK113">
        <v>4074.9609999999998</v>
      </c>
      <c r="BL113">
        <v>518188.3360827305</v>
      </c>
    </row>
    <row r="114" spans="1:64" x14ac:dyDescent="0.25">
      <c r="A114">
        <v>2008</v>
      </c>
      <c r="B114">
        <v>1</v>
      </c>
      <c r="C114">
        <v>281001</v>
      </c>
      <c r="D114">
        <v>174160</v>
      </c>
      <c r="E114">
        <v>72030</v>
      </c>
      <c r="F114">
        <v>1495</v>
      </c>
      <c r="G114">
        <v>77546</v>
      </c>
      <c r="H114">
        <v>95913</v>
      </c>
      <c r="I114">
        <v>3195957.8424647283</v>
      </c>
      <c r="J114">
        <v>0.98809968647798407</v>
      </c>
      <c r="K114">
        <v>0.92470716582452916</v>
      </c>
      <c r="L114">
        <v>0.98202503724628987</v>
      </c>
      <c r="M114">
        <v>1.1217270581702068</v>
      </c>
      <c r="N114">
        <v>0.93038970417558609</v>
      </c>
      <c r="O114">
        <v>0.92329506949005868</v>
      </c>
      <c r="P114">
        <v>1.2481515849750775</v>
      </c>
      <c r="Q114">
        <v>3356.2221</v>
      </c>
      <c r="R114">
        <v>46157.822</v>
      </c>
      <c r="S114">
        <v>23674.239999999998</v>
      </c>
      <c r="T114">
        <v>39043.860999999997</v>
      </c>
      <c r="U114">
        <v>194.68299999999999</v>
      </c>
      <c r="V114">
        <v>21544.3</v>
      </c>
      <c r="W114">
        <v>19862.099999999999</v>
      </c>
      <c r="X114">
        <v>18490.599999999999</v>
      </c>
      <c r="Y114">
        <v>17060.7</v>
      </c>
      <c r="Z114">
        <v>8.9968674812792315</v>
      </c>
      <c r="AA114">
        <v>9117942.3000000007</v>
      </c>
      <c r="AB114">
        <v>135349</v>
      </c>
      <c r="AC114">
        <v>26660</v>
      </c>
      <c r="AD114">
        <v>13121.442058854656</v>
      </c>
      <c r="AE114">
        <v>0.82091999999999998</v>
      </c>
      <c r="AF114">
        <v>1440102</v>
      </c>
      <c r="AG114">
        <v>3294187</v>
      </c>
      <c r="AH114">
        <v>3.1999999999999997</v>
      </c>
      <c r="AI114">
        <v>0.66666666666666663</v>
      </c>
      <c r="AJ114">
        <v>1.5</v>
      </c>
      <c r="AK114">
        <v>380269.88900000002</v>
      </c>
      <c r="AL114">
        <v>-948647</v>
      </c>
      <c r="AM114">
        <v>106924.1598450383</v>
      </c>
      <c r="AN114">
        <v>4412.9214310630286</v>
      </c>
      <c r="AO114">
        <v>850.87326392025841</v>
      </c>
      <c r="AP114">
        <v>28459.821888970931</v>
      </c>
      <c r="AQ114">
        <v>2955.2558276458476</v>
      </c>
      <c r="AR114">
        <v>31034.080939386968</v>
      </c>
      <c r="AS114">
        <v>35092.505562953003</v>
      </c>
      <c r="AT114">
        <v>1783.5535066041773</v>
      </c>
      <c r="AU114">
        <v>2335.147424494091</v>
      </c>
      <c r="AV114">
        <v>111265.41629972766</v>
      </c>
      <c r="AW114">
        <v>14480.800313543943</v>
      </c>
      <c r="AX114">
        <v>12765.460818015114</v>
      </c>
      <c r="AY114">
        <v>28537.199266766744</v>
      </c>
      <c r="AZ114">
        <v>55.206043053279501</v>
      </c>
      <c r="BA114">
        <v>3062.2788834543389</v>
      </c>
      <c r="BB114">
        <v>4337.0739221768681</v>
      </c>
      <c r="BC114">
        <v>16.435039424117047</v>
      </c>
      <c r="BD114">
        <v>32556.809030538694</v>
      </c>
      <c r="BE114">
        <v>6879.9937882318873</v>
      </c>
      <c r="BF114">
        <v>4827.0307617837389</v>
      </c>
      <c r="BG114">
        <v>3370.7920162317469</v>
      </c>
      <c r="BH114">
        <v>376.33641650718937</v>
      </c>
      <c r="BI114">
        <v>-4341.2564546893555</v>
      </c>
      <c r="BJ114">
        <v>-4340.1755351603388</v>
      </c>
      <c r="BK114">
        <v>4300.2269999999999</v>
      </c>
      <c r="BL114">
        <v>524085.63205019239</v>
      </c>
    </row>
    <row r="115" spans="1:64" x14ac:dyDescent="0.25">
      <c r="A115">
        <v>2008</v>
      </c>
      <c r="B115">
        <v>2</v>
      </c>
      <c r="C115">
        <v>281308</v>
      </c>
      <c r="D115">
        <v>172514</v>
      </c>
      <c r="E115">
        <v>71189</v>
      </c>
      <c r="F115">
        <v>1828</v>
      </c>
      <c r="G115">
        <v>76143</v>
      </c>
      <c r="H115">
        <v>92701</v>
      </c>
      <c r="I115">
        <v>3229753.2985966741</v>
      </c>
      <c r="J115">
        <v>0.99173503775221461</v>
      </c>
      <c r="K115">
        <v>0.93108965069501604</v>
      </c>
      <c r="L115">
        <v>0.99082831756950418</v>
      </c>
      <c r="M115">
        <v>1.1201730604447315</v>
      </c>
      <c r="N115">
        <v>0.94245038939889414</v>
      </c>
      <c r="O115">
        <v>0.9374440405173623</v>
      </c>
      <c r="P115">
        <v>1.3196596540078487</v>
      </c>
      <c r="Q115">
        <v>3343.1893</v>
      </c>
      <c r="R115">
        <v>46335.875</v>
      </c>
      <c r="S115">
        <v>23736.395</v>
      </c>
      <c r="T115">
        <v>39179.256000000001</v>
      </c>
      <c r="U115">
        <v>175.17500000000001</v>
      </c>
      <c r="V115">
        <v>21341.7</v>
      </c>
      <c r="W115">
        <v>19667.2</v>
      </c>
      <c r="X115">
        <v>18328.8</v>
      </c>
      <c r="Y115">
        <v>16886.3</v>
      </c>
      <c r="Z115">
        <v>10.088705551116757</v>
      </c>
      <c r="AA115">
        <v>9137186.5999999996</v>
      </c>
      <c r="AB115">
        <v>136316</v>
      </c>
      <c r="AC115">
        <v>26119</v>
      </c>
      <c r="AD115">
        <v>12974.7029705197</v>
      </c>
      <c r="AE115">
        <v>0.88117333333333325</v>
      </c>
      <c r="AF115">
        <v>1434261</v>
      </c>
      <c r="AG115">
        <v>3391567</v>
      </c>
      <c r="AH115">
        <v>2.8800000000000003</v>
      </c>
      <c r="AI115">
        <v>0.6402048655569782</v>
      </c>
      <c r="AJ115">
        <v>1.5620000000000001</v>
      </c>
      <c r="AK115">
        <v>390638.16200000001</v>
      </c>
      <c r="AL115">
        <v>-958865</v>
      </c>
      <c r="AM115">
        <v>103819.75122997312</v>
      </c>
      <c r="AN115">
        <v>4496.8464664469011</v>
      </c>
      <c r="AO115">
        <v>871.60966185541395</v>
      </c>
      <c r="AP115">
        <v>27011.082721441569</v>
      </c>
      <c r="AQ115">
        <v>2982.906554286566</v>
      </c>
      <c r="AR115">
        <v>29139.484738856008</v>
      </c>
      <c r="AS115">
        <v>35325.820377673153</v>
      </c>
      <c r="AT115">
        <v>1743.00447206648</v>
      </c>
      <c r="AU115">
        <v>2248.9962373470321</v>
      </c>
      <c r="AV115">
        <v>113642.58172198766</v>
      </c>
      <c r="AW115">
        <v>14733.962052312399</v>
      </c>
      <c r="AX115">
        <v>12789.172049644989</v>
      </c>
      <c r="AY115">
        <v>29207.861150460671</v>
      </c>
      <c r="AZ115">
        <v>60.026065561255443</v>
      </c>
      <c r="BA115">
        <v>3073.3380950257824</v>
      </c>
      <c r="BB115">
        <v>4364.5934941933583</v>
      </c>
      <c r="BC115">
        <v>18.750750842835902</v>
      </c>
      <c r="BD115">
        <v>33460.661659771809</v>
      </c>
      <c r="BE115">
        <v>7112.2873341693585</v>
      </c>
      <c r="BF115">
        <v>4996.4647722097361</v>
      </c>
      <c r="BG115">
        <v>3395.0392822339663</v>
      </c>
      <c r="BH115">
        <v>430.42501556150319</v>
      </c>
      <c r="BI115">
        <v>-9822.8304920145456</v>
      </c>
      <c r="BJ115">
        <v>-9820.2526350395929</v>
      </c>
      <c r="BK115">
        <v>4712.7110000000002</v>
      </c>
      <c r="BL115">
        <v>529957.48445322528</v>
      </c>
    </row>
    <row r="116" spans="1:64" x14ac:dyDescent="0.25">
      <c r="A116">
        <v>2008</v>
      </c>
      <c r="B116">
        <v>3</v>
      </c>
      <c r="C116">
        <v>280790</v>
      </c>
      <c r="D116">
        <v>169685</v>
      </c>
      <c r="E116">
        <v>68960</v>
      </c>
      <c r="F116">
        <v>1674</v>
      </c>
      <c r="G116">
        <v>76902</v>
      </c>
      <c r="H116">
        <v>89116</v>
      </c>
      <c r="I116">
        <v>3260751.0089683328</v>
      </c>
      <c r="J116">
        <v>0.98812635777627411</v>
      </c>
      <c r="K116">
        <v>0.9389456934908802</v>
      </c>
      <c r="L116">
        <v>1.0000379614691088</v>
      </c>
      <c r="M116">
        <v>1.1021461716937355</v>
      </c>
      <c r="N116">
        <v>0.95810252009050478</v>
      </c>
      <c r="O116">
        <v>0.96489968131424209</v>
      </c>
      <c r="P116">
        <v>1.307872946206448</v>
      </c>
      <c r="Q116">
        <v>3319.0716000000002</v>
      </c>
      <c r="R116">
        <v>46500.997000000003</v>
      </c>
      <c r="S116">
        <v>23789.280999999999</v>
      </c>
      <c r="T116">
        <v>39303.610999999997</v>
      </c>
      <c r="U116">
        <v>176.14400000000001</v>
      </c>
      <c r="V116">
        <v>21131.599999999999</v>
      </c>
      <c r="W116">
        <v>19511.7</v>
      </c>
      <c r="X116">
        <v>18117.400000000001</v>
      </c>
      <c r="Y116">
        <v>16721.099999999999</v>
      </c>
      <c r="Z116">
        <v>11.17175840665382</v>
      </c>
      <c r="AA116">
        <v>9015328.5</v>
      </c>
      <c r="AB116">
        <v>137200</v>
      </c>
      <c r="AC116">
        <v>25608</v>
      </c>
      <c r="AD116">
        <v>12798.738717946126</v>
      </c>
      <c r="AE116">
        <v>0.93914333333333333</v>
      </c>
      <c r="AF116">
        <v>1435064</v>
      </c>
      <c r="AG116">
        <v>3506991</v>
      </c>
      <c r="AH116">
        <v>3.06</v>
      </c>
      <c r="AI116">
        <v>0.66489361702127647</v>
      </c>
      <c r="AJ116">
        <v>1.5040000000000002</v>
      </c>
      <c r="AK116">
        <v>403721.88900000002</v>
      </c>
      <c r="AL116">
        <v>-954969</v>
      </c>
      <c r="AM116">
        <v>100720.79569246739</v>
      </c>
      <c r="AN116">
        <v>4586.4625176919344</v>
      </c>
      <c r="AO116">
        <v>890.61819896757765</v>
      </c>
      <c r="AP116">
        <v>25402.130416235319</v>
      </c>
      <c r="AQ116">
        <v>2967.0753633203585</v>
      </c>
      <c r="AR116">
        <v>27531.701899734515</v>
      </c>
      <c r="AS116">
        <v>35365.907407360071</v>
      </c>
      <c r="AT116">
        <v>1771.475482731151</v>
      </c>
      <c r="AU116">
        <v>2205.4244064264703</v>
      </c>
      <c r="AV116">
        <v>116144.33271113</v>
      </c>
      <c r="AW116">
        <v>14945.580869384226</v>
      </c>
      <c r="AX116">
        <v>12949.855615814937</v>
      </c>
      <c r="AY116">
        <v>29840.080941846962</v>
      </c>
      <c r="AZ116">
        <v>63.910011253987967</v>
      </c>
      <c r="BA116">
        <v>3085.0296057857213</v>
      </c>
      <c r="BB116">
        <v>4402.2597860082442</v>
      </c>
      <c r="BC116">
        <v>18.407855709359428</v>
      </c>
      <c r="BD116">
        <v>34525.176314616561</v>
      </c>
      <c r="BE116">
        <v>7337.8967729687338</v>
      </c>
      <c r="BF116">
        <v>5141.9670052129986</v>
      </c>
      <c r="BG116">
        <v>3378.8736330011084</v>
      </c>
      <c r="BH116">
        <v>455.29429952715691</v>
      </c>
      <c r="BI116">
        <v>-15423.53701866261</v>
      </c>
      <c r="BJ116">
        <v>-15419.953327584175</v>
      </c>
      <c r="BK116">
        <v>5222.4920000000002</v>
      </c>
      <c r="BL116">
        <v>536099.73967193183</v>
      </c>
    </row>
    <row r="117" spans="1:64" x14ac:dyDescent="0.25">
      <c r="A117">
        <v>2008</v>
      </c>
      <c r="B117">
        <v>4</v>
      </c>
      <c r="C117">
        <v>276258</v>
      </c>
      <c r="D117">
        <v>166599</v>
      </c>
      <c r="E117">
        <v>65624.078000000009</v>
      </c>
      <c r="F117">
        <v>1637</v>
      </c>
      <c r="G117">
        <v>71280</v>
      </c>
      <c r="H117">
        <v>82251</v>
      </c>
      <c r="I117">
        <v>3287995.3861715472</v>
      </c>
      <c r="J117">
        <v>0.99705709879894877</v>
      </c>
      <c r="K117">
        <v>0.939501437583659</v>
      </c>
      <c r="L117">
        <v>1.0034664318237179</v>
      </c>
      <c r="M117">
        <v>1.1018973858954635</v>
      </c>
      <c r="N117">
        <v>0.93601290684624017</v>
      </c>
      <c r="O117">
        <v>0.91675481149165361</v>
      </c>
      <c r="P117">
        <v>1.0878389283946306</v>
      </c>
      <c r="Q117">
        <v>3255.9427999999998</v>
      </c>
      <c r="R117">
        <v>46657.150999999998</v>
      </c>
      <c r="S117">
        <v>23984.097999999998</v>
      </c>
      <c r="T117">
        <v>39420.286999999997</v>
      </c>
      <c r="U117">
        <v>184.49100000000001</v>
      </c>
      <c r="V117">
        <v>20766.8</v>
      </c>
      <c r="W117">
        <v>19125.8</v>
      </c>
      <c r="X117">
        <v>17770.8</v>
      </c>
      <c r="Y117">
        <v>16335.1</v>
      </c>
      <c r="Z117">
        <v>13.414296422571322</v>
      </c>
      <c r="AA117">
        <v>8977548.5</v>
      </c>
      <c r="AB117">
        <v>135261</v>
      </c>
      <c r="AC117">
        <v>24630</v>
      </c>
      <c r="AD117">
        <v>12593.543873991084</v>
      </c>
      <c r="AE117">
        <v>0.82982</v>
      </c>
      <c r="AF117">
        <v>1426100</v>
      </c>
      <c r="AG117">
        <v>3517165</v>
      </c>
      <c r="AH117">
        <v>3.1266666666666665</v>
      </c>
      <c r="AI117">
        <v>0.759493670886076</v>
      </c>
      <c r="AJ117">
        <v>1.3166666666666667</v>
      </c>
      <c r="AK117">
        <v>440620.96500000003</v>
      </c>
      <c r="AL117">
        <v>-947337</v>
      </c>
      <c r="AM117">
        <v>97627.293232521188</v>
      </c>
      <c r="AN117">
        <v>4681.7695847981331</v>
      </c>
      <c r="AO117">
        <v>907.89887525674988</v>
      </c>
      <c r="AP117">
        <v>23632.964973352187</v>
      </c>
      <c r="AQ117">
        <v>2907.7622547472274</v>
      </c>
      <c r="AR117">
        <v>26210.732422022505</v>
      </c>
      <c r="AS117">
        <v>35212.766652013786</v>
      </c>
      <c r="AT117">
        <v>1868.9665385981916</v>
      </c>
      <c r="AU117">
        <v>2204.4319317324071</v>
      </c>
      <c r="AV117">
        <v>118770.66926715474</v>
      </c>
      <c r="AW117">
        <v>15115.656764759438</v>
      </c>
      <c r="AX117">
        <v>13247.511516524966</v>
      </c>
      <c r="AY117">
        <v>30433.858640925635</v>
      </c>
      <c r="AZ117">
        <v>66.857880131477074</v>
      </c>
      <c r="BA117">
        <v>3097.3534157341578</v>
      </c>
      <c r="BB117">
        <v>4450.0727976215303</v>
      </c>
      <c r="BC117">
        <v>15.406354023687634</v>
      </c>
      <c r="BD117">
        <v>35750.352995072943</v>
      </c>
      <c r="BE117">
        <v>7556.8221046300214</v>
      </c>
      <c r="BF117">
        <v>5263.5374607935282</v>
      </c>
      <c r="BG117">
        <v>3322.2950685331753</v>
      </c>
      <c r="BH117">
        <v>450.94426840415065</v>
      </c>
      <c r="BI117">
        <v>-21143.376034633548</v>
      </c>
      <c r="BJ117">
        <v>-21138.618502215952</v>
      </c>
      <c r="BK117">
        <v>5829.57</v>
      </c>
      <c r="BL117">
        <v>542449.78758783313</v>
      </c>
    </row>
    <row r="118" spans="1:64" x14ac:dyDescent="0.25">
      <c r="A118">
        <v>2009</v>
      </c>
      <c r="B118">
        <v>1</v>
      </c>
      <c r="C118">
        <v>269060</v>
      </c>
      <c r="D118">
        <v>164559</v>
      </c>
      <c r="E118">
        <v>60345</v>
      </c>
      <c r="F118">
        <v>-2572</v>
      </c>
      <c r="G118">
        <v>64186</v>
      </c>
      <c r="H118">
        <v>71188</v>
      </c>
      <c r="I118">
        <v>3305417.3359908503</v>
      </c>
      <c r="J118">
        <v>1.0005166133947818</v>
      </c>
      <c r="K118">
        <v>0.9309366245541113</v>
      </c>
      <c r="L118">
        <v>1.0099385817978783</v>
      </c>
      <c r="M118">
        <v>1.1076808351976137</v>
      </c>
      <c r="N118">
        <v>0.9242358146636338</v>
      </c>
      <c r="O118">
        <v>0.86028544136652241</v>
      </c>
      <c r="P118">
        <v>1.0097184385366449</v>
      </c>
      <c r="Q118">
        <v>3167.6415000000002</v>
      </c>
      <c r="R118">
        <v>46745.807000000001</v>
      </c>
      <c r="S118">
        <v>24105.86</v>
      </c>
      <c r="T118">
        <v>39479.858999999997</v>
      </c>
      <c r="U118">
        <v>168.899</v>
      </c>
      <c r="V118">
        <v>20195.3</v>
      </c>
      <c r="W118">
        <v>18673.5</v>
      </c>
      <c r="X118">
        <v>17318.2</v>
      </c>
      <c r="Y118">
        <v>16020.8</v>
      </c>
      <c r="Z118">
        <v>16.222445496655169</v>
      </c>
      <c r="AA118">
        <v>8655446.1999999993</v>
      </c>
      <c r="AB118">
        <v>133515</v>
      </c>
      <c r="AC118">
        <v>23446</v>
      </c>
      <c r="AD118">
        <v>12111.119719054232</v>
      </c>
      <c r="AE118">
        <v>0.79581666666666662</v>
      </c>
      <c r="AF118">
        <v>1431029</v>
      </c>
      <c r="AG118">
        <v>3515737</v>
      </c>
      <c r="AH118">
        <v>1.3466666666666667</v>
      </c>
      <c r="AI118">
        <v>0.76785257230611725</v>
      </c>
      <c r="AJ118">
        <v>1.3023333333333333</v>
      </c>
      <c r="AK118">
        <v>473710.17499999999</v>
      </c>
      <c r="AL118">
        <v>-966697</v>
      </c>
      <c r="AM118">
        <v>94539.243850134459</v>
      </c>
      <c r="AN118">
        <v>4782.7676677654972</v>
      </c>
      <c r="AO118">
        <v>923.45169072293095</v>
      </c>
      <c r="AP118">
        <v>21703.586392792171</v>
      </c>
      <c r="AQ118">
        <v>2804.9672285671713</v>
      </c>
      <c r="AR118">
        <v>25176.576305719969</v>
      </c>
      <c r="AS118">
        <v>34866.398111634284</v>
      </c>
      <c r="AT118">
        <v>2035.4776396676007</v>
      </c>
      <c r="AU118">
        <v>2246.0188132648423</v>
      </c>
      <c r="AV118">
        <v>121521.59139006182</v>
      </c>
      <c r="AW118">
        <v>15244.189738438025</v>
      </c>
      <c r="AX118">
        <v>13682.139751775074</v>
      </c>
      <c r="AY118">
        <v>30989.194247696672</v>
      </c>
      <c r="AZ118">
        <v>68.869672193722806</v>
      </c>
      <c r="BA118">
        <v>3110.3095248710906</v>
      </c>
      <c r="BB118">
        <v>4508.032529033213</v>
      </c>
      <c r="BC118">
        <v>9.7462457858205056</v>
      </c>
      <c r="BD118">
        <v>37136.191701140982</v>
      </c>
      <c r="BE118">
        <v>7769.0633291532176</v>
      </c>
      <c r="BF118">
        <v>5361.1761389513249</v>
      </c>
      <c r="BG118">
        <v>3225.303588830167</v>
      </c>
      <c r="BH118">
        <v>417.37492219248441</v>
      </c>
      <c r="BI118">
        <v>-26982.347539927359</v>
      </c>
      <c r="BJ118">
        <v>-27113.545495331215</v>
      </c>
      <c r="BK118">
        <v>7182.152</v>
      </c>
      <c r="BL118">
        <v>549062.25126197888</v>
      </c>
    </row>
    <row r="119" spans="1:64" x14ac:dyDescent="0.25">
      <c r="A119">
        <v>2009</v>
      </c>
      <c r="B119">
        <v>2</v>
      </c>
      <c r="C119">
        <v>269031</v>
      </c>
      <c r="D119">
        <v>163283</v>
      </c>
      <c r="E119">
        <v>56321</v>
      </c>
      <c r="F119">
        <v>1494</v>
      </c>
      <c r="G119">
        <v>65719</v>
      </c>
      <c r="H119">
        <v>72029</v>
      </c>
      <c r="I119">
        <v>3322667.4795577601</v>
      </c>
      <c r="J119">
        <v>0.99306399634242892</v>
      </c>
      <c r="K119">
        <v>0.92550969788649151</v>
      </c>
      <c r="L119">
        <v>1.0130708109802187</v>
      </c>
      <c r="M119">
        <v>1.0666181353314039</v>
      </c>
      <c r="N119">
        <v>0.92536404997032817</v>
      </c>
      <c r="O119">
        <v>0.85329520054422525</v>
      </c>
      <c r="P119">
        <v>1.0473985482236032</v>
      </c>
      <c r="Q119">
        <v>3165.2291</v>
      </c>
      <c r="R119">
        <v>46824.485000000001</v>
      </c>
      <c r="S119">
        <v>24036.187999999998</v>
      </c>
      <c r="T119">
        <v>39530.591</v>
      </c>
      <c r="U119">
        <v>172.566</v>
      </c>
      <c r="V119">
        <v>19890.099999999999</v>
      </c>
      <c r="W119">
        <v>18363.3</v>
      </c>
      <c r="X119">
        <v>17068.8</v>
      </c>
      <c r="Y119">
        <v>15746.6</v>
      </c>
      <c r="Z119">
        <v>17.249357510433853</v>
      </c>
      <c r="AA119">
        <v>8521778.6999999993</v>
      </c>
      <c r="AB119">
        <v>132207</v>
      </c>
      <c r="AC119">
        <v>23077</v>
      </c>
      <c r="AD119">
        <v>11946.661009319256</v>
      </c>
      <c r="AE119">
        <v>0.80243666666666669</v>
      </c>
      <c r="AF119">
        <v>1486969</v>
      </c>
      <c r="AG119">
        <v>3524212</v>
      </c>
      <c r="AH119">
        <v>1.0033333333333332</v>
      </c>
      <c r="AI119">
        <v>0.73421439060205573</v>
      </c>
      <c r="AJ119">
        <v>1.3620000000000001</v>
      </c>
      <c r="AK119">
        <v>511173.39199999999</v>
      </c>
      <c r="AL119">
        <v>-1008523</v>
      </c>
      <c r="AM119">
        <v>92866.226557125992</v>
      </c>
      <c r="AN119">
        <v>4843.5598338462432</v>
      </c>
      <c r="AO119">
        <v>957.99214062023077</v>
      </c>
      <c r="AP119">
        <v>20871.500403451297</v>
      </c>
      <c r="AQ119">
        <v>2711.6623266682809</v>
      </c>
      <c r="AR119">
        <v>24454.383336910967</v>
      </c>
      <c r="AS119">
        <v>34600.291450828758</v>
      </c>
      <c r="AT119">
        <v>2146.1910242283238</v>
      </c>
      <c r="AU119">
        <v>2280.6460405718794</v>
      </c>
      <c r="AV119">
        <v>123448.82368319991</v>
      </c>
      <c r="AW119">
        <v>15335.827032534246</v>
      </c>
      <c r="AX119">
        <v>13920.835145165089</v>
      </c>
      <c r="AY119">
        <v>31353.950791326417</v>
      </c>
      <c r="AZ119">
        <v>70.626520141131962</v>
      </c>
      <c r="BA119">
        <v>3112.7681585774271</v>
      </c>
      <c r="BB119">
        <v>4564.9034099846012</v>
      </c>
      <c r="BC119">
        <v>5.8837041763454536</v>
      </c>
      <c r="BD119">
        <v>38273.450503111802</v>
      </c>
      <c r="BE119">
        <v>7915.9344873012087</v>
      </c>
      <c r="BF119">
        <v>5364.7611546339131</v>
      </c>
      <c r="BG119">
        <v>3139.4855614168964</v>
      </c>
      <c r="BH119">
        <v>390.39721483082405</v>
      </c>
      <c r="BI119">
        <v>-30582.597126073917</v>
      </c>
      <c r="BJ119">
        <v>-30784.933387309004</v>
      </c>
      <c r="BK119">
        <v>7724.5410000000002</v>
      </c>
      <c r="BL119">
        <v>556304.06636283</v>
      </c>
    </row>
    <row r="120" spans="1:64" x14ac:dyDescent="0.25">
      <c r="A120">
        <v>2009</v>
      </c>
      <c r="B120">
        <v>3</v>
      </c>
      <c r="C120">
        <v>269599</v>
      </c>
      <c r="D120">
        <v>164134</v>
      </c>
      <c r="E120">
        <v>56363</v>
      </c>
      <c r="F120">
        <v>1595</v>
      </c>
      <c r="G120">
        <v>68809</v>
      </c>
      <c r="H120">
        <v>76217</v>
      </c>
      <c r="I120">
        <v>3339848.9253188819</v>
      </c>
      <c r="J120">
        <v>0.98928779409419176</v>
      </c>
      <c r="K120">
        <v>0.92423263918505616</v>
      </c>
      <c r="L120">
        <v>1.0125466630246744</v>
      </c>
      <c r="M120">
        <v>1.0785799194507035</v>
      </c>
      <c r="N120">
        <v>0.91076748681131825</v>
      </c>
      <c r="O120">
        <v>0.86428224674285259</v>
      </c>
      <c r="P120">
        <v>1.1143705029569571</v>
      </c>
      <c r="Q120">
        <v>3176.0610000000001</v>
      </c>
      <c r="R120">
        <v>46898.995000000003</v>
      </c>
      <c r="S120">
        <v>23919.602999999999</v>
      </c>
      <c r="T120">
        <v>39577.758999999998</v>
      </c>
      <c r="U120">
        <v>184.26400000000001</v>
      </c>
      <c r="V120">
        <v>19708.3</v>
      </c>
      <c r="W120">
        <v>18186.3</v>
      </c>
      <c r="X120">
        <v>16905.7</v>
      </c>
      <c r="Y120">
        <v>15576.3</v>
      </c>
      <c r="Z120">
        <v>17.606073980408453</v>
      </c>
      <c r="AA120">
        <v>8457732.0999999996</v>
      </c>
      <c r="AB120">
        <v>132209</v>
      </c>
      <c r="AC120">
        <v>23079</v>
      </c>
      <c r="AD120">
        <v>11852.174452328667</v>
      </c>
      <c r="AE120">
        <v>0.81680999999999993</v>
      </c>
      <c r="AF120">
        <v>1536712</v>
      </c>
      <c r="AG120">
        <v>3515590</v>
      </c>
      <c r="AH120">
        <v>0.58666666666666656</v>
      </c>
      <c r="AI120">
        <v>0.69897483690587148</v>
      </c>
      <c r="AJ120">
        <v>1.4306666666666665</v>
      </c>
      <c r="AK120">
        <v>533678.179</v>
      </c>
      <c r="AL120">
        <v>-1037436</v>
      </c>
      <c r="AM120">
        <v>92608.241353495789</v>
      </c>
      <c r="AN120">
        <v>4864.1460830403748</v>
      </c>
      <c r="AO120">
        <v>1011.5202249486501</v>
      </c>
      <c r="AP120">
        <v>21136.707005329565</v>
      </c>
      <c r="AQ120">
        <v>2627.8475490505548</v>
      </c>
      <c r="AR120">
        <v>24044.153515595503</v>
      </c>
      <c r="AS120">
        <v>34414.446669597244</v>
      </c>
      <c r="AT120">
        <v>2201.106692280362</v>
      </c>
      <c r="AU120">
        <v>2308.313613653519</v>
      </c>
      <c r="AV120">
        <v>124552.36614656908</v>
      </c>
      <c r="AW120">
        <v>15390.568647048112</v>
      </c>
      <c r="AX120">
        <v>13963.597696695009</v>
      </c>
      <c r="AY120">
        <v>31528.128271814876</v>
      </c>
      <c r="AZ120">
        <v>72.128423973704599</v>
      </c>
      <c r="BA120">
        <v>3104.7293168531692</v>
      </c>
      <c r="BB120">
        <v>4620.6854404756941</v>
      </c>
      <c r="BC120">
        <v>3.8187291952624776</v>
      </c>
      <c r="BD120">
        <v>39162.129400985417</v>
      </c>
      <c r="BE120">
        <v>7997.4355790739974</v>
      </c>
      <c r="BF120">
        <v>5274.2925078412945</v>
      </c>
      <c r="BG120">
        <v>3064.8409862933649</v>
      </c>
      <c r="BH120">
        <v>370.01114631916994</v>
      </c>
      <c r="BI120">
        <v>-31944.124793073293</v>
      </c>
      <c r="BJ120">
        <v>-32133.450223884607</v>
      </c>
      <c r="BK120">
        <v>8104.9449999999997</v>
      </c>
      <c r="BL120">
        <v>563364.1599800213</v>
      </c>
    </row>
    <row r="121" spans="1:64" x14ac:dyDescent="0.25">
      <c r="A121">
        <v>2009</v>
      </c>
      <c r="B121">
        <v>4</v>
      </c>
      <c r="C121">
        <v>269543</v>
      </c>
      <c r="D121">
        <v>164008</v>
      </c>
      <c r="E121">
        <v>55699</v>
      </c>
      <c r="F121">
        <v>1485</v>
      </c>
      <c r="G121">
        <v>69203</v>
      </c>
      <c r="H121">
        <v>76030</v>
      </c>
      <c r="I121">
        <v>3356045.5163497934</v>
      </c>
      <c r="J121">
        <v>0.98777560537650766</v>
      </c>
      <c r="K121">
        <v>0.93127774254914397</v>
      </c>
      <c r="L121">
        <v>1.0128130776758852</v>
      </c>
      <c r="M121">
        <v>1.0672902565575684</v>
      </c>
      <c r="N121">
        <v>0.92189644957588546</v>
      </c>
      <c r="O121">
        <v>0.88578192818624224</v>
      </c>
      <c r="P121">
        <v>1.179877194063963</v>
      </c>
      <c r="Q121">
        <v>3189.5627999999997</v>
      </c>
      <c r="R121">
        <v>46978.673000000003</v>
      </c>
      <c r="S121">
        <v>23969.697</v>
      </c>
      <c r="T121">
        <v>39629.243000000002</v>
      </c>
      <c r="U121">
        <v>189.26499999999999</v>
      </c>
      <c r="V121">
        <v>19616.3</v>
      </c>
      <c r="W121">
        <v>18015.7</v>
      </c>
      <c r="X121">
        <v>16848.099999999999</v>
      </c>
      <c r="Y121">
        <v>15447.9</v>
      </c>
      <c r="Z121">
        <v>18.162086070591549</v>
      </c>
      <c r="AA121">
        <v>8428053.1999999993</v>
      </c>
      <c r="AB121">
        <v>132114</v>
      </c>
      <c r="AC121">
        <v>23322</v>
      </c>
      <c r="AD121">
        <v>11827.654620939609</v>
      </c>
      <c r="AE121">
        <v>0.81909333333333334</v>
      </c>
      <c r="AF121">
        <v>1566992</v>
      </c>
      <c r="AG121">
        <v>3456602</v>
      </c>
      <c r="AH121">
        <v>0.38333333333333336</v>
      </c>
      <c r="AI121">
        <v>0.67658998646820023</v>
      </c>
      <c r="AJ121">
        <v>1.478</v>
      </c>
      <c r="AK121">
        <v>569535.35800000001</v>
      </c>
      <c r="AL121">
        <v>-1043820</v>
      </c>
      <c r="AM121">
        <v>93765.288239243848</v>
      </c>
      <c r="AN121">
        <v>4844.5264153478875</v>
      </c>
      <c r="AO121">
        <v>1084.0359437081881</v>
      </c>
      <c r="AP121">
        <v>22499.206198426986</v>
      </c>
      <c r="AQ121">
        <v>2553.5228957139943</v>
      </c>
      <c r="AR121">
        <v>23945.886841773576</v>
      </c>
      <c r="AS121">
        <v>34308.863767939722</v>
      </c>
      <c r="AT121">
        <v>2200.2246438237139</v>
      </c>
      <c r="AU121">
        <v>2329.0215325097615</v>
      </c>
      <c r="AV121">
        <v>124832.21878016928</v>
      </c>
      <c r="AW121">
        <v>15408.414581979621</v>
      </c>
      <c r="AX121">
        <v>13810.427406364843</v>
      </c>
      <c r="AY121">
        <v>31511.726689162049</v>
      </c>
      <c r="AZ121">
        <v>73.375383691440703</v>
      </c>
      <c r="BA121">
        <v>3086.1929996983154</v>
      </c>
      <c r="BB121">
        <v>4675.3786205064907</v>
      </c>
      <c r="BC121">
        <v>3.551320842571577</v>
      </c>
      <c r="BD121">
        <v>39802.228394761813</v>
      </c>
      <c r="BE121">
        <v>8013.5666044715827</v>
      </c>
      <c r="BF121">
        <v>5089.7701985734693</v>
      </c>
      <c r="BG121">
        <v>3001.3698634595726</v>
      </c>
      <c r="BH121">
        <v>356.21671665752194</v>
      </c>
      <c r="BI121">
        <v>-31066.93054092543</v>
      </c>
      <c r="BJ121">
        <v>-31240.070893475175</v>
      </c>
      <c r="BK121">
        <v>8323.3629999999994</v>
      </c>
      <c r="BL121">
        <v>570342.98248020548</v>
      </c>
    </row>
    <row r="122" spans="1:64" x14ac:dyDescent="0.25">
      <c r="A122">
        <v>2010</v>
      </c>
      <c r="B122">
        <v>1</v>
      </c>
      <c r="C122">
        <v>269468</v>
      </c>
      <c r="D122">
        <v>164912</v>
      </c>
      <c r="E122">
        <v>54561</v>
      </c>
      <c r="F122">
        <v>1258</v>
      </c>
      <c r="G122">
        <v>69883</v>
      </c>
      <c r="H122">
        <v>76348</v>
      </c>
      <c r="I122">
        <v>3370678.3390186224</v>
      </c>
      <c r="J122">
        <v>0.99466727032523339</v>
      </c>
      <c r="K122">
        <v>0.93549893276414087</v>
      </c>
      <c r="L122">
        <v>1.0063584652729973</v>
      </c>
      <c r="M122">
        <v>1.0908890966074669</v>
      </c>
      <c r="N122">
        <v>0.93341728317330397</v>
      </c>
      <c r="O122">
        <v>0.88908681301409331</v>
      </c>
      <c r="P122">
        <v>1.1092269234007801</v>
      </c>
      <c r="Q122">
        <v>3205.6858999999999</v>
      </c>
      <c r="R122">
        <v>47021.031000000003</v>
      </c>
      <c r="S122">
        <v>24103.879999999997</v>
      </c>
      <c r="T122">
        <v>39649.211000000003</v>
      </c>
      <c r="U122">
        <v>185.97</v>
      </c>
      <c r="V122">
        <v>19607.099999999999</v>
      </c>
      <c r="W122">
        <v>17928.8</v>
      </c>
      <c r="X122">
        <v>16838</v>
      </c>
      <c r="Y122">
        <v>15402.5</v>
      </c>
      <c r="Z122">
        <v>18.655834662303331</v>
      </c>
      <c r="AA122">
        <v>8331375.2000000002</v>
      </c>
      <c r="AB122">
        <v>132228</v>
      </c>
      <c r="AC122">
        <v>23966</v>
      </c>
      <c r="AD122">
        <v>12129.94647759532</v>
      </c>
      <c r="AE122">
        <v>0.85709666666666673</v>
      </c>
      <c r="AF122">
        <v>1564680</v>
      </c>
      <c r="AG122">
        <v>3394364</v>
      </c>
      <c r="AH122">
        <v>0.29666666666666663</v>
      </c>
      <c r="AI122">
        <v>0.72236937153864667</v>
      </c>
      <c r="AJ122">
        <v>1.3843333333333334</v>
      </c>
      <c r="AK122">
        <v>586850.728</v>
      </c>
      <c r="AL122">
        <v>-1027856</v>
      </c>
      <c r="AM122">
        <v>96337.367214370141</v>
      </c>
      <c r="AN122">
        <v>4784.7008307687847</v>
      </c>
      <c r="AO122">
        <v>1175.5392968988454</v>
      </c>
      <c r="AP122">
        <v>24958.997982743545</v>
      </c>
      <c r="AQ122">
        <v>2488.6883666585982</v>
      </c>
      <c r="AR122">
        <v>24159.583315445179</v>
      </c>
      <c r="AS122">
        <v>34283.542745856175</v>
      </c>
      <c r="AT122">
        <v>2143.5448788583808</v>
      </c>
      <c r="AU122">
        <v>2342.769797140606</v>
      </c>
      <c r="AV122">
        <v>124288.38158400051</v>
      </c>
      <c r="AW122">
        <v>15389.364837328772</v>
      </c>
      <c r="AX122">
        <v>13461.324274174578</v>
      </c>
      <c r="AY122">
        <v>31304.746043367923</v>
      </c>
      <c r="AZ122">
        <v>74.367399294340231</v>
      </c>
      <c r="BA122">
        <v>3057.1592071128653</v>
      </c>
      <c r="BB122">
        <v>4728.9829500769929</v>
      </c>
      <c r="BC122">
        <v>5.0814791182727497</v>
      </c>
      <c r="BD122">
        <v>40193.747484440988</v>
      </c>
      <c r="BE122">
        <v>7964.3275634939646</v>
      </c>
      <c r="BF122">
        <v>4811.1942268304356</v>
      </c>
      <c r="BG122">
        <v>2949.0721929155179</v>
      </c>
      <c r="BH122">
        <v>349.01392584587995</v>
      </c>
      <c r="BI122">
        <v>-27951.014369630371</v>
      </c>
      <c r="BJ122">
        <v>-28154.52827817425</v>
      </c>
      <c r="BK122">
        <v>8097.683</v>
      </c>
      <c r="BL122">
        <v>576648.02537710988</v>
      </c>
    </row>
    <row r="123" spans="1:64" x14ac:dyDescent="0.25">
      <c r="A123">
        <v>2010</v>
      </c>
      <c r="B123">
        <v>2</v>
      </c>
      <c r="C123">
        <v>269872</v>
      </c>
      <c r="D123">
        <v>165512</v>
      </c>
      <c r="E123">
        <v>54664</v>
      </c>
      <c r="F123">
        <v>1294</v>
      </c>
      <c r="G123">
        <v>71650</v>
      </c>
      <c r="H123">
        <v>78539</v>
      </c>
      <c r="I123">
        <v>3385270.5842573009</v>
      </c>
      <c r="J123">
        <v>0.99067335625778141</v>
      </c>
      <c r="K123">
        <v>0.94159335878969497</v>
      </c>
      <c r="L123">
        <v>1.0039608616230489</v>
      </c>
      <c r="M123">
        <v>1.0802173276745206</v>
      </c>
      <c r="N123">
        <v>0.9513607815771109</v>
      </c>
      <c r="O123">
        <v>0.9255656425470149</v>
      </c>
      <c r="P123">
        <v>1.0615915462886345</v>
      </c>
      <c r="Q123">
        <v>3237.7217999999998</v>
      </c>
      <c r="R123">
        <v>47062.328000000001</v>
      </c>
      <c r="S123">
        <v>24175.283000000003</v>
      </c>
      <c r="T123">
        <v>39671.942000000003</v>
      </c>
      <c r="U123">
        <v>187.33799999999999</v>
      </c>
      <c r="V123">
        <v>19512.900000000001</v>
      </c>
      <c r="W123">
        <v>17791.8</v>
      </c>
      <c r="X123">
        <v>16764.099999999999</v>
      </c>
      <c r="Y123">
        <v>15270</v>
      </c>
      <c r="Z123">
        <v>19.285743211361783</v>
      </c>
      <c r="AA123">
        <v>8418323.4000000004</v>
      </c>
      <c r="AB123">
        <v>132243</v>
      </c>
      <c r="AC123">
        <v>24352</v>
      </c>
      <c r="AD123">
        <v>12142.624283289175</v>
      </c>
      <c r="AE123">
        <v>0.89766666666666661</v>
      </c>
      <c r="AF123">
        <v>1566024</v>
      </c>
      <c r="AG123">
        <v>3339957</v>
      </c>
      <c r="AH123">
        <v>0.51600000000000001</v>
      </c>
      <c r="AI123">
        <v>0.78575170246202208</v>
      </c>
      <c r="AJ123">
        <v>1.2726666666666666</v>
      </c>
      <c r="AK123">
        <v>609031.98300000001</v>
      </c>
      <c r="AL123">
        <v>-971693</v>
      </c>
      <c r="AM123">
        <v>97993.451918672596</v>
      </c>
      <c r="AN123">
        <v>4734.1902646296303</v>
      </c>
      <c r="AO123">
        <v>1234.12491941557</v>
      </c>
      <c r="AP123">
        <v>26563.815503372753</v>
      </c>
      <c r="AQ123">
        <v>2456.6792083730002</v>
      </c>
      <c r="AR123">
        <v>24305.928578735751</v>
      </c>
      <c r="AS123">
        <v>34257.497238680291</v>
      </c>
      <c r="AT123">
        <v>2112.8550213288954</v>
      </c>
      <c r="AU123">
        <v>2328.3611841367015</v>
      </c>
      <c r="AV123">
        <v>123736.99407193282</v>
      </c>
      <c r="AW123">
        <v>15390.599004536927</v>
      </c>
      <c r="AX123">
        <v>13026.853311628642</v>
      </c>
      <c r="AY123">
        <v>31158.255367703106</v>
      </c>
      <c r="AZ123">
        <v>75.617245817763973</v>
      </c>
      <c r="BA123">
        <v>3047.6820072335399</v>
      </c>
      <c r="BB123">
        <v>4890.9315018743973</v>
      </c>
      <c r="BC123">
        <v>6.9609507812441205</v>
      </c>
      <c r="BD123">
        <v>40459.75612653626</v>
      </c>
      <c r="BE123">
        <v>7915.8009217053341</v>
      </c>
      <c r="BF123">
        <v>4664.4861474010495</v>
      </c>
      <c r="BG123">
        <v>2763.4242475316896</v>
      </c>
      <c r="BH123">
        <v>336.62723918287122</v>
      </c>
      <c r="BI123">
        <v>-25743.542153260219</v>
      </c>
      <c r="BJ123">
        <v>-25937.381920361378</v>
      </c>
      <c r="BK123">
        <v>8104.9740000000002</v>
      </c>
      <c r="BL123">
        <v>582606.05645171553</v>
      </c>
    </row>
    <row r="124" spans="1:64" x14ac:dyDescent="0.25">
      <c r="A124">
        <v>2010</v>
      </c>
      <c r="B124">
        <v>3</v>
      </c>
      <c r="C124">
        <v>269734</v>
      </c>
      <c r="D124">
        <v>163851</v>
      </c>
      <c r="E124">
        <v>53964</v>
      </c>
      <c r="F124">
        <v>1114</v>
      </c>
      <c r="G124">
        <v>73915</v>
      </c>
      <c r="H124">
        <v>78553</v>
      </c>
      <c r="I124">
        <v>3398803.7500415645</v>
      </c>
      <c r="J124">
        <v>0.99341944285851991</v>
      </c>
      <c r="K124">
        <v>0.95169391703437878</v>
      </c>
      <c r="L124">
        <v>0.99646483776130446</v>
      </c>
      <c r="M124">
        <v>1.0705285004818026</v>
      </c>
      <c r="N124">
        <v>0.95553000067645266</v>
      </c>
      <c r="O124">
        <v>0.92886331521393195</v>
      </c>
      <c r="P124">
        <v>1.0807210495896236</v>
      </c>
      <c r="Q124">
        <v>3254.6557000000003</v>
      </c>
      <c r="R124">
        <v>47108.021999999997</v>
      </c>
      <c r="S124">
        <v>24157.756999999998</v>
      </c>
      <c r="T124">
        <v>39698.360999999997</v>
      </c>
      <c r="U124">
        <v>155.18899999999999</v>
      </c>
      <c r="V124">
        <v>19476.8</v>
      </c>
      <c r="W124">
        <v>17767.5</v>
      </c>
      <c r="X124">
        <v>16748.5</v>
      </c>
      <c r="Y124">
        <v>15275.3</v>
      </c>
      <c r="Z124">
        <v>19.376620933806066</v>
      </c>
      <c r="AA124">
        <v>8313837.5999999996</v>
      </c>
      <c r="AB124">
        <v>131441</v>
      </c>
      <c r="AC124">
        <v>24114</v>
      </c>
      <c r="AD124">
        <v>12122.533000464409</v>
      </c>
      <c r="AE124">
        <v>0.89307666666666663</v>
      </c>
      <c r="AF124">
        <v>1543203</v>
      </c>
      <c r="AG124">
        <v>3284825</v>
      </c>
      <c r="AH124">
        <v>0.46329999999999999</v>
      </c>
      <c r="AI124">
        <v>0.77459333849728895</v>
      </c>
      <c r="AJ124">
        <v>1.2909999999999999</v>
      </c>
      <c r="AK124">
        <v>620541.06599999999</v>
      </c>
      <c r="AL124">
        <v>-1020821</v>
      </c>
      <c r="AM124">
        <v>98733.542352151228</v>
      </c>
      <c r="AN124">
        <v>4692.9947169304232</v>
      </c>
      <c r="AO124">
        <v>1259.7928112583627</v>
      </c>
      <c r="AP124">
        <v>27313.658760314604</v>
      </c>
      <c r="AQ124">
        <v>2457.4954208572017</v>
      </c>
      <c r="AR124">
        <v>24384.922631645291</v>
      </c>
      <c r="AS124">
        <v>34230.727246412062</v>
      </c>
      <c r="AT124">
        <v>2108.1550712352573</v>
      </c>
      <c r="AU124">
        <v>2285.795693498048</v>
      </c>
      <c r="AV124">
        <v>123178.05624396614</v>
      </c>
      <c r="AW124">
        <v>15412.117083604084</v>
      </c>
      <c r="AX124">
        <v>12507.014518727034</v>
      </c>
      <c r="AY124">
        <v>31072.25466216759</v>
      </c>
      <c r="AZ124">
        <v>77.124923261711857</v>
      </c>
      <c r="BA124">
        <v>3057.761400060338</v>
      </c>
      <c r="BB124">
        <v>5161.2242758987031</v>
      </c>
      <c r="BC124">
        <v>9.1897358314856881</v>
      </c>
      <c r="BD124">
        <v>40600.254321047636</v>
      </c>
      <c r="BE124">
        <v>7867.9866791056866</v>
      </c>
      <c r="BF124">
        <v>4649.6459602853065</v>
      </c>
      <c r="BG124">
        <v>2444.4260273080854</v>
      </c>
      <c r="BH124">
        <v>319.05665666849563</v>
      </c>
      <c r="BI124">
        <v>-24444.513891814917</v>
      </c>
      <c r="BJ124">
        <v>-24631.555337006434</v>
      </c>
      <c r="BK124">
        <v>8063.1239999999998</v>
      </c>
      <c r="BL124">
        <v>588124.59988940367</v>
      </c>
    </row>
    <row r="125" spans="1:64" x14ac:dyDescent="0.25">
      <c r="A125">
        <v>2010</v>
      </c>
      <c r="B125">
        <v>4</v>
      </c>
      <c r="C125">
        <v>269915</v>
      </c>
      <c r="D125">
        <v>164045</v>
      </c>
      <c r="E125">
        <v>53170</v>
      </c>
      <c r="F125">
        <v>1055</v>
      </c>
      <c r="G125">
        <v>76660</v>
      </c>
      <c r="H125">
        <v>80438</v>
      </c>
      <c r="I125">
        <v>3411317.8336427561</v>
      </c>
      <c r="J125">
        <v>0.99795861660152274</v>
      </c>
      <c r="K125">
        <v>0.95747508305647844</v>
      </c>
      <c r="L125">
        <v>0.99274669361095569</v>
      </c>
      <c r="M125">
        <v>1.0794244874929471</v>
      </c>
      <c r="N125">
        <v>0.97003652491520997</v>
      </c>
      <c r="O125">
        <v>0.94286282602749949</v>
      </c>
      <c r="P125">
        <v>1.1550746086761701</v>
      </c>
      <c r="Q125">
        <v>3272.4315000000001</v>
      </c>
      <c r="R125">
        <v>47165.290999999997</v>
      </c>
      <c r="S125">
        <v>24147.245999999999</v>
      </c>
      <c r="T125">
        <v>39734.512000000002</v>
      </c>
      <c r="U125">
        <v>150.179</v>
      </c>
      <c r="V125">
        <v>19426.8</v>
      </c>
      <c r="W125">
        <v>17694.3</v>
      </c>
      <c r="X125">
        <v>16653.8</v>
      </c>
      <c r="Y125">
        <v>15152.6</v>
      </c>
      <c r="Z125">
        <v>19.548589516170914</v>
      </c>
      <c r="AA125">
        <v>8209150.7999999998</v>
      </c>
      <c r="AB125">
        <v>130901</v>
      </c>
      <c r="AC125">
        <v>24038</v>
      </c>
      <c r="AD125">
        <v>12069.672629121022</v>
      </c>
      <c r="AE125">
        <v>0.91501999999999994</v>
      </c>
      <c r="AF125">
        <v>1532765</v>
      </c>
      <c r="AG125">
        <v>3304040</v>
      </c>
      <c r="AH125">
        <v>0.34329999999999999</v>
      </c>
      <c r="AI125">
        <v>0.73565473271211368</v>
      </c>
      <c r="AJ125">
        <v>1.3593333333333335</v>
      </c>
      <c r="AK125">
        <v>649152.53</v>
      </c>
      <c r="AL125">
        <v>-975792</v>
      </c>
      <c r="AM125">
        <v>98557.638514806051</v>
      </c>
      <c r="AN125">
        <v>4661.1141876711627</v>
      </c>
      <c r="AO125">
        <v>1252.5429724272226</v>
      </c>
      <c r="AP125">
        <v>27208.527753569091</v>
      </c>
      <c r="AQ125">
        <v>2491.1370041112004</v>
      </c>
      <c r="AR125">
        <v>24396.565474173789</v>
      </c>
      <c r="AS125">
        <v>34203.232769051465</v>
      </c>
      <c r="AT125">
        <v>2129.4450285774665</v>
      </c>
      <c r="AU125">
        <v>2215.073325224645</v>
      </c>
      <c r="AV125">
        <v>122611.56810010049</v>
      </c>
      <c r="AW125">
        <v>15453.919074530235</v>
      </c>
      <c r="AX125">
        <v>11901.80789546975</v>
      </c>
      <c r="AY125">
        <v>31046.743926761388</v>
      </c>
      <c r="AZ125">
        <v>78.890431626183954</v>
      </c>
      <c r="BA125">
        <v>3087.3973855932591</v>
      </c>
      <c r="BB125">
        <v>5539.8612721499094</v>
      </c>
      <c r="BC125">
        <v>11.767834268997451</v>
      </c>
      <c r="BD125">
        <v>40615.242067975101</v>
      </c>
      <c r="BE125">
        <v>7820.884835695022</v>
      </c>
      <c r="BF125">
        <v>4766.6736654832093</v>
      </c>
      <c r="BG125">
        <v>1992.0775322447071</v>
      </c>
      <c r="BH125">
        <v>296.30217830275325</v>
      </c>
      <c r="BI125">
        <v>-24053.929585294434</v>
      </c>
      <c r="BJ125">
        <v>-24241.534464457884</v>
      </c>
      <c r="BK125">
        <v>7972.134</v>
      </c>
      <c r="BL125">
        <v>592927.79230300756</v>
      </c>
    </row>
    <row r="126" spans="1:64" x14ac:dyDescent="0.25">
      <c r="A126">
        <v>2011</v>
      </c>
      <c r="B126">
        <v>1</v>
      </c>
      <c r="C126">
        <v>269494</v>
      </c>
      <c r="D126">
        <v>162469</v>
      </c>
      <c r="E126">
        <v>51388</v>
      </c>
      <c r="F126">
        <v>1501</v>
      </c>
      <c r="G126">
        <v>78798</v>
      </c>
      <c r="H126">
        <v>80499</v>
      </c>
      <c r="I126">
        <v>3422342.3414763296</v>
      </c>
      <c r="J126">
        <v>0.99442288139995694</v>
      </c>
      <c r="K126">
        <v>0.96255901125753218</v>
      </c>
      <c r="L126">
        <v>0.99188709995164492</v>
      </c>
      <c r="M126">
        <v>1.0782672997586986</v>
      </c>
      <c r="N126">
        <v>0.98609101753851625</v>
      </c>
      <c r="O126">
        <v>0.97741586852010587</v>
      </c>
      <c r="P126">
        <v>1.2041579500133055</v>
      </c>
      <c r="Q126">
        <v>3296.8991000000001</v>
      </c>
      <c r="R126">
        <v>47190.493000000002</v>
      </c>
      <c r="S126">
        <v>24020.708999999999</v>
      </c>
      <c r="T126">
        <v>39743.629999999997</v>
      </c>
      <c r="U126">
        <v>146.81100000000001</v>
      </c>
      <c r="V126">
        <v>19227</v>
      </c>
      <c r="W126">
        <v>17541.2</v>
      </c>
      <c r="X126">
        <v>16522.2</v>
      </c>
      <c r="Y126">
        <v>15051.7</v>
      </c>
      <c r="Z126">
        <v>19.956567476838423</v>
      </c>
      <c r="AA126">
        <v>8280866.9000000004</v>
      </c>
      <c r="AB126">
        <v>130071</v>
      </c>
      <c r="AC126">
        <v>23408</v>
      </c>
      <c r="AD126">
        <v>11923.05836507158</v>
      </c>
      <c r="AE126">
        <v>0.99809333333333328</v>
      </c>
      <c r="AF126">
        <v>1525760</v>
      </c>
      <c r="AG126">
        <v>3279442</v>
      </c>
      <c r="AH126">
        <v>0.32666666666666666</v>
      </c>
      <c r="AI126">
        <v>0.73152889539136801</v>
      </c>
      <c r="AJ126">
        <v>1.367</v>
      </c>
      <c r="AK126">
        <v>691086.36499999999</v>
      </c>
      <c r="AL126">
        <v>-1014870</v>
      </c>
      <c r="AM126">
        <v>97465.740406637051</v>
      </c>
      <c r="AN126">
        <v>4638.5486768518513</v>
      </c>
      <c r="AO126">
        <v>1212.3754029221509</v>
      </c>
      <c r="AP126">
        <v>26248.422483136226</v>
      </c>
      <c r="AQ126">
        <v>2557.6039581349987</v>
      </c>
      <c r="AR126">
        <v>24340.857106321266</v>
      </c>
      <c r="AS126">
        <v>34175.013806598545</v>
      </c>
      <c r="AT126">
        <v>2176.7248933555234</v>
      </c>
      <c r="AU126">
        <v>2116.194079316494</v>
      </c>
      <c r="AV126">
        <v>122037.52964033592</v>
      </c>
      <c r="AW126">
        <v>15516.004977315391</v>
      </c>
      <c r="AX126">
        <v>11211.233441856799</v>
      </c>
      <c r="AY126">
        <v>31081.723161484486</v>
      </c>
      <c r="AZ126">
        <v>80.913770911180222</v>
      </c>
      <c r="BA126">
        <v>3136.5899638323035</v>
      </c>
      <c r="BB126">
        <v>6026.8424906280179</v>
      </c>
      <c r="BC126">
        <v>14.695246093779414</v>
      </c>
      <c r="BD126">
        <v>40504.71936731867</v>
      </c>
      <c r="BE126">
        <v>7774.4953914733469</v>
      </c>
      <c r="BF126">
        <v>5015.569262994758</v>
      </c>
      <c r="BG126">
        <v>1406.3787623415544</v>
      </c>
      <c r="BH126">
        <v>268.36380408564412</v>
      </c>
      <c r="BI126">
        <v>-24571.789233698873</v>
      </c>
      <c r="BJ126">
        <v>-23741.925205697506</v>
      </c>
      <c r="BK126">
        <v>7555.8549999999996</v>
      </c>
      <c r="BL126">
        <v>597051.54750727222</v>
      </c>
    </row>
    <row r="127" spans="1:64" x14ac:dyDescent="0.25">
      <c r="A127">
        <v>2011</v>
      </c>
      <c r="B127">
        <v>2</v>
      </c>
      <c r="C127">
        <v>268640</v>
      </c>
      <c r="D127">
        <v>160696</v>
      </c>
      <c r="E127">
        <v>50221</v>
      </c>
      <c r="F127">
        <v>1233</v>
      </c>
      <c r="G127">
        <v>78755</v>
      </c>
      <c r="H127">
        <v>77866</v>
      </c>
      <c r="I127">
        <v>3431796.5539653045</v>
      </c>
      <c r="J127">
        <v>0.99681357951161409</v>
      </c>
      <c r="K127">
        <v>0.96990590929456866</v>
      </c>
      <c r="L127">
        <v>0.99338141400334523</v>
      </c>
      <c r="M127">
        <v>1.07232034407917</v>
      </c>
      <c r="N127">
        <v>0.99688908640721219</v>
      </c>
      <c r="O127">
        <v>0.99274394472555416</v>
      </c>
      <c r="P127">
        <v>1.2877577942228384</v>
      </c>
      <c r="Q127">
        <v>3297.7547999999997</v>
      </c>
      <c r="R127">
        <v>47217.737999999998</v>
      </c>
      <c r="S127">
        <v>24002.412</v>
      </c>
      <c r="T127">
        <v>39757.745000000003</v>
      </c>
      <c r="U127">
        <v>136.35400000000001</v>
      </c>
      <c r="V127">
        <v>19143.2</v>
      </c>
      <c r="W127">
        <v>17425.900000000001</v>
      </c>
      <c r="X127">
        <v>16442.099999999999</v>
      </c>
      <c r="Y127">
        <v>14953.1</v>
      </c>
      <c r="Z127">
        <v>20.244682076118018</v>
      </c>
      <c r="AA127">
        <v>8146450.2000000002</v>
      </c>
      <c r="AB127">
        <v>129265</v>
      </c>
      <c r="AC127">
        <v>22970</v>
      </c>
      <c r="AD127">
        <v>11829.049396651646</v>
      </c>
      <c r="AE127">
        <v>1.0199899999999997</v>
      </c>
      <c r="AF127">
        <v>1540648</v>
      </c>
      <c r="AG127">
        <v>3252568</v>
      </c>
      <c r="AH127">
        <v>0.26333333333333336</v>
      </c>
      <c r="AI127">
        <v>0.69476609541454382</v>
      </c>
      <c r="AJ127">
        <v>1.4393333333333331</v>
      </c>
      <c r="AK127">
        <v>710839.61800000002</v>
      </c>
      <c r="AL127">
        <v>-1017180</v>
      </c>
      <c r="AM127">
        <v>96779.685000714642</v>
      </c>
      <c r="AN127">
        <v>4628.8030017833853</v>
      </c>
      <c r="AO127">
        <v>1203.8582139512619</v>
      </c>
      <c r="AP127">
        <v>25617.31138170859</v>
      </c>
      <c r="AQ127">
        <v>2603.3491564905185</v>
      </c>
      <c r="AR127">
        <v>24419.530916651747</v>
      </c>
      <c r="AS127">
        <v>34039.520698977954</v>
      </c>
      <c r="AT127">
        <v>2199.8468819245372</v>
      </c>
      <c r="AU127">
        <v>2067.4647492266354</v>
      </c>
      <c r="AV127">
        <v>122090.50240029574</v>
      </c>
      <c r="AW127">
        <v>15506.537347503296</v>
      </c>
      <c r="AX127">
        <v>10446.510283668898</v>
      </c>
      <c r="AY127">
        <v>30892.425590779931</v>
      </c>
      <c r="AZ127">
        <v>83.257598260706644</v>
      </c>
      <c r="BA127">
        <v>3112.7310095950002</v>
      </c>
      <c r="BB127">
        <v>6455.4979817680542</v>
      </c>
      <c r="BC127">
        <v>15.288112386180433</v>
      </c>
      <c r="BD127">
        <v>40537.422540128624</v>
      </c>
      <c r="BE127">
        <v>7700.0414571953397</v>
      </c>
      <c r="BF127">
        <v>5124.999796801475</v>
      </c>
      <c r="BG127">
        <v>1972.7477494436705</v>
      </c>
      <c r="BH127">
        <v>243.0429327645428</v>
      </c>
      <c r="BI127">
        <v>-25310.817399581094</v>
      </c>
      <c r="BJ127">
        <v>-24512.210167726786</v>
      </c>
      <c r="BK127">
        <v>7477.0420000000004</v>
      </c>
      <c r="BL127">
        <v>600476.18469202588</v>
      </c>
    </row>
    <row r="128" spans="1:64" x14ac:dyDescent="0.25">
      <c r="A128">
        <v>2011</v>
      </c>
      <c r="B128">
        <v>3</v>
      </c>
      <c r="C128">
        <v>266899</v>
      </c>
      <c r="D128">
        <v>160041</v>
      </c>
      <c r="E128">
        <v>49877</v>
      </c>
      <c r="F128">
        <v>993</v>
      </c>
      <c r="G128">
        <v>78856</v>
      </c>
      <c r="H128">
        <v>78039</v>
      </c>
      <c r="I128">
        <v>3440550.7421422731</v>
      </c>
      <c r="J128">
        <v>0.99493441339233191</v>
      </c>
      <c r="K128">
        <v>0.97228210271118021</v>
      </c>
      <c r="L128">
        <v>0.99441735694477174</v>
      </c>
      <c r="M128">
        <v>1.057100467149187</v>
      </c>
      <c r="N128">
        <v>1.0012427716343715</v>
      </c>
      <c r="O128">
        <v>0.99896205743282207</v>
      </c>
      <c r="P128">
        <v>1.2715157954208391</v>
      </c>
      <c r="Q128">
        <v>3303.0542</v>
      </c>
      <c r="R128">
        <v>47252.406999999999</v>
      </c>
      <c r="S128">
        <v>24010.94</v>
      </c>
      <c r="T128">
        <v>39778.101999999999</v>
      </c>
      <c r="U128">
        <v>131.50299999999999</v>
      </c>
      <c r="V128">
        <v>18912.099999999999</v>
      </c>
      <c r="W128">
        <v>17206.900000000001</v>
      </c>
      <c r="X128">
        <v>16236.8</v>
      </c>
      <c r="Y128">
        <v>14763.6</v>
      </c>
      <c r="Z128">
        <v>21.235486823922763</v>
      </c>
      <c r="AA128">
        <v>8095070</v>
      </c>
      <c r="AB128">
        <v>127599</v>
      </c>
      <c r="AC128">
        <v>22673</v>
      </c>
      <c r="AD128">
        <v>11726.666346816637</v>
      </c>
      <c r="AE128">
        <v>1.0347533333333336</v>
      </c>
      <c r="AF128">
        <v>1508055</v>
      </c>
      <c r="AG128">
        <v>3176971</v>
      </c>
      <c r="AH128">
        <v>0.27666666666666667</v>
      </c>
      <c r="AI128">
        <v>0.70804814727401455</v>
      </c>
      <c r="AJ128">
        <v>1.4123333333333334</v>
      </c>
      <c r="AK128">
        <v>713894.70499999996</v>
      </c>
      <c r="AL128">
        <v>-1013622</v>
      </c>
      <c r="AM128">
        <v>96499.472297038796</v>
      </c>
      <c r="AN128">
        <v>4631.8771624657675</v>
      </c>
      <c r="AO128">
        <v>1226.9914055145559</v>
      </c>
      <c r="AP128">
        <v>25315.194449286184</v>
      </c>
      <c r="AQ128">
        <v>2628.3725991777601</v>
      </c>
      <c r="AR128">
        <v>24632.586905165241</v>
      </c>
      <c r="AS128">
        <v>33796.753446189708</v>
      </c>
      <c r="AT128">
        <v>2198.8109942845072</v>
      </c>
      <c r="AU128">
        <v>2068.8853349550714</v>
      </c>
      <c r="AV128">
        <v>122770.48637997992</v>
      </c>
      <c r="AW128">
        <v>15425.516185093953</v>
      </c>
      <c r="AX128">
        <v>9607.6384209060507</v>
      </c>
      <c r="AY128">
        <v>30478.85121464773</v>
      </c>
      <c r="AZ128">
        <v>85.921913674763218</v>
      </c>
      <c r="BA128">
        <v>3015.8205228813495</v>
      </c>
      <c r="BB128">
        <v>6825.827745570019</v>
      </c>
      <c r="BC128">
        <v>13.546433146200512</v>
      </c>
      <c r="BD128">
        <v>40713.351586404984</v>
      </c>
      <c r="BE128">
        <v>7597.523032860995</v>
      </c>
      <c r="BF128">
        <v>5094.9652669033585</v>
      </c>
      <c r="BG128">
        <v>3691.1844935510571</v>
      </c>
      <c r="BH128">
        <v>220.33956433944934</v>
      </c>
      <c r="BI128">
        <v>-26271.014082941125</v>
      </c>
      <c r="BJ128">
        <v>-25467.250481904099</v>
      </c>
      <c r="BK128">
        <v>7459.5469999999996</v>
      </c>
      <c r="BL128">
        <v>603211.28944126097</v>
      </c>
    </row>
    <row r="129" spans="1:64" x14ac:dyDescent="0.25">
      <c r="A129">
        <v>2011</v>
      </c>
      <c r="B129">
        <v>4</v>
      </c>
      <c r="C129">
        <v>265169</v>
      </c>
      <c r="D129">
        <v>158305</v>
      </c>
      <c r="E129">
        <v>48272</v>
      </c>
      <c r="F129">
        <v>755</v>
      </c>
      <c r="G129">
        <v>79194</v>
      </c>
      <c r="H129">
        <v>75998</v>
      </c>
      <c r="I129">
        <v>3447354.4968696977</v>
      </c>
      <c r="J129">
        <v>0.98971222126266645</v>
      </c>
      <c r="K129">
        <v>0.97428381920975338</v>
      </c>
      <c r="L129">
        <v>0.99591881554144324</v>
      </c>
      <c r="M129">
        <v>1.0564302287040106</v>
      </c>
      <c r="N129">
        <v>0.99775235497638715</v>
      </c>
      <c r="O129">
        <v>1.0171057133082451</v>
      </c>
      <c r="P129">
        <v>1.2359443661601215</v>
      </c>
      <c r="Q129">
        <v>3292.0770000000002</v>
      </c>
      <c r="R129">
        <v>47294.137999999999</v>
      </c>
      <c r="S129">
        <v>24065.166000000001</v>
      </c>
      <c r="T129">
        <v>39804.391000000003</v>
      </c>
      <c r="U129">
        <v>114.283</v>
      </c>
      <c r="V129">
        <v>18760.900000000001</v>
      </c>
      <c r="W129">
        <v>17036</v>
      </c>
      <c r="X129">
        <v>16066.5</v>
      </c>
      <c r="Y129">
        <v>14579.6</v>
      </c>
      <c r="Z129">
        <v>22.041260799946276</v>
      </c>
      <c r="AA129">
        <v>7999230</v>
      </c>
      <c r="AB129">
        <v>126393</v>
      </c>
      <c r="AC129">
        <v>22424</v>
      </c>
      <c r="AD129">
        <v>11615.903788423704</v>
      </c>
      <c r="AE129">
        <v>1.0549066666666669</v>
      </c>
      <c r="AF129">
        <v>1507495</v>
      </c>
      <c r="AG129">
        <v>3147100</v>
      </c>
      <c r="AH129">
        <v>0.41333333333333333</v>
      </c>
      <c r="AI129">
        <v>0.74165636588380712</v>
      </c>
      <c r="AJ129">
        <v>1.3483333333333334</v>
      </c>
      <c r="AK129">
        <v>743043.16200000001</v>
      </c>
      <c r="AL129">
        <v>-997356</v>
      </c>
      <c r="AM129">
        <v>96625.10229560954</v>
      </c>
      <c r="AN129">
        <v>4647.7711588989969</v>
      </c>
      <c r="AO129">
        <v>1281.7749776120322</v>
      </c>
      <c r="AP129">
        <v>25342.071685869018</v>
      </c>
      <c r="AQ129">
        <v>2632.6742861967246</v>
      </c>
      <c r="AR129">
        <v>24980.02507186175</v>
      </c>
      <c r="AS129">
        <v>33446.712048233807</v>
      </c>
      <c r="AT129">
        <v>2173.6172304354341</v>
      </c>
      <c r="AU129">
        <v>2120.4558365018001</v>
      </c>
      <c r="AV129">
        <v>124077.48157938852</v>
      </c>
      <c r="AW129">
        <v>15272.941490087363</v>
      </c>
      <c r="AX129">
        <v>8694.6178535682538</v>
      </c>
      <c r="AY129">
        <v>29841.000033087879</v>
      </c>
      <c r="AZ129">
        <v>88.906717153349945</v>
      </c>
      <c r="BA129">
        <v>2845.8585036913501</v>
      </c>
      <c r="BB129">
        <v>7137.8317820339125</v>
      </c>
      <c r="BC129">
        <v>9.4702083738396485</v>
      </c>
      <c r="BD129">
        <v>41032.506506147736</v>
      </c>
      <c r="BE129">
        <v>7466.9401184703165</v>
      </c>
      <c r="BF129">
        <v>4925.4656733004122</v>
      </c>
      <c r="BG129">
        <v>6561.6889946637139</v>
      </c>
      <c r="BH129">
        <v>200.25369881036386</v>
      </c>
      <c r="BI129">
        <v>-27452.379283778981</v>
      </c>
      <c r="BJ129">
        <v>-26369.614144671679</v>
      </c>
      <c r="BK129">
        <v>7503.37</v>
      </c>
      <c r="BL129">
        <v>605058.96986285271</v>
      </c>
    </row>
    <row r="130" spans="1:64" x14ac:dyDescent="0.25">
      <c r="A130">
        <v>2012</v>
      </c>
      <c r="B130">
        <v>1</v>
      </c>
      <c r="C130">
        <v>262682</v>
      </c>
      <c r="D130">
        <v>158444</v>
      </c>
      <c r="E130">
        <v>47992.800000000003</v>
      </c>
      <c r="F130">
        <v>-111.8</v>
      </c>
      <c r="G130">
        <v>77776</v>
      </c>
      <c r="H130">
        <v>75333</v>
      </c>
      <c r="I130">
        <v>3452928.7543241098</v>
      </c>
      <c r="J130">
        <v>0.99564492428106988</v>
      </c>
      <c r="K130">
        <v>0.97902097902097907</v>
      </c>
      <c r="L130">
        <v>0.99252513261861486</v>
      </c>
      <c r="M130">
        <v>1.0349885816205764</v>
      </c>
      <c r="N130">
        <v>1.0225648014811768</v>
      </c>
      <c r="O130">
        <v>1.0168850304647366</v>
      </c>
      <c r="P130">
        <v>1.2011566933619091</v>
      </c>
      <c r="Q130">
        <v>3289.5047999999997</v>
      </c>
      <c r="R130">
        <v>47265.321000000004</v>
      </c>
      <c r="S130">
        <v>24039.396000000001</v>
      </c>
      <c r="T130">
        <v>39771.305</v>
      </c>
      <c r="U130">
        <v>106.30800000000001</v>
      </c>
      <c r="V130">
        <v>18519.599999999999</v>
      </c>
      <c r="W130">
        <v>16758.7</v>
      </c>
      <c r="X130">
        <v>15826.2</v>
      </c>
      <c r="Y130">
        <v>14305.3</v>
      </c>
      <c r="Z130">
        <v>22.961458765436536</v>
      </c>
      <c r="AA130">
        <v>7890088.4000000004</v>
      </c>
      <c r="AB130">
        <v>124300</v>
      </c>
      <c r="AC130">
        <v>22389</v>
      </c>
      <c r="AD130">
        <v>11456.074431538413</v>
      </c>
      <c r="AE130">
        <v>1.1373933333333333</v>
      </c>
      <c r="AF130">
        <v>1487605</v>
      </c>
      <c r="AG130">
        <v>3187503</v>
      </c>
      <c r="AH130">
        <v>0.36999999999999994</v>
      </c>
      <c r="AI130">
        <v>0.76297049847405884</v>
      </c>
      <c r="AJ130">
        <v>1.3106666666666669</v>
      </c>
      <c r="AK130">
        <v>781571.15099999995</v>
      </c>
      <c r="AL130">
        <v>-977665</v>
      </c>
      <c r="AM130">
        <v>97156.574996426876</v>
      </c>
      <c r="AN130">
        <v>4676.4849910830726</v>
      </c>
      <c r="AO130">
        <v>1368.2089302436921</v>
      </c>
      <c r="AP130">
        <v>25697.943091457077</v>
      </c>
      <c r="AQ130">
        <v>2616.2542175474109</v>
      </c>
      <c r="AR130">
        <v>25461.845416741264</v>
      </c>
      <c r="AS130">
        <v>32989.396505110235</v>
      </c>
      <c r="AT130">
        <v>2124.2655903773175</v>
      </c>
      <c r="AU130">
        <v>2222.1762538668227</v>
      </c>
      <c r="AV130">
        <v>126011.48799852148</v>
      </c>
      <c r="AW130">
        <v>15048.813262483529</v>
      </c>
      <c r="AX130">
        <v>7707.4485816555098</v>
      </c>
      <c r="AY130">
        <v>28978.87204610038</v>
      </c>
      <c r="AZ130">
        <v>92.212008696466825</v>
      </c>
      <c r="BA130">
        <v>2602.8449520250024</v>
      </c>
      <c r="BB130">
        <v>7391.510091159731</v>
      </c>
      <c r="BC130">
        <v>3.0594380690978413</v>
      </c>
      <c r="BD130">
        <v>41494.887299356895</v>
      </c>
      <c r="BE130">
        <v>7308.2927140233041</v>
      </c>
      <c r="BF130">
        <v>4616.5010159926333</v>
      </c>
      <c r="BG130">
        <v>10584.261252781642</v>
      </c>
      <c r="BH130">
        <v>182.78533617728613</v>
      </c>
      <c r="BI130">
        <v>-28854.913002094603</v>
      </c>
      <c r="BJ130">
        <v>-20765.943045973152</v>
      </c>
      <c r="BK130">
        <v>7900.6809999999996</v>
      </c>
      <c r="BL130">
        <v>606103.80603529431</v>
      </c>
    </row>
    <row r="131" spans="1:64" x14ac:dyDescent="0.25">
      <c r="A131">
        <v>2012</v>
      </c>
      <c r="B131">
        <v>2</v>
      </c>
      <c r="C131">
        <v>260158</v>
      </c>
      <c r="D131">
        <v>156005</v>
      </c>
      <c r="E131">
        <v>46736.800000000003</v>
      </c>
      <c r="F131">
        <v>-465.8</v>
      </c>
      <c r="G131">
        <v>78432</v>
      </c>
      <c r="H131">
        <v>73656</v>
      </c>
      <c r="I131">
        <v>3456824.6031842735</v>
      </c>
      <c r="J131">
        <v>0.9950760691579732</v>
      </c>
      <c r="K131">
        <v>0.98783372327810004</v>
      </c>
      <c r="L131">
        <v>0.9916770233118668</v>
      </c>
      <c r="M131">
        <v>1.0371484568905016</v>
      </c>
      <c r="N131">
        <v>1.0169191146470828</v>
      </c>
      <c r="O131">
        <v>1.030520256326708</v>
      </c>
      <c r="P131">
        <v>1.1912581877213135</v>
      </c>
      <c r="Q131">
        <v>3282.1167999999998</v>
      </c>
      <c r="R131">
        <v>47231.017</v>
      </c>
      <c r="S131">
        <v>24104.438999999998</v>
      </c>
      <c r="T131">
        <v>39732.83</v>
      </c>
      <c r="U131">
        <v>96.406000000000006</v>
      </c>
      <c r="V131">
        <v>18350.599999999999</v>
      </c>
      <c r="W131">
        <v>16558.400000000001</v>
      </c>
      <c r="X131">
        <v>15651</v>
      </c>
      <c r="Y131">
        <v>14104.9</v>
      </c>
      <c r="Z131">
        <v>23.870453902702323</v>
      </c>
      <c r="AA131">
        <v>7765383.2999999998</v>
      </c>
      <c r="AB131">
        <v>122031</v>
      </c>
      <c r="AC131">
        <v>22075</v>
      </c>
      <c r="AD131">
        <v>11344.83971171767</v>
      </c>
      <c r="AE131">
        <v>1.1057399999999999</v>
      </c>
      <c r="AF131">
        <v>1515596</v>
      </c>
      <c r="AG131">
        <v>3174935</v>
      </c>
      <c r="AH131">
        <v>0.36</v>
      </c>
      <c r="AI131">
        <v>0.77962577962577961</v>
      </c>
      <c r="AJ131">
        <v>1.2826666666666666</v>
      </c>
      <c r="AK131">
        <v>810956.18299999996</v>
      </c>
      <c r="AL131">
        <v>-959143</v>
      </c>
      <c r="AM131">
        <v>97605.734078183072</v>
      </c>
      <c r="AN131">
        <v>4694.8765275234737</v>
      </c>
      <c r="AO131">
        <v>1423.9989391988793</v>
      </c>
      <c r="AP131">
        <v>26100.014417109473</v>
      </c>
      <c r="AQ131">
        <v>2633.584503068721</v>
      </c>
      <c r="AR131">
        <v>25767.135387996565</v>
      </c>
      <c r="AS131">
        <v>32593.011685816717</v>
      </c>
      <c r="AT131">
        <v>2077.8186982031439</v>
      </c>
      <c r="AU131">
        <v>2315.2939192661029</v>
      </c>
      <c r="AV131">
        <v>126549.29536676606</v>
      </c>
      <c r="AW131">
        <v>14813.136666448583</v>
      </c>
      <c r="AX131">
        <v>6947.7014402282084</v>
      </c>
      <c r="AY131">
        <v>28405.472032865222</v>
      </c>
      <c r="AZ131">
        <v>94.649321835126855</v>
      </c>
      <c r="BA131">
        <v>2454.1015505484625</v>
      </c>
      <c r="BB131">
        <v>7662.4773783461669</v>
      </c>
      <c r="BC131">
        <v>3.1713547195619811</v>
      </c>
      <c r="BD131">
        <v>41870.984696897794</v>
      </c>
      <c r="BE131">
        <v>7193.5166666351779</v>
      </c>
      <c r="BF131">
        <v>4396.8147466724677</v>
      </c>
      <c r="BG131">
        <v>12538.385654916159</v>
      </c>
      <c r="BH131">
        <v>168.88385665314061</v>
      </c>
      <c r="BI131">
        <v>-28943.561288582991</v>
      </c>
      <c r="BJ131">
        <v>-20783.45534948085</v>
      </c>
      <c r="BK131">
        <v>7950.2719999999999</v>
      </c>
      <c r="BL131">
        <v>606389.54405972606</v>
      </c>
    </row>
    <row r="132" spans="1:64" x14ac:dyDescent="0.25">
      <c r="A132">
        <v>2012</v>
      </c>
      <c r="B132">
        <v>3</v>
      </c>
      <c r="C132">
        <v>258832</v>
      </c>
      <c r="D132">
        <v>153491</v>
      </c>
      <c r="E132">
        <v>45356.800000000003</v>
      </c>
      <c r="F132">
        <v>-615.79999999999995</v>
      </c>
      <c r="G132">
        <v>81413</v>
      </c>
      <c r="H132">
        <v>73416</v>
      </c>
      <c r="I132">
        <v>3459142.6412739251</v>
      </c>
      <c r="J132">
        <v>0.99482289670519874</v>
      </c>
      <c r="K132">
        <v>0.99441009570593719</v>
      </c>
      <c r="L132">
        <v>0.98920213676026081</v>
      </c>
      <c r="M132">
        <v>1.034376322844645</v>
      </c>
      <c r="N132">
        <v>1.0115829167331998</v>
      </c>
      <c r="O132">
        <v>1.0352239293886891</v>
      </c>
      <c r="P132">
        <v>1.1677733125592618</v>
      </c>
      <c r="Q132">
        <v>3284.9872999999998</v>
      </c>
      <c r="R132">
        <v>47204.13</v>
      </c>
      <c r="S132">
        <v>24090.703000000001</v>
      </c>
      <c r="T132">
        <v>39700.61</v>
      </c>
      <c r="U132">
        <v>92.066000000000003</v>
      </c>
      <c r="V132">
        <v>18150.5</v>
      </c>
      <c r="W132">
        <v>16319.4</v>
      </c>
      <c r="X132">
        <v>15408.4</v>
      </c>
      <c r="Y132">
        <v>13845</v>
      </c>
      <c r="Z132">
        <v>24.657657354374425</v>
      </c>
      <c r="AA132">
        <v>7717750.5999999996</v>
      </c>
      <c r="AB132">
        <v>119940</v>
      </c>
      <c r="AC132">
        <v>21928</v>
      </c>
      <c r="AD132">
        <v>11241.506911884193</v>
      </c>
      <c r="AE132">
        <v>1.1408633333333333</v>
      </c>
      <c r="AF132">
        <v>1489030</v>
      </c>
      <c r="AG132">
        <v>3069128</v>
      </c>
      <c r="AH132">
        <v>0.36</v>
      </c>
      <c r="AI132">
        <v>0.79893475366178424</v>
      </c>
      <c r="AJ132">
        <v>1.2516666666666667</v>
      </c>
      <c r="AK132">
        <v>823547.00899999996</v>
      </c>
      <c r="AL132">
        <v>-968483</v>
      </c>
      <c r="AM132">
        <v>97972.579540878069</v>
      </c>
      <c r="AN132">
        <v>4702.945768220201</v>
      </c>
      <c r="AO132">
        <v>1449.1450044775936</v>
      </c>
      <c r="AP132">
        <v>26548.285662826194</v>
      </c>
      <c r="AQ132">
        <v>2684.6651427606548</v>
      </c>
      <c r="AR132">
        <v>25895.894985627649</v>
      </c>
      <c r="AS132">
        <v>32257.557590353234</v>
      </c>
      <c r="AT132">
        <v>2034.2765539129132</v>
      </c>
      <c r="AU132">
        <v>2399.8088326996399</v>
      </c>
      <c r="AV132">
        <v>125690.90368412227</v>
      </c>
      <c r="AW132">
        <v>14565.911701982528</v>
      </c>
      <c r="AX132">
        <v>6415.3764292863498</v>
      </c>
      <c r="AY132">
        <v>28120.799993382425</v>
      </c>
      <c r="AZ132">
        <v>96.218656569330022</v>
      </c>
      <c r="BA132">
        <v>2399.6282992617303</v>
      </c>
      <c r="BB132">
        <v>7950.7336435932175</v>
      </c>
      <c r="BC132">
        <v>9.8059583252320675</v>
      </c>
      <c r="BD132">
        <v>42160.798698770457</v>
      </c>
      <c r="BE132">
        <v>7122.6119763059369</v>
      </c>
      <c r="BF132">
        <v>4266.4068653399181</v>
      </c>
      <c r="BG132">
        <v>12424.062201067256</v>
      </c>
      <c r="BH132">
        <v>158.5492602379272</v>
      </c>
      <c r="BI132">
        <v>-27718.324143244201</v>
      </c>
      <c r="BJ132">
        <v>-19968.36781673901</v>
      </c>
      <c r="BK132">
        <v>7944.3130000000001</v>
      </c>
      <c r="BL132">
        <v>606175.57788329991</v>
      </c>
    </row>
    <row r="133" spans="1:64" x14ac:dyDescent="0.25">
      <c r="A133">
        <v>2012</v>
      </c>
      <c r="B133">
        <v>4</v>
      </c>
      <c r="C133">
        <v>256858</v>
      </c>
      <c r="D133">
        <v>151844</v>
      </c>
      <c r="E133">
        <v>44740</v>
      </c>
      <c r="F133">
        <v>-681.8</v>
      </c>
      <c r="G133">
        <v>80728</v>
      </c>
      <c r="H133">
        <v>71957</v>
      </c>
      <c r="I133">
        <v>3460749.4318567254</v>
      </c>
      <c r="J133">
        <v>0.98572752260003582</v>
      </c>
      <c r="K133">
        <v>1.0001909854851032</v>
      </c>
      <c r="L133">
        <v>0.91543546996263292</v>
      </c>
      <c r="M133">
        <v>1.0276486365668305</v>
      </c>
      <c r="N133">
        <v>1.0242914478247944</v>
      </c>
      <c r="O133">
        <v>1.0357574662645748</v>
      </c>
      <c r="P133">
        <v>1.2110029653655807</v>
      </c>
      <c r="Q133">
        <v>3272.7077000000004</v>
      </c>
      <c r="R133">
        <v>47187.582000000002</v>
      </c>
      <c r="S133">
        <v>24009.028000000002</v>
      </c>
      <c r="T133">
        <v>39677.095999999998</v>
      </c>
      <c r="U133">
        <v>89.384</v>
      </c>
      <c r="V133">
        <v>17971.7</v>
      </c>
      <c r="W133">
        <v>16131.9</v>
      </c>
      <c r="X133">
        <v>15237.6</v>
      </c>
      <c r="Y133">
        <v>13650.4</v>
      </c>
      <c r="Z133">
        <v>25.146074218414839</v>
      </c>
      <c r="AA133">
        <v>7588814.5999999996</v>
      </c>
      <c r="AB133">
        <v>115129</v>
      </c>
      <c r="AC133">
        <v>21611</v>
      </c>
      <c r="AD133">
        <v>11146.076032037981</v>
      </c>
      <c r="AE133">
        <v>1.1207466666666666</v>
      </c>
      <c r="AF133">
        <v>1493914</v>
      </c>
      <c r="AG133">
        <v>3142734</v>
      </c>
      <c r="AH133">
        <v>0.28000000000000003</v>
      </c>
      <c r="AI133">
        <v>0.77081192189105852</v>
      </c>
      <c r="AJ133">
        <v>1.2973333333333334</v>
      </c>
      <c r="AK133">
        <v>889909.39099999995</v>
      </c>
      <c r="AL133">
        <v>-916866</v>
      </c>
      <c r="AM133">
        <v>98257.111384511954</v>
      </c>
      <c r="AN133">
        <v>4700.6927131732555</v>
      </c>
      <c r="AO133">
        <v>1443.6471260798353</v>
      </c>
      <c r="AP133">
        <v>27042.756828607253</v>
      </c>
      <c r="AQ133">
        <v>2769.4961366232133</v>
      </c>
      <c r="AR133">
        <v>25848.12420963452</v>
      </c>
      <c r="AS133">
        <v>31983.034218719811</v>
      </c>
      <c r="AT133">
        <v>1993.6391575066266</v>
      </c>
      <c r="AU133">
        <v>2475.720994167435</v>
      </c>
      <c r="AV133">
        <v>123436.31295059016</v>
      </c>
      <c r="AW133">
        <v>14307.138369085365</v>
      </c>
      <c r="AX133">
        <v>6110.4735488299339</v>
      </c>
      <c r="AY133">
        <v>28124.85592765197</v>
      </c>
      <c r="AZ133">
        <v>96.920012899076326</v>
      </c>
      <c r="BA133">
        <v>2439.4251981648067</v>
      </c>
      <c r="BB133">
        <v>8256.2788869008837</v>
      </c>
      <c r="BC133">
        <v>22.963248886108104</v>
      </c>
      <c r="BD133">
        <v>42364.329304974875</v>
      </c>
      <c r="BE133">
        <v>7095.5786430355847</v>
      </c>
      <c r="BF133">
        <v>4225.2773719949819</v>
      </c>
      <c r="BG133">
        <v>10241.290891234939</v>
      </c>
      <c r="BH133">
        <v>151.78154693164601</v>
      </c>
      <c r="BI133">
        <v>-25179.201566078205</v>
      </c>
      <c r="BJ133">
        <v>-10889.23378780699</v>
      </c>
      <c r="BK133">
        <v>7882.8050000000003</v>
      </c>
      <c r="BL133">
        <v>605707.77972525079</v>
      </c>
    </row>
    <row r="134" spans="1:64" x14ac:dyDescent="0.25">
      <c r="A134">
        <v>2013</v>
      </c>
      <c r="B134">
        <v>1</v>
      </c>
      <c r="C134">
        <v>256037</v>
      </c>
      <c r="D134">
        <v>150001</v>
      </c>
      <c r="E134">
        <v>44718</v>
      </c>
      <c r="F134">
        <v>-393</v>
      </c>
      <c r="G134">
        <v>81509</v>
      </c>
      <c r="H134">
        <v>71527</v>
      </c>
      <c r="I134">
        <v>3462603.303528815</v>
      </c>
      <c r="J134">
        <v>0.99951960068271384</v>
      </c>
      <c r="K134">
        <v>1.0018199878667475</v>
      </c>
      <c r="L134">
        <v>0.98337489609310058</v>
      </c>
      <c r="M134">
        <v>1.0062838230690103</v>
      </c>
      <c r="N134">
        <v>1.0246721220969464</v>
      </c>
      <c r="O134">
        <v>1.0246340542732115</v>
      </c>
      <c r="P134">
        <v>1.2192364299227783</v>
      </c>
      <c r="Q134">
        <v>3267.6682999999998</v>
      </c>
      <c r="R134">
        <v>47129.783000000003</v>
      </c>
      <c r="S134">
        <v>23976.923000000003</v>
      </c>
      <c r="T134">
        <v>39618.913999999997</v>
      </c>
      <c r="U134">
        <v>77.037999999999997</v>
      </c>
      <c r="V134">
        <v>17863.400000000001</v>
      </c>
      <c r="W134">
        <v>15984</v>
      </c>
      <c r="X134">
        <v>15142.6</v>
      </c>
      <c r="Y134">
        <v>13509.2</v>
      </c>
      <c r="Z134">
        <v>25.497529436950686</v>
      </c>
      <c r="AA134">
        <v>7542021.4000000004</v>
      </c>
      <c r="AB134">
        <v>118164</v>
      </c>
      <c r="AC134">
        <v>21365</v>
      </c>
      <c r="AD134">
        <v>11053.526965044266</v>
      </c>
      <c r="AE134">
        <v>1.1359266666666668</v>
      </c>
      <c r="AF134">
        <v>1505964</v>
      </c>
      <c r="AG134">
        <v>3171769</v>
      </c>
      <c r="AH134">
        <v>0.35</v>
      </c>
      <c r="AI134">
        <v>0.75738449886392323</v>
      </c>
      <c r="AJ134">
        <v>1.3203333333333334</v>
      </c>
      <c r="AK134">
        <v>950094.43700000003</v>
      </c>
      <c r="AL134">
        <v>-911047</v>
      </c>
      <c r="AM134">
        <v>98459.329609084671</v>
      </c>
      <c r="AN134">
        <v>4688.1173623826344</v>
      </c>
      <c r="AO134">
        <v>1407.5053040056041</v>
      </c>
      <c r="AP134">
        <v>27583.427914452648</v>
      </c>
      <c r="AQ134">
        <v>2888.077484656395</v>
      </c>
      <c r="AR134">
        <v>25623.823060017174</v>
      </c>
      <c r="AS134">
        <v>31769.441570916435</v>
      </c>
      <c r="AT134">
        <v>1955.9065089842829</v>
      </c>
      <c r="AU134">
        <v>2543.030403669487</v>
      </c>
      <c r="AV134">
        <v>119785.52316616967</v>
      </c>
      <c r="AW134">
        <v>14036.816667757095</v>
      </c>
      <c r="AX134">
        <v>6032.9927988589607</v>
      </c>
      <c r="AY134">
        <v>28417.639835673868</v>
      </c>
      <c r="AZ134">
        <v>96.753390824365766</v>
      </c>
      <c r="BA134">
        <v>2573.49224725769</v>
      </c>
      <c r="BB134">
        <v>8579.1131082691645</v>
      </c>
      <c r="BC134">
        <v>42.643226402190088</v>
      </c>
      <c r="BD134">
        <v>42481.576515511042</v>
      </c>
      <c r="BE134">
        <v>7112.4166668241169</v>
      </c>
      <c r="BF134">
        <v>4273.4262666376626</v>
      </c>
      <c r="BG134">
        <v>5990.0717254192095</v>
      </c>
      <c r="BH134">
        <v>148.58071673429697</v>
      </c>
      <c r="BI134">
        <v>-21326.193557085004</v>
      </c>
      <c r="BJ134">
        <v>-20453.124375721549</v>
      </c>
      <c r="BK134">
        <v>7758.21</v>
      </c>
      <c r="BL134">
        <v>605294.17781204998</v>
      </c>
    </row>
    <row r="135" spans="1:64" x14ac:dyDescent="0.25">
      <c r="A135">
        <v>2013</v>
      </c>
      <c r="B135">
        <v>2</v>
      </c>
      <c r="C135">
        <v>255814</v>
      </c>
      <c r="D135">
        <v>150278</v>
      </c>
      <c r="E135">
        <v>43903</v>
      </c>
      <c r="F135">
        <v>-555</v>
      </c>
      <c r="G135">
        <v>83104</v>
      </c>
      <c r="H135">
        <v>72810</v>
      </c>
      <c r="I135">
        <v>3463457.4240531432</v>
      </c>
      <c r="J135">
        <v>0.99753336408484294</v>
      </c>
      <c r="K135">
        <v>0.99580776960034068</v>
      </c>
      <c r="L135">
        <v>0.97662542875862335</v>
      </c>
      <c r="M135">
        <v>1.0014349816641233</v>
      </c>
      <c r="N135">
        <v>1.0150654601463227</v>
      </c>
      <c r="O135">
        <v>1.0031726411207251</v>
      </c>
      <c r="P135">
        <v>1.1813430995390752</v>
      </c>
      <c r="Q135">
        <v>3286.0006000000003</v>
      </c>
      <c r="R135">
        <v>47052.112000000001</v>
      </c>
      <c r="S135">
        <v>23865.341</v>
      </c>
      <c r="T135">
        <v>39548.527000000002</v>
      </c>
      <c r="U135">
        <v>85.873000000000005</v>
      </c>
      <c r="V135">
        <v>17791</v>
      </c>
      <c r="W135">
        <v>15888.4</v>
      </c>
      <c r="X135">
        <v>15039.6</v>
      </c>
      <c r="Y135">
        <v>13388.4</v>
      </c>
      <c r="Z135">
        <v>25.452563196142897</v>
      </c>
      <c r="AA135">
        <v>7508262.9000000004</v>
      </c>
      <c r="AB135">
        <v>116474</v>
      </c>
      <c r="AC135">
        <v>21198</v>
      </c>
      <c r="AD135">
        <v>10975.907968026493</v>
      </c>
      <c r="AE135">
        <v>1.0910166666666667</v>
      </c>
      <c r="AF135">
        <v>1546424</v>
      </c>
      <c r="AG135">
        <v>3122756</v>
      </c>
      <c r="AH135">
        <v>0.32300000000000001</v>
      </c>
      <c r="AI135">
        <v>0.76530612244897955</v>
      </c>
      <c r="AJ135">
        <v>1.3066666666666666</v>
      </c>
      <c r="AK135">
        <v>964433.37</v>
      </c>
      <c r="AL135">
        <v>-908256</v>
      </c>
      <c r="AM135">
        <v>98742.285055279877</v>
      </c>
      <c r="AN135">
        <v>4693.4402771133318</v>
      </c>
      <c r="AO135">
        <v>1374.0464535736699</v>
      </c>
      <c r="AP135">
        <v>28048.325183009747</v>
      </c>
      <c r="AQ135">
        <v>2949.6790300071093</v>
      </c>
      <c r="AR135">
        <v>25507.873376163363</v>
      </c>
      <c r="AS135">
        <v>31661.827883428512</v>
      </c>
      <c r="AT135">
        <v>1930.750845981632</v>
      </c>
      <c r="AU135">
        <v>2576.3420060025128</v>
      </c>
      <c r="AV135">
        <v>117175.8979859336</v>
      </c>
      <c r="AW135">
        <v>13848.061320122946</v>
      </c>
      <c r="AX135">
        <v>5921.6033793269862</v>
      </c>
      <c r="AY135">
        <v>28610.99746461308</v>
      </c>
      <c r="AZ135">
        <v>97.485385664735233</v>
      </c>
      <c r="BA135">
        <v>2672.5221679917677</v>
      </c>
      <c r="BB135">
        <v>8818.3015535088107</v>
      </c>
      <c r="BC135">
        <v>53.257926847746845</v>
      </c>
      <c r="BD135">
        <v>42576.54479352109</v>
      </c>
      <c r="BE135">
        <v>7108.4852096098821</v>
      </c>
      <c r="BF135">
        <v>4299.91531783967</v>
      </c>
      <c r="BG135">
        <v>3017.2553689252331</v>
      </c>
      <c r="BH135">
        <v>151.46809796163856</v>
      </c>
      <c r="BI135">
        <v>-18433.612930653719</v>
      </c>
      <c r="BJ135">
        <v>-17588.464927729998</v>
      </c>
      <c r="BK135">
        <v>7588.6170000000002</v>
      </c>
      <c r="BL135">
        <v>604802.75106084277</v>
      </c>
    </row>
    <row r="136" spans="1:64" x14ac:dyDescent="0.25">
      <c r="A136">
        <v>2013</v>
      </c>
      <c r="B136">
        <v>3</v>
      </c>
      <c r="C136">
        <v>255673</v>
      </c>
      <c r="D136">
        <v>150288</v>
      </c>
      <c r="E136">
        <v>44405</v>
      </c>
      <c r="F136">
        <v>-478</v>
      </c>
      <c r="G136">
        <v>83865</v>
      </c>
      <c r="H136">
        <v>74182</v>
      </c>
      <c r="I136">
        <v>3464880.0626101661</v>
      </c>
      <c r="J136">
        <v>0.99664415092716085</v>
      </c>
      <c r="K136">
        <v>1.0011910465240073</v>
      </c>
      <c r="L136">
        <v>0.97763399323998068</v>
      </c>
      <c r="M136">
        <v>0.99927936043238375</v>
      </c>
      <c r="N136">
        <v>1.0062719847373756</v>
      </c>
      <c r="O136">
        <v>1.0074007171551049</v>
      </c>
      <c r="P136">
        <v>1.2026643037194347</v>
      </c>
      <c r="Q136">
        <v>3299.8245999999999</v>
      </c>
      <c r="R136">
        <v>46936.906000000003</v>
      </c>
      <c r="S136">
        <v>23846.816000000003</v>
      </c>
      <c r="T136">
        <v>39446.612999999998</v>
      </c>
      <c r="U136">
        <v>71.495999999999995</v>
      </c>
      <c r="V136">
        <v>17782.900000000001</v>
      </c>
      <c r="W136">
        <v>15848.6</v>
      </c>
      <c r="X136">
        <v>15041.4</v>
      </c>
      <c r="Y136">
        <v>13349.7</v>
      </c>
      <c r="Z136">
        <v>25.428619065958319</v>
      </c>
      <c r="AA136">
        <v>7495694.9000000004</v>
      </c>
      <c r="AB136">
        <v>116487</v>
      </c>
      <c r="AC136">
        <v>21240</v>
      </c>
      <c r="AD136">
        <v>10908.193506707044</v>
      </c>
      <c r="AE136">
        <v>1.1552800000000001</v>
      </c>
      <c r="AF136">
        <v>1544188</v>
      </c>
      <c r="AG136">
        <v>3072240</v>
      </c>
      <c r="AH136">
        <v>0.253</v>
      </c>
      <c r="AI136">
        <v>0.75490689481630602</v>
      </c>
      <c r="AJ136">
        <v>1.3246666666666667</v>
      </c>
      <c r="AK136">
        <v>974960.79399999999</v>
      </c>
      <c r="AL136">
        <v>-932423</v>
      </c>
      <c r="AM136">
        <v>99105.977723097589</v>
      </c>
      <c r="AN136">
        <v>4716.6614573653496</v>
      </c>
      <c r="AO136">
        <v>1343.2705747840328</v>
      </c>
      <c r="AP136">
        <v>28437.448634278553</v>
      </c>
      <c r="AQ136">
        <v>2954.3007726753567</v>
      </c>
      <c r="AR136">
        <v>25500.275158073091</v>
      </c>
      <c r="AS136">
        <v>31660.193156256028</v>
      </c>
      <c r="AT136">
        <v>1918.1721684986744</v>
      </c>
      <c r="AU136">
        <v>2575.6558011665124</v>
      </c>
      <c r="AV136">
        <v>115607.43740988195</v>
      </c>
      <c r="AW136">
        <v>13740.872326182924</v>
      </c>
      <c r="AX136">
        <v>5776.3052902340114</v>
      </c>
      <c r="AY136">
        <v>28704.928814469597</v>
      </c>
      <c r="AZ136">
        <v>99.115997420184726</v>
      </c>
      <c r="BA136">
        <v>2736.5149603670384</v>
      </c>
      <c r="BB136">
        <v>8973.844222619824</v>
      </c>
      <c r="BC136">
        <v>54.807350222778375</v>
      </c>
      <c r="BD136">
        <v>42649.234139005013</v>
      </c>
      <c r="BE136">
        <v>7083.7842713928831</v>
      </c>
      <c r="BF136">
        <v>4304.7445256010024</v>
      </c>
      <c r="BG136">
        <v>1322.8418217530107</v>
      </c>
      <c r="BH136">
        <v>160.44369061367078</v>
      </c>
      <c r="BI136">
        <v>-16501.459686784365</v>
      </c>
      <c r="BJ136">
        <v>-15680.176112824362</v>
      </c>
      <c r="BK136">
        <v>7366.4880000000003</v>
      </c>
      <c r="BL136">
        <v>604183.87680011836</v>
      </c>
    </row>
    <row r="137" spans="1:64" x14ac:dyDescent="0.25">
      <c r="A137">
        <v>2013</v>
      </c>
      <c r="B137">
        <v>4</v>
      </c>
      <c r="C137">
        <v>256099</v>
      </c>
      <c r="D137">
        <v>151379</v>
      </c>
      <c r="E137">
        <v>44832</v>
      </c>
      <c r="F137">
        <v>-688</v>
      </c>
      <c r="G137">
        <v>83854</v>
      </c>
      <c r="H137">
        <v>75173</v>
      </c>
      <c r="I137">
        <v>3466502.2422133097</v>
      </c>
      <c r="J137">
        <v>0.99350641744013057</v>
      </c>
      <c r="K137">
        <v>0.99986788127811654</v>
      </c>
      <c r="L137">
        <v>0.97668368821659124</v>
      </c>
      <c r="M137">
        <v>0.97925588865096358</v>
      </c>
      <c r="N137">
        <v>1.0025282037827652</v>
      </c>
      <c r="O137">
        <v>1.0001463291341306</v>
      </c>
      <c r="P137">
        <v>1.2264528254590403</v>
      </c>
      <c r="Q137">
        <v>3311.3847000000001</v>
      </c>
      <c r="R137">
        <v>46857.262000000002</v>
      </c>
      <c r="S137">
        <v>23722.503000000001</v>
      </c>
      <c r="T137">
        <v>39374.608</v>
      </c>
      <c r="U137">
        <v>58.064</v>
      </c>
      <c r="V137">
        <v>17773.900000000001</v>
      </c>
      <c r="W137">
        <v>15849.8</v>
      </c>
      <c r="X137">
        <v>15043.6</v>
      </c>
      <c r="Y137">
        <v>13361.5</v>
      </c>
      <c r="Z137">
        <v>25.075781421547298</v>
      </c>
      <c r="AA137">
        <v>7537627.0999999996</v>
      </c>
      <c r="AB137">
        <v>116396</v>
      </c>
      <c r="AC137">
        <v>21470</v>
      </c>
      <c r="AD137">
        <v>10850.389008228767</v>
      </c>
      <c r="AE137">
        <v>1.14445</v>
      </c>
      <c r="AF137">
        <v>1574506</v>
      </c>
      <c r="AG137">
        <v>3038835</v>
      </c>
      <c r="AH137">
        <v>0.193</v>
      </c>
      <c r="AI137">
        <v>0.73493385595296423</v>
      </c>
      <c r="AJ137">
        <v>1.3606666666666667</v>
      </c>
      <c r="AK137">
        <v>977311.94099999999</v>
      </c>
      <c r="AL137">
        <v>-947225</v>
      </c>
      <c r="AM137">
        <v>99550.407612537834</v>
      </c>
      <c r="AN137">
        <v>4757.780903138686</v>
      </c>
      <c r="AO137">
        <v>1315.1776676366933</v>
      </c>
      <c r="AP137">
        <v>28750.79826825907</v>
      </c>
      <c r="AQ137">
        <v>2901.9427126611367</v>
      </c>
      <c r="AR137">
        <v>25601.028405746365</v>
      </c>
      <c r="AS137">
        <v>31764.537389399004</v>
      </c>
      <c r="AT137">
        <v>1918.1704765354102</v>
      </c>
      <c r="AU137">
        <v>2540.9717891614864</v>
      </c>
      <c r="AV137">
        <v>115080.14143801475</v>
      </c>
      <c r="AW137">
        <v>13715.249685937031</v>
      </c>
      <c r="AX137">
        <v>5597.098531580039</v>
      </c>
      <c r="AY137">
        <v>28699.43388524343</v>
      </c>
      <c r="AZ137">
        <v>101.64522609071427</v>
      </c>
      <c r="BA137">
        <v>2765.470624383503</v>
      </c>
      <c r="BB137">
        <v>9045.7411156022008</v>
      </c>
      <c r="BC137">
        <v>47.291496527284686</v>
      </c>
      <c r="BD137">
        <v>42699.644551962832</v>
      </c>
      <c r="BE137">
        <v>7038.3138521731171</v>
      </c>
      <c r="BF137">
        <v>4287.9138899216614</v>
      </c>
      <c r="BG137">
        <v>906.83108390254665</v>
      </c>
      <c r="BH137">
        <v>175.50749469039368</v>
      </c>
      <c r="BI137">
        <v>-15529.733825476913</v>
      </c>
      <c r="BJ137">
        <v>-14792.234583724094</v>
      </c>
      <c r="BK137">
        <v>7091.8239999999996</v>
      </c>
      <c r="BL137">
        <v>603506.74476836773</v>
      </c>
    </row>
    <row r="138" spans="1:64" x14ac:dyDescent="0.25">
      <c r="A138">
        <v>2014</v>
      </c>
      <c r="B138">
        <v>1</v>
      </c>
      <c r="C138">
        <v>257040</v>
      </c>
      <c r="D138">
        <v>151618</v>
      </c>
      <c r="E138">
        <v>46405</v>
      </c>
      <c r="F138">
        <v>-536</v>
      </c>
      <c r="G138">
        <v>84665</v>
      </c>
      <c r="H138">
        <v>76808</v>
      </c>
      <c r="I138">
        <v>3469829.5140480776</v>
      </c>
      <c r="J138">
        <v>0.99715219421101775</v>
      </c>
      <c r="K138">
        <v>1.0002836074872377</v>
      </c>
      <c r="L138">
        <v>0.97763850201176106</v>
      </c>
      <c r="M138">
        <v>0.99131559099235</v>
      </c>
      <c r="N138">
        <v>0.99689363963857558</v>
      </c>
      <c r="O138">
        <v>0.99401104051661282</v>
      </c>
      <c r="P138">
        <v>1.2269917759038234</v>
      </c>
      <c r="Q138">
        <v>3326.7379000000001</v>
      </c>
      <c r="R138">
        <v>46771.341</v>
      </c>
      <c r="S138">
        <v>23557.201999999997</v>
      </c>
      <c r="T138">
        <v>39297.345999999998</v>
      </c>
      <c r="U138">
        <v>55.491999999999997</v>
      </c>
      <c r="V138">
        <v>17781.3</v>
      </c>
      <c r="W138">
        <v>15893.1</v>
      </c>
      <c r="X138">
        <v>15059.4</v>
      </c>
      <c r="Y138">
        <v>13401.5</v>
      </c>
      <c r="Z138">
        <v>24.518624919886495</v>
      </c>
      <c r="AA138">
        <v>7526574.2000000002</v>
      </c>
      <c r="AB138">
        <v>116849</v>
      </c>
      <c r="AC138">
        <v>21863</v>
      </c>
      <c r="AD138">
        <v>10772.308704068882</v>
      </c>
      <c r="AE138">
        <v>1.0855766666666666</v>
      </c>
      <c r="AF138">
        <v>1586660</v>
      </c>
      <c r="AG138">
        <v>3027904</v>
      </c>
      <c r="AH138">
        <v>0.19000000000000003</v>
      </c>
      <c r="AI138">
        <v>0.73010464833292776</v>
      </c>
      <c r="AJ138">
        <v>1.3696666666666666</v>
      </c>
      <c r="AK138">
        <v>1005782.292</v>
      </c>
      <c r="AL138">
        <v>-982257</v>
      </c>
      <c r="AM138">
        <v>100075.57472360058</v>
      </c>
      <c r="AN138">
        <v>4816.7986144333408</v>
      </c>
      <c r="AO138">
        <v>1289.7677321316505</v>
      </c>
      <c r="AP138">
        <v>28988.374084951291</v>
      </c>
      <c r="AQ138">
        <v>2792.6048499644494</v>
      </c>
      <c r="AR138">
        <v>25810.133119183178</v>
      </c>
      <c r="AS138">
        <v>31974.860582857418</v>
      </c>
      <c r="AT138">
        <v>1930.7457700918394</v>
      </c>
      <c r="AU138">
        <v>2472.2899699874338</v>
      </c>
      <c r="AV138">
        <v>115594.01007033199</v>
      </c>
      <c r="AW138">
        <v>13771.193399385262</v>
      </c>
      <c r="AX138">
        <v>5383.9831033650644</v>
      </c>
      <c r="AY138">
        <v>28594.512676934577</v>
      </c>
      <c r="AZ138">
        <v>105.07307167632385</v>
      </c>
      <c r="BA138">
        <v>2759.3891600411607</v>
      </c>
      <c r="BB138">
        <v>9033.9922324559411</v>
      </c>
      <c r="BC138">
        <v>30.710365761265777</v>
      </c>
      <c r="BD138">
        <v>42727.776032394526</v>
      </c>
      <c r="BE138">
        <v>6972.0739519505869</v>
      </c>
      <c r="BF138">
        <v>4249.4234108016462</v>
      </c>
      <c r="BG138">
        <v>1769.2231553738377</v>
      </c>
      <c r="BH138">
        <v>196.65951019180719</v>
      </c>
      <c r="BI138">
        <v>-15518.435346731407</v>
      </c>
      <c r="BJ138">
        <v>-15172.246680163531</v>
      </c>
      <c r="BK138">
        <v>6583.482</v>
      </c>
      <c r="BL138">
        <v>602552.26189445355</v>
      </c>
    </row>
    <row r="139" spans="1:64" x14ac:dyDescent="0.25">
      <c r="A139">
        <v>2014</v>
      </c>
      <c r="B139">
        <v>2</v>
      </c>
      <c r="C139">
        <v>258231</v>
      </c>
      <c r="D139">
        <v>152619</v>
      </c>
      <c r="E139">
        <v>46324</v>
      </c>
      <c r="F139">
        <v>-44</v>
      </c>
      <c r="G139">
        <v>85824</v>
      </c>
      <c r="H139">
        <v>77892</v>
      </c>
      <c r="I139">
        <v>3473526.9528228799</v>
      </c>
      <c r="J139">
        <v>0.99515550030786393</v>
      </c>
      <c r="K139">
        <v>1.0029026530117482</v>
      </c>
      <c r="L139">
        <v>0.98217898832684825</v>
      </c>
      <c r="M139">
        <v>0.98957343925395047</v>
      </c>
      <c r="N139">
        <v>0.99417412378821779</v>
      </c>
      <c r="O139">
        <v>1.0021696708262722</v>
      </c>
      <c r="P139">
        <v>1.238266909260558</v>
      </c>
      <c r="Q139">
        <v>3337.0398999999998</v>
      </c>
      <c r="R139">
        <v>46778.3</v>
      </c>
      <c r="S139">
        <v>23596.668000000001</v>
      </c>
      <c r="T139">
        <v>39342.684732044996</v>
      </c>
      <c r="U139">
        <v>52.351999999999997</v>
      </c>
      <c r="V139">
        <v>17948.400000000001</v>
      </c>
      <c r="W139">
        <v>16012.2</v>
      </c>
      <c r="X139">
        <v>15206.5</v>
      </c>
      <c r="Y139">
        <v>13506.3</v>
      </c>
      <c r="Z139">
        <v>23.936718523140641</v>
      </c>
      <c r="AA139">
        <v>7584318.5999999996</v>
      </c>
      <c r="AB139">
        <v>118116</v>
      </c>
      <c r="AC139">
        <v>22319</v>
      </c>
      <c r="AD139">
        <v>10746.394096967786</v>
      </c>
      <c r="AE139">
        <v>1.1130599999999999</v>
      </c>
      <c r="AF139">
        <v>1637847</v>
      </c>
      <c r="AG139">
        <v>3051180</v>
      </c>
      <c r="AH139">
        <v>0.20333333333333334</v>
      </c>
      <c r="AI139">
        <v>0.72939460247994181</v>
      </c>
      <c r="AJ139">
        <v>1.3709999999999998</v>
      </c>
      <c r="AK139">
        <v>1019229.956</v>
      </c>
      <c r="AL139">
        <v>-999945</v>
      </c>
      <c r="AM139">
        <v>100714.81167858545</v>
      </c>
      <c r="AN139">
        <v>4865.6862531778661</v>
      </c>
      <c r="AO139">
        <v>1261.5966650769731</v>
      </c>
      <c r="AP139">
        <v>29336.654777647658</v>
      </c>
      <c r="AQ139">
        <v>2680.9277648999946</v>
      </c>
      <c r="AR139">
        <v>26009.221756884628</v>
      </c>
      <c r="AS139">
        <v>32165.645627097812</v>
      </c>
      <c r="AT139">
        <v>1920.5775794776753</v>
      </c>
      <c r="AU139">
        <v>2474.5012543228395</v>
      </c>
      <c r="AV139">
        <v>116126.95349512609</v>
      </c>
      <c r="AW139">
        <v>13875.693525010447</v>
      </c>
      <c r="AX139">
        <v>5383.0436907330495</v>
      </c>
      <c r="AY139">
        <v>28612.639122837205</v>
      </c>
      <c r="AZ139">
        <v>108.31498124003814</v>
      </c>
      <c r="BA139">
        <v>2785.1009102877597</v>
      </c>
      <c r="BB139">
        <v>8960.8957862150601</v>
      </c>
      <c r="BC139">
        <v>17.193767150351896</v>
      </c>
      <c r="BD139">
        <v>42718.818211609396</v>
      </c>
      <c r="BE139">
        <v>6934.6484110813399</v>
      </c>
      <c r="BF139">
        <v>4200.1578548329808</v>
      </c>
      <c r="BG139">
        <v>2317.2907218128189</v>
      </c>
      <c r="BH139">
        <v>213.15651231564974</v>
      </c>
      <c r="BI139">
        <v>-15412.141816540636</v>
      </c>
      <c r="BJ139">
        <v>-15070.296261451143</v>
      </c>
      <c r="BK139">
        <v>6276.2049999999999</v>
      </c>
      <c r="BL139">
        <v>601616.49055920099</v>
      </c>
    </row>
    <row r="140" spans="1:64" x14ac:dyDescent="0.25">
      <c r="A140">
        <v>2014</v>
      </c>
      <c r="B140">
        <v>3</v>
      </c>
      <c r="C140">
        <v>260143</v>
      </c>
      <c r="D140">
        <v>153524</v>
      </c>
      <c r="E140">
        <v>46109</v>
      </c>
      <c r="F140">
        <v>330</v>
      </c>
      <c r="G140">
        <v>88263</v>
      </c>
      <c r="H140">
        <v>79473</v>
      </c>
      <c r="I140">
        <v>3477338.0157622509</v>
      </c>
      <c r="J140">
        <v>0.99273092107033434</v>
      </c>
      <c r="K140">
        <v>1.0006969594330528</v>
      </c>
      <c r="L140">
        <v>0.98661218135824091</v>
      </c>
      <c r="M140">
        <v>0.99089114923333843</v>
      </c>
      <c r="N140">
        <v>0.99372330421580957</v>
      </c>
      <c r="O140">
        <v>1.0046556692209934</v>
      </c>
      <c r="P140">
        <v>1.1999908026854693</v>
      </c>
      <c r="Q140">
        <v>3353.3312000000001</v>
      </c>
      <c r="R140">
        <v>46725.402000000002</v>
      </c>
      <c r="S140">
        <v>23583.587</v>
      </c>
      <c r="T140">
        <v>39337.681133238228</v>
      </c>
      <c r="U140">
        <v>56.731999999999999</v>
      </c>
      <c r="V140">
        <v>18040.599999999999</v>
      </c>
      <c r="W140">
        <v>16079.9</v>
      </c>
      <c r="X140">
        <v>15277.2</v>
      </c>
      <c r="Y140">
        <v>13552.7</v>
      </c>
      <c r="Z140">
        <v>23.503578993305808</v>
      </c>
      <c r="AA140">
        <v>7605326.2999999998</v>
      </c>
      <c r="AB140">
        <v>118863</v>
      </c>
      <c r="AC140">
        <v>22851</v>
      </c>
      <c r="AD140">
        <v>10742.453991259848</v>
      </c>
      <c r="AE140">
        <v>1.1290433333333332</v>
      </c>
      <c r="AF140">
        <v>1701582</v>
      </c>
      <c r="AG140">
        <v>3097398</v>
      </c>
      <c r="AH140">
        <v>0.25333333333333335</v>
      </c>
      <c r="AI140">
        <v>0.75452716297786726</v>
      </c>
      <c r="AJ140">
        <v>1.3253333333333333</v>
      </c>
      <c r="AK140">
        <v>1026729.044</v>
      </c>
      <c r="AL140">
        <v>-988248</v>
      </c>
      <c r="AM140">
        <v>101468.11847749245</v>
      </c>
      <c r="AN140">
        <v>4904.4438193722635</v>
      </c>
      <c r="AO140">
        <v>1230.6644664726614</v>
      </c>
      <c r="AP140">
        <v>29795.640346348177</v>
      </c>
      <c r="AQ140">
        <v>2566.9114574677728</v>
      </c>
      <c r="AR140">
        <v>26198.294318850731</v>
      </c>
      <c r="AS140">
        <v>32336.892522120204</v>
      </c>
      <c r="AT140">
        <v>1887.6659046929183</v>
      </c>
      <c r="AU140">
        <v>2547.6056421677031</v>
      </c>
      <c r="AV140">
        <v>116678.97171239706</v>
      </c>
      <c r="AW140">
        <v>14028.750062812593</v>
      </c>
      <c r="AX140">
        <v>5594.2802936839917</v>
      </c>
      <c r="AY140">
        <v>28753.813222951314</v>
      </c>
      <c r="AZ140">
        <v>111.37095478185717</v>
      </c>
      <c r="BA140">
        <v>2842.6058751232995</v>
      </c>
      <c r="BB140">
        <v>8826.4517768795595</v>
      </c>
      <c r="BC140">
        <v>6.7417006945430611</v>
      </c>
      <c r="BD140">
        <v>42672.771089607442</v>
      </c>
      <c r="BE140">
        <v>6926.0372295653779</v>
      </c>
      <c r="BF140">
        <v>4140.1172220156668</v>
      </c>
      <c r="BG140">
        <v>2551.0337832194905</v>
      </c>
      <c r="BH140">
        <v>224.9985010619213</v>
      </c>
      <c r="BI140">
        <v>-15210.853234904615</v>
      </c>
      <c r="BJ140">
        <v>-14884.924385137101</v>
      </c>
      <c r="BK140">
        <v>5988.85</v>
      </c>
      <c r="BL140">
        <v>600896.5650002535</v>
      </c>
    </row>
    <row r="141" spans="1:64" x14ac:dyDescent="0.25">
      <c r="A141">
        <v>2014</v>
      </c>
      <c r="B141">
        <v>4</v>
      </c>
      <c r="C141">
        <v>262375</v>
      </c>
      <c r="D141">
        <v>154412</v>
      </c>
      <c r="E141">
        <v>46277</v>
      </c>
      <c r="F141">
        <v>1148</v>
      </c>
      <c r="G141">
        <v>88622</v>
      </c>
      <c r="H141">
        <v>79485</v>
      </c>
      <c r="I141">
        <v>3482088.3084438061</v>
      </c>
      <c r="J141">
        <v>0.99330347784659356</v>
      </c>
      <c r="K141">
        <v>0.9996438100665751</v>
      </c>
      <c r="L141">
        <v>0.9912647613859652</v>
      </c>
      <c r="M141">
        <v>0.99364695204961428</v>
      </c>
      <c r="N141">
        <v>0.99476427974994919</v>
      </c>
      <c r="O141">
        <v>0.99828898534314647</v>
      </c>
      <c r="P141">
        <v>1.1237100753566844</v>
      </c>
      <c r="Q141">
        <v>3368.8181</v>
      </c>
      <c r="R141">
        <v>46678.741999999998</v>
      </c>
      <c r="S141">
        <v>23650.539000000001</v>
      </c>
      <c r="T141">
        <v>39337.885361760964</v>
      </c>
      <c r="U141">
        <v>60.478000000000002</v>
      </c>
      <c r="V141">
        <v>18180.5</v>
      </c>
      <c r="W141">
        <v>16206</v>
      </c>
      <c r="X141">
        <v>15414.1</v>
      </c>
      <c r="Y141">
        <v>13678.7</v>
      </c>
      <c r="Z141">
        <v>23.12860184708687</v>
      </c>
      <c r="AA141">
        <v>7693138.7000000002</v>
      </c>
      <c r="AB141">
        <v>119703</v>
      </c>
      <c r="AC141">
        <v>23423</v>
      </c>
      <c r="AD141">
        <v>10760.499241230769</v>
      </c>
      <c r="AE141">
        <v>1.0569766666666665</v>
      </c>
      <c r="AF141">
        <v>1748122</v>
      </c>
      <c r="AG141">
        <v>3113446</v>
      </c>
      <c r="AH141">
        <v>0.23</v>
      </c>
      <c r="AI141">
        <v>0.80064051240992784</v>
      </c>
      <c r="AJ141">
        <v>1.2490000000000001</v>
      </c>
      <c r="AK141">
        <v>1039388.246</v>
      </c>
      <c r="AL141">
        <v>-990305</v>
      </c>
      <c r="AM141">
        <v>102335.49512032155</v>
      </c>
      <c r="AN141">
        <v>4933.0713130165313</v>
      </c>
      <c r="AO141">
        <v>1196.971136318715</v>
      </c>
      <c r="AP141">
        <v>30365.330791052853</v>
      </c>
      <c r="AQ141">
        <v>2450.5559276677827</v>
      </c>
      <c r="AR141">
        <v>26377.350805081485</v>
      </c>
      <c r="AS141">
        <v>32488.601267924576</v>
      </c>
      <c r="AT141">
        <v>1832.0107457375677</v>
      </c>
      <c r="AU141">
        <v>2691.6031335220246</v>
      </c>
      <c r="AV141">
        <v>117250.06472214487</v>
      </c>
      <c r="AW141">
        <v>14230.363012791702</v>
      </c>
      <c r="AX141">
        <v>6017.6929122178926</v>
      </c>
      <c r="AY141">
        <v>29018.0349772769</v>
      </c>
      <c r="AZ141">
        <v>114.24099230178092</v>
      </c>
      <c r="BA141">
        <v>2931.9040545477797</v>
      </c>
      <c r="BB141">
        <v>8630.6602044494357</v>
      </c>
      <c r="BC141">
        <v>-0.64583360616073193</v>
      </c>
      <c r="BD141">
        <v>42589.634666388665</v>
      </c>
      <c r="BE141">
        <v>6946.240407402699</v>
      </c>
      <c r="BF141">
        <v>4069.3015123497025</v>
      </c>
      <c r="BG141">
        <v>2470.4523395938522</v>
      </c>
      <c r="BH141">
        <v>232.18547643062186</v>
      </c>
      <c r="BI141">
        <v>-14914.569601823328</v>
      </c>
      <c r="BJ141">
        <v>-14578.53267324821</v>
      </c>
      <c r="BK141">
        <v>5721.4160000000002</v>
      </c>
      <c r="BL141">
        <v>600594.71873641037</v>
      </c>
    </row>
    <row r="142" spans="1:64" x14ac:dyDescent="0.25">
      <c r="A142">
        <v>2015</v>
      </c>
      <c r="B142">
        <v>1</v>
      </c>
      <c r="C142">
        <v>265386</v>
      </c>
      <c r="D142">
        <v>155756</v>
      </c>
      <c r="E142">
        <v>47598</v>
      </c>
      <c r="F142">
        <v>1920</v>
      </c>
      <c r="G142">
        <v>89091</v>
      </c>
      <c r="H142">
        <v>80925</v>
      </c>
      <c r="I142">
        <v>3488873.3044199669</v>
      </c>
      <c r="J142">
        <v>1.0017408604824671</v>
      </c>
      <c r="K142">
        <v>0.99863247643750486</v>
      </c>
      <c r="L142">
        <v>0.99811342548030646</v>
      </c>
      <c r="M142">
        <v>0.98815076263708557</v>
      </c>
      <c r="N142">
        <v>0.99695816636921797</v>
      </c>
      <c r="O142">
        <v>0.98797652147049742</v>
      </c>
      <c r="P142">
        <v>1.0034739371242485</v>
      </c>
      <c r="Q142">
        <v>3390.4592000000002</v>
      </c>
      <c r="R142">
        <v>46624.381999999998</v>
      </c>
      <c r="S142">
        <v>23582.178</v>
      </c>
      <c r="T142">
        <v>39164.012999999999</v>
      </c>
      <c r="U142">
        <v>58.448999999999998</v>
      </c>
      <c r="V142">
        <v>18286.5</v>
      </c>
      <c r="W142">
        <v>16335.2</v>
      </c>
      <c r="X142">
        <v>15527.8</v>
      </c>
      <c r="Y142">
        <v>13807.2</v>
      </c>
      <c r="Z142">
        <v>22.456271850717098</v>
      </c>
      <c r="AA142">
        <v>7708184.5999999996</v>
      </c>
      <c r="AB142">
        <v>121691</v>
      </c>
      <c r="AC142">
        <v>24049</v>
      </c>
      <c r="AD142">
        <v>10839.409898246462</v>
      </c>
      <c r="AE142">
        <v>1.0022066666666667</v>
      </c>
      <c r="AF142">
        <v>1807751</v>
      </c>
      <c r="AG142">
        <v>3142483</v>
      </c>
      <c r="AH142">
        <v>0.32</v>
      </c>
      <c r="AI142">
        <v>0.88731144631765746</v>
      </c>
      <c r="AJ142">
        <v>1.127</v>
      </c>
      <c r="AK142">
        <v>1050632.4310000001</v>
      </c>
      <c r="AL142">
        <v>-1002589</v>
      </c>
      <c r="AM142">
        <v>103316.94160707277</v>
      </c>
      <c r="AN142">
        <v>4951.5687341106704</v>
      </c>
      <c r="AO142">
        <v>1160.5166746151342</v>
      </c>
      <c r="AP142">
        <v>31045.726111761687</v>
      </c>
      <c r="AQ142">
        <v>2331.8611755000256</v>
      </c>
      <c r="AR142">
        <v>26546.391215576878</v>
      </c>
      <c r="AS142">
        <v>32620.771864510934</v>
      </c>
      <c r="AT142">
        <v>1753.6121026116239</v>
      </c>
      <c r="AU142">
        <v>2906.4937283858044</v>
      </c>
      <c r="AV142">
        <v>117840.23252436955</v>
      </c>
      <c r="AW142">
        <v>14480.532374947765</v>
      </c>
      <c r="AX142">
        <v>6653.2815463347524</v>
      </c>
      <c r="AY142">
        <v>29405.304385813964</v>
      </c>
      <c r="AZ142">
        <v>116.92509379980945</v>
      </c>
      <c r="BA142">
        <v>3052.9954485612006</v>
      </c>
      <c r="BB142">
        <v>8373.521068924696</v>
      </c>
      <c r="BC142">
        <v>-4.9688357517594941</v>
      </c>
      <c r="BD142">
        <v>42469.408941953079</v>
      </c>
      <c r="BE142">
        <v>6995.2579445933043</v>
      </c>
      <c r="BF142">
        <v>3987.7107258350898</v>
      </c>
      <c r="BG142">
        <v>2075.5463909359041</v>
      </c>
      <c r="BH142">
        <v>234.7174384217515</v>
      </c>
      <c r="BI142">
        <v>-14523.290917296777</v>
      </c>
      <c r="BJ142">
        <v>-14381.629024084372</v>
      </c>
      <c r="BK142">
        <v>5446.0309999999999</v>
      </c>
      <c r="BL142">
        <v>600972.96144392621</v>
      </c>
    </row>
    <row r="143" spans="1:64" x14ac:dyDescent="0.25">
      <c r="A143">
        <v>2015</v>
      </c>
      <c r="B143">
        <v>2</v>
      </c>
      <c r="C143">
        <v>268233</v>
      </c>
      <c r="D143">
        <v>156705</v>
      </c>
      <c r="E143">
        <v>48670</v>
      </c>
      <c r="F143">
        <v>2505</v>
      </c>
      <c r="G143">
        <v>89533</v>
      </c>
      <c r="H143">
        <v>81570</v>
      </c>
      <c r="I143">
        <v>3497232.0333349081</v>
      </c>
      <c r="J143">
        <v>0.99980613869285284</v>
      </c>
      <c r="K143">
        <v>1.0024632270827352</v>
      </c>
      <c r="L143">
        <v>0.99961824775720554</v>
      </c>
      <c r="M143">
        <v>0.99958906924183277</v>
      </c>
      <c r="N143">
        <v>1.0084326449465559</v>
      </c>
      <c r="O143">
        <v>1.0147480691430673</v>
      </c>
      <c r="P143">
        <v>1.0102411163047216</v>
      </c>
      <c r="Q143">
        <v>3407.6956</v>
      </c>
      <c r="R143">
        <v>46590.254999999997</v>
      </c>
      <c r="S143">
        <v>23623.284</v>
      </c>
      <c r="T143">
        <v>39143.067067590579</v>
      </c>
      <c r="U143">
        <v>57.177</v>
      </c>
      <c r="V143">
        <v>18454.2</v>
      </c>
      <c r="W143">
        <v>16527.3</v>
      </c>
      <c r="X143">
        <v>15674.9</v>
      </c>
      <c r="Y143">
        <v>13982.7</v>
      </c>
      <c r="Z143">
        <v>21.881309982134574</v>
      </c>
      <c r="AA143">
        <v>7810728.7999999998</v>
      </c>
      <c r="AB143">
        <v>122978</v>
      </c>
      <c r="AC143">
        <v>24581</v>
      </c>
      <c r="AD143">
        <v>10885.855386743042</v>
      </c>
      <c r="AE143">
        <v>1.0377766666666668</v>
      </c>
      <c r="AF143">
        <v>1912461</v>
      </c>
      <c r="AG143">
        <v>3200568</v>
      </c>
      <c r="AH143">
        <v>0.29333333333333328</v>
      </c>
      <c r="AI143">
        <v>0.9052504526252263</v>
      </c>
      <c r="AJ143">
        <v>1.1046666666666667</v>
      </c>
      <c r="AK143">
        <v>1055900.8130000001</v>
      </c>
      <c r="AL143">
        <v>-966573</v>
      </c>
      <c r="AM143">
        <v>104100.34355894417</v>
      </c>
      <c r="AN143">
        <v>4974.2402089040579</v>
      </c>
      <c r="AO143">
        <v>1135.5282200876482</v>
      </c>
      <c r="AP143">
        <v>31544.293795340549</v>
      </c>
      <c r="AQ143">
        <v>2250.8388044329131</v>
      </c>
      <c r="AR143">
        <v>26706.150893544287</v>
      </c>
      <c r="AS143">
        <v>32776.131357341103</v>
      </c>
      <c r="AT143">
        <v>1715.307804316597</v>
      </c>
      <c r="AU143">
        <v>2997.8524749769949</v>
      </c>
      <c r="AV143">
        <v>118236.40663551159</v>
      </c>
      <c r="AW143">
        <v>14641.687169831086</v>
      </c>
      <c r="AX143">
        <v>6958.2043814475965</v>
      </c>
      <c r="AY143">
        <v>29720.090394903207</v>
      </c>
      <c r="AZ143">
        <v>118.9286968790971</v>
      </c>
      <c r="BA143">
        <v>3106.7338267420887</v>
      </c>
      <c r="BB143">
        <v>8162.4569871449212</v>
      </c>
      <c r="BC143">
        <v>-7.8105023092952024</v>
      </c>
      <c r="BD143">
        <v>42458.455075397607</v>
      </c>
      <c r="BE143">
        <v>7048.661781632225</v>
      </c>
      <c r="BF143">
        <v>3968.1901208952081</v>
      </c>
      <c r="BG143">
        <v>1826.0654550983634</v>
      </c>
      <c r="BH143">
        <v>234.74324784950278</v>
      </c>
      <c r="BI143">
        <v>-14136.063076567429</v>
      </c>
      <c r="BJ143">
        <v>-14001.333071961726</v>
      </c>
      <c r="BK143">
        <v>5229.5910000000003</v>
      </c>
      <c r="BL143">
        <v>601575.20369746198</v>
      </c>
    </row>
    <row r="144" spans="1:64" x14ac:dyDescent="0.25">
      <c r="A144">
        <v>2015</v>
      </c>
      <c r="B144">
        <v>3</v>
      </c>
      <c r="C144">
        <v>270674</v>
      </c>
      <c r="D144">
        <v>158594</v>
      </c>
      <c r="E144">
        <v>48725</v>
      </c>
      <c r="F144">
        <v>2984</v>
      </c>
      <c r="G144">
        <v>91521</v>
      </c>
      <c r="H144">
        <v>83798</v>
      </c>
      <c r="I144">
        <v>3506022.1819690759</v>
      </c>
      <c r="J144">
        <v>0.99984852627145571</v>
      </c>
      <c r="K144">
        <v>0.99941990239227207</v>
      </c>
      <c r="L144">
        <v>1.0005128399939218</v>
      </c>
      <c r="M144">
        <v>1.0029758850692663</v>
      </c>
      <c r="N144">
        <v>1.001354880300696</v>
      </c>
      <c r="O144">
        <v>0.99952266163870263</v>
      </c>
      <c r="P144">
        <v>1.0016891956872527</v>
      </c>
      <c r="Q144">
        <v>3423.2442999999998</v>
      </c>
      <c r="R144">
        <v>46569.207999999999</v>
      </c>
      <c r="S144">
        <v>23518.881000000001</v>
      </c>
      <c r="T144">
        <v>39133.102497803571</v>
      </c>
      <c r="U144">
        <v>61.658000000000001</v>
      </c>
      <c r="V144">
        <v>18561.5</v>
      </c>
      <c r="W144">
        <v>16614.8</v>
      </c>
      <c r="X144">
        <v>15782.8</v>
      </c>
      <c r="Y144">
        <v>14072.5</v>
      </c>
      <c r="Z144">
        <v>21.078303002596083</v>
      </c>
      <c r="AA144">
        <v>7867307.0999999996</v>
      </c>
      <c r="AB144">
        <v>123564</v>
      </c>
      <c r="AC144">
        <v>25091</v>
      </c>
      <c r="AD144">
        <v>10938.726612372126</v>
      </c>
      <c r="AE144">
        <v>1.0116433333333332</v>
      </c>
      <c r="AF144">
        <v>1969198</v>
      </c>
      <c r="AG144">
        <v>3225849</v>
      </c>
      <c r="AH144">
        <v>0.39999999999999997</v>
      </c>
      <c r="AI144">
        <v>0.89928057553956831</v>
      </c>
      <c r="AJ144">
        <v>1.1120000000000001</v>
      </c>
      <c r="AK144">
        <v>1065883.5460000001</v>
      </c>
      <c r="AL144">
        <v>-967587</v>
      </c>
      <c r="AM144">
        <v>104685.70097593572</v>
      </c>
      <c r="AN144">
        <v>5001.0857373966946</v>
      </c>
      <c r="AO144">
        <v>1122.0057727362571</v>
      </c>
      <c r="AP144">
        <v>31861.033841789431</v>
      </c>
      <c r="AQ144">
        <v>2207.4888144664437</v>
      </c>
      <c r="AR144">
        <v>26856.62983898371</v>
      </c>
      <c r="AS144">
        <v>32954.679746415095</v>
      </c>
      <c r="AT144">
        <v>1717.0978508524865</v>
      </c>
      <c r="AU144">
        <v>2965.6793732955953</v>
      </c>
      <c r="AV144">
        <v>118438.587055571</v>
      </c>
      <c r="AW144">
        <v>14713.827397441659</v>
      </c>
      <c r="AX144">
        <v>6932.461417556422</v>
      </c>
      <c r="AY144">
        <v>29962.393004544621</v>
      </c>
      <c r="AZ144">
        <v>120.25180153964385</v>
      </c>
      <c r="BA144">
        <v>3093.1191890904443</v>
      </c>
      <c r="BB144">
        <v>7997.467959110114</v>
      </c>
      <c r="BC144">
        <v>-9.170833278767855</v>
      </c>
      <c r="BD144">
        <v>42556.773066722264</v>
      </c>
      <c r="BE144">
        <v>7106.4519185194595</v>
      </c>
      <c r="BF144">
        <v>4010.7396975300599</v>
      </c>
      <c r="BG144">
        <v>1722.0095320812295</v>
      </c>
      <c r="BH144">
        <v>232.26290471387568</v>
      </c>
      <c r="BI144">
        <v>-13752.886079635282</v>
      </c>
      <c r="BJ144">
        <v>-13614.080337721251</v>
      </c>
      <c r="BK144">
        <v>5044.2209999999995</v>
      </c>
      <c r="BL144">
        <v>602121.90122110688</v>
      </c>
    </row>
    <row r="145" spans="1:64" x14ac:dyDescent="0.25">
      <c r="A145">
        <v>2015</v>
      </c>
      <c r="B145">
        <v>4</v>
      </c>
      <c r="C145">
        <v>273297</v>
      </c>
      <c r="D145">
        <v>159160</v>
      </c>
      <c r="E145">
        <v>49129</v>
      </c>
      <c r="F145">
        <v>3171</v>
      </c>
      <c r="G145">
        <v>92211</v>
      </c>
      <c r="H145">
        <v>83300</v>
      </c>
      <c r="I145">
        <v>3515295.4558385392</v>
      </c>
      <c r="J145">
        <v>0.99864982052492346</v>
      </c>
      <c r="K145">
        <v>0.99949107816034177</v>
      </c>
      <c r="L145">
        <v>1.0017193817783321</v>
      </c>
      <c r="M145">
        <v>1.0089356591829672</v>
      </c>
      <c r="N145">
        <v>0.99340642656516032</v>
      </c>
      <c r="O145">
        <v>0.99771908763505401</v>
      </c>
      <c r="P145">
        <v>0.9845957508837776</v>
      </c>
      <c r="Q145">
        <v>3440.4641000000001</v>
      </c>
      <c r="R145">
        <v>46563.531000000003</v>
      </c>
      <c r="S145">
        <v>23455.19</v>
      </c>
      <c r="T145">
        <v>39136.05119702626</v>
      </c>
      <c r="U145">
        <v>63.720999999999997</v>
      </c>
      <c r="V145">
        <v>18661</v>
      </c>
      <c r="W145">
        <v>16745.900000000001</v>
      </c>
      <c r="X145">
        <v>15852.5</v>
      </c>
      <c r="Y145">
        <v>14169.6</v>
      </c>
      <c r="Z145">
        <v>20.439783263320397</v>
      </c>
      <c r="AA145">
        <v>7941580.2999999998</v>
      </c>
      <c r="AB145">
        <v>124659</v>
      </c>
      <c r="AC145">
        <v>25400</v>
      </c>
      <c r="AD145">
        <v>10998.018147990862</v>
      </c>
      <c r="AE145">
        <v>0.94837666666666676</v>
      </c>
      <c r="AF145">
        <v>2035162</v>
      </c>
      <c r="AG145">
        <v>3297321</v>
      </c>
      <c r="AH145">
        <v>0.62333333333333341</v>
      </c>
      <c r="AI145">
        <v>0.91324200913242015</v>
      </c>
      <c r="AJ145">
        <v>1.095</v>
      </c>
      <c r="AK145">
        <v>1070079.0149999999</v>
      </c>
      <c r="AL145">
        <v>-958080</v>
      </c>
      <c r="AM145">
        <v>105073.01385804744</v>
      </c>
      <c r="AN145">
        <v>5032.1053195885779</v>
      </c>
      <c r="AO145">
        <v>1119.9493325609615</v>
      </c>
      <c r="AP145">
        <v>31995.94625110834</v>
      </c>
      <c r="AQ145">
        <v>2201.8112056006185</v>
      </c>
      <c r="AR145">
        <v>26997.828051895147</v>
      </c>
      <c r="AS145">
        <v>33156.417031732912</v>
      </c>
      <c r="AT145">
        <v>1758.9822422192933</v>
      </c>
      <c r="AU145">
        <v>2809.9744233416063</v>
      </c>
      <c r="AV145">
        <v>118446.77378454784</v>
      </c>
      <c r="AW145">
        <v>14696.95305777949</v>
      </c>
      <c r="AX145">
        <v>6576.0526546612318</v>
      </c>
      <c r="AY145">
        <v>30132.212214738214</v>
      </c>
      <c r="AZ145">
        <v>120.89440778144976</v>
      </c>
      <c r="BA145">
        <v>3012.1515356062673</v>
      </c>
      <c r="BB145">
        <v>7878.5539848202743</v>
      </c>
      <c r="BC145">
        <v>-9.049828660177452</v>
      </c>
      <c r="BD145">
        <v>42764.362915927064</v>
      </c>
      <c r="BE145">
        <v>7168.6283552550112</v>
      </c>
      <c r="BF145">
        <v>4115.3594557396436</v>
      </c>
      <c r="BG145">
        <v>1763.3786218845039</v>
      </c>
      <c r="BH145">
        <v>227.27640901487021</v>
      </c>
      <c r="BI145">
        <v>-13373.759926500396</v>
      </c>
      <c r="BJ145">
        <v>-13236.957566232535</v>
      </c>
      <c r="BK145">
        <v>4889.9219999999996</v>
      </c>
      <c r="BL145">
        <v>602268.73349448293</v>
      </c>
    </row>
    <row r="146" spans="1:64" x14ac:dyDescent="0.25">
      <c r="A146">
        <v>2016</v>
      </c>
      <c r="B146">
        <v>1</v>
      </c>
      <c r="C146">
        <v>275149</v>
      </c>
      <c r="D146">
        <v>159821</v>
      </c>
      <c r="E146">
        <v>49226</v>
      </c>
      <c r="F146">
        <v>2823</v>
      </c>
      <c r="G146">
        <v>93272</v>
      </c>
      <c r="H146">
        <v>82970</v>
      </c>
      <c r="I146">
        <v>3524203.9259171518</v>
      </c>
      <c r="J146">
        <v>0.9996002166099095</v>
      </c>
      <c r="K146">
        <v>0.99936178599808534</v>
      </c>
      <c r="L146">
        <v>0.99801800781471206</v>
      </c>
      <c r="M146">
        <v>1.0070694348515012</v>
      </c>
      <c r="N146">
        <v>0.98164508105326354</v>
      </c>
      <c r="O146">
        <v>0.98030613474749906</v>
      </c>
      <c r="P146">
        <v>0.97330171065202453</v>
      </c>
      <c r="Q146">
        <v>3456.4852000000001</v>
      </c>
      <c r="R146">
        <v>46557.008000000002</v>
      </c>
      <c r="S146">
        <v>23398.281000000003</v>
      </c>
      <c r="T146">
        <v>39113.811000000002</v>
      </c>
      <c r="U146">
        <v>67.885000000000005</v>
      </c>
      <c r="V146">
        <v>18742.400000000001</v>
      </c>
      <c r="W146">
        <v>16860.7</v>
      </c>
      <c r="X146">
        <v>15932.1</v>
      </c>
      <c r="Y146">
        <v>14264.3</v>
      </c>
      <c r="Z146">
        <v>19.89838911670477</v>
      </c>
      <c r="AA146">
        <v>7995401.0999999996</v>
      </c>
      <c r="AB146">
        <v>124528</v>
      </c>
      <c r="AC146">
        <v>25707</v>
      </c>
      <c r="AD146">
        <v>11070.568193588233</v>
      </c>
      <c r="AE146">
        <v>0.82973333333333332</v>
      </c>
      <c r="AF146">
        <v>2074139</v>
      </c>
      <c r="AG146">
        <v>3351177</v>
      </c>
      <c r="AH146">
        <v>0.71</v>
      </c>
      <c r="AI146">
        <v>0.90771558245083195</v>
      </c>
      <c r="AJ146">
        <v>1.1016666666666668</v>
      </c>
      <c r="AK146">
        <v>1092570.8700000001</v>
      </c>
      <c r="AL146">
        <v>-974872</v>
      </c>
      <c r="AM146">
        <v>105262.28220527936</v>
      </c>
      <c r="AN146">
        <v>5067.2989554797114</v>
      </c>
      <c r="AO146">
        <v>1129.3588995617602</v>
      </c>
      <c r="AP146">
        <v>31949.031023297266</v>
      </c>
      <c r="AQ146">
        <v>2233.8059778354377</v>
      </c>
      <c r="AR146">
        <v>27129.745532278605</v>
      </c>
      <c r="AS146">
        <v>33381.343213294538</v>
      </c>
      <c r="AT146">
        <v>1840.9609784170166</v>
      </c>
      <c r="AU146">
        <v>2530.737625115029</v>
      </c>
      <c r="AV146">
        <v>118260.96682244202</v>
      </c>
      <c r="AW146">
        <v>14591.064150844577</v>
      </c>
      <c r="AX146">
        <v>5888.978092762025</v>
      </c>
      <c r="AY146">
        <v>30229.548025483979</v>
      </c>
      <c r="AZ146">
        <v>120.85651560451474</v>
      </c>
      <c r="BA146">
        <v>2863.830866289557</v>
      </c>
      <c r="BB146">
        <v>7805.7150642754032</v>
      </c>
      <c r="BC146">
        <v>-7.447488453523988</v>
      </c>
      <c r="BD146">
        <v>43081.224623011993</v>
      </c>
      <c r="BE146">
        <v>7235.1910918388749</v>
      </c>
      <c r="BF146">
        <v>4282.0493955239608</v>
      </c>
      <c r="BG146">
        <v>1950.1727245081852</v>
      </c>
      <c r="BH146">
        <v>219.78376075248639</v>
      </c>
      <c r="BI146">
        <v>-12998.684617162653</v>
      </c>
      <c r="BJ146">
        <v>-12329.279562548503</v>
      </c>
      <c r="BK146">
        <v>4812.8100000000004</v>
      </c>
      <c r="BL146">
        <v>601743.83903532883</v>
      </c>
    </row>
    <row r="147" spans="1:64" x14ac:dyDescent="0.25">
      <c r="A147">
        <v>2016</v>
      </c>
      <c r="B147">
        <v>2</v>
      </c>
      <c r="C147">
        <v>276304</v>
      </c>
      <c r="D147">
        <v>161556</v>
      </c>
      <c r="E147">
        <v>49566</v>
      </c>
      <c r="F147">
        <v>2229</v>
      </c>
      <c r="G147">
        <v>94946</v>
      </c>
      <c r="H147">
        <v>84973</v>
      </c>
      <c r="I147">
        <v>3532749.0691625555</v>
      </c>
      <c r="J147">
        <v>1.0016503561294805</v>
      </c>
      <c r="K147">
        <v>0.99578474337071976</v>
      </c>
      <c r="L147">
        <v>1.0017553793884484</v>
      </c>
      <c r="M147">
        <v>0.99733688415446076</v>
      </c>
      <c r="N147">
        <v>0.98425420765487748</v>
      </c>
      <c r="O147">
        <v>0.96891953914772933</v>
      </c>
      <c r="P147">
        <v>0.98615553811171919</v>
      </c>
      <c r="Q147">
        <v>3467.2097999999996</v>
      </c>
      <c r="R147">
        <v>46542.305</v>
      </c>
      <c r="S147">
        <v>23419.337</v>
      </c>
      <c r="T147">
        <v>39127.732349964535</v>
      </c>
      <c r="U147">
        <v>71.863</v>
      </c>
      <c r="V147">
        <v>18825.5</v>
      </c>
      <c r="W147">
        <v>16959.400000000001</v>
      </c>
      <c r="X147">
        <v>16006.8</v>
      </c>
      <c r="Y147">
        <v>14349</v>
      </c>
      <c r="Z147">
        <v>19.61557237935472</v>
      </c>
      <c r="AA147">
        <v>8009711.2999999998</v>
      </c>
      <c r="AB147">
        <v>125469</v>
      </c>
      <c r="AC147">
        <v>25936</v>
      </c>
      <c r="AD147">
        <v>11139.970496333533</v>
      </c>
      <c r="AE147">
        <v>0.85771666666666657</v>
      </c>
      <c r="AF147">
        <v>2171669</v>
      </c>
      <c r="AG147">
        <v>3435735</v>
      </c>
      <c r="AH147">
        <v>0.75666666666666671</v>
      </c>
      <c r="AI147">
        <v>0.88547815820543097</v>
      </c>
      <c r="AJ147">
        <v>1.1293333333333333</v>
      </c>
      <c r="AK147">
        <v>1102743.8540000001</v>
      </c>
      <c r="AL147">
        <v>-953471</v>
      </c>
      <c r="AM147">
        <v>105711.07666206038</v>
      </c>
      <c r="AN147">
        <v>5098.5568276442809</v>
      </c>
      <c r="AO147">
        <v>1135.4791665373757</v>
      </c>
      <c r="AP147">
        <v>32038.252522853931</v>
      </c>
      <c r="AQ147">
        <v>2224.2814955951903</v>
      </c>
      <c r="AR147">
        <v>27331.314311520546</v>
      </c>
      <c r="AS147">
        <v>33676.076400601371</v>
      </c>
      <c r="AT147">
        <v>1897.2680815292995</v>
      </c>
      <c r="AU147">
        <v>2309.847855778386</v>
      </c>
      <c r="AV147">
        <v>118155.55730862291</v>
      </c>
      <c r="AW147">
        <v>14535.182927732782</v>
      </c>
      <c r="AX147">
        <v>5432.1570308975333</v>
      </c>
      <c r="AY147">
        <v>30327.263139588693</v>
      </c>
      <c r="AZ147">
        <v>121.69875249193484</v>
      </c>
      <c r="BA147">
        <v>2781.6702520470503</v>
      </c>
      <c r="BB147">
        <v>7721.0934703472931</v>
      </c>
      <c r="BC147">
        <v>0.87244301054699469</v>
      </c>
      <c r="BD147">
        <v>43346.379456641167</v>
      </c>
      <c r="BE147">
        <v>7295.0397497368713</v>
      </c>
      <c r="BF147">
        <v>4349.6056132281028</v>
      </c>
      <c r="BG147">
        <v>2030.5212757543841</v>
      </c>
      <c r="BH147">
        <v>214.07319714653835</v>
      </c>
      <c r="BI147">
        <v>-12444.48064656253</v>
      </c>
      <c r="BJ147">
        <v>-11798.254176988725</v>
      </c>
      <c r="BK147">
        <v>4702.2070000000003</v>
      </c>
      <c r="BL147">
        <v>600823.52195174037</v>
      </c>
    </row>
    <row r="148" spans="1:64" x14ac:dyDescent="0.25">
      <c r="A148">
        <v>2016</v>
      </c>
      <c r="B148">
        <v>3</v>
      </c>
      <c r="C148">
        <v>278754</v>
      </c>
      <c r="D148">
        <v>162721</v>
      </c>
      <c r="E148">
        <v>49452</v>
      </c>
      <c r="F148">
        <v>1996</v>
      </c>
      <c r="G148">
        <v>95840</v>
      </c>
      <c r="H148">
        <v>84301</v>
      </c>
      <c r="I148">
        <v>3540842.3444068222</v>
      </c>
      <c r="J148">
        <v>1.0049900629228639</v>
      </c>
      <c r="K148">
        <v>1.0020157201590452</v>
      </c>
      <c r="L148">
        <v>1.0014892734607699</v>
      </c>
      <c r="M148">
        <v>1.005884494054841</v>
      </c>
      <c r="N148">
        <v>0.99212228714524209</v>
      </c>
      <c r="O148">
        <v>0.98315559720525258</v>
      </c>
      <c r="P148">
        <v>0.98912620083258906</v>
      </c>
      <c r="Q148">
        <v>3481.7971000000002</v>
      </c>
      <c r="R148">
        <v>46557.072999999997</v>
      </c>
      <c r="S148">
        <v>23359.468999999997</v>
      </c>
      <c r="T148">
        <v>39166.447929063004</v>
      </c>
      <c r="U148">
        <v>67.781999999999996</v>
      </c>
      <c r="V148">
        <v>18943.099999999999</v>
      </c>
      <c r="W148">
        <v>17081.099999999999</v>
      </c>
      <c r="X148">
        <v>16121.4</v>
      </c>
      <c r="Y148">
        <v>14456.7</v>
      </c>
      <c r="Z148">
        <v>18.906118970426938</v>
      </c>
      <c r="AA148">
        <v>8054297.2000000002</v>
      </c>
      <c r="AB148">
        <v>126247</v>
      </c>
      <c r="AC148">
        <v>26171</v>
      </c>
      <c r="AD148">
        <v>11213.057829072895</v>
      </c>
      <c r="AE148">
        <v>0.90132666666666683</v>
      </c>
      <c r="AF148">
        <v>2262880</v>
      </c>
      <c r="AG148">
        <v>3490174</v>
      </c>
      <c r="AH148">
        <v>0.83666666666666656</v>
      </c>
      <c r="AI148">
        <v>0.89578978799641695</v>
      </c>
      <c r="AJ148">
        <v>1.1163333333333332</v>
      </c>
      <c r="AK148">
        <v>1104372.585</v>
      </c>
      <c r="AL148">
        <v>-975397</v>
      </c>
      <c r="AM148">
        <v>106419.39722839052</v>
      </c>
      <c r="AN148">
        <v>5125.8789360822857</v>
      </c>
      <c r="AO148">
        <v>1138.3101334878077</v>
      </c>
      <c r="AP148">
        <v>32263.610749778338</v>
      </c>
      <c r="AQ148">
        <v>2173.2377588798759</v>
      </c>
      <c r="AR148">
        <v>27602.534389620971</v>
      </c>
      <c r="AS148">
        <v>34040.616593653416</v>
      </c>
      <c r="AT148">
        <v>1927.9035515561413</v>
      </c>
      <c r="AU148">
        <v>2147.3051153316792</v>
      </c>
      <c r="AV148">
        <v>118130.54524309046</v>
      </c>
      <c r="AW148">
        <v>14529.3093884441</v>
      </c>
      <c r="AX148">
        <v>5205.5894690677551</v>
      </c>
      <c r="AY148">
        <v>30425.357557052354</v>
      </c>
      <c r="AZ148">
        <v>123.42111844371001</v>
      </c>
      <c r="BA148">
        <v>2765.669692878746</v>
      </c>
      <c r="BB148">
        <v>7624.6892030359468</v>
      </c>
      <c r="BC148">
        <v>15.909965732035488</v>
      </c>
      <c r="BD148">
        <v>43559.827416814587</v>
      </c>
      <c r="BE148">
        <v>7348.1743289489978</v>
      </c>
      <c r="BF148">
        <v>4318.0281088520705</v>
      </c>
      <c r="BG148">
        <v>2004.4242756230997</v>
      </c>
      <c r="BH148">
        <v>210.14471819702592</v>
      </c>
      <c r="BI148">
        <v>-11711.148014699938</v>
      </c>
      <c r="BJ148">
        <v>-11137.719923986351</v>
      </c>
      <c r="BK148">
        <v>4604.2299999999996</v>
      </c>
      <c r="BL148">
        <v>599641.41691908322</v>
      </c>
    </row>
    <row r="149" spans="1:64" x14ac:dyDescent="0.25">
      <c r="A149">
        <v>2016</v>
      </c>
      <c r="B149">
        <v>4</v>
      </c>
      <c r="C149">
        <v>280048</v>
      </c>
      <c r="D149">
        <v>163092</v>
      </c>
      <c r="E149">
        <v>50451</v>
      </c>
      <c r="F149">
        <v>1856</v>
      </c>
      <c r="G149">
        <v>97761</v>
      </c>
      <c r="H149">
        <v>86083</v>
      </c>
      <c r="I149">
        <v>3549695.2970799925</v>
      </c>
      <c r="J149">
        <v>1.0065988687653544</v>
      </c>
      <c r="K149">
        <v>1.0093812081524538</v>
      </c>
      <c r="L149">
        <v>1.0044741462309565</v>
      </c>
      <c r="M149">
        <v>1.0167687459118748</v>
      </c>
      <c r="N149">
        <v>0.99501846339542355</v>
      </c>
      <c r="O149">
        <v>1.0037521926512785</v>
      </c>
      <c r="P149">
        <v>0.97616316354388633</v>
      </c>
      <c r="Q149">
        <v>3507.2510000000002</v>
      </c>
      <c r="R149">
        <v>46575.663</v>
      </c>
      <c r="S149">
        <v>23281.885999999999</v>
      </c>
      <c r="T149">
        <v>39208.415210342966</v>
      </c>
      <c r="U149">
        <v>73.72</v>
      </c>
      <c r="V149">
        <v>19030.599999999999</v>
      </c>
      <c r="W149">
        <v>17167.2</v>
      </c>
      <c r="X149">
        <v>16196.9</v>
      </c>
      <c r="Y149">
        <v>14532.8</v>
      </c>
      <c r="Z149">
        <v>18.260058484952637</v>
      </c>
      <c r="AA149">
        <v>8073155.0999999996</v>
      </c>
      <c r="AB149">
        <v>127480</v>
      </c>
      <c r="AC149">
        <v>26421</v>
      </c>
      <c r="AD149">
        <v>11289.835618949168</v>
      </c>
      <c r="AE149">
        <v>0.97742666666666667</v>
      </c>
      <c r="AF149">
        <v>2359716</v>
      </c>
      <c r="AG149">
        <v>3515541</v>
      </c>
      <c r="AH149">
        <v>0.8833333333333333</v>
      </c>
      <c r="AI149">
        <v>0.9267010369784604</v>
      </c>
      <c r="AJ149">
        <v>1.0790966666666666</v>
      </c>
      <c r="AK149">
        <v>1104553.9550000001</v>
      </c>
      <c r="AL149">
        <v>-951811</v>
      </c>
      <c r="AM149">
        <v>107387.24390426974</v>
      </c>
      <c r="AN149">
        <v>5149.2652807937238</v>
      </c>
      <c r="AO149">
        <v>1137.8518004130563</v>
      </c>
      <c r="AP149">
        <v>32625.105704070473</v>
      </c>
      <c r="AQ149">
        <v>2080.6747676894952</v>
      </c>
      <c r="AR149">
        <v>27943.405766579883</v>
      </c>
      <c r="AS149">
        <v>34474.963792450675</v>
      </c>
      <c r="AT149">
        <v>1932.8673884975433</v>
      </c>
      <c r="AU149">
        <v>2043.1094037749062</v>
      </c>
      <c r="AV149">
        <v>118185.93062584463</v>
      </c>
      <c r="AW149">
        <v>14573.443532978541</v>
      </c>
      <c r="AX149">
        <v>5209.2754072726912</v>
      </c>
      <c r="AY149">
        <v>30523.831277874957</v>
      </c>
      <c r="AZ149">
        <v>126.02361345984033</v>
      </c>
      <c r="BA149">
        <v>2815.8291887846453</v>
      </c>
      <c r="BB149">
        <v>7516.5022623413597</v>
      </c>
      <c r="BC149">
        <v>37.665079710941491</v>
      </c>
      <c r="BD149">
        <v>43721.568503532253</v>
      </c>
      <c r="BE149">
        <v>7394.5948294752552</v>
      </c>
      <c r="BF149">
        <v>4187.3168823958631</v>
      </c>
      <c r="BG149">
        <v>1871.8817241143317</v>
      </c>
      <c r="BH149">
        <v>207.99832390394926</v>
      </c>
      <c r="BI149">
        <v>-10798.686721574893</v>
      </c>
      <c r="BJ149">
        <v>-10300.746336476433</v>
      </c>
      <c r="BK149">
        <v>4518.8770000000004</v>
      </c>
      <c r="BL149">
        <v>598420.04622234276</v>
      </c>
    </row>
    <row r="150" spans="1:64" x14ac:dyDescent="0.25">
      <c r="A150">
        <v>2017</v>
      </c>
      <c r="B150">
        <v>1</v>
      </c>
      <c r="C150">
        <v>282271</v>
      </c>
      <c r="D150">
        <v>164816</v>
      </c>
      <c r="E150">
        <v>51813</v>
      </c>
      <c r="F150">
        <v>1785</v>
      </c>
      <c r="G150">
        <v>99150</v>
      </c>
      <c r="H150">
        <v>88471</v>
      </c>
      <c r="I150">
        <v>3559730.6042425684</v>
      </c>
      <c r="J150">
        <v>1.0122293824020179</v>
      </c>
      <c r="K150">
        <v>1.0144464129696147</v>
      </c>
      <c r="L150">
        <v>1.0087066079957878</v>
      </c>
      <c r="M150">
        <v>1.0136838245228033</v>
      </c>
      <c r="N150">
        <v>1.0154311649016641</v>
      </c>
      <c r="O150">
        <v>1.0195657334041663</v>
      </c>
      <c r="P150">
        <v>0.97833799291264312</v>
      </c>
      <c r="Q150">
        <v>3529.1154999999999</v>
      </c>
      <c r="R150">
        <v>46572.131999999998</v>
      </c>
      <c r="S150">
        <v>23311.71</v>
      </c>
      <c r="T150">
        <v>39156.050999999999</v>
      </c>
      <c r="U150">
        <v>76.451999999999998</v>
      </c>
      <c r="V150">
        <v>19182.8</v>
      </c>
      <c r="W150">
        <v>17309.400000000001</v>
      </c>
      <c r="X150">
        <v>16374.6</v>
      </c>
      <c r="Y150">
        <v>14683.3</v>
      </c>
      <c r="Z150">
        <v>17.711742296039201</v>
      </c>
      <c r="AA150">
        <v>8139572.0999999996</v>
      </c>
      <c r="AB150">
        <v>129038</v>
      </c>
      <c r="AC150">
        <v>26371</v>
      </c>
      <c r="AD150">
        <v>11387.86610021976</v>
      </c>
      <c r="AE150">
        <v>1.00936</v>
      </c>
      <c r="AF150">
        <v>2445356</v>
      </c>
      <c r="AG150">
        <v>3516700</v>
      </c>
      <c r="AH150">
        <v>0.99660000000000004</v>
      </c>
      <c r="AI150">
        <v>0.9392081848862619</v>
      </c>
      <c r="AJ150">
        <v>1.0647266666666666</v>
      </c>
      <c r="AK150">
        <v>1126082.497</v>
      </c>
      <c r="AL150">
        <v>-974442</v>
      </c>
      <c r="AM150">
        <v>108612.6739725349</v>
      </c>
      <c r="AN150">
        <v>5169.3431543193183</v>
      </c>
      <c r="AO150">
        <v>1134.7660277748969</v>
      </c>
      <c r="AP150">
        <v>33120.129581766065</v>
      </c>
      <c r="AQ150">
        <v>1945.2618875162871</v>
      </c>
      <c r="AR150">
        <v>28355.195471930296</v>
      </c>
      <c r="AS150">
        <v>34977.301107062565</v>
      </c>
      <c r="AT150">
        <v>1912.2766623794732</v>
      </c>
      <c r="AU150">
        <v>1998.4000797859997</v>
      </c>
      <c r="AV150">
        <v>118329.40919792335</v>
      </c>
      <c r="AW150">
        <v>14674.389710916315</v>
      </c>
      <c r="AX150">
        <v>5441.8399640656307</v>
      </c>
      <c r="AY150">
        <v>30625.15567795905</v>
      </c>
      <c r="AZ150">
        <v>129.37211400663742</v>
      </c>
      <c r="BA150">
        <v>2936.0060588487277</v>
      </c>
      <c r="BB150">
        <v>7396.8737184179354</v>
      </c>
      <c r="BC150">
        <v>65.946509117434516</v>
      </c>
      <c r="BD150">
        <v>43839.857997247418</v>
      </c>
      <c r="BE150">
        <v>7432.6456783499798</v>
      </c>
      <c r="BF150">
        <v>3976.8295087439446</v>
      </c>
      <c r="BG150">
        <v>1602.0263113495748</v>
      </c>
      <c r="BH150">
        <v>208.46594890066763</v>
      </c>
      <c r="BI150">
        <v>-9716.7352253884455</v>
      </c>
      <c r="BJ150">
        <v>-9410.4414322804478</v>
      </c>
      <c r="BK150">
        <v>4432.4610000000002</v>
      </c>
      <c r="BL150">
        <v>597456.61566200282</v>
      </c>
    </row>
    <row r="151" spans="1:64" x14ac:dyDescent="0.25">
      <c r="A151">
        <v>2017</v>
      </c>
      <c r="B151">
        <v>2</v>
      </c>
      <c r="C151">
        <v>285303</v>
      </c>
      <c r="D151">
        <v>166120</v>
      </c>
      <c r="E151">
        <v>52193</v>
      </c>
      <c r="F151">
        <v>2057</v>
      </c>
      <c r="G151">
        <v>100167</v>
      </c>
      <c r="H151">
        <v>88593</v>
      </c>
      <c r="I151">
        <v>3570294.7557630776</v>
      </c>
      <c r="J151">
        <v>1.0145739792431205</v>
      </c>
      <c r="K151">
        <v>1.0173970623645558</v>
      </c>
      <c r="L151">
        <v>1.009145598680635</v>
      </c>
      <c r="M151">
        <v>1.0225509167896079</v>
      </c>
      <c r="N151">
        <v>1.0102828276777782</v>
      </c>
      <c r="O151">
        <v>1.0162541058548644</v>
      </c>
      <c r="P151">
        <v>1.0077624983549194</v>
      </c>
      <c r="Q151">
        <v>3555.4032999999999</v>
      </c>
      <c r="R151">
        <v>46583.535000000003</v>
      </c>
      <c r="S151">
        <v>23266.582000000002</v>
      </c>
      <c r="T151">
        <v>39177.450520205646</v>
      </c>
      <c r="U151">
        <v>78.406999999999996</v>
      </c>
      <c r="V151">
        <v>19330.7</v>
      </c>
      <c r="W151">
        <v>17462.8</v>
      </c>
      <c r="X151">
        <v>16528.099999999999</v>
      </c>
      <c r="Y151">
        <v>14826.8</v>
      </c>
      <c r="Z151">
        <v>16.916459839266462</v>
      </c>
      <c r="AA151">
        <v>8172295.9000000004</v>
      </c>
      <c r="AB151">
        <v>130316</v>
      </c>
      <c r="AC151">
        <v>26520</v>
      </c>
      <c r="AD151">
        <v>11464.985800095483</v>
      </c>
      <c r="AE151">
        <v>0.95580333333333334</v>
      </c>
      <c r="AF151">
        <v>2549578</v>
      </c>
      <c r="AG151">
        <v>3533138</v>
      </c>
      <c r="AH151">
        <v>1.1466666666666665</v>
      </c>
      <c r="AI151">
        <v>0.90882376998276271</v>
      </c>
      <c r="AJ151">
        <v>1.1003233333333333</v>
      </c>
      <c r="AK151">
        <v>1135146.2350000001</v>
      </c>
      <c r="AL151">
        <v>-1006886</v>
      </c>
      <c r="AM151">
        <v>110011.20294591611</v>
      </c>
      <c r="AN151">
        <v>5186.131605642101</v>
      </c>
      <c r="AO151">
        <v>1132.5140610170438</v>
      </c>
      <c r="AP151">
        <v>33576.525624107999</v>
      </c>
      <c r="AQ151">
        <v>1855.3156356723309</v>
      </c>
      <c r="AR151">
        <v>28872.220200895048</v>
      </c>
      <c r="AS151">
        <v>35430.620975923623</v>
      </c>
      <c r="AT151">
        <v>1907.5100296583614</v>
      </c>
      <c r="AU151">
        <v>2050.3648129995872</v>
      </c>
      <c r="AV151">
        <v>118934.14343480197</v>
      </c>
      <c r="AW151">
        <v>14782.46861148047</v>
      </c>
      <c r="AX151">
        <v>5671.7608934865111</v>
      </c>
      <c r="AY151">
        <v>30761.20777389146</v>
      </c>
      <c r="AZ151">
        <v>132.08521232636107</v>
      </c>
      <c r="BA151">
        <v>3021.6260388127771</v>
      </c>
      <c r="BB151">
        <v>7316.4154858500924</v>
      </c>
      <c r="BC151">
        <v>76.012627188449059</v>
      </c>
      <c r="BD151">
        <v>44084.443034747754</v>
      </c>
      <c r="BE151">
        <v>7482.4860179809984</v>
      </c>
      <c r="BF151">
        <v>3873.6491028302435</v>
      </c>
      <c r="BG151">
        <v>1536.0618498062524</v>
      </c>
      <c r="BH151">
        <v>195.92678640057946</v>
      </c>
      <c r="BI151">
        <v>-8922.9404888858553</v>
      </c>
      <c r="BJ151">
        <v>-8790.6779778935215</v>
      </c>
      <c r="BK151">
        <v>4377.835</v>
      </c>
      <c r="BL151">
        <v>596681.67726493569</v>
      </c>
    </row>
    <row r="152" spans="1:64" x14ac:dyDescent="0.25">
      <c r="A152">
        <v>2017</v>
      </c>
      <c r="B152">
        <v>3</v>
      </c>
      <c r="C152">
        <v>286950</v>
      </c>
      <c r="D152">
        <v>167398</v>
      </c>
      <c r="E152">
        <v>53610</v>
      </c>
      <c r="F152">
        <v>2188</v>
      </c>
      <c r="G152">
        <v>101112</v>
      </c>
      <c r="H152">
        <v>91017</v>
      </c>
      <c r="I152">
        <v>3582277.2615395836</v>
      </c>
      <c r="J152">
        <v>1.014929430214323</v>
      </c>
      <c r="K152">
        <v>1.0153944491570988</v>
      </c>
      <c r="L152">
        <v>1.0100076408431018</v>
      </c>
      <c r="M152">
        <v>1.030143629919791</v>
      </c>
      <c r="N152">
        <v>1.0070318063137906</v>
      </c>
      <c r="O152">
        <v>1.0131294153839392</v>
      </c>
      <c r="P152">
        <v>1.0723127139739519</v>
      </c>
      <c r="Q152">
        <v>3578.0237999999999</v>
      </c>
      <c r="R152">
        <v>46610.116999999998</v>
      </c>
      <c r="S152">
        <v>23284.976000000002</v>
      </c>
      <c r="T152">
        <v>39211.628900818476</v>
      </c>
      <c r="U152">
        <v>82.116</v>
      </c>
      <c r="V152">
        <v>19470.400000000001</v>
      </c>
      <c r="W152">
        <v>17595.5</v>
      </c>
      <c r="X152">
        <v>16665.900000000001</v>
      </c>
      <c r="Y152">
        <v>14948.4</v>
      </c>
      <c r="Z152">
        <v>16.382134128031737</v>
      </c>
      <c r="AA152">
        <v>8230270.0999999996</v>
      </c>
      <c r="AB152">
        <v>131499</v>
      </c>
      <c r="AC152">
        <v>26593</v>
      </c>
      <c r="AD152">
        <v>11538.767807119439</v>
      </c>
      <c r="AE152">
        <v>0.9565366666666667</v>
      </c>
      <c r="AF152">
        <v>2637919</v>
      </c>
      <c r="AG152">
        <v>3560854</v>
      </c>
      <c r="AH152">
        <v>1.27</v>
      </c>
      <c r="AI152">
        <v>0.85148897037953686</v>
      </c>
      <c r="AJ152">
        <v>1.1744133333333335</v>
      </c>
      <c r="AK152">
        <v>1136975.4920000001</v>
      </c>
      <c r="AL152">
        <v>-996079</v>
      </c>
      <c r="AM152">
        <v>111582.01448669062</v>
      </c>
      <c r="AN152">
        <v>5199.8942256613918</v>
      </c>
      <c r="AO152">
        <v>1131.3740166210735</v>
      </c>
      <c r="AP152">
        <v>33993.198021170967</v>
      </c>
      <c r="AQ152">
        <v>1810.2768740780225</v>
      </c>
      <c r="AR152">
        <v>29495.012364482376</v>
      </c>
      <c r="AS152">
        <v>35834.159934430529</v>
      </c>
      <c r="AT152">
        <v>1918.6166836394439</v>
      </c>
      <c r="AU152">
        <v>2199.4823666067941</v>
      </c>
      <c r="AV152">
        <v>120003.36711843932</v>
      </c>
      <c r="AW152">
        <v>14900.539450282075</v>
      </c>
      <c r="AX152">
        <v>5898.4604647104388</v>
      </c>
      <c r="AY152">
        <v>30933.026047966203</v>
      </c>
      <c r="AZ152">
        <v>134.10654915986186</v>
      </c>
      <c r="BA152">
        <v>3074.3099899820245</v>
      </c>
      <c r="BB152">
        <v>7275.270883716079</v>
      </c>
      <c r="BC152">
        <v>67.783059035507264</v>
      </c>
      <c r="BD152">
        <v>44458.792518750168</v>
      </c>
      <c r="BE152">
        <v>7543.4201698155102</v>
      </c>
      <c r="BF152">
        <v>3885.9097970431499</v>
      </c>
      <c r="BG152">
        <v>1661.0177692283387</v>
      </c>
      <c r="BH152">
        <v>170.73041874995593</v>
      </c>
      <c r="BI152">
        <v>-8421.3526317486976</v>
      </c>
      <c r="BJ152">
        <v>-8381.1182728065287</v>
      </c>
      <c r="BK152">
        <v>4341.3090000000002</v>
      </c>
      <c r="BL152">
        <v>596094.12237702846</v>
      </c>
    </row>
    <row r="153" spans="1:64" x14ac:dyDescent="0.25">
      <c r="A153">
        <v>2017</v>
      </c>
      <c r="B153">
        <v>4</v>
      </c>
      <c r="C153">
        <v>288746</v>
      </c>
      <c r="D153">
        <v>168473</v>
      </c>
      <c r="E153">
        <v>54638</v>
      </c>
      <c r="F153">
        <v>2426</v>
      </c>
      <c r="G153">
        <v>102461</v>
      </c>
      <c r="H153">
        <v>93186</v>
      </c>
      <c r="I153">
        <v>3595378.7151961527</v>
      </c>
      <c r="J153">
        <v>1.0232141743954895</v>
      </c>
      <c r="K153">
        <v>1.0204602517910881</v>
      </c>
      <c r="L153">
        <v>1.0132384024919345</v>
      </c>
      <c r="M153">
        <v>1.0215234818258354</v>
      </c>
      <c r="N153">
        <v>1.0217546188305795</v>
      </c>
      <c r="O153">
        <v>1.0091859292168353</v>
      </c>
      <c r="P153">
        <v>1.0710947663313579</v>
      </c>
      <c r="Q153">
        <v>3605.1211000000003</v>
      </c>
      <c r="R153">
        <v>46660.902999999998</v>
      </c>
      <c r="S153">
        <v>23324.22</v>
      </c>
      <c r="T153">
        <v>39266.192606366545</v>
      </c>
      <c r="U153">
        <v>82.13</v>
      </c>
      <c r="V153">
        <v>19544.5</v>
      </c>
      <c r="W153">
        <v>17676.3</v>
      </c>
      <c r="X153">
        <v>16757.8</v>
      </c>
      <c r="Y153">
        <v>15032.3</v>
      </c>
      <c r="Z153">
        <v>16.205129260485453</v>
      </c>
      <c r="AA153">
        <v>8260014.7999999998</v>
      </c>
      <c r="AB153">
        <v>132812</v>
      </c>
      <c r="AC153">
        <v>26696</v>
      </c>
      <c r="AD153">
        <v>11609.201267005934</v>
      </c>
      <c r="AE153">
        <v>1.0139233333333335</v>
      </c>
      <c r="AF153">
        <v>2700087</v>
      </c>
      <c r="AG153">
        <v>3571058</v>
      </c>
      <c r="AH153">
        <v>1.41</v>
      </c>
      <c r="AI153">
        <v>0.84913911446112222</v>
      </c>
      <c r="AJ153">
        <v>1.1776633333333333</v>
      </c>
      <c r="AK153">
        <v>1145097.3370000001</v>
      </c>
      <c r="AL153">
        <v>-993738</v>
      </c>
      <c r="AM153">
        <v>113325.10859485845</v>
      </c>
      <c r="AN153">
        <v>5210.6310143771898</v>
      </c>
      <c r="AO153">
        <v>1131.3458945869863</v>
      </c>
      <c r="AP153">
        <v>34370.146772954962</v>
      </c>
      <c r="AQ153">
        <v>1810.1456027333616</v>
      </c>
      <c r="AR153">
        <v>30223.571962692287</v>
      </c>
      <c r="AS153">
        <v>36187.917982583283</v>
      </c>
      <c r="AT153">
        <v>1945.5966243227213</v>
      </c>
      <c r="AU153">
        <v>2445.752740607621</v>
      </c>
      <c r="AV153">
        <v>121537.08024883541</v>
      </c>
      <c r="AW153">
        <v>15028.602227321138</v>
      </c>
      <c r="AX153">
        <v>6121.9386777374157</v>
      </c>
      <c r="AY153">
        <v>31140.610500183291</v>
      </c>
      <c r="AZ153">
        <v>135.43612450713968</v>
      </c>
      <c r="BA153">
        <v>3094.0579123564703</v>
      </c>
      <c r="BB153">
        <v>7273.4399120158942</v>
      </c>
      <c r="BC153">
        <v>41.257804658609153</v>
      </c>
      <c r="BD153">
        <v>44962.906449254675</v>
      </c>
      <c r="BE153">
        <v>7615.4481338535152</v>
      </c>
      <c r="BF153">
        <v>4013.611591382662</v>
      </c>
      <c r="BG153">
        <v>1976.8940696158345</v>
      </c>
      <c r="BH153">
        <v>132.87684594879707</v>
      </c>
      <c r="BI153">
        <v>-8211.9716539769579</v>
      </c>
      <c r="BJ153">
        <v>-8181.7623170194574</v>
      </c>
      <c r="BK153">
        <v>4322.884</v>
      </c>
      <c r="BL153">
        <v>595779.87168026075</v>
      </c>
    </row>
    <row r="154" spans="1:64" x14ac:dyDescent="0.25">
      <c r="A154">
        <v>2018</v>
      </c>
      <c r="B154">
        <v>1</v>
      </c>
      <c r="C154">
        <v>289836</v>
      </c>
      <c r="D154">
        <v>169067</v>
      </c>
      <c r="E154">
        <v>54676</v>
      </c>
      <c r="F154">
        <v>2853</v>
      </c>
      <c r="G154">
        <v>102595</v>
      </c>
      <c r="H154">
        <v>93521</v>
      </c>
      <c r="I154">
        <v>3608784.3847420872</v>
      </c>
      <c r="J154">
        <v>1.022015898646131</v>
      </c>
      <c r="K154">
        <v>1.0265989223207368</v>
      </c>
      <c r="L154">
        <v>1.0168740538345087</v>
      </c>
      <c r="M154">
        <v>1.021270758650962</v>
      </c>
      <c r="N154">
        <v>1.0169306496417954</v>
      </c>
      <c r="O154">
        <v>1.0203483709541172</v>
      </c>
      <c r="P154">
        <v>1.1305786793319368</v>
      </c>
      <c r="Q154">
        <v>3606.7260000000001</v>
      </c>
      <c r="R154">
        <v>46722.98</v>
      </c>
      <c r="S154">
        <v>23279.656000000003</v>
      </c>
      <c r="T154">
        <v>39330.116000000002</v>
      </c>
      <c r="U154">
        <v>98.954999999999998</v>
      </c>
      <c r="V154">
        <v>19599.2</v>
      </c>
      <c r="W154">
        <v>17700.900000000001</v>
      </c>
      <c r="X154">
        <v>16791.400000000001</v>
      </c>
      <c r="Y154">
        <v>15041.8</v>
      </c>
      <c r="Z154">
        <v>15.809752515243352</v>
      </c>
      <c r="AA154">
        <v>8308501.0999999996</v>
      </c>
      <c r="AB154">
        <v>133649</v>
      </c>
      <c r="AC154">
        <v>26929</v>
      </c>
      <c r="AD154">
        <v>11722.178099681012</v>
      </c>
      <c r="AE154">
        <v>1.0057333333333334</v>
      </c>
      <c r="AF154">
        <v>2731417</v>
      </c>
      <c r="AG154">
        <v>3552095</v>
      </c>
      <c r="AH154">
        <v>1.9</v>
      </c>
      <c r="AI154">
        <v>0.81336080685392054</v>
      </c>
      <c r="AJ154">
        <v>1.2294666666666665</v>
      </c>
      <c r="AK154">
        <v>1162129.385</v>
      </c>
      <c r="AL154">
        <v>-1007040</v>
      </c>
      <c r="AM154">
        <v>115240.48527041957</v>
      </c>
      <c r="AN154">
        <v>5218.3419717894949</v>
      </c>
      <c r="AO154">
        <v>1132.429694914782</v>
      </c>
      <c r="AP154">
        <v>34707.371879459992</v>
      </c>
      <c r="AQ154">
        <v>1854.9218216383488</v>
      </c>
      <c r="AR154">
        <v>31057.898995524796</v>
      </c>
      <c r="AS154">
        <v>36491.895120381887</v>
      </c>
      <c r="AT154">
        <v>1988.4498517081934</v>
      </c>
      <c r="AU154">
        <v>2789.1759350020666</v>
      </c>
      <c r="AV154">
        <v>123535.28282599029</v>
      </c>
      <c r="AW154">
        <v>15166.65694259766</v>
      </c>
      <c r="AX154">
        <v>6342.1955325674408</v>
      </c>
      <c r="AY154">
        <v>31383.961130542713</v>
      </c>
      <c r="AZ154">
        <v>136.07393836819463</v>
      </c>
      <c r="BA154">
        <v>3080.8698059361136</v>
      </c>
      <c r="BB154">
        <v>7310.9225707495389</v>
      </c>
      <c r="BC154">
        <v>-3.5631359422452853</v>
      </c>
      <c r="BD154">
        <v>45596.784826261268</v>
      </c>
      <c r="BE154">
        <v>7698.5699100950123</v>
      </c>
      <c r="BF154">
        <v>4256.7544858487809</v>
      </c>
      <c r="BG154">
        <v>2483.6907509687398</v>
      </c>
      <c r="BH154">
        <v>82.366067997102846</v>
      </c>
      <c r="BI154">
        <v>-8294.7975555707235</v>
      </c>
      <c r="BJ154">
        <v>-8192.6101105323924</v>
      </c>
      <c r="BK154">
        <v>4306.92</v>
      </c>
      <c r="BL154">
        <v>595686.09844777442</v>
      </c>
    </row>
    <row r="155" spans="1:64" x14ac:dyDescent="0.25">
      <c r="A155">
        <v>2018</v>
      </c>
      <c r="B155">
        <v>2</v>
      </c>
      <c r="C155">
        <v>291535</v>
      </c>
      <c r="D155">
        <v>169686</v>
      </c>
      <c r="E155">
        <v>56793</v>
      </c>
      <c r="F155">
        <v>2946</v>
      </c>
      <c r="G155">
        <v>102064</v>
      </c>
      <c r="H155">
        <v>94516</v>
      </c>
      <c r="I155">
        <v>3624235.5367686758</v>
      </c>
      <c r="J155">
        <v>1.0269230109592331</v>
      </c>
      <c r="K155">
        <v>1.0272915856346427</v>
      </c>
      <c r="L155">
        <v>1.0212052344122282</v>
      </c>
      <c r="M155">
        <v>1.0346169422287959</v>
      </c>
      <c r="N155">
        <v>1.028883837592099</v>
      </c>
      <c r="O155">
        <v>1.0308201785941005</v>
      </c>
      <c r="P155">
        <v>1.1075608247181219</v>
      </c>
      <c r="Q155">
        <v>3624.2845000000002</v>
      </c>
      <c r="R155">
        <v>46765.06</v>
      </c>
      <c r="S155">
        <v>23249.233999999997</v>
      </c>
      <c r="T155">
        <v>39386.505007926804</v>
      </c>
      <c r="U155">
        <v>93.22</v>
      </c>
      <c r="V155">
        <v>19738.599999999999</v>
      </c>
      <c r="W155">
        <v>17837.599999999999</v>
      </c>
      <c r="X155">
        <v>16955.3</v>
      </c>
      <c r="Y155">
        <v>15173.6</v>
      </c>
      <c r="Z155">
        <v>15.099998563393532</v>
      </c>
      <c r="AA155">
        <v>8405877.1999999993</v>
      </c>
      <c r="AB155">
        <v>135409</v>
      </c>
      <c r="AC155">
        <v>27089</v>
      </c>
      <c r="AD155">
        <v>11767.576149607854</v>
      </c>
      <c r="AE155">
        <v>1.0392666666666666</v>
      </c>
      <c r="AF155">
        <v>2830840</v>
      </c>
      <c r="AG155">
        <v>3613219</v>
      </c>
      <c r="AH155">
        <v>2.2930000000000001</v>
      </c>
      <c r="AI155">
        <v>0.8387854386847845</v>
      </c>
      <c r="AJ155">
        <v>1.1921999999999999</v>
      </c>
      <c r="AK155">
        <v>1165971.9410000001</v>
      </c>
      <c r="AL155">
        <v>-1009967</v>
      </c>
      <c r="AM155">
        <v>117083.44183247618</v>
      </c>
      <c r="AN155">
        <v>5262.2895660386203</v>
      </c>
      <c r="AO155">
        <v>1140.4913370799875</v>
      </c>
      <c r="AP155">
        <v>35074.813170278008</v>
      </c>
      <c r="AQ155">
        <v>1918.7635805450041</v>
      </c>
      <c r="AR155">
        <v>31698.070210447877</v>
      </c>
      <c r="AS155">
        <v>36961.727927348576</v>
      </c>
      <c r="AT155">
        <v>2047.911201979105</v>
      </c>
      <c r="AU155">
        <v>2979.3748387590185</v>
      </c>
      <c r="AV155">
        <v>125097.85072645612</v>
      </c>
      <c r="AW155">
        <v>15312.516051669205</v>
      </c>
      <c r="AX155">
        <v>6484.6200614724748</v>
      </c>
      <c r="AY155">
        <v>31690.816930469402</v>
      </c>
      <c r="AZ155">
        <v>136.79948856533875</v>
      </c>
      <c r="BA155">
        <v>3035.0466409935257</v>
      </c>
      <c r="BB155">
        <v>7331.3466059431812</v>
      </c>
      <c r="BC155">
        <v>-25.466257805688947</v>
      </c>
      <c r="BD155">
        <v>46139.522246559405</v>
      </c>
      <c r="BE155">
        <v>7784.7906565536068</v>
      </c>
      <c r="BF155">
        <v>4441.2098492957157</v>
      </c>
      <c r="BG155">
        <v>2715.8331231224061</v>
      </c>
      <c r="BH155">
        <v>50.815329617584013</v>
      </c>
      <c r="BI155">
        <v>-8014.4088939799403</v>
      </c>
      <c r="BJ155">
        <v>-7917.3051837246103</v>
      </c>
      <c r="BK155">
        <v>4330.9530000000004</v>
      </c>
      <c r="BL155">
        <v>595650.86854284862</v>
      </c>
    </row>
    <row r="156" spans="1:64" x14ac:dyDescent="0.25">
      <c r="A156">
        <v>2018</v>
      </c>
      <c r="B156">
        <v>3</v>
      </c>
      <c r="C156">
        <v>293044</v>
      </c>
      <c r="D156">
        <v>169553</v>
      </c>
      <c r="E156">
        <v>57013</v>
      </c>
      <c r="F156">
        <v>3136</v>
      </c>
      <c r="G156">
        <v>102025</v>
      </c>
      <c r="H156">
        <v>93646</v>
      </c>
      <c r="I156">
        <v>3639907.0686353953</v>
      </c>
      <c r="J156">
        <v>1.0304015779200393</v>
      </c>
      <c r="K156">
        <v>1.034437609479042</v>
      </c>
      <c r="L156">
        <v>1.0307843458326511</v>
      </c>
      <c r="M156">
        <v>1.0380614947468121</v>
      </c>
      <c r="N156">
        <v>1.0427248223474639</v>
      </c>
      <c r="O156">
        <v>1.0556564081754694</v>
      </c>
      <c r="P156">
        <v>1.1065923090495038</v>
      </c>
      <c r="Q156">
        <v>3629.2620999999999</v>
      </c>
      <c r="R156">
        <v>46832.959000000003</v>
      </c>
      <c r="S156">
        <v>23282.224000000002</v>
      </c>
      <c r="T156">
        <v>39464.6991178397</v>
      </c>
      <c r="U156">
        <v>95.706000000000003</v>
      </c>
      <c r="V156">
        <v>19886.5</v>
      </c>
      <c r="W156">
        <v>17984.599999999999</v>
      </c>
      <c r="X156">
        <v>17083.900000000001</v>
      </c>
      <c r="Y156">
        <v>15299.7</v>
      </c>
      <c r="Z156">
        <v>14.585049950554552</v>
      </c>
      <c r="AA156">
        <v>8466614.8000000007</v>
      </c>
      <c r="AB156">
        <v>137562</v>
      </c>
      <c r="AC156">
        <v>27153</v>
      </c>
      <c r="AD156">
        <v>11791.281909569652</v>
      </c>
      <c r="AE156">
        <v>1.1075533333333334</v>
      </c>
      <c r="AF156">
        <v>2905227</v>
      </c>
      <c r="AG156">
        <v>3657529</v>
      </c>
      <c r="AH156">
        <v>2.29</v>
      </c>
      <c r="AI156">
        <v>0.85974666131713184</v>
      </c>
      <c r="AJ156">
        <v>1.1631333333333334</v>
      </c>
      <c r="AK156">
        <v>1177748.7509999999</v>
      </c>
      <c r="AL156">
        <v>-995351</v>
      </c>
      <c r="AM156">
        <v>118853.97828102829</v>
      </c>
      <c r="AN156">
        <v>5342.4737971245613</v>
      </c>
      <c r="AO156">
        <v>1155.5308210826026</v>
      </c>
      <c r="AP156">
        <v>35472.470645409005</v>
      </c>
      <c r="AQ156">
        <v>2001.6708794533272</v>
      </c>
      <c r="AR156">
        <v>32144.08560746154</v>
      </c>
      <c r="AS156">
        <v>37597.416403483337</v>
      </c>
      <c r="AT156">
        <v>2123.9806751354558</v>
      </c>
      <c r="AU156">
        <v>3016.3494518784755</v>
      </c>
      <c r="AV156">
        <v>126224.78395023284</v>
      </c>
      <c r="AW156">
        <v>15466.179554535767</v>
      </c>
      <c r="AX156">
        <v>6549.2122644525161</v>
      </c>
      <c r="AY156">
        <v>32061.177899963339</v>
      </c>
      <c r="AZ156">
        <v>137.61277509857203</v>
      </c>
      <c r="BA156">
        <v>2956.5884175287056</v>
      </c>
      <c r="BB156">
        <v>7334.7120175968212</v>
      </c>
      <c r="BC156">
        <v>-24.451560931721843</v>
      </c>
      <c r="BD156">
        <v>46591.11871014905</v>
      </c>
      <c r="BE156">
        <v>7874.1103732292922</v>
      </c>
      <c r="BF156">
        <v>4566.9776817234679</v>
      </c>
      <c r="BG156">
        <v>2673.3211860768324</v>
      </c>
      <c r="BH156">
        <v>38.224630810240555</v>
      </c>
      <c r="BI156">
        <v>-7370.8056692045502</v>
      </c>
      <c r="BJ156">
        <v>-7355.8475365960503</v>
      </c>
      <c r="BK156">
        <v>4379.3429999999998</v>
      </c>
      <c r="BL156">
        <v>595657.43760101986</v>
      </c>
    </row>
    <row r="157" spans="1:64" x14ac:dyDescent="0.25">
      <c r="A157">
        <v>2018</v>
      </c>
      <c r="B157">
        <v>4</v>
      </c>
      <c r="C157">
        <v>295022</v>
      </c>
      <c r="D157">
        <v>169819</v>
      </c>
      <c r="E157">
        <v>57214</v>
      </c>
      <c r="F157">
        <v>3205</v>
      </c>
      <c r="G157">
        <v>103185</v>
      </c>
      <c r="H157">
        <v>93729</v>
      </c>
      <c r="I157">
        <v>3655656.275789184</v>
      </c>
      <c r="J157">
        <v>1.0362108588512042</v>
      </c>
      <c r="K157">
        <v>1.0375811893839912</v>
      </c>
      <c r="L157">
        <v>1.0344671775592829</v>
      </c>
      <c r="M157">
        <v>1.0524521970147167</v>
      </c>
      <c r="N157">
        <v>1.040548529340505</v>
      </c>
      <c r="O157">
        <v>1.052961196641381</v>
      </c>
      <c r="P157">
        <v>1.0829215634981857</v>
      </c>
      <c r="Q157">
        <v>3648.3147000000004</v>
      </c>
      <c r="R157">
        <v>46936.739000000001</v>
      </c>
      <c r="S157">
        <v>23331.897999999997</v>
      </c>
      <c r="T157">
        <v>39573.217532375114</v>
      </c>
      <c r="U157">
        <v>100.18899999999999</v>
      </c>
      <c r="V157">
        <v>20012.099999999999</v>
      </c>
      <c r="W157">
        <v>18065.3</v>
      </c>
      <c r="X157">
        <v>17185.8</v>
      </c>
      <c r="Y157">
        <v>15372.9</v>
      </c>
      <c r="Z157">
        <v>14.228580975281139</v>
      </c>
      <c r="AA157">
        <v>8447369.9000000004</v>
      </c>
      <c r="AB157">
        <v>139098</v>
      </c>
      <c r="AC157">
        <v>27242</v>
      </c>
      <c r="AD157">
        <v>11793.284525280709</v>
      </c>
      <c r="AE157">
        <v>1.0981866666666666</v>
      </c>
      <c r="AF157">
        <v>2960539</v>
      </c>
      <c r="AG157">
        <v>3697406</v>
      </c>
      <c r="AH157">
        <v>2.57667</v>
      </c>
      <c r="AI157">
        <v>0.87629618811158172</v>
      </c>
      <c r="AJ157">
        <v>1.1411666666666667</v>
      </c>
      <c r="AK157">
        <v>1173350.128</v>
      </c>
      <c r="AL157">
        <v>-963510</v>
      </c>
      <c r="AM157">
        <v>120552.09461607586</v>
      </c>
      <c r="AN157">
        <v>5458.8946650473217</v>
      </c>
      <c r="AO157">
        <v>1177.5481469226274</v>
      </c>
      <c r="AP157">
        <v>35900.344304852981</v>
      </c>
      <c r="AQ157">
        <v>2103.6437183633179</v>
      </c>
      <c r="AR157">
        <v>32395.945186565787</v>
      </c>
      <c r="AS157">
        <v>38398.960548786185</v>
      </c>
      <c r="AT157">
        <v>2216.6582711772458</v>
      </c>
      <c r="AU157">
        <v>2900.099774360438</v>
      </c>
      <c r="AV157">
        <v>126916.08249732055</v>
      </c>
      <c r="AW157">
        <v>15627.647451197354</v>
      </c>
      <c r="AX157">
        <v>6535.9721415075664</v>
      </c>
      <c r="AY157">
        <v>32495.044039024542</v>
      </c>
      <c r="AZ157">
        <v>138.5137979678945</v>
      </c>
      <c r="BA157">
        <v>2845.4951355416542</v>
      </c>
      <c r="BB157">
        <v>7321.0188057104588</v>
      </c>
      <c r="BC157">
        <v>-0.51904532034395778</v>
      </c>
      <c r="BD157">
        <v>46951.574217030233</v>
      </c>
      <c r="BE157">
        <v>7966.5290601220795</v>
      </c>
      <c r="BF157">
        <v>4634.0579831320338</v>
      </c>
      <c r="BG157">
        <v>2356.1549398320208</v>
      </c>
      <c r="BH157">
        <v>44.593971575072516</v>
      </c>
      <c r="BI157">
        <v>-6363.9878812446841</v>
      </c>
      <c r="BJ157">
        <v>-6508.2371691468452</v>
      </c>
      <c r="BK157">
        <v>4452.09</v>
      </c>
      <c r="BL157">
        <v>595565.08971372328</v>
      </c>
    </row>
    <row r="158" spans="1:64" x14ac:dyDescent="0.25">
      <c r="A158">
        <v>2019</v>
      </c>
      <c r="B158">
        <v>1</v>
      </c>
      <c r="C158">
        <v>296795</v>
      </c>
      <c r="D158">
        <v>170262</v>
      </c>
      <c r="E158">
        <v>58781</v>
      </c>
      <c r="F158">
        <v>2525</v>
      </c>
      <c r="G158">
        <v>104026</v>
      </c>
      <c r="H158">
        <v>94387</v>
      </c>
      <c r="I158">
        <v>3672099.2049807101</v>
      </c>
      <c r="J158">
        <v>1.0367560100406004</v>
      </c>
      <c r="K158">
        <v>1.0379239055103311</v>
      </c>
      <c r="L158">
        <v>1.0408001726991436</v>
      </c>
      <c r="M158">
        <v>1.0611422058148041</v>
      </c>
      <c r="N158">
        <v>1.0350200911310634</v>
      </c>
      <c r="O158">
        <v>1.0553042262175936</v>
      </c>
      <c r="P158">
        <v>1.0800686638801713</v>
      </c>
      <c r="Q158">
        <v>3672.0447999999997</v>
      </c>
      <c r="R158">
        <v>47026.207999999999</v>
      </c>
      <c r="S158">
        <v>23497.262900000002</v>
      </c>
      <c r="T158">
        <v>39662.116000000002</v>
      </c>
      <c r="U158">
        <v>97.155000000000001</v>
      </c>
      <c r="V158">
        <v>20227.7</v>
      </c>
      <c r="W158">
        <v>18253</v>
      </c>
      <c r="X158">
        <v>17376.8</v>
      </c>
      <c r="Y158">
        <v>15530.9</v>
      </c>
      <c r="Z158">
        <v>13.914654289372571</v>
      </c>
      <c r="AA158">
        <v>8570583.0999999996</v>
      </c>
      <c r="AB158">
        <v>141509</v>
      </c>
      <c r="AC158">
        <v>27448</v>
      </c>
      <c r="AD158">
        <v>11773.594851026726</v>
      </c>
      <c r="AE158">
        <v>1.06528</v>
      </c>
      <c r="AF158">
        <v>3011808</v>
      </c>
      <c r="AG158">
        <v>3722874</v>
      </c>
      <c r="AH158">
        <v>2.6066699999999998</v>
      </c>
      <c r="AI158">
        <v>0.88056591035839016</v>
      </c>
      <c r="AJ158">
        <v>1.1356333333333335</v>
      </c>
      <c r="AK158">
        <v>1196667.9650000001</v>
      </c>
      <c r="AL158">
        <v>-962647</v>
      </c>
      <c r="AM158">
        <v>122177.79083761897</v>
      </c>
      <c r="AN158">
        <v>5611.5521698069006</v>
      </c>
      <c r="AO158">
        <v>1206.5433146000621</v>
      </c>
      <c r="AP158">
        <v>36358.434148609951</v>
      </c>
      <c r="AQ158">
        <v>2224.6820972749774</v>
      </c>
      <c r="AR158">
        <v>32453.648947760616</v>
      </c>
      <c r="AS158">
        <v>39366.36036325711</v>
      </c>
      <c r="AT158">
        <v>2325.9439901044748</v>
      </c>
      <c r="AU158">
        <v>2630.6258062049069</v>
      </c>
      <c r="AV158">
        <v>127171.74636771917</v>
      </c>
      <c r="AW158">
        <v>15796.919741653961</v>
      </c>
      <c r="AX158">
        <v>6444.8996926376267</v>
      </c>
      <c r="AY158">
        <v>32992.415347653005</v>
      </c>
      <c r="AZ158">
        <v>139.5025571733062</v>
      </c>
      <c r="BA158">
        <v>2701.7667950323721</v>
      </c>
      <c r="BB158">
        <v>7290.266970284094</v>
      </c>
      <c r="BC158">
        <v>46.331289028444694</v>
      </c>
      <c r="BD158">
        <v>47220.888767202952</v>
      </c>
      <c r="BE158">
        <v>8062.0467172319622</v>
      </c>
      <c r="BF158">
        <v>4642.4507535214179</v>
      </c>
      <c r="BG158">
        <v>1764.3343843879693</v>
      </c>
      <c r="BH158">
        <v>69.923351912079852</v>
      </c>
      <c r="BI158">
        <v>-4993.9555301001965</v>
      </c>
      <c r="BJ158">
        <v>-5374.4740813768485</v>
      </c>
      <c r="BK158">
        <v>3992.114</v>
      </c>
      <c r="BL158">
        <v>595337.03659095382</v>
      </c>
    </row>
    <row r="159" spans="1:64" x14ac:dyDescent="0.25">
      <c r="A159">
        <v>2019</v>
      </c>
      <c r="B159">
        <v>2</v>
      </c>
      <c r="C159">
        <v>297881</v>
      </c>
      <c r="D159">
        <v>170280</v>
      </c>
      <c r="E159">
        <v>58802</v>
      </c>
      <c r="F159">
        <v>2500</v>
      </c>
      <c r="G159">
        <v>105332</v>
      </c>
      <c r="H159">
        <v>94805</v>
      </c>
      <c r="I159">
        <v>3688336.3426904976</v>
      </c>
      <c r="J159">
        <v>1.0404893229175409</v>
      </c>
      <c r="K159">
        <v>1.0415785764622973</v>
      </c>
      <c r="L159">
        <v>1.0473355805780677</v>
      </c>
      <c r="M159">
        <v>1.0562906023604639</v>
      </c>
      <c r="N159">
        <v>1.0354403220293928</v>
      </c>
      <c r="O159">
        <v>1.0511154474974949</v>
      </c>
      <c r="P159">
        <v>1.0646350653691317</v>
      </c>
      <c r="Q159">
        <v>3678.4501</v>
      </c>
      <c r="R159">
        <v>47128.921999999999</v>
      </c>
      <c r="S159">
        <v>23566.265800000001</v>
      </c>
      <c r="T159">
        <v>39761.893122524278</v>
      </c>
      <c r="U159">
        <v>101.78</v>
      </c>
      <c r="V159">
        <v>20325</v>
      </c>
      <c r="W159">
        <v>18337.400000000001</v>
      </c>
      <c r="X159">
        <v>17487.400000000001</v>
      </c>
      <c r="Y159">
        <v>15628.5</v>
      </c>
      <c r="Z159">
        <v>13.753837063146424</v>
      </c>
      <c r="AA159">
        <v>8543427.8000000007</v>
      </c>
      <c r="AB159">
        <v>143567</v>
      </c>
      <c r="AC159">
        <v>27519</v>
      </c>
      <c r="AD159">
        <v>11732.2128868077</v>
      </c>
      <c r="AE159">
        <v>1.0626800000000001</v>
      </c>
      <c r="AF159">
        <v>3112666</v>
      </c>
      <c r="AG159">
        <v>3803986</v>
      </c>
      <c r="AH159">
        <v>2.42333</v>
      </c>
      <c r="AI159">
        <v>0.88978526515600909</v>
      </c>
      <c r="AJ159">
        <v>1.1238666666666666</v>
      </c>
      <c r="AK159">
        <v>1207433.389</v>
      </c>
      <c r="AL159">
        <v>-958236</v>
      </c>
      <c r="AM159">
        <v>122784.35299118861</v>
      </c>
      <c r="AN159">
        <v>5685.3943037879708</v>
      </c>
      <c r="AO159">
        <v>1205.324055831011</v>
      </c>
      <c r="AP159">
        <v>36299.996426668753</v>
      </c>
      <c r="AQ159">
        <v>2262.9246099296497</v>
      </c>
      <c r="AR159">
        <v>32407.670873134295</v>
      </c>
      <c r="AS159">
        <v>40072.376143742636</v>
      </c>
      <c r="AT159">
        <v>2385.8806816335764</v>
      </c>
      <c r="AU159">
        <v>2464.7858964607317</v>
      </c>
      <c r="AV159">
        <v>128809.01336879097</v>
      </c>
      <c r="AW159">
        <v>15955.460761175018</v>
      </c>
      <c r="AX159">
        <v>6452.1108360345988</v>
      </c>
      <c r="AY159">
        <v>33467.297732043189</v>
      </c>
      <c r="AZ159">
        <v>140.09703798614839</v>
      </c>
      <c r="BA159">
        <v>2807.06874081571</v>
      </c>
      <c r="BB159">
        <v>7197.8594479999101</v>
      </c>
      <c r="BC159">
        <v>78.738907156582286</v>
      </c>
      <c r="BD159">
        <v>48128.959080390865</v>
      </c>
      <c r="BE159">
        <v>8148.2350931831297</v>
      </c>
      <c r="BF159">
        <v>4669.4275602686039</v>
      </c>
      <c r="BG159">
        <v>1674.5724084551609</v>
      </c>
      <c r="BH159">
        <v>89.185763282050843</v>
      </c>
      <c r="BI159">
        <v>-6024.6603776023549</v>
      </c>
      <c r="BJ159">
        <v>-6345.4792137181421</v>
      </c>
      <c r="BK159">
        <v>4336.4070000000002</v>
      </c>
      <c r="BL159">
        <v>595146.11948832183</v>
      </c>
    </row>
    <row r="160" spans="1:64" x14ac:dyDescent="0.25">
      <c r="A160">
        <v>2019</v>
      </c>
      <c r="B160">
        <v>3</v>
      </c>
      <c r="C160">
        <v>299010</v>
      </c>
      <c r="D160">
        <v>171871</v>
      </c>
      <c r="E160">
        <v>59496</v>
      </c>
      <c r="F160">
        <v>2350</v>
      </c>
      <c r="G160">
        <v>105322</v>
      </c>
      <c r="H160">
        <v>95938</v>
      </c>
      <c r="I160">
        <v>3704918.214439854</v>
      </c>
      <c r="J160">
        <v>1.0424601183906892</v>
      </c>
      <c r="K160">
        <v>1.0413042339894456</v>
      </c>
      <c r="L160">
        <v>1.0504569926129961</v>
      </c>
      <c r="M160">
        <v>1.058524942853301</v>
      </c>
      <c r="N160">
        <v>1.0326047739313724</v>
      </c>
      <c r="O160">
        <v>1.0445183347578644</v>
      </c>
      <c r="P160">
        <v>1.0161571115778321</v>
      </c>
      <c r="Q160">
        <v>3690.5735</v>
      </c>
      <c r="R160">
        <v>47244.178999999996</v>
      </c>
      <c r="S160">
        <v>23647.118300000002</v>
      </c>
      <c r="T160">
        <v>39872.317194098381</v>
      </c>
      <c r="U160">
        <v>101.88</v>
      </c>
      <c r="V160">
        <v>20382.2</v>
      </c>
      <c r="W160">
        <v>18358.7</v>
      </c>
      <c r="X160">
        <v>17579.3</v>
      </c>
      <c r="Y160">
        <v>15686.7</v>
      </c>
      <c r="Z160">
        <v>13.806833706244872</v>
      </c>
      <c r="AA160">
        <v>8564856.8000000007</v>
      </c>
      <c r="AB160">
        <v>144790</v>
      </c>
      <c r="AC160">
        <v>27445</v>
      </c>
      <c r="AD160">
        <v>11669.127778337932</v>
      </c>
      <c r="AE160">
        <v>1.03179</v>
      </c>
      <c r="AF160">
        <v>3162583</v>
      </c>
      <c r="AG160">
        <v>3820976</v>
      </c>
      <c r="AH160">
        <v>2.1</v>
      </c>
      <c r="AI160">
        <v>0.9263833992094862</v>
      </c>
      <c r="AJ160">
        <v>1.0794666666666666</v>
      </c>
      <c r="AK160">
        <v>1203820.5049999999</v>
      </c>
      <c r="AL160">
        <v>-955798</v>
      </c>
      <c r="AM160">
        <v>122371.78107678481</v>
      </c>
      <c r="AN160">
        <v>5680.4210669905333</v>
      </c>
      <c r="AO160">
        <v>1173.8903706154742</v>
      </c>
      <c r="AP160">
        <v>35725.031139029394</v>
      </c>
      <c r="AQ160">
        <v>2218.3712563273361</v>
      </c>
      <c r="AR160">
        <v>32258.010962686843</v>
      </c>
      <c r="AS160">
        <v>40517.007890242763</v>
      </c>
      <c r="AT160">
        <v>2396.4683457645506</v>
      </c>
      <c r="AU160">
        <v>2402.5800451279124</v>
      </c>
      <c r="AV160">
        <v>131827.88350053591</v>
      </c>
      <c r="AW160">
        <v>16103.270509760525</v>
      </c>
      <c r="AX160">
        <v>6557.6055716984847</v>
      </c>
      <c r="AY160">
        <v>33919.691192195081</v>
      </c>
      <c r="AZ160">
        <v>140.29724040642108</v>
      </c>
      <c r="BA160">
        <v>3161.4009728916685</v>
      </c>
      <c r="BB160">
        <v>7043.7962388579053</v>
      </c>
      <c r="BC160">
        <v>96.703809064068807</v>
      </c>
      <c r="BD160">
        <v>49675.785156593949</v>
      </c>
      <c r="BE160">
        <v>8225.0941879755828</v>
      </c>
      <c r="BF160">
        <v>4714.9884033735925</v>
      </c>
      <c r="BG160">
        <v>2086.869012033595</v>
      </c>
      <c r="BH160">
        <v>102.3812056849855</v>
      </c>
      <c r="BI160">
        <v>-9456.102423751101</v>
      </c>
      <c r="BJ160">
        <v>-9421.2525661706695</v>
      </c>
      <c r="BK160">
        <v>4927.8879999999999</v>
      </c>
      <c r="BL160">
        <v>595043.99110168254</v>
      </c>
    </row>
    <row r="161" spans="1:64" x14ac:dyDescent="0.25">
      <c r="A161">
        <v>2019</v>
      </c>
      <c r="B161">
        <v>4</v>
      </c>
      <c r="C161">
        <v>300136</v>
      </c>
      <c r="D161">
        <v>172421</v>
      </c>
      <c r="E161">
        <v>58849</v>
      </c>
      <c r="F161">
        <v>2187</v>
      </c>
      <c r="G161">
        <v>105331</v>
      </c>
      <c r="H161">
        <v>94775</v>
      </c>
      <c r="I161">
        <v>3720486.5895718304</v>
      </c>
      <c r="J161">
        <v>1.0496008476157475</v>
      </c>
      <c r="K161">
        <v>1.0473724198328509</v>
      </c>
      <c r="L161">
        <v>1.0571423480569464</v>
      </c>
      <c r="M161">
        <v>1.0607147105303403</v>
      </c>
      <c r="N161">
        <v>1.0393616314285443</v>
      </c>
      <c r="O161">
        <v>1.0450013189132155</v>
      </c>
      <c r="P161">
        <v>1.0427772494323464</v>
      </c>
      <c r="Q161">
        <v>3690.1226000000001</v>
      </c>
      <c r="R161">
        <v>47354.91</v>
      </c>
      <c r="S161">
        <v>23734.428599999999</v>
      </c>
      <c r="T161">
        <v>39978.989483626356</v>
      </c>
      <c r="U161">
        <v>111.343</v>
      </c>
      <c r="V161">
        <v>20523.5</v>
      </c>
      <c r="W161">
        <v>18494.900000000001</v>
      </c>
      <c r="X161">
        <v>17712.099999999999</v>
      </c>
      <c r="Y161">
        <v>15811.5</v>
      </c>
      <c r="Z161">
        <v>13.528569211057395</v>
      </c>
      <c r="AA161">
        <v>8593459.5</v>
      </c>
      <c r="AB161">
        <v>146023</v>
      </c>
      <c r="AC161">
        <v>27208</v>
      </c>
      <c r="AD161">
        <v>11584.350379903124</v>
      </c>
      <c r="AE161">
        <v>1.01986</v>
      </c>
      <c r="AF161">
        <v>3218246</v>
      </c>
      <c r="AG161">
        <v>3848825</v>
      </c>
      <c r="AH161">
        <v>1.833</v>
      </c>
      <c r="AI161">
        <v>0.90315200048168109</v>
      </c>
      <c r="AJ161">
        <v>1.1072333333333333</v>
      </c>
      <c r="AK161">
        <v>1188838.73</v>
      </c>
      <c r="AL161">
        <v>-932912</v>
      </c>
      <c r="AM161">
        <v>120940.07509440757</v>
      </c>
      <c r="AN161">
        <v>5596.6324594145926</v>
      </c>
      <c r="AO161">
        <v>1112.2422589534519</v>
      </c>
      <c r="AP161">
        <v>34633.538285691888</v>
      </c>
      <c r="AQ161">
        <v>2091.0220364680363</v>
      </c>
      <c r="AR161">
        <v>32004.66921641825</v>
      </c>
      <c r="AS161">
        <v>40700.255602757497</v>
      </c>
      <c r="AT161">
        <v>2357.7069824973987</v>
      </c>
      <c r="AU161">
        <v>2444.0082522064495</v>
      </c>
      <c r="AV161">
        <v>136228.35676295398</v>
      </c>
      <c r="AW161">
        <v>16240.348987410485</v>
      </c>
      <c r="AX161">
        <v>6761.3838996292852</v>
      </c>
      <c r="AY161">
        <v>34349.595728108718</v>
      </c>
      <c r="AZ161">
        <v>140.10316443412427</v>
      </c>
      <c r="BA161">
        <v>3764.763491260248</v>
      </c>
      <c r="BB161">
        <v>6828.0773428580815</v>
      </c>
      <c r="BC161">
        <v>100.22599475090428</v>
      </c>
      <c r="BD161">
        <v>51861.366995812241</v>
      </c>
      <c r="BE161">
        <v>8292.6240016093234</v>
      </c>
      <c r="BF161">
        <v>4779.1332828363848</v>
      </c>
      <c r="BG161">
        <v>3001.2241951232731</v>
      </c>
      <c r="BH161">
        <v>109.50967912088382</v>
      </c>
      <c r="BI161">
        <v>-15288.281668546406</v>
      </c>
      <c r="BJ161">
        <v>-14601.794138734398</v>
      </c>
      <c r="BK161">
        <v>5766.558</v>
      </c>
      <c r="BL161">
        <v>595122.26828703191</v>
      </c>
    </row>
    <row r="162" spans="1:64" x14ac:dyDescent="0.25">
      <c r="A162">
        <v>2020</v>
      </c>
      <c r="B162">
        <v>1</v>
      </c>
      <c r="C162">
        <v>283955</v>
      </c>
      <c r="D162">
        <v>161709</v>
      </c>
      <c r="E162">
        <v>57065</v>
      </c>
      <c r="F162">
        <v>1290</v>
      </c>
      <c r="G162">
        <v>96584</v>
      </c>
      <c r="H162">
        <v>89512</v>
      </c>
      <c r="I162">
        <v>3733182.9059545076</v>
      </c>
      <c r="J162">
        <v>1.0446584846190416</v>
      </c>
      <c r="K162">
        <v>1.0499230098510286</v>
      </c>
      <c r="L162">
        <v>1.0584135588447527</v>
      </c>
      <c r="M162">
        <v>1.0640672916849208</v>
      </c>
      <c r="N162">
        <v>1.0268160357823242</v>
      </c>
      <c r="O162">
        <v>1.0558696040754312</v>
      </c>
      <c r="P162">
        <v>1.0488962171587233</v>
      </c>
      <c r="Q162">
        <v>3561.586148364428</v>
      </c>
      <c r="R162">
        <v>47450.794999999998</v>
      </c>
      <c r="S162">
        <v>23543.4087</v>
      </c>
      <c r="T162">
        <v>40129.822</v>
      </c>
      <c r="U162">
        <v>102.148</v>
      </c>
      <c r="V162">
        <v>20306.099999999999</v>
      </c>
      <c r="W162">
        <v>18139.599999999999</v>
      </c>
      <c r="X162">
        <v>17543.7</v>
      </c>
      <c r="Y162">
        <v>15633.2</v>
      </c>
      <c r="Z162">
        <v>13.75038228852562</v>
      </c>
      <c r="AA162">
        <v>8174334.0999999996</v>
      </c>
      <c r="AB162">
        <v>143720</v>
      </c>
      <c r="AC162">
        <v>25715</v>
      </c>
      <c r="AD162">
        <v>9772.1</v>
      </c>
      <c r="AE162">
        <v>0.96644333333333332</v>
      </c>
      <c r="AF162">
        <v>3245149</v>
      </c>
      <c r="AG162">
        <v>3847053</v>
      </c>
      <c r="AH162">
        <v>1.42</v>
      </c>
      <c r="AI162">
        <v>0.9072214830047175</v>
      </c>
      <c r="AJ162">
        <v>1.1022666666666667</v>
      </c>
      <c r="AK162">
        <v>1224538.2339999999</v>
      </c>
      <c r="AL162">
        <v>-895056</v>
      </c>
      <c r="AM162">
        <v>118489.23504405687</v>
      </c>
      <c r="AN162">
        <v>5434.0284810601424</v>
      </c>
      <c r="AO162">
        <v>1020.3797208449441</v>
      </c>
      <c r="AP162">
        <v>33025.517866656213</v>
      </c>
      <c r="AQ162">
        <v>1880.8769503517501</v>
      </c>
      <c r="AR162">
        <v>31647.645634328517</v>
      </c>
      <c r="AS162">
        <v>40622.119281286832</v>
      </c>
      <c r="AT162">
        <v>2269.5965918321194</v>
      </c>
      <c r="AU162">
        <v>2589.0705176963429</v>
      </c>
      <c r="AV162">
        <v>142010.43315604518</v>
      </c>
      <c r="AW162">
        <v>16366.696194124894</v>
      </c>
      <c r="AX162">
        <v>7063.4458198270004</v>
      </c>
      <c r="AY162">
        <v>34757.011339784069</v>
      </c>
      <c r="AZ162">
        <v>139.51481006925798</v>
      </c>
      <c r="BA162">
        <v>4617.1562959214489</v>
      </c>
      <c r="BB162">
        <v>6550.7027600004385</v>
      </c>
      <c r="BC162">
        <v>89.305464217088655</v>
      </c>
      <c r="BD162">
        <v>54685.704598045711</v>
      </c>
      <c r="BE162">
        <v>8350.8245340843514</v>
      </c>
      <c r="BF162">
        <v>4861.8621986569797</v>
      </c>
      <c r="BG162">
        <v>4417.6379577241942</v>
      </c>
      <c r="BH162">
        <v>110.57118358974579</v>
      </c>
      <c r="BI162">
        <v>-23521.198111988313</v>
      </c>
      <c r="BJ162">
        <v>-21887.103931409376</v>
      </c>
      <c r="BK162">
        <v>6852.4160000000002</v>
      </c>
      <c r="BL162">
        <v>595463.50819854322</v>
      </c>
    </row>
    <row r="163" spans="1:64" x14ac:dyDescent="0.25">
      <c r="A163">
        <v>2020</v>
      </c>
      <c r="B163">
        <v>2</v>
      </c>
      <c r="C163">
        <v>233831</v>
      </c>
      <c r="D163">
        <v>129410</v>
      </c>
      <c r="E163">
        <v>45753</v>
      </c>
      <c r="F163">
        <v>1109</v>
      </c>
      <c r="G163">
        <v>65078</v>
      </c>
      <c r="H163">
        <v>64846</v>
      </c>
      <c r="I163">
        <v>3734230.4101661514</v>
      </c>
      <c r="J163">
        <v>1.0514046469458711</v>
      </c>
      <c r="K163">
        <v>1.0341241016922957</v>
      </c>
      <c r="L163">
        <v>1.0608264866467807</v>
      </c>
      <c r="M163">
        <v>1.0627499836076322</v>
      </c>
      <c r="N163">
        <v>1.021266787547251</v>
      </c>
      <c r="O163">
        <v>1.0030379668753662</v>
      </c>
      <c r="P163">
        <v>0.99493702067586098</v>
      </c>
      <c r="Q163">
        <v>3145.1784114799002</v>
      </c>
      <c r="R163">
        <v>47444.625</v>
      </c>
      <c r="S163">
        <v>22185.640899999999</v>
      </c>
      <c r="T163">
        <v>40174.297752935847</v>
      </c>
      <c r="U163">
        <v>70.106999999999999</v>
      </c>
      <c r="V163">
        <v>18807.8</v>
      </c>
      <c r="W163">
        <v>14893.5</v>
      </c>
      <c r="X163">
        <v>16115.8</v>
      </c>
      <c r="Y163">
        <v>13014.5</v>
      </c>
      <c r="Z163">
        <v>15.225347400263747</v>
      </c>
      <c r="AA163">
        <v>6379863.5999999996</v>
      </c>
      <c r="AB163">
        <v>123517</v>
      </c>
      <c r="AC163">
        <v>22052</v>
      </c>
      <c r="AD163">
        <v>10324.299999999999</v>
      </c>
      <c r="AE163">
        <v>0.82586999999999999</v>
      </c>
      <c r="AF163">
        <v>3469616</v>
      </c>
      <c r="AG163">
        <v>4068752</v>
      </c>
      <c r="AH163">
        <v>0.35599999999999998</v>
      </c>
      <c r="AI163">
        <v>0.90856779430025136</v>
      </c>
      <c r="AJ163">
        <v>1.1006333333333334</v>
      </c>
      <c r="AK163">
        <v>1291030.8430000001</v>
      </c>
      <c r="AL163">
        <v>-920045</v>
      </c>
      <c r="AM163">
        <v>116651.10500629383</v>
      </c>
      <c r="AN163">
        <v>5312.0754972943059</v>
      </c>
      <c r="AO163">
        <v>951.48281726356333</v>
      </c>
      <c r="AP163">
        <v>31819.502552379461</v>
      </c>
      <c r="AQ163">
        <v>1723.2681357645356</v>
      </c>
      <c r="AR163">
        <v>31379.877947761212</v>
      </c>
      <c r="AS163">
        <v>40563.51704018384</v>
      </c>
      <c r="AT163">
        <v>2203.5137988331599</v>
      </c>
      <c r="AU163">
        <v>2697.8672168137632</v>
      </c>
      <c r="AV163">
        <v>146346.99045086358</v>
      </c>
      <c r="AW163">
        <v>16461.456599160698</v>
      </c>
      <c r="AX163">
        <v>7289.9922599752863</v>
      </c>
      <c r="AY163">
        <v>35062.573048540587</v>
      </c>
      <c r="AZ163">
        <v>139.07354429560826</v>
      </c>
      <c r="BA163">
        <v>5256.4508994173493</v>
      </c>
      <c r="BB163">
        <v>6342.6718228572045</v>
      </c>
      <c r="BC163">
        <v>81.115066316726953</v>
      </c>
      <c r="BD163">
        <v>56803.957799720818</v>
      </c>
      <c r="BE163">
        <v>8394.4749334406206</v>
      </c>
      <c r="BF163">
        <v>4923.9088855224245</v>
      </c>
      <c r="BG163">
        <v>5479.9482796748853</v>
      </c>
      <c r="BH163">
        <v>111.36731194139224</v>
      </c>
      <c r="BI163">
        <v>-29695.885444569751</v>
      </c>
      <c r="BJ163">
        <v>-27351.086275915615</v>
      </c>
      <c r="BK163">
        <v>8185.4639999999999</v>
      </c>
      <c r="BL163">
        <v>596022.53569596645</v>
      </c>
    </row>
    <row r="164" spans="1:64" x14ac:dyDescent="0.25">
      <c r="A164">
        <v>2020</v>
      </c>
      <c r="B164">
        <v>3</v>
      </c>
      <c r="C164">
        <v>273111</v>
      </c>
      <c r="D164">
        <v>156572</v>
      </c>
      <c r="E164">
        <v>55150</v>
      </c>
      <c r="F164">
        <v>899</v>
      </c>
      <c r="G164">
        <v>84558</v>
      </c>
      <c r="H164">
        <v>82021</v>
      </c>
      <c r="I164">
        <v>3744452.0591605445</v>
      </c>
      <c r="J164">
        <v>1.058781960448316</v>
      </c>
      <c r="K164">
        <v>1.0372544260787369</v>
      </c>
      <c r="L164">
        <v>1.0646903525270477</v>
      </c>
      <c r="M164">
        <v>1.0732003626473254</v>
      </c>
      <c r="N164">
        <v>1.0207431585420659</v>
      </c>
      <c r="O164">
        <v>0.9936967362017044</v>
      </c>
      <c r="P164">
        <v>1.0472850143518735</v>
      </c>
      <c r="Q164">
        <v>3541.0652374996539</v>
      </c>
      <c r="R164">
        <v>47424.144999999997</v>
      </c>
      <c r="S164">
        <v>23153.803899999999</v>
      </c>
      <c r="T164">
        <v>40206.689910895962</v>
      </c>
      <c r="U164">
        <v>84.125</v>
      </c>
      <c r="V164">
        <v>19378.3</v>
      </c>
      <c r="W164">
        <v>17331.599999999999</v>
      </c>
      <c r="X164">
        <v>16626.900000000001</v>
      </c>
      <c r="Y164">
        <v>14804.4</v>
      </c>
      <c r="Z164">
        <v>16.306192780703306</v>
      </c>
      <c r="AA164">
        <v>8027586.5999999996</v>
      </c>
      <c r="AB164">
        <v>137618</v>
      </c>
      <c r="AC164">
        <v>25053</v>
      </c>
      <c r="AD164">
        <v>10618.9</v>
      </c>
      <c r="AE164">
        <v>0.91467333333333334</v>
      </c>
      <c r="AF164">
        <v>3567671</v>
      </c>
      <c r="AG164">
        <v>4147159</v>
      </c>
      <c r="AH164">
        <v>0.08</v>
      </c>
      <c r="AI164">
        <v>0.85511501296924441</v>
      </c>
      <c r="AJ164">
        <v>1.1694333333333333</v>
      </c>
      <c r="AK164">
        <v>1308203.8640000001</v>
      </c>
      <c r="AL164">
        <v>-918006</v>
      </c>
      <c r="AM164">
        <v>115425.68498111848</v>
      </c>
      <c r="AN164">
        <v>5230.7735081170795</v>
      </c>
      <c r="AO164">
        <v>905.55154820930943</v>
      </c>
      <c r="AP164">
        <v>31015.492342861613</v>
      </c>
      <c r="AQ164">
        <v>1618.1955927063923</v>
      </c>
      <c r="AR164">
        <v>31201.36615671634</v>
      </c>
      <c r="AS164">
        <v>40524.448879448493</v>
      </c>
      <c r="AT164">
        <v>2159.45860350052</v>
      </c>
      <c r="AU164">
        <v>2770.3983495587095</v>
      </c>
      <c r="AV164">
        <v>149238.0286474092</v>
      </c>
      <c r="AW164">
        <v>16524.630202517896</v>
      </c>
      <c r="AX164">
        <v>7441.0232200741411</v>
      </c>
      <c r="AY164">
        <v>35266.280854378245</v>
      </c>
      <c r="AZ164">
        <v>138.77936711317511</v>
      </c>
      <c r="BA164">
        <v>5682.6473017479493</v>
      </c>
      <c r="BB164">
        <v>6203.9845314283821</v>
      </c>
      <c r="BC164">
        <v>75.654801049819113</v>
      </c>
      <c r="BD164">
        <v>58216.126600837539</v>
      </c>
      <c r="BE164">
        <v>8423.5751996781328</v>
      </c>
      <c r="BF164">
        <v>4965.2733434327229</v>
      </c>
      <c r="BG164">
        <v>6188.1551609753442</v>
      </c>
      <c r="BH164">
        <v>111.89806417582324</v>
      </c>
      <c r="BI164">
        <v>-33812.343666290719</v>
      </c>
      <c r="BJ164">
        <v>-30993.741172253121</v>
      </c>
      <c r="BK164">
        <v>9765.7000000000007</v>
      </c>
      <c r="BL164">
        <v>596649.58220163465</v>
      </c>
    </row>
    <row r="165" spans="1:64" x14ac:dyDescent="0.25">
      <c r="A165">
        <v>2020</v>
      </c>
      <c r="B165">
        <v>4</v>
      </c>
      <c r="C165">
        <v>273719</v>
      </c>
      <c r="D165">
        <v>155246</v>
      </c>
      <c r="E165">
        <v>55485</v>
      </c>
      <c r="F165">
        <v>718</v>
      </c>
      <c r="G165">
        <v>89244</v>
      </c>
      <c r="H165">
        <v>85731</v>
      </c>
      <c r="I165">
        <v>3754702.265682227</v>
      </c>
      <c r="J165">
        <v>1.0605621093164888</v>
      </c>
      <c r="K165">
        <v>1.0435309122296226</v>
      </c>
      <c r="L165">
        <v>1.0654900692683424</v>
      </c>
      <c r="M165">
        <v>1.0645579886455798</v>
      </c>
      <c r="N165">
        <v>1.0264331495674779</v>
      </c>
      <c r="O165">
        <v>1.0027061389695675</v>
      </c>
      <c r="P165">
        <v>1.0778658805704477</v>
      </c>
      <c r="Q165">
        <v>3527.7930065920887</v>
      </c>
      <c r="R165">
        <v>47412.974000000002</v>
      </c>
      <c r="S165">
        <v>23354.5782</v>
      </c>
      <c r="T165">
        <v>40247.002408420019</v>
      </c>
      <c r="U165">
        <v>84.546000000000006</v>
      </c>
      <c r="V165">
        <v>19613</v>
      </c>
      <c r="W165">
        <v>17527.3</v>
      </c>
      <c r="X165">
        <v>16881.599999999999</v>
      </c>
      <c r="Y165">
        <v>14984.3</v>
      </c>
      <c r="Z165">
        <v>16.02074834303794</v>
      </c>
      <c r="AA165">
        <v>8068105.7000000002</v>
      </c>
      <c r="AB165">
        <v>139001</v>
      </c>
      <c r="AC165">
        <v>24784</v>
      </c>
      <c r="AD165">
        <v>10713.3</v>
      </c>
      <c r="AE165">
        <v>0.91775000000000018</v>
      </c>
      <c r="AF165">
        <v>3656727</v>
      </c>
      <c r="AG165">
        <v>4201234</v>
      </c>
      <c r="AH165">
        <v>0.09</v>
      </c>
      <c r="AI165">
        <v>0.83838694352066623</v>
      </c>
      <c r="AJ165">
        <v>1.1927666666666668</v>
      </c>
      <c r="AK165">
        <v>1345784.325</v>
      </c>
      <c r="AL165">
        <v>-959438</v>
      </c>
      <c r="AM165">
        <v>114812.97496853081</v>
      </c>
      <c r="AN165">
        <v>5190.1225135284676</v>
      </c>
      <c r="AO165">
        <v>882.58591368218242</v>
      </c>
      <c r="AP165">
        <v>30613.487238102702</v>
      </c>
      <c r="AQ165">
        <v>1565.6593211773206</v>
      </c>
      <c r="AR165">
        <v>31112.110261193906</v>
      </c>
      <c r="AS165">
        <v>40504.914799080834</v>
      </c>
      <c r="AT165">
        <v>2137.4310058341998</v>
      </c>
      <c r="AU165">
        <v>2806.6639159311835</v>
      </c>
      <c r="AV165">
        <v>150683.54774568198</v>
      </c>
      <c r="AW165">
        <v>16556.2170041965</v>
      </c>
      <c r="AX165">
        <v>7516.5387001235695</v>
      </c>
      <c r="AY165">
        <v>35368.134757297092</v>
      </c>
      <c r="AZ165">
        <v>138.63227852195854</v>
      </c>
      <c r="BA165">
        <v>5895.7455029132498</v>
      </c>
      <c r="BB165">
        <v>6134.6408857139713</v>
      </c>
      <c r="BC165">
        <v>72.924668416365222</v>
      </c>
      <c r="BD165">
        <v>58922.211001395903</v>
      </c>
      <c r="BE165">
        <v>8438.1253327968898</v>
      </c>
      <c r="BF165">
        <v>4985.9555723878711</v>
      </c>
      <c r="BG165">
        <v>6542.2586016255755</v>
      </c>
      <c r="BH165">
        <v>112.16344029303873</v>
      </c>
      <c r="BI165">
        <v>-35870.572777151174</v>
      </c>
      <c r="BJ165">
        <v>-32815.068620421844</v>
      </c>
      <c r="BK165">
        <v>11593.12</v>
      </c>
      <c r="BL165">
        <v>597397.21796800301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79A4-1895-4D31-BF09-24DCC17C1AB9}">
  <sheetPr>
    <tabColor theme="3" tint="0.39997558519241921"/>
  </sheetPr>
  <dimension ref="A1:CB286"/>
  <sheetViews>
    <sheetView zoomScale="120" zoomScaleNormal="120" workbookViewId="0">
      <pane xSplit="1" topLeftCell="B1" activePane="topRight" state="frozen"/>
      <selection pane="topRight" activeCell="J5" sqref="I5:J5"/>
    </sheetView>
  </sheetViews>
  <sheetFormatPr baseColWidth="10" defaultRowHeight="15" x14ac:dyDescent="0.25"/>
  <cols>
    <col min="1" max="1" width="40.140625" customWidth="1"/>
    <col min="3" max="3" width="14.140625" customWidth="1"/>
    <col min="17" max="17" width="12.42578125" customWidth="1"/>
    <col min="18" max="18" width="12.7109375" customWidth="1"/>
    <col min="23" max="23" width="13.7109375" customWidth="1"/>
    <col min="24" max="24" width="12.42578125" customWidth="1"/>
    <col min="30" max="30" width="14.85546875" customWidth="1"/>
    <col min="39" max="39" width="13.140625" customWidth="1"/>
    <col min="40" max="40" width="13.7109375" customWidth="1"/>
    <col min="46" max="46" width="19.42578125" customWidth="1"/>
    <col min="47" max="47" width="14.7109375" customWidth="1"/>
    <col min="52" max="52" width="17.7109375" customWidth="1"/>
    <col min="53" max="53" width="19.7109375" customWidth="1"/>
    <col min="54" max="54" width="13.42578125" customWidth="1"/>
    <col min="57" max="57" width="13.7109375" customWidth="1"/>
    <col min="61" max="61" width="13.7109375" customWidth="1"/>
    <col min="62" max="62" width="13.42578125" customWidth="1"/>
    <col min="63" max="63" width="12.140625" customWidth="1"/>
    <col min="66" max="66" width="11.7109375" customWidth="1"/>
    <col min="68" max="68" width="13.28515625" customWidth="1"/>
    <col min="71" max="71" width="13.7109375" customWidth="1"/>
    <col min="72" max="72" width="16.28515625" customWidth="1"/>
    <col min="73" max="73" width="11.28515625" customWidth="1"/>
    <col min="74" max="74" width="11.7109375" customWidth="1"/>
    <col min="75" max="75" width="13.7109375" customWidth="1"/>
    <col min="76" max="76" width="21.42578125" customWidth="1"/>
    <col min="77" max="77" width="19.7109375" customWidth="1"/>
    <col min="78" max="78" width="15.28515625" customWidth="1"/>
    <col min="79" max="79" width="13.42578125" bestFit="1" customWidth="1"/>
  </cols>
  <sheetData>
    <row r="1" spans="1:80" ht="102.75" x14ac:dyDescent="0.25">
      <c r="A1" s="58" t="s">
        <v>249</v>
      </c>
      <c r="B1" s="59"/>
      <c r="C1" s="2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248</v>
      </c>
      <c r="AR1" s="1" t="s">
        <v>40</v>
      </c>
      <c r="AS1" s="1" t="s">
        <v>41</v>
      </c>
      <c r="AT1" s="51" t="s">
        <v>42</v>
      </c>
      <c r="AU1" s="22" t="s">
        <v>43</v>
      </c>
      <c r="AV1" s="22" t="s">
        <v>44</v>
      </c>
      <c r="AW1" s="22" t="s">
        <v>45</v>
      </c>
      <c r="AX1" s="22" t="s">
        <v>46</v>
      </c>
      <c r="AY1" s="22" t="s">
        <v>46</v>
      </c>
      <c r="AZ1" s="22" t="s">
        <v>47</v>
      </c>
      <c r="BA1" s="22" t="s">
        <v>48</v>
      </c>
      <c r="BB1" s="22" t="s">
        <v>49</v>
      </c>
      <c r="BC1" s="22" t="s">
        <v>50</v>
      </c>
      <c r="BD1" s="22" t="s">
        <v>51</v>
      </c>
      <c r="BE1" s="22" t="s">
        <v>52</v>
      </c>
      <c r="BF1" s="22" t="s">
        <v>53</v>
      </c>
      <c r="BG1" s="22" t="s">
        <v>54</v>
      </c>
      <c r="BH1" s="22" t="s">
        <v>55</v>
      </c>
      <c r="BI1" s="22" t="s">
        <v>56</v>
      </c>
      <c r="BJ1" s="22" t="s">
        <v>57</v>
      </c>
      <c r="BK1" s="22" t="s">
        <v>58</v>
      </c>
      <c r="BL1" s="22" t="s">
        <v>59</v>
      </c>
      <c r="BM1" s="22" t="s">
        <v>60</v>
      </c>
      <c r="BN1" s="22" t="s">
        <v>61</v>
      </c>
      <c r="BO1" s="22" t="s">
        <v>62</v>
      </c>
      <c r="BP1" s="22" t="s">
        <v>63</v>
      </c>
      <c r="BQ1" s="22" t="s">
        <v>53</v>
      </c>
      <c r="BR1" s="22" t="s">
        <v>153</v>
      </c>
      <c r="BS1" s="22" t="s">
        <v>64</v>
      </c>
      <c r="BT1" s="22" t="s">
        <v>65</v>
      </c>
      <c r="BU1" s="22" t="s">
        <v>56</v>
      </c>
      <c r="BV1" s="22" t="s">
        <v>66</v>
      </c>
      <c r="BW1" s="22" t="s">
        <v>67</v>
      </c>
      <c r="BX1" s="22" t="s">
        <v>157</v>
      </c>
      <c r="BY1" s="22" t="s">
        <v>158</v>
      </c>
      <c r="BZ1" s="22" t="s">
        <v>155</v>
      </c>
      <c r="CA1" s="22" t="s">
        <v>68</v>
      </c>
      <c r="CB1" s="22" t="s">
        <v>69</v>
      </c>
    </row>
    <row r="2" spans="1:80" x14ac:dyDescent="0.25">
      <c r="A2" s="2"/>
      <c r="B2" s="3"/>
      <c r="C2" s="4" t="s">
        <v>70</v>
      </c>
      <c r="D2" s="5" t="s">
        <v>70</v>
      </c>
      <c r="E2" s="5" t="s">
        <v>70</v>
      </c>
      <c r="F2" s="5" t="s">
        <v>70</v>
      </c>
      <c r="G2" s="5" t="s">
        <v>70</v>
      </c>
      <c r="H2" s="5" t="s">
        <v>70</v>
      </c>
      <c r="I2" s="5" t="s">
        <v>70</v>
      </c>
      <c r="J2" s="5" t="s">
        <v>70</v>
      </c>
      <c r="K2" s="5" t="s">
        <v>70</v>
      </c>
      <c r="L2" s="5" t="s">
        <v>70</v>
      </c>
      <c r="M2" s="5" t="s">
        <v>70</v>
      </c>
      <c r="N2" s="5" t="s">
        <v>70</v>
      </c>
      <c r="O2" s="5" t="s">
        <v>70</v>
      </c>
      <c r="P2" s="5" t="s">
        <v>70</v>
      </c>
      <c r="Q2" s="5" t="s">
        <v>71</v>
      </c>
      <c r="R2" s="5" t="s">
        <v>70</v>
      </c>
      <c r="S2" s="6" t="s">
        <v>156</v>
      </c>
      <c r="T2" s="6" t="s">
        <v>156</v>
      </c>
      <c r="U2" s="6" t="s">
        <v>156</v>
      </c>
      <c r="V2" s="6" t="s">
        <v>156</v>
      </c>
      <c r="W2" s="6" t="s">
        <v>156</v>
      </c>
      <c r="X2" s="6" t="s">
        <v>156</v>
      </c>
      <c r="Y2" s="6" t="s">
        <v>156</v>
      </c>
      <c r="Z2" s="5"/>
      <c r="AA2" s="5" t="s">
        <v>72</v>
      </c>
      <c r="AB2" s="5" t="s">
        <v>72</v>
      </c>
      <c r="AC2" s="5" t="s">
        <v>72</v>
      </c>
      <c r="AD2" s="5" t="s">
        <v>73</v>
      </c>
      <c r="AE2" s="5" t="s">
        <v>72</v>
      </c>
      <c r="AF2" s="5" t="s">
        <v>72</v>
      </c>
      <c r="AG2" s="5"/>
      <c r="AH2" s="5" t="s">
        <v>72</v>
      </c>
      <c r="AI2" s="5" t="s">
        <v>72</v>
      </c>
      <c r="AJ2" s="5" t="s">
        <v>72</v>
      </c>
      <c r="AK2" s="5" t="s">
        <v>72</v>
      </c>
      <c r="AL2" s="7" t="s">
        <v>74</v>
      </c>
      <c r="AM2" s="5" t="s">
        <v>75</v>
      </c>
      <c r="AN2" s="5" t="s">
        <v>71</v>
      </c>
      <c r="AO2" s="5" t="s">
        <v>70</v>
      </c>
      <c r="AP2" s="5" t="s">
        <v>70</v>
      </c>
      <c r="AQ2" s="5" t="s">
        <v>156</v>
      </c>
      <c r="AR2" s="5" t="s">
        <v>70</v>
      </c>
      <c r="AS2" s="5" t="s">
        <v>156</v>
      </c>
      <c r="AT2" s="5" t="s">
        <v>71</v>
      </c>
      <c r="AU2" s="5" t="s">
        <v>71</v>
      </c>
      <c r="AV2" s="5" t="s">
        <v>76</v>
      </c>
      <c r="AW2" s="5" t="s">
        <v>76</v>
      </c>
      <c r="AX2" s="8" t="s">
        <v>77</v>
      </c>
      <c r="AY2" s="8" t="s">
        <v>78</v>
      </c>
      <c r="AZ2" s="5" t="s">
        <v>79</v>
      </c>
      <c r="BA2" s="5" t="s">
        <v>80</v>
      </c>
      <c r="BB2" s="5" t="s">
        <v>80</v>
      </c>
      <c r="BC2" s="5" t="s">
        <v>80</v>
      </c>
      <c r="BD2" s="5" t="s">
        <v>80</v>
      </c>
      <c r="BE2" s="5" t="s">
        <v>80</v>
      </c>
      <c r="BF2" s="5" t="s">
        <v>80</v>
      </c>
      <c r="BG2" s="5" t="s">
        <v>80</v>
      </c>
      <c r="BH2" s="5" t="s">
        <v>80</v>
      </c>
      <c r="BI2" s="5" t="s">
        <v>80</v>
      </c>
      <c r="BJ2" s="5" t="s">
        <v>80</v>
      </c>
      <c r="BK2" s="5" t="s">
        <v>80</v>
      </c>
      <c r="BL2" s="5" t="s">
        <v>80</v>
      </c>
      <c r="BM2" s="5" t="s">
        <v>80</v>
      </c>
      <c r="BN2" s="5" t="s">
        <v>80</v>
      </c>
      <c r="BO2" s="5" t="s">
        <v>80</v>
      </c>
      <c r="BP2" s="5" t="s">
        <v>80</v>
      </c>
      <c r="BQ2" s="5" t="s">
        <v>80</v>
      </c>
      <c r="BR2" s="5" t="s">
        <v>80</v>
      </c>
      <c r="BS2" s="5" t="s">
        <v>80</v>
      </c>
      <c r="BT2" s="5" t="s">
        <v>80</v>
      </c>
      <c r="BU2" s="5" t="s">
        <v>80</v>
      </c>
      <c r="BV2" s="5" t="s">
        <v>80</v>
      </c>
      <c r="BW2" s="5" t="s">
        <v>80</v>
      </c>
      <c r="BX2" s="5" t="s">
        <v>80</v>
      </c>
      <c r="BY2" s="5" t="s">
        <v>80</v>
      </c>
      <c r="BZ2" s="5" t="s">
        <v>80</v>
      </c>
      <c r="CA2" s="5" t="s">
        <v>80</v>
      </c>
      <c r="CB2" s="9"/>
    </row>
    <row r="3" spans="1:80" x14ac:dyDescent="0.25">
      <c r="A3" s="10" t="s">
        <v>81</v>
      </c>
      <c r="B3" s="10" t="s">
        <v>82</v>
      </c>
      <c r="C3" s="11" t="s">
        <v>83</v>
      </c>
      <c r="D3" s="12" t="s">
        <v>84</v>
      </c>
      <c r="E3" s="12" t="s">
        <v>85</v>
      </c>
      <c r="F3" s="12" t="s">
        <v>86</v>
      </c>
      <c r="G3" s="12" t="s">
        <v>87</v>
      </c>
      <c r="H3" s="12" t="s">
        <v>88</v>
      </c>
      <c r="I3" s="12" t="s">
        <v>89</v>
      </c>
      <c r="J3" s="12" t="s">
        <v>90</v>
      </c>
      <c r="K3" s="12" t="s">
        <v>91</v>
      </c>
      <c r="L3" s="12" t="s">
        <v>92</v>
      </c>
      <c r="M3" s="12"/>
      <c r="N3" s="12"/>
      <c r="O3" s="12"/>
      <c r="P3" s="12"/>
      <c r="Q3" s="12" t="s">
        <v>93</v>
      </c>
      <c r="R3" s="12" t="s">
        <v>94</v>
      </c>
      <c r="S3" s="13" t="s">
        <v>95</v>
      </c>
      <c r="T3" s="13" t="s">
        <v>96</v>
      </c>
      <c r="U3" s="13" t="s">
        <v>97</v>
      </c>
      <c r="V3" s="13"/>
      <c r="W3" s="13" t="s">
        <v>98</v>
      </c>
      <c r="X3" s="13" t="s">
        <v>99</v>
      </c>
      <c r="Y3" s="14" t="s">
        <v>100</v>
      </c>
      <c r="Z3" s="14" t="s">
        <v>101</v>
      </c>
      <c r="AA3" s="12" t="s">
        <v>102</v>
      </c>
      <c r="AB3" s="15" t="s">
        <v>103</v>
      </c>
      <c r="AC3" s="12" t="s">
        <v>104</v>
      </c>
      <c r="AD3" s="12" t="s">
        <v>105</v>
      </c>
      <c r="AE3" s="12" t="s">
        <v>106</v>
      </c>
      <c r="AF3" s="12" t="s">
        <v>107</v>
      </c>
      <c r="AG3" s="12" t="s">
        <v>108</v>
      </c>
      <c r="AH3" s="12" t="s">
        <v>109</v>
      </c>
      <c r="AI3" s="12" t="s">
        <v>110</v>
      </c>
      <c r="AJ3" s="12" t="s">
        <v>111</v>
      </c>
      <c r="AK3" s="12" t="s">
        <v>112</v>
      </c>
      <c r="AL3" s="12" t="s">
        <v>113</v>
      </c>
      <c r="AM3" s="12" t="s">
        <v>114</v>
      </c>
      <c r="AN3" s="12" t="s">
        <v>115</v>
      </c>
      <c r="AO3" s="12" t="s">
        <v>116</v>
      </c>
      <c r="AP3" s="12" t="s">
        <v>117</v>
      </c>
      <c r="AQ3" s="12" t="s">
        <v>118</v>
      </c>
      <c r="AR3" s="12" t="s">
        <v>119</v>
      </c>
      <c r="AS3" s="12" t="s">
        <v>120</v>
      </c>
      <c r="AT3" s="12" t="s">
        <v>121</v>
      </c>
      <c r="AU3" s="12" t="s">
        <v>122</v>
      </c>
      <c r="AV3" s="12" t="s">
        <v>123</v>
      </c>
      <c r="AW3" s="12" t="s">
        <v>124</v>
      </c>
      <c r="AX3" s="16" t="s">
        <v>125</v>
      </c>
      <c r="AY3" s="16" t="s">
        <v>126</v>
      </c>
      <c r="AZ3" s="14" t="s">
        <v>127</v>
      </c>
      <c r="BA3" s="14"/>
      <c r="BB3" s="14" t="s">
        <v>128</v>
      </c>
      <c r="BC3" s="14" t="s">
        <v>129</v>
      </c>
      <c r="BD3" s="14" t="s">
        <v>130</v>
      </c>
      <c r="BE3" s="14" t="s">
        <v>131</v>
      </c>
      <c r="BF3" s="14" t="s">
        <v>132</v>
      </c>
      <c r="BG3" s="14" t="s">
        <v>133</v>
      </c>
      <c r="BH3" s="14" t="s">
        <v>134</v>
      </c>
      <c r="BI3" s="14" t="s">
        <v>135</v>
      </c>
      <c r="BJ3" s="14" t="s">
        <v>136</v>
      </c>
      <c r="BK3" s="14" t="s">
        <v>137</v>
      </c>
      <c r="BL3" s="14" t="s">
        <v>138</v>
      </c>
      <c r="BM3" s="14" t="s">
        <v>139</v>
      </c>
      <c r="BN3" s="14" t="s">
        <v>140</v>
      </c>
      <c r="BO3" s="14" t="s">
        <v>141</v>
      </c>
      <c r="BP3" s="14" t="s">
        <v>142</v>
      </c>
      <c r="BQ3" s="14" t="s">
        <v>143</v>
      </c>
      <c r="BR3" s="14" t="s">
        <v>154</v>
      </c>
      <c r="BS3" s="14" t="s">
        <v>144</v>
      </c>
      <c r="BT3" s="14" t="s">
        <v>145</v>
      </c>
      <c r="BU3" s="14" t="s">
        <v>146</v>
      </c>
      <c r="BV3" s="14" t="s">
        <v>147</v>
      </c>
      <c r="BW3" s="14" t="s">
        <v>148</v>
      </c>
      <c r="BX3" s="14" t="s">
        <v>149</v>
      </c>
      <c r="BY3" s="14"/>
      <c r="BZ3" s="14"/>
      <c r="CA3" s="14" t="s">
        <v>150</v>
      </c>
      <c r="CB3" s="12" t="s">
        <v>151</v>
      </c>
    </row>
    <row r="4" spans="1:80" ht="15.75" x14ac:dyDescent="0.25">
      <c r="A4" s="17">
        <v>1980</v>
      </c>
      <c r="B4" s="18">
        <v>1</v>
      </c>
      <c r="C4" s="52">
        <v>124165</v>
      </c>
      <c r="D4" s="52">
        <v>14626</v>
      </c>
      <c r="E4" s="23">
        <v>109539</v>
      </c>
      <c r="F4" s="23">
        <v>81964</v>
      </c>
      <c r="G4" s="23">
        <v>16129</v>
      </c>
      <c r="H4" s="23">
        <v>24220</v>
      </c>
      <c r="I4" s="23">
        <v>22225</v>
      </c>
      <c r="J4" s="23">
        <v>1995</v>
      </c>
      <c r="K4" s="23">
        <v>13099</v>
      </c>
      <c r="L4" s="23">
        <v>11247</v>
      </c>
      <c r="M4" s="23">
        <v>8377.4625597043469</v>
      </c>
      <c r="N4" s="23">
        <v>1300.2127561507823</v>
      </c>
      <c r="O4" s="23">
        <v>697.67035108885557</v>
      </c>
      <c r="P4" s="23">
        <v>6379.579452464709</v>
      </c>
      <c r="Q4" s="23">
        <v>23667</v>
      </c>
      <c r="R4" s="23">
        <v>1239380.7127820915</v>
      </c>
      <c r="S4" s="24">
        <v>0.19060926992308622</v>
      </c>
      <c r="T4" s="24">
        <v>0.17732175101263969</v>
      </c>
      <c r="U4" s="24">
        <v>0.1917043834087668</v>
      </c>
      <c r="V4" s="24">
        <v>0.23865016872890887</v>
      </c>
      <c r="W4" s="24">
        <v>0.25215665317963204</v>
      </c>
      <c r="X4" s="24">
        <v>0.35938472481550637</v>
      </c>
      <c r="Y4" s="24">
        <v>0.45688753876500915</v>
      </c>
      <c r="Z4" s="23">
        <v>1791.7917809010276</v>
      </c>
      <c r="AA4" s="23">
        <v>37417.538999999997</v>
      </c>
      <c r="AB4" s="23">
        <v>14226.404195879342</v>
      </c>
      <c r="AC4" s="23">
        <v>26970.475999999999</v>
      </c>
      <c r="AD4" s="25">
        <v>19.712</v>
      </c>
      <c r="AE4" s="23">
        <v>12845.533195879341</v>
      </c>
      <c r="AF4" s="26">
        <v>12422.35470286397</v>
      </c>
      <c r="AG4" s="25">
        <v>0.96705636997994648</v>
      </c>
      <c r="AH4" s="26">
        <v>9702.1516539642089</v>
      </c>
      <c r="AI4" s="26">
        <v>9356.1733195185752</v>
      </c>
      <c r="AJ4" s="26">
        <v>1655.1268815948426</v>
      </c>
      <c r="AK4" s="26">
        <v>1695.6076590163948</v>
      </c>
      <c r="AL4" s="25">
        <v>9.7063951015813785</v>
      </c>
      <c r="AM4" s="23">
        <v>6360781.8117731726</v>
      </c>
      <c r="AN4" s="23">
        <v>11665</v>
      </c>
      <c r="AO4" s="23">
        <v>10575</v>
      </c>
      <c r="AP4" s="23">
        <v>98964</v>
      </c>
      <c r="AQ4" s="24">
        <v>0.19948058807993663</v>
      </c>
      <c r="AR4" s="23">
        <v>6485.5116838342428</v>
      </c>
      <c r="AS4" s="25">
        <v>0.18987999999999999</v>
      </c>
      <c r="AT4" s="26">
        <v>46210.903998578833</v>
      </c>
      <c r="AU4" s="26">
        <v>190498.2632376588</v>
      </c>
      <c r="AV4" s="27">
        <v>15.648666666666665</v>
      </c>
      <c r="AW4" s="27">
        <v>16.076666666666668</v>
      </c>
      <c r="AX4" s="24">
        <v>0.70890143906992142</v>
      </c>
      <c r="AY4" s="24">
        <v>1.4106333333333332</v>
      </c>
      <c r="AZ4" s="28">
        <v>15206.387601672877</v>
      </c>
      <c r="BA4" s="29">
        <v>-12352.836271749613</v>
      </c>
      <c r="BB4" s="26">
        <v>6784.5805002929601</v>
      </c>
      <c r="BC4" s="26">
        <v>287.09390432868884</v>
      </c>
      <c r="BD4" s="26">
        <v>27.966714053701612</v>
      </c>
      <c r="BE4" s="26">
        <v>1596.1604014247621</v>
      </c>
      <c r="BF4" s="26">
        <v>359.63069061050192</v>
      </c>
      <c r="BG4" s="26">
        <v>1401.6388647422655</v>
      </c>
      <c r="BH4" s="26">
        <v>2876.1932304419979</v>
      </c>
      <c r="BI4" s="26">
        <v>191.04036740290829</v>
      </c>
      <c r="BJ4" s="26">
        <v>44.85632728813377</v>
      </c>
      <c r="BK4" s="26">
        <v>7394.1874911202267</v>
      </c>
      <c r="BL4" s="26">
        <v>639.51020836730538</v>
      </c>
      <c r="BM4" s="26">
        <v>513.2658610142189</v>
      </c>
      <c r="BN4" s="26">
        <v>2318.1292970467894</v>
      </c>
      <c r="BO4" s="26">
        <v>1.711766156056741</v>
      </c>
      <c r="BP4" s="26">
        <v>269.1842368223102</v>
      </c>
      <c r="BQ4" s="26">
        <v>157.44076216815418</v>
      </c>
      <c r="BR4" s="26">
        <v>1.2974252767955325E-10</v>
      </c>
      <c r="BS4" s="26">
        <v>2528.7251199885604</v>
      </c>
      <c r="BT4" s="26">
        <v>401.39118740254287</v>
      </c>
      <c r="BU4" s="26">
        <v>276.19072135300991</v>
      </c>
      <c r="BV4" s="26">
        <v>286.03313551518249</v>
      </c>
      <c r="BW4" s="26">
        <v>2.6046720849449283</v>
      </c>
      <c r="BX4" s="26">
        <v>-609.6069908272666</v>
      </c>
      <c r="BY4" s="26">
        <v>-609.6069908272666</v>
      </c>
      <c r="BZ4" s="26"/>
      <c r="CA4" s="26">
        <v>355.2919</v>
      </c>
      <c r="CB4" s="23">
        <v>107205.6953083266</v>
      </c>
    </row>
    <row r="5" spans="1:80" ht="15.75" x14ac:dyDescent="0.25">
      <c r="A5" s="17">
        <v>1980</v>
      </c>
      <c r="B5" s="18">
        <v>2</v>
      </c>
      <c r="C5" s="52">
        <v>124586</v>
      </c>
      <c r="D5" s="52">
        <v>14979</v>
      </c>
      <c r="E5" s="23">
        <v>109607</v>
      </c>
      <c r="F5" s="23">
        <v>81935</v>
      </c>
      <c r="G5" s="23">
        <v>16764</v>
      </c>
      <c r="H5" s="23">
        <v>23396</v>
      </c>
      <c r="I5" s="23">
        <v>21937</v>
      </c>
      <c r="J5" s="23">
        <v>1459</v>
      </c>
      <c r="K5" s="23">
        <v>13425</v>
      </c>
      <c r="L5" s="23">
        <v>10934</v>
      </c>
      <c r="M5" s="23">
        <v>8031.8305091075072</v>
      </c>
      <c r="N5" s="23">
        <v>1121.2443858875597</v>
      </c>
      <c r="O5" s="23">
        <v>644.32978843010574</v>
      </c>
      <c r="P5" s="23">
        <v>6266.2563347898422</v>
      </c>
      <c r="Q5" s="23">
        <v>24737</v>
      </c>
      <c r="R5" s="23">
        <v>1247566.7421279997</v>
      </c>
      <c r="S5" s="24">
        <v>0.19855360955484566</v>
      </c>
      <c r="T5" s="24">
        <v>0.19559406846890828</v>
      </c>
      <c r="U5" s="24">
        <v>0.19309234073013601</v>
      </c>
      <c r="V5" s="24">
        <v>0.26193189588366689</v>
      </c>
      <c r="W5" s="24">
        <v>0.26770949720670389</v>
      </c>
      <c r="X5" s="24">
        <v>0.40753612584598498</v>
      </c>
      <c r="Y5" s="24">
        <v>0.51079370189108253</v>
      </c>
      <c r="Z5" s="23">
        <v>1796.8557894876005</v>
      </c>
      <c r="AA5" s="23">
        <v>37469.834000000003</v>
      </c>
      <c r="AB5" s="23">
        <v>14209.840543672955</v>
      </c>
      <c r="AC5" s="23">
        <v>27048.434000000001</v>
      </c>
      <c r="AD5" s="25">
        <v>15.863</v>
      </c>
      <c r="AE5" s="23">
        <v>12728.434543672955</v>
      </c>
      <c r="AF5" s="26">
        <v>12308.690495332075</v>
      </c>
      <c r="AG5" s="25">
        <v>0.96702312080085939</v>
      </c>
      <c r="AH5" s="26">
        <v>9587.3990104764398</v>
      </c>
      <c r="AI5" s="26">
        <v>9245.277020198846</v>
      </c>
      <c r="AJ5" s="26">
        <v>1678.787103705193</v>
      </c>
      <c r="AK5" s="26">
        <v>1719.7871316939902</v>
      </c>
      <c r="AL5" s="25">
        <v>10.425211989163438</v>
      </c>
      <c r="AM5" s="23">
        <v>6424160.081911847</v>
      </c>
      <c r="AN5" s="23">
        <v>12434</v>
      </c>
      <c r="AO5" s="23">
        <v>10773</v>
      </c>
      <c r="AP5" s="23">
        <v>98834</v>
      </c>
      <c r="AQ5" s="24">
        <v>0.20822753112561834</v>
      </c>
      <c r="AR5" s="23">
        <v>6453.0030981723448</v>
      </c>
      <c r="AS5" s="25">
        <v>0.20175000000000001</v>
      </c>
      <c r="AT5" s="26">
        <v>47296.764027099875</v>
      </c>
      <c r="AU5" s="26">
        <v>197687.97625562033</v>
      </c>
      <c r="AV5" s="27">
        <v>18.222333333333335</v>
      </c>
      <c r="AW5" s="27">
        <v>12.573333333333332</v>
      </c>
      <c r="AX5" s="24">
        <v>0.71904510809644795</v>
      </c>
      <c r="AY5" s="24">
        <v>1.3907333333333334</v>
      </c>
      <c r="AZ5" s="28">
        <v>16021.295265829849</v>
      </c>
      <c r="BA5" s="29">
        <v>-13712.154137051051</v>
      </c>
      <c r="BB5" s="26">
        <v>6888.8923114558338</v>
      </c>
      <c r="BC5" s="26">
        <v>293.92136435483013</v>
      </c>
      <c r="BD5" s="26">
        <v>28.513292903951406</v>
      </c>
      <c r="BE5" s="26">
        <v>1624.7764955885316</v>
      </c>
      <c r="BF5" s="26">
        <v>373.47231927672743</v>
      </c>
      <c r="BG5" s="26">
        <v>1421.7070683617253</v>
      </c>
      <c r="BH5" s="26">
        <v>2907.2645196665148</v>
      </c>
      <c r="BI5" s="26">
        <v>193.07824797391723</v>
      </c>
      <c r="BJ5" s="26">
        <v>46.159003329635624</v>
      </c>
      <c r="BK5" s="26">
        <v>7527.3816496993813</v>
      </c>
      <c r="BL5" s="26">
        <v>645.40612502038312</v>
      </c>
      <c r="BM5" s="26">
        <v>523.15951660853125</v>
      </c>
      <c r="BN5" s="26">
        <v>2358.3775782280732</v>
      </c>
      <c r="BO5" s="26">
        <v>1.7270596936340443</v>
      </c>
      <c r="BP5" s="26">
        <v>267.91054209338608</v>
      </c>
      <c r="BQ5" s="26">
        <v>159.26445730089247</v>
      </c>
      <c r="BR5" s="26">
        <v>7.7845516607731991E-11</v>
      </c>
      <c r="BS5" s="26">
        <v>2583.5040719931362</v>
      </c>
      <c r="BT5" s="26">
        <v>411.43471244152568</v>
      </c>
      <c r="BU5" s="26">
        <v>278.31443281180589</v>
      </c>
      <c r="BV5" s="26">
        <v>294.71988130910944</v>
      </c>
      <c r="BW5" s="26">
        <v>3.5628032509669563</v>
      </c>
      <c r="BX5" s="26">
        <v>-638.48933824354754</v>
      </c>
      <c r="BY5" s="26">
        <v>-638.48933824354754</v>
      </c>
      <c r="BZ5" s="26"/>
      <c r="CA5" s="26">
        <v>428.28289999999998</v>
      </c>
      <c r="CB5" s="23">
        <v>108068.67596472143</v>
      </c>
    </row>
    <row r="6" spans="1:80" ht="15.75" x14ac:dyDescent="0.25">
      <c r="A6" s="17">
        <v>1980</v>
      </c>
      <c r="B6" s="18">
        <v>3</v>
      </c>
      <c r="C6" s="52">
        <v>124093.3</v>
      </c>
      <c r="D6" s="52">
        <v>15215</v>
      </c>
      <c r="E6" s="23">
        <v>108878.3</v>
      </c>
      <c r="F6" s="23">
        <v>81634</v>
      </c>
      <c r="G6" s="23">
        <v>17059</v>
      </c>
      <c r="H6" s="23">
        <v>23766</v>
      </c>
      <c r="I6" s="23">
        <v>21369</v>
      </c>
      <c r="J6" s="23">
        <v>2397</v>
      </c>
      <c r="K6" s="23">
        <v>12779</v>
      </c>
      <c r="L6" s="23">
        <v>11145</v>
      </c>
      <c r="M6" s="23">
        <v>8083.5577547750609</v>
      </c>
      <c r="N6" s="23">
        <v>1264.3081632147557</v>
      </c>
      <c r="O6" s="23">
        <v>731.91939936993549</v>
      </c>
      <c r="P6" s="23">
        <v>6087.3301921903685</v>
      </c>
      <c r="Q6" s="23">
        <v>24620</v>
      </c>
      <c r="R6" s="23">
        <v>1256022.310602732</v>
      </c>
      <c r="S6" s="24">
        <v>0.19839910776810674</v>
      </c>
      <c r="T6" s="24">
        <v>0.21014528260283705</v>
      </c>
      <c r="U6" s="24">
        <v>0.2134943431619673</v>
      </c>
      <c r="V6" s="24">
        <v>0.26299780055220179</v>
      </c>
      <c r="W6" s="24">
        <v>0.2756084200641678</v>
      </c>
      <c r="X6" s="24">
        <v>0.38052938537460745</v>
      </c>
      <c r="Y6" s="24">
        <v>0.48794133859226579</v>
      </c>
      <c r="Z6" s="23">
        <v>1800.6195620296689</v>
      </c>
      <c r="AA6" s="23">
        <v>37533.451000000001</v>
      </c>
      <c r="AB6" s="23">
        <v>14173.150759231188</v>
      </c>
      <c r="AC6" s="23">
        <v>27134.75</v>
      </c>
      <c r="AD6" s="25">
        <v>12.69</v>
      </c>
      <c r="AE6" s="23">
        <v>12627.636759231189</v>
      </c>
      <c r="AF6" s="26">
        <v>12208.60244862969</v>
      </c>
      <c r="AG6" s="25">
        <v>0.96681609404901825</v>
      </c>
      <c r="AH6" s="26">
        <v>9507.4901846389475</v>
      </c>
      <c r="AI6" s="26">
        <v>9165.8623187859757</v>
      </c>
      <c r="AJ6" s="26">
        <v>1692.1397033830019</v>
      </c>
      <c r="AK6" s="26">
        <v>1733.0947934426245</v>
      </c>
      <c r="AL6" s="25">
        <v>10.904519582516846</v>
      </c>
      <c r="AM6" s="23">
        <v>6937998.8406320186</v>
      </c>
      <c r="AN6" s="23">
        <v>12398</v>
      </c>
      <c r="AO6" s="23">
        <v>10926</v>
      </c>
      <c r="AP6" s="23">
        <v>97952.3</v>
      </c>
      <c r="AQ6" s="24">
        <v>0.20783388841122832</v>
      </c>
      <c r="AR6" s="23">
        <v>6416.2016425173661</v>
      </c>
      <c r="AS6" s="25">
        <v>0.22685000000000002</v>
      </c>
      <c r="AT6" s="26">
        <v>48827.047780374247</v>
      </c>
      <c r="AU6" s="26">
        <v>205512.76116900961</v>
      </c>
      <c r="AV6" s="27">
        <v>15.603333333333333</v>
      </c>
      <c r="AW6" s="27">
        <v>10.64</v>
      </c>
      <c r="AX6" s="24">
        <v>0.70283947146471759</v>
      </c>
      <c r="AY6" s="24">
        <v>1.4227999999999998</v>
      </c>
      <c r="AZ6" s="28">
        <v>17268.090318576502</v>
      </c>
      <c r="BA6" s="29">
        <v>-13854.153708356573</v>
      </c>
      <c r="BB6" s="26">
        <v>7097.5159337815821</v>
      </c>
      <c r="BC6" s="26">
        <v>307.57628440711278</v>
      </c>
      <c r="BD6" s="26">
        <v>29.606450604450998</v>
      </c>
      <c r="BE6" s="26">
        <v>1682.0086839160708</v>
      </c>
      <c r="BF6" s="26">
        <v>401.15557660917852</v>
      </c>
      <c r="BG6" s="26">
        <v>1461.8434756006454</v>
      </c>
      <c r="BH6" s="26">
        <v>2969.4070981155501</v>
      </c>
      <c r="BI6" s="26">
        <v>197.1540091159352</v>
      </c>
      <c r="BJ6" s="26">
        <v>48.764355412639354</v>
      </c>
      <c r="BK6" s="26">
        <v>7793.7699668576934</v>
      </c>
      <c r="BL6" s="26">
        <v>657.19795832653881</v>
      </c>
      <c r="BM6" s="26">
        <v>542.94682779715617</v>
      </c>
      <c r="BN6" s="26">
        <v>2438.8741405906417</v>
      </c>
      <c r="BO6" s="26">
        <v>1.7576467687886517</v>
      </c>
      <c r="BP6" s="26">
        <v>265.36315263553797</v>
      </c>
      <c r="BQ6" s="26">
        <v>162.91184756636915</v>
      </c>
      <c r="BR6" s="26">
        <v>-2.5948505535910423E-11</v>
      </c>
      <c r="BS6" s="26">
        <v>2693.0619760022878</v>
      </c>
      <c r="BT6" s="26">
        <v>431.5217625194914</v>
      </c>
      <c r="BU6" s="26">
        <v>282.56185572939796</v>
      </c>
      <c r="BV6" s="26">
        <v>312.09337289696344</v>
      </c>
      <c r="BW6" s="26">
        <v>5.4790655830110104</v>
      </c>
      <c r="BX6" s="26">
        <v>-696.25403307611123</v>
      </c>
      <c r="BY6" s="26">
        <v>-696.25403307611123</v>
      </c>
      <c r="BZ6" s="26"/>
      <c r="CA6" s="26">
        <v>490.67700000000002</v>
      </c>
      <c r="CB6" s="23">
        <v>108989.66817105441</v>
      </c>
    </row>
    <row r="7" spans="1:80" ht="15.75" x14ac:dyDescent="0.25">
      <c r="A7" s="17">
        <v>1980</v>
      </c>
      <c r="B7" s="18">
        <v>4</v>
      </c>
      <c r="C7" s="52">
        <v>124812</v>
      </c>
      <c r="D7" s="52">
        <v>15315</v>
      </c>
      <c r="E7" s="23">
        <v>109497</v>
      </c>
      <c r="F7" s="23">
        <v>81300</v>
      </c>
      <c r="G7" s="23">
        <v>17221</v>
      </c>
      <c r="H7" s="23">
        <v>23275</v>
      </c>
      <c r="I7" s="23">
        <v>21867</v>
      </c>
      <c r="J7" s="23">
        <v>1408</v>
      </c>
      <c r="K7" s="23">
        <v>13713</v>
      </c>
      <c r="L7" s="23">
        <v>10697</v>
      </c>
      <c r="M7" s="23">
        <v>7601.5538746910333</v>
      </c>
      <c r="N7" s="23">
        <v>1304.4094292864079</v>
      </c>
      <c r="O7" s="23">
        <v>655.05291064705284</v>
      </c>
      <c r="P7" s="23">
        <v>5642.0915347575728</v>
      </c>
      <c r="Q7" s="23">
        <v>27277</v>
      </c>
      <c r="R7" s="23">
        <v>1263883.1103589116</v>
      </c>
      <c r="S7" s="24">
        <v>0.21854469121558825</v>
      </c>
      <c r="T7" s="24">
        <v>0.21829028290282904</v>
      </c>
      <c r="U7" s="24">
        <v>0.21038267231868069</v>
      </c>
      <c r="V7" s="24">
        <v>0.27795307998353685</v>
      </c>
      <c r="W7" s="24">
        <v>0.28148472252607015</v>
      </c>
      <c r="X7" s="24">
        <v>0.4346078339721417</v>
      </c>
      <c r="Y7" s="24">
        <v>0.52480104401570926</v>
      </c>
      <c r="Z7" s="23">
        <v>1803.084402675722</v>
      </c>
      <c r="AA7" s="23">
        <v>37593.22</v>
      </c>
      <c r="AB7" s="23">
        <v>14203.244596142617</v>
      </c>
      <c r="AC7" s="23">
        <v>27218.476999999999</v>
      </c>
      <c r="AD7" s="25">
        <v>12.468</v>
      </c>
      <c r="AE7" s="23">
        <v>12564.169596142616</v>
      </c>
      <c r="AF7" s="26">
        <v>12146.559117804418</v>
      </c>
      <c r="AG7" s="25">
        <v>0.9667617923220011</v>
      </c>
      <c r="AH7" s="26">
        <v>9433.961871731135</v>
      </c>
      <c r="AI7" s="26">
        <v>9094.6222474097303</v>
      </c>
      <c r="AJ7" s="26">
        <v>1726.72951238421</v>
      </c>
      <c r="AK7" s="26">
        <v>1768.4218885245914</v>
      </c>
      <c r="AL7" s="25">
        <v>11.540144851445758</v>
      </c>
      <c r="AM7" s="23">
        <v>6239366.1832432924</v>
      </c>
      <c r="AN7" s="23">
        <v>13798</v>
      </c>
      <c r="AO7" s="23">
        <v>11029</v>
      </c>
      <c r="AP7" s="23">
        <v>98468</v>
      </c>
      <c r="AQ7" s="24">
        <v>0.22925217299596601</v>
      </c>
      <c r="AR7" s="23">
        <v>6375.1073168693028</v>
      </c>
      <c r="AS7" s="25">
        <v>0.22800000000000001</v>
      </c>
      <c r="AT7" s="26">
        <v>50064.103509069108</v>
      </c>
      <c r="AU7" s="26">
        <v>213331.71973473442</v>
      </c>
      <c r="AV7" s="27">
        <v>16.616333333333333</v>
      </c>
      <c r="AW7" s="27">
        <v>16.406666666666666</v>
      </c>
      <c r="AX7" s="24">
        <v>0.74634291969350186</v>
      </c>
      <c r="AY7" s="24">
        <v>1.3398666666666665</v>
      </c>
      <c r="AZ7" s="28">
        <v>18689.506531667186</v>
      </c>
      <c r="BA7" s="29">
        <v>-15137.917411808439</v>
      </c>
      <c r="BB7" s="26">
        <v>7410.4513672702033</v>
      </c>
      <c r="BC7" s="26">
        <v>328.05866448553661</v>
      </c>
      <c r="BD7" s="26">
        <v>31.246187155200367</v>
      </c>
      <c r="BE7" s="26">
        <v>1767.8569664073789</v>
      </c>
      <c r="BF7" s="26">
        <v>442.68046260785502</v>
      </c>
      <c r="BG7" s="26">
        <v>1522.0480864590245</v>
      </c>
      <c r="BH7" s="26">
        <v>3062.6209657891009</v>
      </c>
      <c r="BI7" s="26">
        <v>203.26765082896205</v>
      </c>
      <c r="BJ7" s="26">
        <v>52.672383537144924</v>
      </c>
      <c r="BK7" s="26">
        <v>8193.35244259516</v>
      </c>
      <c r="BL7" s="26">
        <v>674.88570828577213</v>
      </c>
      <c r="BM7" s="26">
        <v>572.62779458009311</v>
      </c>
      <c r="BN7" s="26">
        <v>2559.6189841344935</v>
      </c>
      <c r="BO7" s="26">
        <v>1.8035273815205619</v>
      </c>
      <c r="BP7" s="26">
        <v>261.54206844876558</v>
      </c>
      <c r="BQ7" s="26">
        <v>168.38293296458406</v>
      </c>
      <c r="BR7" s="26">
        <v>-1.816395387513742E-10</v>
      </c>
      <c r="BS7" s="26">
        <v>2857.3988320160138</v>
      </c>
      <c r="BT7" s="26">
        <v>461.65233763643977</v>
      </c>
      <c r="BU7" s="26">
        <v>288.9329901057859</v>
      </c>
      <c r="BV7" s="26">
        <v>338.15361027874434</v>
      </c>
      <c r="BW7" s="26">
        <v>8.3534590810770943</v>
      </c>
      <c r="BX7" s="26">
        <v>-782.90107532495676</v>
      </c>
      <c r="BY7" s="26">
        <v>-782.90107532495676</v>
      </c>
      <c r="BZ7" s="26"/>
      <c r="CA7" s="26">
        <v>542.4742</v>
      </c>
      <c r="CB7" s="23">
        <v>109896.62151554576</v>
      </c>
    </row>
    <row r="8" spans="1:80" ht="15.75" x14ac:dyDescent="0.25">
      <c r="A8" s="17">
        <f t="shared" ref="A8:A71" si="0">A4+1</f>
        <v>1981</v>
      </c>
      <c r="B8" s="18">
        <f t="shared" ref="B8:B71" si="1">B4</f>
        <v>1</v>
      </c>
      <c r="C8" s="52">
        <v>124108</v>
      </c>
      <c r="D8" s="52">
        <v>15369</v>
      </c>
      <c r="E8" s="23">
        <v>108739</v>
      </c>
      <c r="F8" s="23">
        <v>81442</v>
      </c>
      <c r="G8" s="23">
        <v>17307</v>
      </c>
      <c r="H8" s="23">
        <v>22184</v>
      </c>
      <c r="I8" s="23">
        <v>21400</v>
      </c>
      <c r="J8" s="23">
        <v>784</v>
      </c>
      <c r="K8" s="23">
        <v>13415</v>
      </c>
      <c r="L8" s="23">
        <v>10240</v>
      </c>
      <c r="M8" s="23">
        <v>7118.2489614668193</v>
      </c>
      <c r="N8" s="23">
        <v>1104.7782112834714</v>
      </c>
      <c r="O8" s="23">
        <v>592.80375372748767</v>
      </c>
      <c r="P8" s="23">
        <v>5420.6669964558605</v>
      </c>
      <c r="Q8" s="23">
        <v>26151</v>
      </c>
      <c r="R8" s="23">
        <v>1270556.4405376837</v>
      </c>
      <c r="S8" s="24">
        <v>0.21071163825055597</v>
      </c>
      <c r="T8" s="24">
        <v>0.19886545025908009</v>
      </c>
      <c r="U8" s="24">
        <v>0.23972958918356735</v>
      </c>
      <c r="V8" s="24">
        <v>0.27537383177570096</v>
      </c>
      <c r="W8" s="24">
        <v>0.28132687290346625</v>
      </c>
      <c r="X8" s="24">
        <v>0.48046875</v>
      </c>
      <c r="Y8" s="24">
        <v>0.53387587655009006</v>
      </c>
      <c r="Z8" s="23">
        <v>1798.6124775035976</v>
      </c>
      <c r="AA8" s="23">
        <v>37636.201000000001</v>
      </c>
      <c r="AB8" s="23">
        <v>14224.053522359698</v>
      </c>
      <c r="AC8" s="23">
        <v>27290.22</v>
      </c>
      <c r="AD8" s="25">
        <v>11.651</v>
      </c>
      <c r="AE8" s="23">
        <v>12493.246522359697</v>
      </c>
      <c r="AF8" s="26">
        <v>12074.048382068382</v>
      </c>
      <c r="AG8" s="25">
        <v>0.9664460202925601</v>
      </c>
      <c r="AH8" s="26">
        <v>9373.4589500528673</v>
      </c>
      <c r="AI8" s="26">
        <v>9030.5995072736769</v>
      </c>
      <c r="AJ8" s="26">
        <v>1744.8788188683022</v>
      </c>
      <c r="AK8" s="26">
        <v>1786.4260874316951</v>
      </c>
      <c r="AL8" s="25">
        <v>12.168169905148586</v>
      </c>
      <c r="AM8" s="23">
        <v>6111697.1771332677</v>
      </c>
      <c r="AN8" s="23">
        <v>13276</v>
      </c>
      <c r="AO8" s="23">
        <v>10695</v>
      </c>
      <c r="AP8" s="23">
        <v>98044</v>
      </c>
      <c r="AQ8" s="24">
        <v>0.21891670267076965</v>
      </c>
      <c r="AR8" s="23">
        <v>6285.1632784428211</v>
      </c>
      <c r="AS8" s="25">
        <v>0.25104666666666664</v>
      </c>
      <c r="AT8" s="26">
        <v>50907.134079735224</v>
      </c>
      <c r="AU8" s="26">
        <v>220253.42076013013</v>
      </c>
      <c r="AV8" s="27">
        <v>16.135999999999999</v>
      </c>
      <c r="AW8" s="27">
        <v>16.756666666666668</v>
      </c>
      <c r="AX8" s="24">
        <v>0.81107386179301388</v>
      </c>
      <c r="AY8" s="24">
        <v>1.2329333333333334</v>
      </c>
      <c r="AZ8" s="28">
        <v>20297.284720919633</v>
      </c>
      <c r="BA8" s="29">
        <v>-16434.40106149952</v>
      </c>
      <c r="BB8" s="26">
        <v>7827.6986119216945</v>
      </c>
      <c r="BC8" s="26">
        <v>355.36850459010157</v>
      </c>
      <c r="BD8" s="26">
        <v>33.432502556199523</v>
      </c>
      <c r="BE8" s="26">
        <v>1882.3213430624555</v>
      </c>
      <c r="BF8" s="26">
        <v>498.04697727275681</v>
      </c>
      <c r="BG8" s="26">
        <v>1602.3209009368629</v>
      </c>
      <c r="BH8" s="26">
        <v>3186.9061226871672</v>
      </c>
      <c r="BI8" s="26">
        <v>211.41917311299773</v>
      </c>
      <c r="BJ8" s="26">
        <v>57.883087703152341</v>
      </c>
      <c r="BK8" s="26">
        <v>8726.1290769117768</v>
      </c>
      <c r="BL8" s="26">
        <v>698.46937489808272</v>
      </c>
      <c r="BM8" s="26">
        <v>612.20241695734228</v>
      </c>
      <c r="BN8" s="26">
        <v>2720.6121088596274</v>
      </c>
      <c r="BO8" s="26">
        <v>1.8647015318297746</v>
      </c>
      <c r="BP8" s="26">
        <v>256.44728953306895</v>
      </c>
      <c r="BQ8" s="26">
        <v>175.6777134955372</v>
      </c>
      <c r="BR8" s="26">
        <v>-3.8922758303865918E-10</v>
      </c>
      <c r="BS8" s="26">
        <v>3076.5146400343137</v>
      </c>
      <c r="BT8" s="26">
        <v>501.82643779237083</v>
      </c>
      <c r="BU8" s="26">
        <v>297.42783594096966</v>
      </c>
      <c r="BV8" s="26">
        <v>372.90059345445195</v>
      </c>
      <c r="BW8" s="26">
        <v>12.185983745165203</v>
      </c>
      <c r="BX8" s="26">
        <v>-898.43046499008233</v>
      </c>
      <c r="BY8" s="26">
        <v>-898.43046499008233</v>
      </c>
      <c r="BZ8" s="26"/>
      <c r="CA8" s="26">
        <v>583.67449999999997</v>
      </c>
      <c r="CB8" s="23">
        <v>110956.98703532584</v>
      </c>
    </row>
    <row r="9" spans="1:80" ht="15.75" x14ac:dyDescent="0.25">
      <c r="A9" s="17">
        <f t="shared" si="0"/>
        <v>1981</v>
      </c>
      <c r="B9" s="18">
        <f t="shared" si="1"/>
        <v>2</v>
      </c>
      <c r="C9" s="52">
        <v>123971</v>
      </c>
      <c r="D9" s="52">
        <v>15230</v>
      </c>
      <c r="E9" s="23">
        <v>108741</v>
      </c>
      <c r="F9" s="23">
        <v>81035</v>
      </c>
      <c r="G9" s="23">
        <v>17083</v>
      </c>
      <c r="H9" s="23">
        <v>22139</v>
      </c>
      <c r="I9" s="23">
        <v>21593</v>
      </c>
      <c r="J9" s="23">
        <v>546</v>
      </c>
      <c r="K9" s="23">
        <v>14425</v>
      </c>
      <c r="L9" s="23">
        <v>10711</v>
      </c>
      <c r="M9" s="23">
        <v>7492.955080953675</v>
      </c>
      <c r="N9" s="23">
        <v>1046.017319223299</v>
      </c>
      <c r="O9" s="23">
        <v>601.10010496725397</v>
      </c>
      <c r="P9" s="23">
        <v>5845.8376567631212</v>
      </c>
      <c r="Q9" s="23">
        <v>27734</v>
      </c>
      <c r="R9" s="23">
        <v>1277102.8740440793</v>
      </c>
      <c r="S9" s="24">
        <v>0.22371361044115157</v>
      </c>
      <c r="T9" s="24">
        <v>0.22286666255321774</v>
      </c>
      <c r="U9" s="24">
        <v>0.21694081835743137</v>
      </c>
      <c r="V9" s="24">
        <v>0.30120872504978463</v>
      </c>
      <c r="W9" s="24">
        <v>0.31875216637781628</v>
      </c>
      <c r="X9" s="24">
        <v>0.53085612921295866</v>
      </c>
      <c r="Y9" s="24">
        <v>0.5338088577398572</v>
      </c>
      <c r="Z9" s="23">
        <v>1800.7330229482968</v>
      </c>
      <c r="AA9" s="23">
        <v>37664.232000000004</v>
      </c>
      <c r="AB9" s="23">
        <v>14219.408262910352</v>
      </c>
      <c r="AC9" s="23">
        <v>27361.738000000001</v>
      </c>
      <c r="AD9" s="25">
        <v>11.19</v>
      </c>
      <c r="AE9" s="23">
        <v>12404.429262910353</v>
      </c>
      <c r="AF9" s="26">
        <v>11984.705617900783</v>
      </c>
      <c r="AG9" s="25">
        <v>0.96616340533582279</v>
      </c>
      <c r="AH9" s="26">
        <v>9300.4227201983158</v>
      </c>
      <c r="AI9" s="26">
        <v>8958.2427543694375</v>
      </c>
      <c r="AJ9" s="26">
        <v>1754.2064591220274</v>
      </c>
      <c r="AK9" s="26">
        <v>1795.4504453551922</v>
      </c>
      <c r="AL9" s="25">
        <v>12.764096553399893</v>
      </c>
      <c r="AM9" s="23">
        <v>5908799.1736423569</v>
      </c>
      <c r="AN9" s="23">
        <v>13951</v>
      </c>
      <c r="AO9" s="23">
        <v>10713</v>
      </c>
      <c r="AP9" s="23">
        <v>98028</v>
      </c>
      <c r="AQ9" s="24">
        <v>0.23232795917286195</v>
      </c>
      <c r="AR9" s="23">
        <v>6253.31137706558</v>
      </c>
      <c r="AS9" s="25">
        <v>0.29943000000000003</v>
      </c>
      <c r="AT9" s="26">
        <v>52405.346017821219</v>
      </c>
      <c r="AU9" s="26">
        <v>228515.18174835498</v>
      </c>
      <c r="AV9" s="27">
        <v>16.222999999999999</v>
      </c>
      <c r="AW9" s="27">
        <v>17.55</v>
      </c>
      <c r="AX9" s="24">
        <v>0.89624473456218434</v>
      </c>
      <c r="AY9" s="24">
        <v>1.1157666666666668</v>
      </c>
      <c r="AZ9" s="28">
        <v>22011.211873703174</v>
      </c>
      <c r="BA9" s="29">
        <v>-18954.568304848635</v>
      </c>
      <c r="BB9" s="26">
        <v>8204.6606624220112</v>
      </c>
      <c r="BC9" s="26">
        <v>378.92293693458987</v>
      </c>
      <c r="BD9" s="26">
        <v>35.475468840167593</v>
      </c>
      <c r="BE9" s="26">
        <v>1993.3692937016187</v>
      </c>
      <c r="BF9" s="26">
        <v>550.34242425309708</v>
      </c>
      <c r="BG9" s="26">
        <v>1660.7938058835489</v>
      </c>
      <c r="BH9" s="26">
        <v>3305.5146851968429</v>
      </c>
      <c r="BI9" s="26">
        <v>219.45287464713624</v>
      </c>
      <c r="BJ9" s="26">
        <v>60.789172965010785</v>
      </c>
      <c r="BK9" s="26">
        <v>9246.0299394594695</v>
      </c>
      <c r="BL9" s="26">
        <v>728.81509158377401</v>
      </c>
      <c r="BM9" s="26">
        <v>676.75129912530497</v>
      </c>
      <c r="BN9" s="26">
        <v>2858.06451520583</v>
      </c>
      <c r="BO9" s="26">
        <v>1.9432905792215498</v>
      </c>
      <c r="BP9" s="26">
        <v>263.93046215356276</v>
      </c>
      <c r="BQ9" s="26">
        <v>187.22454030970357</v>
      </c>
      <c r="BR9" s="26">
        <v>-3.1657176753810949E-10</v>
      </c>
      <c r="BS9" s="26">
        <v>3261.7971072279088</v>
      </c>
      <c r="BT9" s="26">
        <v>534.56550273779499</v>
      </c>
      <c r="BU9" s="26">
        <v>310.35463989865536</v>
      </c>
      <c r="BV9" s="26">
        <v>407.53914934295426</v>
      </c>
      <c r="BW9" s="26">
        <v>15.044600112734361</v>
      </c>
      <c r="BX9" s="26">
        <v>-1041.3692770374582</v>
      </c>
      <c r="BY9" s="26">
        <v>-1041.3692770374582</v>
      </c>
      <c r="BZ9" s="26"/>
      <c r="CA9" s="26">
        <v>614.27800000000002</v>
      </c>
      <c r="CB9" s="23">
        <v>112029.74967571968</v>
      </c>
    </row>
    <row r="10" spans="1:80" ht="15.75" x14ac:dyDescent="0.25">
      <c r="A10" s="17">
        <f t="shared" si="0"/>
        <v>1981</v>
      </c>
      <c r="B10" s="18">
        <f t="shared" si="1"/>
        <v>3</v>
      </c>
      <c r="C10" s="52">
        <v>124522</v>
      </c>
      <c r="D10" s="52">
        <v>15351</v>
      </c>
      <c r="E10" s="23">
        <v>109171</v>
      </c>
      <c r="F10" s="23">
        <v>80848</v>
      </c>
      <c r="G10" s="23">
        <v>17358</v>
      </c>
      <c r="H10" s="23">
        <v>21101</v>
      </c>
      <c r="I10" s="23">
        <v>21703</v>
      </c>
      <c r="J10" s="23">
        <v>-602</v>
      </c>
      <c r="K10" s="23">
        <v>15855</v>
      </c>
      <c r="L10" s="23">
        <v>10640</v>
      </c>
      <c r="M10" s="23">
        <v>7429.9204066474749</v>
      </c>
      <c r="N10" s="23">
        <v>1162.076069222602</v>
      </c>
      <c r="O10" s="23">
        <v>672.73631802696184</v>
      </c>
      <c r="P10" s="23">
        <v>5595.1080193979105</v>
      </c>
      <c r="Q10" s="23">
        <v>27839</v>
      </c>
      <c r="R10" s="23">
        <v>1282530.9681838106</v>
      </c>
      <c r="S10" s="24">
        <v>0.2235669199017041</v>
      </c>
      <c r="T10" s="24">
        <v>0.24050069265782703</v>
      </c>
      <c r="U10" s="24">
        <v>0.24432538310865307</v>
      </c>
      <c r="V10" s="24">
        <v>0.29009814311385523</v>
      </c>
      <c r="W10" s="24">
        <v>0.32160201829076002</v>
      </c>
      <c r="X10" s="24">
        <v>0.47969924812030074</v>
      </c>
      <c r="Y10" s="24">
        <v>0.44636964716805194</v>
      </c>
      <c r="Z10" s="23">
        <v>1803.8069009391679</v>
      </c>
      <c r="AA10" s="23">
        <v>37728.004000000001</v>
      </c>
      <c r="AB10" s="23">
        <v>14249.391305270638</v>
      </c>
      <c r="AC10" s="23">
        <v>27459.441999999999</v>
      </c>
      <c r="AD10" s="25">
        <v>11.532999999999999</v>
      </c>
      <c r="AE10" s="23">
        <v>12352.401305270638</v>
      </c>
      <c r="AF10" s="26">
        <v>11930.990442924875</v>
      </c>
      <c r="AG10" s="25">
        <v>0.96588429634601203</v>
      </c>
      <c r="AH10" s="26">
        <v>9257.5657100572425</v>
      </c>
      <c r="AI10" s="26">
        <v>8913.9604175824152</v>
      </c>
      <c r="AJ10" s="26">
        <v>1774.8262705396673</v>
      </c>
      <c r="AK10" s="26">
        <v>1816.0308202185802</v>
      </c>
      <c r="AL10" s="25">
        <v>13.312779187264875</v>
      </c>
      <c r="AM10" s="23">
        <v>5914182.3101066872</v>
      </c>
      <c r="AN10" s="23">
        <v>13965.3</v>
      </c>
      <c r="AO10" s="23">
        <v>10776</v>
      </c>
      <c r="AP10" s="23">
        <v>98395</v>
      </c>
      <c r="AQ10" s="24">
        <v>0.231674080846799</v>
      </c>
      <c r="AR10" s="23">
        <v>6234.989342809391</v>
      </c>
      <c r="AS10" s="25">
        <v>0.31084000000000001</v>
      </c>
      <c r="AT10" s="26">
        <v>54109.733910689683</v>
      </c>
      <c r="AU10" s="26">
        <v>237714.98471056015</v>
      </c>
      <c r="AV10" s="27">
        <v>16.436333333333334</v>
      </c>
      <c r="AW10" s="27">
        <v>18.263333333333332</v>
      </c>
      <c r="AX10" s="24">
        <v>0.96852300242130751</v>
      </c>
      <c r="AY10" s="24">
        <v>1.0325</v>
      </c>
      <c r="AZ10" s="28">
        <v>23953.23350051028</v>
      </c>
      <c r="BA10" s="29">
        <v>-19521.375749559789</v>
      </c>
      <c r="BB10" s="26">
        <v>8541.3375187711572</v>
      </c>
      <c r="BC10" s="26">
        <v>398.72196151900158</v>
      </c>
      <c r="BD10" s="26">
        <v>37.375086007104585</v>
      </c>
      <c r="BE10" s="26">
        <v>2101.0008183248688</v>
      </c>
      <c r="BF10" s="26">
        <v>599.56680354887612</v>
      </c>
      <c r="BG10" s="26">
        <v>1697.4668012990833</v>
      </c>
      <c r="BH10" s="26">
        <v>3418.4466533181248</v>
      </c>
      <c r="BI10" s="26">
        <v>227.36875543137739</v>
      </c>
      <c r="BJ10" s="26">
        <v>61.39063932272029</v>
      </c>
      <c r="BK10" s="26">
        <v>9753.0550302382344</v>
      </c>
      <c r="BL10" s="26">
        <v>765.92285834284576</v>
      </c>
      <c r="BM10" s="26">
        <v>766.2744410839814</v>
      </c>
      <c r="BN10" s="26">
        <v>2971.9762031731011</v>
      </c>
      <c r="BO10" s="26">
        <v>2.0392945236958875</v>
      </c>
      <c r="BP10" s="26">
        <v>283.99158631024687</v>
      </c>
      <c r="BQ10" s="26">
        <v>203.02341340708318</v>
      </c>
      <c r="BR10" s="26">
        <v>3.6327907750274987E-11</v>
      </c>
      <c r="BS10" s="26">
        <v>3413.246233596798</v>
      </c>
      <c r="BT10" s="26">
        <v>559.86953247271208</v>
      </c>
      <c r="BU10" s="26">
        <v>327.71340197884285</v>
      </c>
      <c r="BV10" s="26">
        <v>442.06927794425121</v>
      </c>
      <c r="BW10" s="26">
        <v>16.929308183784578</v>
      </c>
      <c r="BX10" s="26">
        <v>-1211.7175114670772</v>
      </c>
      <c r="BY10" s="26">
        <v>-1211.7175114670772</v>
      </c>
      <c r="BZ10" s="26"/>
      <c r="CA10" s="26">
        <v>634.28459999999995</v>
      </c>
      <c r="CB10" s="23">
        <v>113485.80809855995</v>
      </c>
    </row>
    <row r="11" spans="1:80" ht="15.75" x14ac:dyDescent="0.25">
      <c r="A11" s="17">
        <f t="shared" si="0"/>
        <v>1981</v>
      </c>
      <c r="B11" s="18">
        <f t="shared" si="1"/>
        <v>4</v>
      </c>
      <c r="C11" s="52">
        <v>124398</v>
      </c>
      <c r="D11" s="52">
        <v>15530</v>
      </c>
      <c r="E11" s="23">
        <v>108868</v>
      </c>
      <c r="F11" s="23">
        <v>81007</v>
      </c>
      <c r="G11" s="23">
        <v>17695</v>
      </c>
      <c r="H11" s="23">
        <v>21155</v>
      </c>
      <c r="I11" s="23">
        <v>21324</v>
      </c>
      <c r="J11" s="23">
        <v>-169</v>
      </c>
      <c r="K11" s="23">
        <v>15350</v>
      </c>
      <c r="L11" s="23">
        <v>10809</v>
      </c>
      <c r="M11" s="23">
        <v>7592.1763275467674</v>
      </c>
      <c r="N11" s="23">
        <v>1302.8002633530552</v>
      </c>
      <c r="O11" s="23">
        <v>654.24481406266079</v>
      </c>
      <c r="P11" s="23">
        <v>5635.1312501310513</v>
      </c>
      <c r="Q11" s="23">
        <v>30813</v>
      </c>
      <c r="R11" s="23">
        <v>1287946.4474797561</v>
      </c>
      <c r="S11" s="24">
        <v>0.24769690831042299</v>
      </c>
      <c r="T11" s="24">
        <v>0.25090424284321106</v>
      </c>
      <c r="U11" s="24">
        <v>0.23854196100593389</v>
      </c>
      <c r="V11" s="24">
        <v>0.3149033952354155</v>
      </c>
      <c r="W11" s="24">
        <v>0.31270358306188922</v>
      </c>
      <c r="X11" s="24">
        <v>0.54056804514756218</v>
      </c>
      <c r="Y11" s="24">
        <v>0.53068086727716723</v>
      </c>
      <c r="Z11" s="23">
        <v>1807.8367197731905</v>
      </c>
      <c r="AA11" s="23">
        <v>37753.841999999997</v>
      </c>
      <c r="AB11" s="23">
        <v>14274.104799572558</v>
      </c>
      <c r="AC11" s="23">
        <v>27529.755000000001</v>
      </c>
      <c r="AD11" s="25">
        <v>11.326000000000001</v>
      </c>
      <c r="AE11" s="23">
        <v>12296.951799572558</v>
      </c>
      <c r="AF11" s="26">
        <v>11875.522187056238</v>
      </c>
      <c r="AG11" s="25">
        <v>0.96572893678163774</v>
      </c>
      <c r="AH11" s="26">
        <v>9229.9765279772673</v>
      </c>
      <c r="AI11" s="26">
        <v>8884.8745726844572</v>
      </c>
      <c r="AJ11" s="26">
        <v>1770.9328278292367</v>
      </c>
      <c r="AK11" s="26">
        <v>1811.7552584699465</v>
      </c>
      <c r="AL11" s="25">
        <v>13.85132747560608</v>
      </c>
      <c r="AM11" s="23">
        <v>5871159.4431089107</v>
      </c>
      <c r="AN11" s="23">
        <v>15312</v>
      </c>
      <c r="AO11" s="23">
        <v>10884</v>
      </c>
      <c r="AP11" s="23">
        <v>97984</v>
      </c>
      <c r="AQ11" s="24">
        <v>0.2579417516782071</v>
      </c>
      <c r="AR11" s="23">
        <v>6230.2026028171049</v>
      </c>
      <c r="AS11" s="25">
        <v>0.31585999999999997</v>
      </c>
      <c r="AT11" s="26">
        <v>55562.128969935118</v>
      </c>
      <c r="AU11" s="26">
        <v>246961.39845408121</v>
      </c>
      <c r="AV11" s="27">
        <v>15.915333333333335</v>
      </c>
      <c r="AW11" s="27">
        <v>14.19</v>
      </c>
      <c r="AX11" s="24">
        <v>0.91802074726888838</v>
      </c>
      <c r="AY11" s="24">
        <v>1.0892999999999999</v>
      </c>
      <c r="AZ11" s="28">
        <v>26310.232508487879</v>
      </c>
      <c r="BA11" s="29">
        <v>-19234.482110592919</v>
      </c>
      <c r="BB11" s="26">
        <v>8837.7291809691305</v>
      </c>
      <c r="BC11" s="26">
        <v>414.76557834333641</v>
      </c>
      <c r="BD11" s="26">
        <v>39.131354057010483</v>
      </c>
      <c r="BE11" s="26">
        <v>2205.2159169322058</v>
      </c>
      <c r="BF11" s="26">
        <v>645.72011516009366</v>
      </c>
      <c r="BG11" s="26">
        <v>1712.3398871834652</v>
      </c>
      <c r="BH11" s="26">
        <v>3525.7020270510175</v>
      </c>
      <c r="BI11" s="26">
        <v>235.16681546572136</v>
      </c>
      <c r="BJ11" s="26">
        <v>59.687486776280835</v>
      </c>
      <c r="BK11" s="26">
        <v>10247.204349248073</v>
      </c>
      <c r="BL11" s="26">
        <v>809.79267517529797</v>
      </c>
      <c r="BM11" s="26">
        <v>880.77184283337135</v>
      </c>
      <c r="BN11" s="26">
        <v>3062.3471727614397</v>
      </c>
      <c r="BO11" s="26">
        <v>2.1527133652527879</v>
      </c>
      <c r="BP11" s="26">
        <v>316.6306620031213</v>
      </c>
      <c r="BQ11" s="26">
        <v>223.07433278767601</v>
      </c>
      <c r="BR11" s="26">
        <v>6.6947144282649411E-10</v>
      </c>
      <c r="BS11" s="26">
        <v>3530.8620191409827</v>
      </c>
      <c r="BT11" s="26">
        <v>577.73852699712268</v>
      </c>
      <c r="BU11" s="26">
        <v>349.50412218153213</v>
      </c>
      <c r="BV11" s="26">
        <v>476.4909792583428</v>
      </c>
      <c r="BW11" s="26">
        <v>17.840107958315848</v>
      </c>
      <c r="BX11" s="26">
        <v>-1409.4751682789429</v>
      </c>
      <c r="BY11" s="26">
        <v>-1409.4751682789429</v>
      </c>
      <c r="BZ11" s="26"/>
      <c r="CA11" s="26">
        <v>643.69439999999997</v>
      </c>
      <c r="CB11" s="23">
        <v>115081.98727340746</v>
      </c>
    </row>
    <row r="12" spans="1:80" ht="15.75" x14ac:dyDescent="0.25">
      <c r="A12" s="17">
        <f t="shared" si="0"/>
        <v>1982</v>
      </c>
      <c r="B12" s="18">
        <f t="shared" si="1"/>
        <v>1</v>
      </c>
      <c r="C12" s="52">
        <v>124908</v>
      </c>
      <c r="D12" s="52">
        <v>15801</v>
      </c>
      <c r="E12" s="23">
        <v>109107</v>
      </c>
      <c r="F12" s="23">
        <v>81101</v>
      </c>
      <c r="G12" s="23">
        <v>17926</v>
      </c>
      <c r="H12" s="23">
        <v>21238</v>
      </c>
      <c r="I12" s="23">
        <v>21634</v>
      </c>
      <c r="J12" s="23">
        <v>-396</v>
      </c>
      <c r="K12" s="23">
        <v>15697</v>
      </c>
      <c r="L12" s="23">
        <v>11054</v>
      </c>
      <c r="M12" s="23">
        <v>7816.2353982886725</v>
      </c>
      <c r="N12" s="23">
        <v>1193.0208275366388</v>
      </c>
      <c r="O12" s="23">
        <v>723.09214270999155</v>
      </c>
      <c r="P12" s="23">
        <v>5900.122428042042</v>
      </c>
      <c r="Q12" s="23">
        <v>30083</v>
      </c>
      <c r="R12" s="23">
        <v>1293378.4667442362</v>
      </c>
      <c r="S12" s="24">
        <v>0.24084125916674673</v>
      </c>
      <c r="T12" s="24">
        <v>0.23083562471486171</v>
      </c>
      <c r="U12" s="24">
        <v>0.27368068726988731</v>
      </c>
      <c r="V12" s="24">
        <v>0.31427382823333644</v>
      </c>
      <c r="W12" s="24">
        <v>0.33082754666496783</v>
      </c>
      <c r="X12" s="24">
        <v>0.55129364935769853</v>
      </c>
      <c r="Y12" s="24">
        <v>0.51544074348674995</v>
      </c>
      <c r="Z12" s="23">
        <v>1812.7572720258659</v>
      </c>
      <c r="AA12" s="23">
        <v>37844.910000000003</v>
      </c>
      <c r="AB12" s="23">
        <v>14351.540571627194</v>
      </c>
      <c r="AC12" s="23">
        <v>27647.89</v>
      </c>
      <c r="AD12" s="25">
        <v>13.302</v>
      </c>
      <c r="AE12" s="23">
        <v>12337.254571627194</v>
      </c>
      <c r="AF12" s="26">
        <v>11913.437158601548</v>
      </c>
      <c r="AG12" s="25">
        <v>0.96564734799261465</v>
      </c>
      <c r="AH12" s="26">
        <v>9296.3896673349755</v>
      </c>
      <c r="AI12" s="26">
        <v>8948.8141130298245</v>
      </c>
      <c r="AJ12" s="26">
        <v>1792.6221258558171</v>
      </c>
      <c r="AK12" s="26">
        <v>1833.7892081967227</v>
      </c>
      <c r="AL12" s="25">
        <v>14.035329447364116</v>
      </c>
      <c r="AM12" s="23">
        <v>5871013.2014066083</v>
      </c>
      <c r="AN12" s="23">
        <v>14900</v>
      </c>
      <c r="AO12" s="23">
        <v>10708</v>
      </c>
      <c r="AP12" s="23">
        <v>98399</v>
      </c>
      <c r="AQ12" s="24">
        <v>0.24986865148861645</v>
      </c>
      <c r="AR12" s="23">
        <v>6288.5118255802818</v>
      </c>
      <c r="AS12" s="25">
        <v>0.3227066666666667</v>
      </c>
      <c r="AT12" s="26">
        <v>57692.613836020697</v>
      </c>
      <c r="AU12" s="26">
        <v>256790.44696404968</v>
      </c>
      <c r="AV12" s="27">
        <v>15.197333333333333</v>
      </c>
      <c r="AW12" s="27">
        <v>14.9</v>
      </c>
      <c r="AX12" s="24">
        <v>0.96391736015165641</v>
      </c>
      <c r="AY12" s="24">
        <v>1.0374333333333332</v>
      </c>
      <c r="AZ12" s="28">
        <v>28920.151341256518</v>
      </c>
      <c r="BA12" s="29">
        <v>-18629.949367909408</v>
      </c>
      <c r="BB12" s="26">
        <v>9093.8356490159313</v>
      </c>
      <c r="BC12" s="26">
        <v>427.05378740759465</v>
      </c>
      <c r="BD12" s="26">
        <v>40.744272989885296</v>
      </c>
      <c r="BE12" s="26">
        <v>2306.0145895236292</v>
      </c>
      <c r="BF12" s="26">
        <v>688.80235908674968</v>
      </c>
      <c r="BG12" s="26">
        <v>1705.4130635366957</v>
      </c>
      <c r="BH12" s="26">
        <v>3627.2808063955181</v>
      </c>
      <c r="BI12" s="26">
        <v>242.84705475016801</v>
      </c>
      <c r="BJ12" s="26">
        <v>55.679715325692435</v>
      </c>
      <c r="BK12" s="26">
        <v>10728.477896488988</v>
      </c>
      <c r="BL12" s="26">
        <v>860.42454208113099</v>
      </c>
      <c r="BM12" s="26">
        <v>1020.243504373475</v>
      </c>
      <c r="BN12" s="26">
        <v>3129.1774239708475</v>
      </c>
      <c r="BO12" s="26">
        <v>2.2835471038922504</v>
      </c>
      <c r="BP12" s="26">
        <v>361.84768923218621</v>
      </c>
      <c r="BQ12" s="26">
        <v>247.37729845148212</v>
      </c>
      <c r="BR12" s="26">
        <v>1.5828588376905476E-9</v>
      </c>
      <c r="BS12" s="26">
        <v>3614.6444638604607</v>
      </c>
      <c r="BT12" s="26">
        <v>588.17248631102609</v>
      </c>
      <c r="BU12" s="26">
        <v>375.72680050672329</v>
      </c>
      <c r="BV12" s="26">
        <v>510.80425328522904</v>
      </c>
      <c r="BW12" s="26">
        <v>17.776999436328172</v>
      </c>
      <c r="BX12" s="26">
        <v>-1634.6422474730571</v>
      </c>
      <c r="BY12" s="26">
        <v>-1634.6422474730571</v>
      </c>
      <c r="BZ12" s="26"/>
      <c r="CA12" s="26">
        <v>599.49649999999997</v>
      </c>
      <c r="CB12" s="23">
        <v>117110.67071033799</v>
      </c>
    </row>
    <row r="13" spans="1:80" ht="15.75" x14ac:dyDescent="0.25">
      <c r="A13" s="17">
        <f t="shared" si="0"/>
        <v>1982</v>
      </c>
      <c r="B13" s="18">
        <f t="shared" si="1"/>
        <v>2</v>
      </c>
      <c r="C13" s="52">
        <v>125382</v>
      </c>
      <c r="D13" s="52">
        <v>15971</v>
      </c>
      <c r="E13" s="23">
        <v>109411</v>
      </c>
      <c r="F13" s="23">
        <v>81328</v>
      </c>
      <c r="G13" s="23">
        <v>17982</v>
      </c>
      <c r="H13" s="23">
        <v>22554</v>
      </c>
      <c r="I13" s="23">
        <v>21571</v>
      </c>
      <c r="J13" s="23">
        <v>983</v>
      </c>
      <c r="K13" s="23">
        <v>14636</v>
      </c>
      <c r="L13" s="23">
        <v>11118</v>
      </c>
      <c r="M13" s="23">
        <v>7784.6428300620573</v>
      </c>
      <c r="N13" s="23">
        <v>1296.3742758095873</v>
      </c>
      <c r="O13" s="23">
        <v>716.04159366208796</v>
      </c>
      <c r="P13" s="23">
        <v>5772.2269605903812</v>
      </c>
      <c r="Q13" s="23">
        <v>31826</v>
      </c>
      <c r="R13" s="23">
        <v>1300059.8229948794</v>
      </c>
      <c r="S13" s="24">
        <v>0.25383228852626372</v>
      </c>
      <c r="T13" s="24">
        <v>0.25574217981506986</v>
      </c>
      <c r="U13" s="24">
        <v>0.24179735290846402</v>
      </c>
      <c r="V13" s="24">
        <v>0.32854295118446064</v>
      </c>
      <c r="W13" s="24">
        <v>0.35187209620114784</v>
      </c>
      <c r="X13" s="24">
        <v>0.57402410505486601</v>
      </c>
      <c r="Y13" s="24">
        <v>0.51896584966479431</v>
      </c>
      <c r="Z13" s="23">
        <v>1818.7224472190121</v>
      </c>
      <c r="AA13" s="23">
        <v>37884.218000000001</v>
      </c>
      <c r="AB13" s="23">
        <v>14352.772301254987</v>
      </c>
      <c r="AC13" s="23">
        <v>27728.692999999999</v>
      </c>
      <c r="AD13" s="25">
        <v>14.391999999999999</v>
      </c>
      <c r="AE13" s="23">
        <v>12298.984301254986</v>
      </c>
      <c r="AF13" s="26">
        <v>11876.019710596305</v>
      </c>
      <c r="AG13" s="25">
        <v>0.96560979506124656</v>
      </c>
      <c r="AH13" s="26">
        <v>9265.2518846936291</v>
      </c>
      <c r="AI13" s="26">
        <v>8917.9640316064852</v>
      </c>
      <c r="AJ13" s="26">
        <v>1792.7034104913389</v>
      </c>
      <c r="AK13" s="26">
        <v>1833.800821311477</v>
      </c>
      <c r="AL13" s="25">
        <v>14.309347050816235</v>
      </c>
      <c r="AM13" s="23">
        <v>5821485.6682698037</v>
      </c>
      <c r="AN13" s="23">
        <v>15823</v>
      </c>
      <c r="AO13" s="23">
        <v>10826</v>
      </c>
      <c r="AP13" s="23">
        <v>98585</v>
      </c>
      <c r="AQ13" s="24">
        <v>0.26382729843919134</v>
      </c>
      <c r="AR13" s="23">
        <v>6290.9594670049091</v>
      </c>
      <c r="AS13" s="25">
        <v>0.32887</v>
      </c>
      <c r="AT13" s="26">
        <v>60130.071790337977</v>
      </c>
      <c r="AU13" s="26">
        <v>268501.40576964343</v>
      </c>
      <c r="AV13" s="27">
        <v>16.426333333333332</v>
      </c>
      <c r="AW13" s="27">
        <v>14.93</v>
      </c>
      <c r="AX13" s="24">
        <v>0.99684332945672027</v>
      </c>
      <c r="AY13" s="24">
        <v>1.0031666666666668</v>
      </c>
      <c r="AZ13" s="28">
        <v>31546.291735701481</v>
      </c>
      <c r="BA13" s="29">
        <v>-19950.61367753163</v>
      </c>
      <c r="BB13" s="26">
        <v>9432.948218586871</v>
      </c>
      <c r="BC13" s="26">
        <v>441.91473961416563</v>
      </c>
      <c r="BD13" s="26">
        <v>42.880813386753921</v>
      </c>
      <c r="BE13" s="26">
        <v>2421.2537500059207</v>
      </c>
      <c r="BF13" s="26">
        <v>726.8157145940794</v>
      </c>
      <c r="BG13" s="26">
        <v>1745.2202207939265</v>
      </c>
      <c r="BH13" s="26">
        <v>3752.498651451102</v>
      </c>
      <c r="BI13" s="26">
        <v>248.49711175742888</v>
      </c>
      <c r="BJ13" s="26">
        <v>53.867216983494906</v>
      </c>
      <c r="BK13" s="26">
        <v>11210.908786760097</v>
      </c>
      <c r="BL13" s="26">
        <v>909.50747201101183</v>
      </c>
      <c r="BM13" s="26">
        <v>1120.5347672401265</v>
      </c>
      <c r="BN13" s="26">
        <v>3222.5385548662716</v>
      </c>
      <c r="BO13" s="26">
        <v>2.4224617577911354</v>
      </c>
      <c r="BP13" s="26">
        <v>396.69542443093769</v>
      </c>
      <c r="BQ13" s="26">
        <v>272.84756533641172</v>
      </c>
      <c r="BR13" s="26">
        <v>1.3150702605599504E-9</v>
      </c>
      <c r="BS13" s="26">
        <v>3726.1126562040686</v>
      </c>
      <c r="BT13" s="26">
        <v>603.67707551217711</v>
      </c>
      <c r="BU13" s="26">
        <v>392.92515163411048</v>
      </c>
      <c r="BV13" s="26">
        <v>546.20786158189196</v>
      </c>
      <c r="BW13" s="26">
        <v>17.440956253001836</v>
      </c>
      <c r="BX13" s="26">
        <v>-1777.9605681732264</v>
      </c>
      <c r="BY13" s="26">
        <v>-1777.9605681732264</v>
      </c>
      <c r="BZ13" s="26"/>
      <c r="CA13" s="26">
        <v>604.91679999999997</v>
      </c>
      <c r="CB13" s="23">
        <v>119282.15558905556</v>
      </c>
    </row>
    <row r="14" spans="1:80" ht="15.75" x14ac:dyDescent="0.25">
      <c r="A14" s="17">
        <f t="shared" si="0"/>
        <v>1982</v>
      </c>
      <c r="B14" s="18">
        <f t="shared" si="1"/>
        <v>3</v>
      </c>
      <c r="C14" s="52">
        <v>126225</v>
      </c>
      <c r="D14" s="52">
        <v>16191</v>
      </c>
      <c r="E14" s="23">
        <v>110034</v>
      </c>
      <c r="F14" s="23">
        <v>81501</v>
      </c>
      <c r="G14" s="23">
        <v>18175</v>
      </c>
      <c r="H14" s="23">
        <v>21971</v>
      </c>
      <c r="I14" s="23">
        <v>21680</v>
      </c>
      <c r="J14" s="23">
        <v>291</v>
      </c>
      <c r="K14" s="23">
        <v>15731</v>
      </c>
      <c r="L14" s="23">
        <v>11153</v>
      </c>
      <c r="M14" s="23">
        <v>7775.2820691060224</v>
      </c>
      <c r="N14" s="23">
        <v>1173.9212689348735</v>
      </c>
      <c r="O14" s="23">
        <v>717.04442120025578</v>
      </c>
      <c r="P14" s="23">
        <v>5884.3163789708933</v>
      </c>
      <c r="Q14" s="23">
        <v>32045</v>
      </c>
      <c r="R14" s="23">
        <v>1306076.1840753108</v>
      </c>
      <c r="S14" s="24">
        <v>0.25387205387205386</v>
      </c>
      <c r="T14" s="24">
        <v>0.27128501490779255</v>
      </c>
      <c r="U14" s="24">
        <v>0.27092159559834939</v>
      </c>
      <c r="V14" s="24">
        <v>0.33851476014760146</v>
      </c>
      <c r="W14" s="24">
        <v>0.36323183522980101</v>
      </c>
      <c r="X14" s="24">
        <v>0.52631578947368418</v>
      </c>
      <c r="Y14" s="24">
        <v>0.45085207973352465</v>
      </c>
      <c r="Z14" s="23">
        <v>1825.6670379281293</v>
      </c>
      <c r="AA14" s="23">
        <v>37929.839999999997</v>
      </c>
      <c r="AB14" s="23">
        <v>14397.116724310577</v>
      </c>
      <c r="AC14" s="23">
        <v>27814.331999999999</v>
      </c>
      <c r="AD14" s="25">
        <v>10.958</v>
      </c>
      <c r="AE14" s="23">
        <v>12239.418724310577</v>
      </c>
      <c r="AF14" s="26">
        <v>11816.326080268278</v>
      </c>
      <c r="AG14" s="25">
        <v>0.96543196588234037</v>
      </c>
      <c r="AH14" s="26">
        <v>9205.9917714285857</v>
      </c>
      <c r="AI14" s="26">
        <v>8858.7638721088406</v>
      </c>
      <c r="AJ14" s="26">
        <v>1795.4378621627045</v>
      </c>
      <c r="AK14" s="26">
        <v>1836.2598983606572</v>
      </c>
      <c r="AL14" s="25">
        <v>14.987014701051704</v>
      </c>
      <c r="AM14" s="23">
        <v>5843577.434157758</v>
      </c>
      <c r="AN14" s="23">
        <v>15793</v>
      </c>
      <c r="AO14" s="23">
        <v>10905</v>
      </c>
      <c r="AP14" s="23">
        <v>99129</v>
      </c>
      <c r="AQ14" s="24">
        <v>0.26323274366978844</v>
      </c>
      <c r="AR14" s="23">
        <v>6287.1170498682441</v>
      </c>
      <c r="AS14" s="25">
        <v>0.32933000000000001</v>
      </c>
      <c r="AT14" s="26">
        <v>61412.944397873376</v>
      </c>
      <c r="AU14" s="26">
        <v>278977.17887036863</v>
      </c>
      <c r="AV14" s="27">
        <v>16.149666666666665</v>
      </c>
      <c r="AW14" s="27">
        <v>12.423333333333334</v>
      </c>
      <c r="AX14" s="24">
        <v>1.0520778537611783</v>
      </c>
      <c r="AY14" s="24">
        <v>0.9504999999999999</v>
      </c>
      <c r="AZ14" s="28">
        <v>34140.212365798543</v>
      </c>
      <c r="BA14" s="29">
        <v>-20286.729213988954</v>
      </c>
      <c r="BB14" s="26">
        <v>9855.0668896819498</v>
      </c>
      <c r="BC14" s="26">
        <v>459.34843496304904</v>
      </c>
      <c r="BD14" s="26">
        <v>45.540975247616359</v>
      </c>
      <c r="BE14" s="26">
        <v>2550.9333983790802</v>
      </c>
      <c r="BF14" s="26">
        <v>759.76018168208293</v>
      </c>
      <c r="BG14" s="26">
        <v>1831.7613589551577</v>
      </c>
      <c r="BH14" s="26">
        <v>3901.355562217771</v>
      </c>
      <c r="BI14" s="26">
        <v>252.11698648750388</v>
      </c>
      <c r="BJ14" s="26">
        <v>54.249991749688213</v>
      </c>
      <c r="BK14" s="26">
        <v>11694.497020061395</v>
      </c>
      <c r="BL14" s="26">
        <v>957.04146496494047</v>
      </c>
      <c r="BM14" s="26">
        <v>1181.6456314333257</v>
      </c>
      <c r="BN14" s="26">
        <v>3342.430565447713</v>
      </c>
      <c r="BO14" s="26">
        <v>2.5694573269494425</v>
      </c>
      <c r="BP14" s="26">
        <v>421.17386759937574</v>
      </c>
      <c r="BQ14" s="26">
        <v>299.48513344246481</v>
      </c>
      <c r="BR14" s="26">
        <v>-1.3389428856529857E-10</v>
      </c>
      <c r="BS14" s="26">
        <v>3865.2665961718048</v>
      </c>
      <c r="BT14" s="26">
        <v>624.2522946005754</v>
      </c>
      <c r="BU14" s="26">
        <v>401.09917556369362</v>
      </c>
      <c r="BV14" s="26">
        <v>582.70180414833146</v>
      </c>
      <c r="BW14" s="26">
        <v>16.83197840833683</v>
      </c>
      <c r="BX14" s="26">
        <v>-1839.4301303794455</v>
      </c>
      <c r="BY14" s="26">
        <v>-1839.4301303794455</v>
      </c>
      <c r="BZ14" s="26"/>
      <c r="CA14" s="26">
        <v>616.94449999999995</v>
      </c>
      <c r="CB14" s="23">
        <v>121510.72227799281</v>
      </c>
    </row>
    <row r="15" spans="1:80" ht="15.75" x14ac:dyDescent="0.25">
      <c r="A15" s="17">
        <f t="shared" si="0"/>
        <v>1982</v>
      </c>
      <c r="B15" s="18">
        <f t="shared" si="1"/>
        <v>4</v>
      </c>
      <c r="C15" s="52">
        <v>126671</v>
      </c>
      <c r="D15" s="52">
        <v>16266</v>
      </c>
      <c r="E15" s="23">
        <v>110405</v>
      </c>
      <c r="F15" s="23">
        <v>81595</v>
      </c>
      <c r="G15" s="23">
        <v>18285</v>
      </c>
      <c r="H15" s="23">
        <v>21896</v>
      </c>
      <c r="I15" s="23">
        <v>21830</v>
      </c>
      <c r="J15" s="23">
        <v>66</v>
      </c>
      <c r="K15" s="23">
        <v>16148</v>
      </c>
      <c r="L15" s="23">
        <v>11253</v>
      </c>
      <c r="M15" s="23">
        <v>7884.1009152199222</v>
      </c>
      <c r="N15" s="23">
        <v>1354.3819487291391</v>
      </c>
      <c r="O15" s="23">
        <v>721.52944492099118</v>
      </c>
      <c r="P15" s="23">
        <v>5808.1895215697914</v>
      </c>
      <c r="Q15" s="23">
        <v>35463</v>
      </c>
      <c r="R15" s="23">
        <v>1311943.7109621535</v>
      </c>
      <c r="S15" s="24">
        <v>0.279961475002171</v>
      </c>
      <c r="T15" s="24">
        <v>0.28304430418530546</v>
      </c>
      <c r="U15" s="24">
        <v>0.26349466776045938</v>
      </c>
      <c r="V15" s="24">
        <v>0.353183692166743</v>
      </c>
      <c r="W15" s="24">
        <v>0.36264552885806289</v>
      </c>
      <c r="X15" s="24">
        <v>0.6239225095530081</v>
      </c>
      <c r="Y15" s="24">
        <v>0.52488604390282212</v>
      </c>
      <c r="Z15" s="23">
        <v>1833.5923483017075</v>
      </c>
      <c r="AA15" s="23">
        <v>38015.578999999998</v>
      </c>
      <c r="AB15" s="23">
        <v>14458.226154828028</v>
      </c>
      <c r="AC15" s="23">
        <v>27929.669000000002</v>
      </c>
      <c r="AD15" s="25">
        <v>12.537000000000001</v>
      </c>
      <c r="AE15" s="23">
        <v>12243.504154828028</v>
      </c>
      <c r="AF15" s="26">
        <v>11818.495977597038</v>
      </c>
      <c r="AG15" s="25">
        <v>0.96528704757588668</v>
      </c>
      <c r="AH15" s="26">
        <v>9221.9475719607908</v>
      </c>
      <c r="AI15" s="26">
        <v>8872.1891106227049</v>
      </c>
      <c r="AJ15" s="26">
        <v>1800.9944433145372</v>
      </c>
      <c r="AK15" s="26">
        <v>1841.6667710382528</v>
      </c>
      <c r="AL15" s="25">
        <v>15.31807551136167</v>
      </c>
      <c r="AM15" s="23">
        <v>5758038.3967645504</v>
      </c>
      <c r="AN15" s="23">
        <v>17394</v>
      </c>
      <c r="AO15" s="23">
        <v>10955</v>
      </c>
      <c r="AP15" s="23">
        <v>99450</v>
      </c>
      <c r="AQ15" s="24">
        <v>0.29073766808392965</v>
      </c>
      <c r="AR15" s="23">
        <v>6276.9791470274386</v>
      </c>
      <c r="AS15" s="25">
        <v>0.34644666666666668</v>
      </c>
      <c r="AT15" s="26">
        <v>62851.59439346665</v>
      </c>
      <c r="AU15" s="26">
        <v>288946.05972428457</v>
      </c>
      <c r="AV15" s="27">
        <v>17.352666666666668</v>
      </c>
      <c r="AW15" s="27">
        <v>9.76</v>
      </c>
      <c r="AX15" s="24">
        <v>1.0712755320668477</v>
      </c>
      <c r="AY15" s="24">
        <v>0.93346666666666656</v>
      </c>
      <c r="AZ15" s="28">
        <v>36870.158685104521</v>
      </c>
      <c r="BA15" s="29">
        <v>-22087.664202999589</v>
      </c>
      <c r="BB15" s="26">
        <v>10360.191662301164</v>
      </c>
      <c r="BC15" s="26">
        <v>479.35487345424497</v>
      </c>
      <c r="BD15" s="26">
        <v>48.724758572472595</v>
      </c>
      <c r="BE15" s="26">
        <v>2695.053534643107</v>
      </c>
      <c r="BF15" s="26">
        <v>787.63576035076028</v>
      </c>
      <c r="BG15" s="26">
        <v>1965.0364780203881</v>
      </c>
      <c r="BH15" s="26">
        <v>4073.8515386955237</v>
      </c>
      <c r="BI15" s="26">
        <v>253.70667894039309</v>
      </c>
      <c r="BJ15" s="26">
        <v>56.828039624272407</v>
      </c>
      <c r="BK15" s="26">
        <v>12179.242596392889</v>
      </c>
      <c r="BL15" s="26">
        <v>1003.0265209429168</v>
      </c>
      <c r="BM15" s="26">
        <v>1203.5760969530727</v>
      </c>
      <c r="BN15" s="26">
        <v>3488.8534557151697</v>
      </c>
      <c r="BO15" s="26">
        <v>2.7245338113671718</v>
      </c>
      <c r="BP15" s="26">
        <v>435.28301873750047</v>
      </c>
      <c r="BQ15" s="26">
        <v>327.29000276964143</v>
      </c>
      <c r="BR15" s="26">
        <v>-2.7640348096851984E-9</v>
      </c>
      <c r="BS15" s="26">
        <v>4032.1062837636696</v>
      </c>
      <c r="BT15" s="26">
        <v>649.89814357622163</v>
      </c>
      <c r="BU15" s="26">
        <v>400.24887229547278</v>
      </c>
      <c r="BV15" s="26">
        <v>620.28608098454788</v>
      </c>
      <c r="BW15" s="26">
        <v>15.950065902333165</v>
      </c>
      <c r="BX15" s="26">
        <v>-1819.0509340917251</v>
      </c>
      <c r="BY15" s="26">
        <v>-1819.0509340917251</v>
      </c>
      <c r="BZ15" s="26"/>
      <c r="CA15" s="26">
        <v>635.57960000000003</v>
      </c>
      <c r="CB15" s="23">
        <v>123632.82262307509</v>
      </c>
    </row>
    <row r="16" spans="1:80" ht="15.75" x14ac:dyDescent="0.25">
      <c r="A16" s="17">
        <f t="shared" si="0"/>
        <v>1983</v>
      </c>
      <c r="B16" s="18">
        <f t="shared" si="1"/>
        <v>1</v>
      </c>
      <c r="C16" s="52">
        <v>127135</v>
      </c>
      <c r="D16" s="52">
        <v>16277</v>
      </c>
      <c r="E16" s="23">
        <v>110858</v>
      </c>
      <c r="F16" s="23">
        <v>82108</v>
      </c>
      <c r="G16" s="23">
        <v>18465</v>
      </c>
      <c r="H16" s="23">
        <v>21765</v>
      </c>
      <c r="I16" s="23">
        <v>21755</v>
      </c>
      <c r="J16" s="23">
        <v>10</v>
      </c>
      <c r="K16" s="23">
        <v>16293</v>
      </c>
      <c r="L16" s="23">
        <v>11496</v>
      </c>
      <c r="M16" s="23">
        <v>8077.4652787730538</v>
      </c>
      <c r="N16" s="23">
        <v>1228.7620403685428</v>
      </c>
      <c r="O16" s="23">
        <v>709.61353956560458</v>
      </c>
      <c r="P16" s="23">
        <v>6139.0896988389077</v>
      </c>
      <c r="Q16" s="23">
        <v>34643</v>
      </c>
      <c r="R16" s="23">
        <v>1317608.2301835222</v>
      </c>
      <c r="S16" s="24">
        <v>0.27248987296967792</v>
      </c>
      <c r="T16" s="24">
        <v>0.25940225069420764</v>
      </c>
      <c r="U16" s="24">
        <v>0.30912537232602222</v>
      </c>
      <c r="V16" s="24">
        <v>0.35601011261778903</v>
      </c>
      <c r="W16" s="24">
        <v>0.38114527711287055</v>
      </c>
      <c r="X16" s="24">
        <v>0.66336116910229648</v>
      </c>
      <c r="Y16" s="24">
        <v>0.56677307498632501</v>
      </c>
      <c r="Z16" s="23">
        <v>1843.1960977818835</v>
      </c>
      <c r="AA16" s="23">
        <v>38040.699000000001</v>
      </c>
      <c r="AB16" s="23">
        <v>14464.479252017074</v>
      </c>
      <c r="AC16" s="23">
        <v>28000.721000000001</v>
      </c>
      <c r="AD16" s="25">
        <v>15.295</v>
      </c>
      <c r="AE16" s="23">
        <v>12206.112252017074</v>
      </c>
      <c r="AF16" s="26">
        <v>11783.116639370926</v>
      </c>
      <c r="AG16" s="25">
        <v>0.96534559047855406</v>
      </c>
      <c r="AH16" s="26">
        <v>9187.5740495607606</v>
      </c>
      <c r="AI16" s="26">
        <v>8839.5878239665071</v>
      </c>
      <c r="AJ16" s="26">
        <v>1815.8028599476422</v>
      </c>
      <c r="AK16" s="26">
        <v>1856.9225327868869</v>
      </c>
      <c r="AL16" s="25">
        <v>15.613192570932483</v>
      </c>
      <c r="AM16" s="23">
        <v>5743809.6970532089</v>
      </c>
      <c r="AN16" s="23">
        <v>16864</v>
      </c>
      <c r="AO16" s="23">
        <v>10918</v>
      </c>
      <c r="AP16" s="23">
        <v>99940</v>
      </c>
      <c r="AQ16" s="24">
        <v>0.28094857034685117</v>
      </c>
      <c r="AR16" s="23">
        <v>6201.6558314345375</v>
      </c>
      <c r="AS16" s="25">
        <v>0.38775333333333328</v>
      </c>
      <c r="AT16" s="26">
        <v>63025.698533060735</v>
      </c>
      <c r="AU16" s="26">
        <v>297831.23991260823</v>
      </c>
      <c r="AV16" s="27">
        <v>16.794666666666668</v>
      </c>
      <c r="AW16" s="27">
        <v>9.0333333333333332</v>
      </c>
      <c r="AX16" s="24">
        <v>1.0548152315319432</v>
      </c>
      <c r="AY16" s="24">
        <v>0.94803333333333339</v>
      </c>
      <c r="AZ16" s="28">
        <v>39932.894247556462</v>
      </c>
      <c r="BA16" s="29">
        <v>-22833.617994618715</v>
      </c>
      <c r="BB16" s="26">
        <v>10948.322536444517</v>
      </c>
      <c r="BC16" s="26">
        <v>501.93405508775356</v>
      </c>
      <c r="BD16" s="26">
        <v>52.432163361322651</v>
      </c>
      <c r="BE16" s="26">
        <v>2853.6141587980028</v>
      </c>
      <c r="BF16" s="26">
        <v>810.44245060011167</v>
      </c>
      <c r="BG16" s="26">
        <v>2145.0455779896201</v>
      </c>
      <c r="BH16" s="26">
        <v>4269.9865808843615</v>
      </c>
      <c r="BI16" s="26">
        <v>253.26618911609643</v>
      </c>
      <c r="BJ16" s="26">
        <v>61.601360607247443</v>
      </c>
      <c r="BK16" s="26">
        <v>12665.145515754575</v>
      </c>
      <c r="BL16" s="26">
        <v>1047.4626399449407</v>
      </c>
      <c r="BM16" s="26">
        <v>1186.3261637993676</v>
      </c>
      <c r="BN16" s="26">
        <v>3661.8072256686437</v>
      </c>
      <c r="BO16" s="26">
        <v>2.8876912110443245</v>
      </c>
      <c r="BP16" s="26">
        <v>439.02287784531177</v>
      </c>
      <c r="BQ16" s="26">
        <v>356.26217331794157</v>
      </c>
      <c r="BR16" s="26">
        <v>-6.5753513027997504E-9</v>
      </c>
      <c r="BS16" s="26">
        <v>4226.6317189796628</v>
      </c>
      <c r="BT16" s="26">
        <v>680.61462243911524</v>
      </c>
      <c r="BU16" s="26">
        <v>390.3742418294479</v>
      </c>
      <c r="BV16" s="26">
        <v>658.96069209054076</v>
      </c>
      <c r="BW16" s="26">
        <v>14.795218734990833</v>
      </c>
      <c r="BX16" s="26">
        <v>-1716.8229793100581</v>
      </c>
      <c r="BY16" s="26">
        <v>-1716.8229793100581</v>
      </c>
      <c r="BZ16" s="26"/>
      <c r="CA16" s="26">
        <v>678.63189999999997</v>
      </c>
      <c r="CB16" s="23">
        <v>125656.96079963693</v>
      </c>
    </row>
    <row r="17" spans="1:80" ht="15.75" x14ac:dyDescent="0.25">
      <c r="A17" s="17">
        <f t="shared" si="0"/>
        <v>1983</v>
      </c>
      <c r="B17" s="18">
        <f t="shared" si="1"/>
        <v>2</v>
      </c>
      <c r="C17" s="52">
        <v>127920</v>
      </c>
      <c r="D17" s="52">
        <v>16367</v>
      </c>
      <c r="E17" s="23">
        <v>111553</v>
      </c>
      <c r="F17" s="23">
        <v>82216</v>
      </c>
      <c r="G17" s="23">
        <v>18607</v>
      </c>
      <c r="H17" s="23">
        <v>21266</v>
      </c>
      <c r="I17" s="23">
        <v>21480</v>
      </c>
      <c r="J17" s="23">
        <v>-214</v>
      </c>
      <c r="K17" s="23">
        <v>16978</v>
      </c>
      <c r="L17" s="23">
        <v>11147</v>
      </c>
      <c r="M17" s="23">
        <v>7812.0527819712624</v>
      </c>
      <c r="N17" s="23">
        <v>1164.3367127242223</v>
      </c>
      <c r="O17" s="23">
        <v>633.70578238909025</v>
      </c>
      <c r="P17" s="23">
        <v>6014.0102868579497</v>
      </c>
      <c r="Q17" s="23">
        <v>36442</v>
      </c>
      <c r="R17" s="23">
        <v>1322704.2330970783</v>
      </c>
      <c r="S17" s="24">
        <v>0.28488117573483429</v>
      </c>
      <c r="T17" s="24">
        <v>0.28695144497421426</v>
      </c>
      <c r="U17" s="24">
        <v>0.27742247541247916</v>
      </c>
      <c r="V17" s="24">
        <v>0.38263500931098698</v>
      </c>
      <c r="W17" s="24">
        <v>0.41571445399929319</v>
      </c>
      <c r="X17" s="24">
        <v>0.70467390329236568</v>
      </c>
      <c r="Y17" s="24">
        <v>0.57925021158250078</v>
      </c>
      <c r="Z17" s="23">
        <v>1852.80245555904</v>
      </c>
      <c r="AA17" s="23">
        <v>38065.584999999999</v>
      </c>
      <c r="AB17" s="23">
        <v>14541.275598804923</v>
      </c>
      <c r="AC17" s="23">
        <v>28073.616999999998</v>
      </c>
      <c r="AD17" s="25">
        <v>16.975000000000001</v>
      </c>
      <c r="AE17" s="23">
        <v>12263.849598804924</v>
      </c>
      <c r="AF17" s="26">
        <v>11837.356921327524</v>
      </c>
      <c r="AG17" s="25">
        <v>0.96522358872380876</v>
      </c>
      <c r="AH17" s="26">
        <v>9232.7830379761726</v>
      </c>
      <c r="AI17" s="26">
        <v>8880.9401247514361</v>
      </c>
      <c r="AJ17" s="26">
        <v>1838.1196022956083</v>
      </c>
      <c r="AK17" s="26">
        <v>1879.5071377049194</v>
      </c>
      <c r="AL17" s="25">
        <v>15.66180342656576</v>
      </c>
      <c r="AM17" s="23">
        <v>5801409.3602086511</v>
      </c>
      <c r="AN17" s="23">
        <v>17935</v>
      </c>
      <c r="AO17" s="23">
        <v>10934</v>
      </c>
      <c r="AP17" s="23">
        <v>100619</v>
      </c>
      <c r="AQ17" s="24">
        <v>0.2933342451233481</v>
      </c>
      <c r="AR17" s="23">
        <v>6202.49161143319</v>
      </c>
      <c r="AS17" s="25">
        <v>0.38957999999999998</v>
      </c>
      <c r="AT17" s="26">
        <v>64019.924803900671</v>
      </c>
      <c r="AU17" s="26">
        <v>306040.56377185282</v>
      </c>
      <c r="AV17" s="27">
        <v>20.178333333333335</v>
      </c>
      <c r="AW17" s="27">
        <v>9.1966666666666672</v>
      </c>
      <c r="AX17" s="24">
        <v>1.096371011950444</v>
      </c>
      <c r="AY17" s="24">
        <v>0.91210000000000002</v>
      </c>
      <c r="AZ17" s="28">
        <v>43400.845567839555</v>
      </c>
      <c r="BA17" s="29">
        <v>-24610.398778319497</v>
      </c>
      <c r="BB17" s="26">
        <v>11461.71228992647</v>
      </c>
      <c r="BC17" s="26">
        <v>528.35231094754272</v>
      </c>
      <c r="BD17" s="26">
        <v>56.465321427692622</v>
      </c>
      <c r="BE17" s="26">
        <v>3013.2552297279526</v>
      </c>
      <c r="BF17" s="26">
        <v>808.75488128002758</v>
      </c>
      <c r="BG17" s="26">
        <v>2304.4122043322322</v>
      </c>
      <c r="BH17" s="26">
        <v>4427.0289593478838</v>
      </c>
      <c r="BI17" s="26">
        <v>257.88148892577988</v>
      </c>
      <c r="BJ17" s="26">
        <v>65.561893937358406</v>
      </c>
      <c r="BK17" s="26">
        <v>13135.623813704817</v>
      </c>
      <c r="BL17" s="26">
        <v>1080.5520315677741</v>
      </c>
      <c r="BM17" s="26">
        <v>1185.4957250181387</v>
      </c>
      <c r="BN17" s="26">
        <v>3816.3658433825758</v>
      </c>
      <c r="BO17" s="26">
        <v>2.9978776864974561</v>
      </c>
      <c r="BP17" s="26">
        <v>451.30967035031165</v>
      </c>
      <c r="BQ17" s="26">
        <v>410.44617221008502</v>
      </c>
      <c r="BR17" s="26">
        <v>-5.469737378925674E-9</v>
      </c>
      <c r="BS17" s="26">
        <v>4401.5642054741957</v>
      </c>
      <c r="BT17" s="26">
        <v>709.1553650086264</v>
      </c>
      <c r="BU17" s="26">
        <v>392.57469291125881</v>
      </c>
      <c r="BV17" s="26">
        <v>670.54625969672168</v>
      </c>
      <c r="BW17" s="26">
        <v>14.615192374057568</v>
      </c>
      <c r="BX17" s="26">
        <v>-1673.9115237783462</v>
      </c>
      <c r="BY17" s="26">
        <v>-1673.9115237783462</v>
      </c>
      <c r="BZ17" s="26"/>
      <c r="CA17" s="26">
        <v>703.35789999999997</v>
      </c>
      <c r="CB17" s="23">
        <v>127425.6412628371</v>
      </c>
    </row>
    <row r="18" spans="1:80" ht="15.75" x14ac:dyDescent="0.25">
      <c r="A18" s="17">
        <f t="shared" si="0"/>
        <v>1983</v>
      </c>
      <c r="B18" s="18">
        <f t="shared" si="1"/>
        <v>3</v>
      </c>
      <c r="C18" s="52">
        <v>128108</v>
      </c>
      <c r="D18" s="52">
        <v>16571</v>
      </c>
      <c r="E18" s="23">
        <v>111537</v>
      </c>
      <c r="F18" s="23">
        <v>82025</v>
      </c>
      <c r="G18" s="23">
        <v>18761</v>
      </c>
      <c r="H18" s="23">
        <v>20826</v>
      </c>
      <c r="I18" s="23">
        <v>21338</v>
      </c>
      <c r="J18" s="23">
        <v>-512</v>
      </c>
      <c r="K18" s="23">
        <v>17116</v>
      </c>
      <c r="L18" s="23">
        <v>10620</v>
      </c>
      <c r="M18" s="23">
        <v>7334.0754094122876</v>
      </c>
      <c r="N18" s="23">
        <v>1078.7569969556553</v>
      </c>
      <c r="O18" s="23">
        <v>645.13183702758965</v>
      </c>
      <c r="P18" s="23">
        <v>5610.186575429042</v>
      </c>
      <c r="Q18" s="23">
        <v>36328</v>
      </c>
      <c r="R18" s="23">
        <v>1327297.6966682281</v>
      </c>
      <c r="S18" s="24">
        <v>0.28357323508289878</v>
      </c>
      <c r="T18" s="24">
        <v>0.30380981408107283</v>
      </c>
      <c r="U18" s="24">
        <v>0.31037791162517991</v>
      </c>
      <c r="V18" s="24">
        <v>0.38096353922579435</v>
      </c>
      <c r="W18" s="24">
        <v>0.42983173638700634</v>
      </c>
      <c r="X18" s="24">
        <v>0.64623352165725045</v>
      </c>
      <c r="Y18" s="24">
        <v>0.50152829489481854</v>
      </c>
      <c r="Z18" s="23">
        <v>1863.1091410753129</v>
      </c>
      <c r="AA18" s="23">
        <v>38106.161</v>
      </c>
      <c r="AB18" s="23">
        <v>14599.707530760759</v>
      </c>
      <c r="AC18" s="23">
        <v>28158.285</v>
      </c>
      <c r="AD18" s="25">
        <v>20.056999999999999</v>
      </c>
      <c r="AE18" s="23">
        <v>12251.46053076076</v>
      </c>
      <c r="AF18" s="26">
        <v>11824.260916686579</v>
      </c>
      <c r="AG18" s="25">
        <v>0.9651307194761336</v>
      </c>
      <c r="AH18" s="26">
        <v>9181.2593016585979</v>
      </c>
      <c r="AI18" s="26">
        <v>8830.2824787022473</v>
      </c>
      <c r="AJ18" s="26">
        <v>1854.4897799033411</v>
      </c>
      <c r="AK18" s="26">
        <v>1896.0626005464494</v>
      </c>
      <c r="AL18" s="25">
        <v>16.084205762700218</v>
      </c>
      <c r="AM18" s="23">
        <v>5710734.3554254267</v>
      </c>
      <c r="AN18" s="23">
        <v>17882</v>
      </c>
      <c r="AO18" s="23">
        <v>10879</v>
      </c>
      <c r="AP18" s="23">
        <v>100658</v>
      </c>
      <c r="AQ18" s="24">
        <v>0.29096895819293861</v>
      </c>
      <c r="AR18" s="23">
        <v>6220.5857056897457</v>
      </c>
      <c r="AS18" s="25">
        <v>0.38957999999999998</v>
      </c>
      <c r="AT18" s="26">
        <v>64212.355695030979</v>
      </c>
      <c r="AU18" s="26">
        <v>315030.61821813695</v>
      </c>
      <c r="AV18" s="27">
        <v>22.716666666666669</v>
      </c>
      <c r="AW18" s="27">
        <v>9.94</v>
      </c>
      <c r="AX18" s="24">
        <v>1.1612603545714948</v>
      </c>
      <c r="AY18" s="24">
        <v>0.86113333333333342</v>
      </c>
      <c r="AZ18" s="28">
        <v>47354.380393302417</v>
      </c>
      <c r="BA18" s="29">
        <v>-24923.657363406528</v>
      </c>
      <c r="BB18" s="26">
        <v>11900.360922747022</v>
      </c>
      <c r="BC18" s="26">
        <v>558.60964103361289</v>
      </c>
      <c r="BD18" s="26">
        <v>60.824232771582501</v>
      </c>
      <c r="BE18" s="26">
        <v>3173.9767474329556</v>
      </c>
      <c r="BF18" s="26">
        <v>782.57305239050834</v>
      </c>
      <c r="BG18" s="26">
        <v>2443.1363570482235</v>
      </c>
      <c r="BH18" s="26">
        <v>4544.9786740860909</v>
      </c>
      <c r="BI18" s="26">
        <v>267.55257836944332</v>
      </c>
      <c r="BJ18" s="26">
        <v>68.70963961460528</v>
      </c>
      <c r="BK18" s="26">
        <v>13590.677490243615</v>
      </c>
      <c r="BL18" s="26">
        <v>1102.2946958114167</v>
      </c>
      <c r="BM18" s="26">
        <v>1201.0847806093857</v>
      </c>
      <c r="BN18" s="26">
        <v>3952.5293088569665</v>
      </c>
      <c r="BO18" s="26">
        <v>3.0550932377265663</v>
      </c>
      <c r="BP18" s="26">
        <v>472.1433962525</v>
      </c>
      <c r="BQ18" s="26">
        <v>489.84199944607167</v>
      </c>
      <c r="BR18" s="26">
        <v>5.5280696193703705E-10</v>
      </c>
      <c r="BS18" s="26">
        <v>4556.903743247266</v>
      </c>
      <c r="BT18" s="26">
        <v>735.52037128475558</v>
      </c>
      <c r="BU18" s="26">
        <v>406.85022554090557</v>
      </c>
      <c r="BV18" s="26">
        <v>655.0427838030904</v>
      </c>
      <c r="BW18" s="26">
        <v>15.409986819533369</v>
      </c>
      <c r="BX18" s="26">
        <v>-1690.3165674965931</v>
      </c>
      <c r="BY18" s="26">
        <v>-1690.3165674965931</v>
      </c>
      <c r="BZ18" s="26"/>
      <c r="CA18" s="26">
        <v>727.56740000000002</v>
      </c>
      <c r="CB18" s="23">
        <v>129230.12107781718</v>
      </c>
    </row>
    <row r="19" spans="1:80" ht="15.75" x14ac:dyDescent="0.25">
      <c r="A19" s="17">
        <f t="shared" si="0"/>
        <v>1983</v>
      </c>
      <c r="B19" s="18">
        <f t="shared" si="1"/>
        <v>4</v>
      </c>
      <c r="C19" s="52">
        <v>128935</v>
      </c>
      <c r="D19" s="52">
        <v>16686</v>
      </c>
      <c r="E19" s="23">
        <v>112249</v>
      </c>
      <c r="F19" s="23">
        <v>82085</v>
      </c>
      <c r="G19" s="23">
        <v>18850</v>
      </c>
      <c r="H19" s="23">
        <v>21488</v>
      </c>
      <c r="I19" s="23">
        <v>20685</v>
      </c>
      <c r="J19" s="23">
        <v>803</v>
      </c>
      <c r="K19" s="23">
        <v>17495</v>
      </c>
      <c r="L19" s="23">
        <v>10983</v>
      </c>
      <c r="M19" s="23">
        <v>7687.5672746217506</v>
      </c>
      <c r="N19" s="23">
        <v>1295.1734603839889</v>
      </c>
      <c r="O19" s="23">
        <v>611.59456654305427</v>
      </c>
      <c r="P19" s="23">
        <v>5780.7992476947065</v>
      </c>
      <c r="Q19" s="23">
        <v>39948</v>
      </c>
      <c r="R19" s="23">
        <v>1332496.7881775917</v>
      </c>
      <c r="S19" s="24">
        <v>0.30983053476557953</v>
      </c>
      <c r="T19" s="24">
        <v>0.31406468904184687</v>
      </c>
      <c r="U19" s="24">
        <v>0.29713527851458887</v>
      </c>
      <c r="V19" s="24">
        <v>0.38588349045201836</v>
      </c>
      <c r="W19" s="24">
        <v>0.42486424692769365</v>
      </c>
      <c r="X19" s="24">
        <v>0.74688154420468</v>
      </c>
      <c r="Y19" s="24">
        <v>0.56803915401721938</v>
      </c>
      <c r="Z19" s="23">
        <v>1874.117458479192</v>
      </c>
      <c r="AA19" s="23">
        <v>38146.228000000003</v>
      </c>
      <c r="AB19" s="23">
        <v>14639.372548657388</v>
      </c>
      <c r="AC19" s="23">
        <v>28242.798999999999</v>
      </c>
      <c r="AD19" s="25">
        <v>21.376000000000001</v>
      </c>
      <c r="AE19" s="23">
        <v>12227.550548657387</v>
      </c>
      <c r="AF19" s="26">
        <v>11797.800224260875</v>
      </c>
      <c r="AG19" s="25">
        <v>0.96485393189041491</v>
      </c>
      <c r="AH19" s="26">
        <v>9152.8262187292785</v>
      </c>
      <c r="AI19" s="26">
        <v>8800.3095035060178</v>
      </c>
      <c r="AJ19" s="26">
        <v>1878.3527569472394</v>
      </c>
      <c r="AK19" s="26">
        <v>1919.9101316939905</v>
      </c>
      <c r="AL19" s="25">
        <v>16.474900081842605</v>
      </c>
      <c r="AM19" s="23">
        <v>5666175.9505534768</v>
      </c>
      <c r="AN19" s="23">
        <v>19647</v>
      </c>
      <c r="AO19" s="23">
        <v>11134</v>
      </c>
      <c r="AP19" s="23">
        <v>101115</v>
      </c>
      <c r="AQ19" s="24">
        <v>0.31969168343222892</v>
      </c>
      <c r="AR19" s="23">
        <v>6255.943541347051</v>
      </c>
      <c r="AS19" s="25">
        <v>0.41286</v>
      </c>
      <c r="AT19" s="26">
        <v>64748.413177465416</v>
      </c>
      <c r="AU19" s="26">
        <v>326689.13989475043</v>
      </c>
      <c r="AV19" s="27">
        <v>20.508666666666667</v>
      </c>
      <c r="AW19" s="27">
        <v>9.7333333333333343</v>
      </c>
      <c r="AX19" s="24">
        <v>1.1849745230477544</v>
      </c>
      <c r="AY19" s="24">
        <v>0.84389999999999998</v>
      </c>
      <c r="AZ19" s="28">
        <v>51452.224209969849</v>
      </c>
      <c r="BA19" s="29">
        <v>-25602.810195335998</v>
      </c>
      <c r="BB19" s="26">
        <v>12264.268434906173</v>
      </c>
      <c r="BC19" s="26">
        <v>592.70604534596339</v>
      </c>
      <c r="BD19" s="26">
        <v>65.508897392992296</v>
      </c>
      <c r="BE19" s="26">
        <v>3335.7787119130135</v>
      </c>
      <c r="BF19" s="26">
        <v>731.89696393155373</v>
      </c>
      <c r="BG19" s="26">
        <v>2561.2180361375945</v>
      </c>
      <c r="BH19" s="26">
        <v>4623.8357250989811</v>
      </c>
      <c r="BI19" s="26">
        <v>282.27945744708688</v>
      </c>
      <c r="BJ19" s="26">
        <v>71.04459763898808</v>
      </c>
      <c r="BK19" s="26">
        <v>14030.306545370975</v>
      </c>
      <c r="BL19" s="26">
        <v>1112.6906326758681</v>
      </c>
      <c r="BM19" s="26">
        <v>1233.0933305731087</v>
      </c>
      <c r="BN19" s="26">
        <v>4070.2976220918144</v>
      </c>
      <c r="BO19" s="26">
        <v>3.0593378647316549</v>
      </c>
      <c r="BP19" s="26">
        <v>501.52405555187681</v>
      </c>
      <c r="BQ19" s="26">
        <v>594.44965502590173</v>
      </c>
      <c r="BR19" s="26">
        <v>1.1492281719788382E-8</v>
      </c>
      <c r="BS19" s="26">
        <v>4692.6503322988747</v>
      </c>
      <c r="BT19" s="26">
        <v>759.70964126750255</v>
      </c>
      <c r="BU19" s="26">
        <v>433.2008397183879</v>
      </c>
      <c r="BV19" s="26">
        <v>612.45026440964716</v>
      </c>
      <c r="BW19" s="26">
        <v>17.179602071418238</v>
      </c>
      <c r="BX19" s="26">
        <v>-1766.0381104648022</v>
      </c>
      <c r="BY19" s="26">
        <v>-1766.0381104648022</v>
      </c>
      <c r="BZ19" s="26"/>
      <c r="CA19" s="26">
        <v>751.2604</v>
      </c>
      <c r="CB19" s="23">
        <v>131058.25953865971</v>
      </c>
    </row>
    <row r="20" spans="1:80" ht="15.75" x14ac:dyDescent="0.25">
      <c r="A20" s="17">
        <f t="shared" si="0"/>
        <v>1984</v>
      </c>
      <c r="B20" s="18">
        <f t="shared" si="1"/>
        <v>1</v>
      </c>
      <c r="C20" s="52">
        <v>130004</v>
      </c>
      <c r="D20" s="52">
        <v>16827</v>
      </c>
      <c r="E20" s="23">
        <v>113177</v>
      </c>
      <c r="F20" s="23">
        <v>82410</v>
      </c>
      <c r="G20" s="23">
        <v>19018</v>
      </c>
      <c r="H20" s="23">
        <v>20504</v>
      </c>
      <c r="I20" s="23">
        <v>20476</v>
      </c>
      <c r="J20" s="23">
        <v>28</v>
      </c>
      <c r="K20" s="23">
        <v>19052</v>
      </c>
      <c r="L20" s="23">
        <v>10980</v>
      </c>
      <c r="M20" s="23">
        <v>7684.0648164231052</v>
      </c>
      <c r="N20" s="23">
        <v>1088.398813718896</v>
      </c>
      <c r="O20" s="23">
        <v>632.74020315760197</v>
      </c>
      <c r="P20" s="23">
        <v>5962.925799546606</v>
      </c>
      <c r="Q20" s="23">
        <v>39333</v>
      </c>
      <c r="R20" s="23">
        <v>1336648.0752171343</v>
      </c>
      <c r="S20" s="24">
        <v>0.30255222916217961</v>
      </c>
      <c r="T20" s="24">
        <v>0.28674918092464508</v>
      </c>
      <c r="U20" s="24">
        <v>0.33988852665895469</v>
      </c>
      <c r="V20" s="24">
        <v>0.39495018558312173</v>
      </c>
      <c r="W20" s="24">
        <v>0.45800965777871089</v>
      </c>
      <c r="X20" s="24">
        <v>0.78734061930783239</v>
      </c>
      <c r="Y20" s="24">
        <v>0.59010609850296536</v>
      </c>
      <c r="Z20" s="23">
        <v>1887.1837222002523</v>
      </c>
      <c r="AA20" s="23">
        <v>38204.159</v>
      </c>
      <c r="AB20" s="23">
        <v>14663.393104776631</v>
      </c>
      <c r="AC20" s="23">
        <v>28340.787</v>
      </c>
      <c r="AD20" s="25">
        <v>19.806999999999999</v>
      </c>
      <c r="AE20" s="23">
        <v>12088.94210477663</v>
      </c>
      <c r="AF20" s="26">
        <v>11660.929148687504</v>
      </c>
      <c r="AG20" s="25">
        <v>0.96459467235598717</v>
      </c>
      <c r="AH20" s="26">
        <v>9003.6064757336153</v>
      </c>
      <c r="AI20" s="26">
        <v>8652.4865308215612</v>
      </c>
      <c r="AJ20" s="26">
        <v>1885.8866553564221</v>
      </c>
      <c r="AK20" s="26">
        <v>1927.0928431693999</v>
      </c>
      <c r="AL20" s="25">
        <v>17.556993675368133</v>
      </c>
      <c r="AM20" s="23">
        <v>5650385.9661893863</v>
      </c>
      <c r="AN20" s="23">
        <v>18564</v>
      </c>
      <c r="AO20" s="23">
        <v>10782</v>
      </c>
      <c r="AP20" s="23">
        <v>102395</v>
      </c>
      <c r="AQ20" s="24">
        <v>0.31040412004495815</v>
      </c>
      <c r="AR20" s="23">
        <v>6393.2014111258586</v>
      </c>
      <c r="AS20" s="25">
        <v>0.42130000000000001</v>
      </c>
      <c r="AT20" s="26">
        <v>65357.777666044727</v>
      </c>
      <c r="AU20" s="26">
        <v>340689.85333248269</v>
      </c>
      <c r="AV20" s="27">
        <v>18.003333333333334</v>
      </c>
      <c r="AW20" s="27">
        <v>9.9533333333333331</v>
      </c>
      <c r="AX20" s="24">
        <v>1.202453004128422</v>
      </c>
      <c r="AY20" s="24">
        <v>0.83163333333333334</v>
      </c>
      <c r="AZ20" s="28">
        <v>54887.151854290598</v>
      </c>
      <c r="BA20" s="29">
        <v>-26608.463853052286</v>
      </c>
      <c r="BB20" s="26">
        <v>12553.434826403924</v>
      </c>
      <c r="BC20" s="26">
        <v>630.64152388459456</v>
      </c>
      <c r="BD20" s="26">
        <v>70.519315291922013</v>
      </c>
      <c r="BE20" s="26">
        <v>3498.6611231681245</v>
      </c>
      <c r="BF20" s="26">
        <v>656.72661590316397</v>
      </c>
      <c r="BG20" s="26">
        <v>2658.6572416003455</v>
      </c>
      <c r="BH20" s="26">
        <v>4663.6001123865572</v>
      </c>
      <c r="BI20" s="26">
        <v>302.0621261587105</v>
      </c>
      <c r="BJ20" s="26">
        <v>72.566768010506792</v>
      </c>
      <c r="BK20" s="26">
        <v>14454.510979086892</v>
      </c>
      <c r="BL20" s="26">
        <v>1111.7398421611288</v>
      </c>
      <c r="BM20" s="26">
        <v>1281.5213749093077</v>
      </c>
      <c r="BN20" s="26">
        <v>4169.670783087121</v>
      </c>
      <c r="BO20" s="26">
        <v>3.0106115675127221</v>
      </c>
      <c r="BP20" s="26">
        <v>539.45164824844221</v>
      </c>
      <c r="BQ20" s="26">
        <v>724.26913894957511</v>
      </c>
      <c r="BR20" s="26">
        <v>2.7348686894628359E-8</v>
      </c>
      <c r="BS20" s="26">
        <v>4808.8039726290208</v>
      </c>
      <c r="BT20" s="26">
        <v>781.7231749568673</v>
      </c>
      <c r="BU20" s="26">
        <v>471.62653544370608</v>
      </c>
      <c r="BV20" s="26">
        <v>542.76870151639196</v>
      </c>
      <c r="BW20" s="26">
        <v>19.924038129712173</v>
      </c>
      <c r="BX20" s="26">
        <v>-1901.0761526829683</v>
      </c>
      <c r="BY20" s="26">
        <v>-1901.0761526829683</v>
      </c>
      <c r="BZ20" s="26"/>
      <c r="CA20" s="26">
        <v>736.40419999999995</v>
      </c>
      <c r="CB20" s="23">
        <v>132916.31496971336</v>
      </c>
    </row>
    <row r="21" spans="1:80" ht="15.75" x14ac:dyDescent="0.25">
      <c r="A21" s="17">
        <f t="shared" si="0"/>
        <v>1984</v>
      </c>
      <c r="B21" s="18">
        <f t="shared" si="1"/>
        <v>2</v>
      </c>
      <c r="C21" s="52">
        <v>129602</v>
      </c>
      <c r="D21" s="52">
        <v>16876</v>
      </c>
      <c r="E21" s="23">
        <v>112726</v>
      </c>
      <c r="F21" s="23">
        <v>82149</v>
      </c>
      <c r="G21" s="23">
        <v>18992</v>
      </c>
      <c r="H21" s="23">
        <v>20019</v>
      </c>
      <c r="I21" s="23">
        <v>19859</v>
      </c>
      <c r="J21" s="23">
        <v>160</v>
      </c>
      <c r="K21" s="23">
        <v>19134</v>
      </c>
      <c r="L21" s="23">
        <v>10692</v>
      </c>
      <c r="M21" s="23">
        <v>7332.4753463140833</v>
      </c>
      <c r="N21" s="23">
        <v>1013.397065249536</v>
      </c>
      <c r="O21" s="23">
        <v>734.44838829180571</v>
      </c>
      <c r="P21" s="23">
        <v>5584.6298927727403</v>
      </c>
      <c r="Q21" s="23">
        <v>41175</v>
      </c>
      <c r="R21" s="23">
        <v>1340263.4166889454</v>
      </c>
      <c r="S21" s="24">
        <v>0.31770343050261568</v>
      </c>
      <c r="T21" s="24">
        <v>0.31727714275280283</v>
      </c>
      <c r="U21" s="24">
        <v>0.29907329401853411</v>
      </c>
      <c r="V21" s="24">
        <v>0.41356563774611005</v>
      </c>
      <c r="W21" s="24">
        <v>0.47256193164001253</v>
      </c>
      <c r="X21" s="24">
        <v>0.77113729891507665</v>
      </c>
      <c r="Y21" s="24">
        <v>0.57360666962347129</v>
      </c>
      <c r="Z21" s="23">
        <v>1899.0514734590254</v>
      </c>
      <c r="AA21" s="23">
        <v>38221.364999999998</v>
      </c>
      <c r="AB21" s="23">
        <v>14623.274012202251</v>
      </c>
      <c r="AC21" s="23">
        <v>28408.539000000001</v>
      </c>
      <c r="AD21" s="25">
        <v>20.638999999999999</v>
      </c>
      <c r="AE21" s="23">
        <v>11974.070012202252</v>
      </c>
      <c r="AF21" s="26">
        <v>11545.578264842152</v>
      </c>
      <c r="AG21" s="25">
        <v>0.96421502906501821</v>
      </c>
      <c r="AH21" s="26">
        <v>8929.5739308132634</v>
      </c>
      <c r="AI21" s="26">
        <v>8578.1620527472533</v>
      </c>
      <c r="AJ21" s="26">
        <v>1901.4412466774049</v>
      </c>
      <c r="AK21" s="26">
        <v>1942.2227961748645</v>
      </c>
      <c r="AL21" s="25">
        <v>18.116353408883654</v>
      </c>
      <c r="AM21" s="23">
        <v>5495954.7285580179</v>
      </c>
      <c r="AN21" s="23">
        <v>19202.8</v>
      </c>
      <c r="AO21" s="23">
        <v>10924</v>
      </c>
      <c r="AP21" s="23">
        <v>101802</v>
      </c>
      <c r="AQ21" s="24">
        <v>0.32639579366015603</v>
      </c>
      <c r="AR21" s="23">
        <v>6429.2376396392156</v>
      </c>
      <c r="AS21" s="25">
        <v>0.43043000000000009</v>
      </c>
      <c r="AT21" s="26">
        <v>66466.546133986034</v>
      </c>
      <c r="AU21" s="26">
        <v>352936.83612320811</v>
      </c>
      <c r="AV21" s="27">
        <v>15.344666666666667</v>
      </c>
      <c r="AW21" s="27">
        <v>11.303333333333335</v>
      </c>
      <c r="AX21" s="24">
        <v>1.2115827309074754</v>
      </c>
      <c r="AY21" s="24">
        <v>0.82536666666666669</v>
      </c>
      <c r="AZ21" s="28">
        <v>58659.623573026714</v>
      </c>
      <c r="BA21" s="29">
        <v>-26506.845586182171</v>
      </c>
      <c r="BB21" s="26">
        <v>12900.730918368075</v>
      </c>
      <c r="BC21" s="26">
        <v>667.59453219710554</v>
      </c>
      <c r="BD21" s="26">
        <v>76.392086477674738</v>
      </c>
      <c r="BE21" s="26">
        <v>3642.3868123191314</v>
      </c>
      <c r="BF21" s="26">
        <v>620.42322319461857</v>
      </c>
      <c r="BG21" s="26">
        <v>2760.8699105112114</v>
      </c>
      <c r="BH21" s="26">
        <v>4731.5029994111655</v>
      </c>
      <c r="BI21" s="26">
        <v>319.50075671103804</v>
      </c>
      <c r="BJ21" s="26">
        <v>82.060597546130367</v>
      </c>
      <c r="BK21" s="26">
        <v>14980.274778887615</v>
      </c>
      <c r="BL21" s="26">
        <v>1151.0635890907815</v>
      </c>
      <c r="BM21" s="26">
        <v>1364.6840426800643</v>
      </c>
      <c r="BN21" s="26">
        <v>4258.8517342503947</v>
      </c>
      <c r="BO21" s="26">
        <v>3.0868764216200599</v>
      </c>
      <c r="BP21" s="26">
        <v>568.34202602769142</v>
      </c>
      <c r="BQ21" s="26">
        <v>798.48927693921439</v>
      </c>
      <c r="BR21" s="26">
        <v>2.2751774206713002E-8</v>
      </c>
      <c r="BS21" s="26">
        <v>4944.6298397094715</v>
      </c>
      <c r="BT21" s="26">
        <v>801.33931844986637</v>
      </c>
      <c r="BU21" s="26">
        <v>505.04619955635093</v>
      </c>
      <c r="BV21" s="26">
        <v>562.08859575253291</v>
      </c>
      <c r="BW21" s="26">
        <v>22.652197301144877</v>
      </c>
      <c r="BX21" s="26">
        <v>-2079.5438605195395</v>
      </c>
      <c r="BY21" s="26">
        <v>-2079.5438605195395</v>
      </c>
      <c r="BZ21" s="26"/>
      <c r="CA21" s="26">
        <v>774.27729999999997</v>
      </c>
      <c r="CB21" s="23">
        <v>134809.74378868952</v>
      </c>
    </row>
    <row r="22" spans="1:80" ht="15.75" x14ac:dyDescent="0.25">
      <c r="A22" s="17">
        <f t="shared" si="0"/>
        <v>1984</v>
      </c>
      <c r="B22" s="18">
        <f t="shared" si="1"/>
        <v>3</v>
      </c>
      <c r="C22" s="52">
        <v>130731</v>
      </c>
      <c r="D22" s="52">
        <v>17065</v>
      </c>
      <c r="E22" s="23">
        <v>113666</v>
      </c>
      <c r="F22" s="23">
        <v>82821</v>
      </c>
      <c r="G22" s="23">
        <v>19195</v>
      </c>
      <c r="H22" s="23">
        <v>20939</v>
      </c>
      <c r="I22" s="23">
        <v>19988</v>
      </c>
      <c r="J22" s="23">
        <v>951</v>
      </c>
      <c r="K22" s="23">
        <v>19230</v>
      </c>
      <c r="L22" s="23">
        <v>11454</v>
      </c>
      <c r="M22" s="23">
        <v>8118.5204916083285</v>
      </c>
      <c r="N22" s="23">
        <v>1035.9649918535499</v>
      </c>
      <c r="O22" s="23">
        <v>659.67489777186142</v>
      </c>
      <c r="P22" s="23">
        <v>6422.8806019829171</v>
      </c>
      <c r="Q22" s="23">
        <v>41084</v>
      </c>
      <c r="R22" s="23">
        <v>1344754.3898426734</v>
      </c>
      <c r="S22" s="24">
        <v>0.3142636406055182</v>
      </c>
      <c r="T22" s="24">
        <v>0.33194479660955556</v>
      </c>
      <c r="U22" s="24">
        <v>0.33691065381609792</v>
      </c>
      <c r="V22" s="24">
        <v>0.42310386231739044</v>
      </c>
      <c r="W22" s="24">
        <v>0.47046281851274052</v>
      </c>
      <c r="X22" s="24">
        <v>0.70062860136196958</v>
      </c>
      <c r="Y22" s="24">
        <v>0.48474681028348976</v>
      </c>
      <c r="Z22" s="23">
        <v>1911.0757225365953</v>
      </c>
      <c r="AA22" s="23">
        <v>38265.150999999998</v>
      </c>
      <c r="AB22" s="23">
        <v>14663.181967142682</v>
      </c>
      <c r="AC22" s="23">
        <v>28496.241000000002</v>
      </c>
      <c r="AD22" s="25">
        <v>21.391999999999999</v>
      </c>
      <c r="AE22" s="23">
        <v>11946.952967142683</v>
      </c>
      <c r="AF22" s="26">
        <v>11518.0612288016</v>
      </c>
      <c r="AG22" s="25">
        <v>0.96410032419809122</v>
      </c>
      <c r="AH22" s="26">
        <v>8886.4213294645233</v>
      </c>
      <c r="AI22" s="26">
        <v>8535.0665659863971</v>
      </c>
      <c r="AJ22" s="26">
        <v>1911.7717018727335</v>
      </c>
      <c r="AK22" s="26">
        <v>1952.5420163934439</v>
      </c>
      <c r="AL22" s="25">
        <v>18.524144391623434</v>
      </c>
      <c r="AM22" s="23">
        <v>5415581.5248179724</v>
      </c>
      <c r="AN22" s="23">
        <v>18776</v>
      </c>
      <c r="AO22" s="23">
        <v>11113</v>
      </c>
      <c r="AP22" s="23">
        <v>102553</v>
      </c>
      <c r="AQ22" s="24">
        <v>0.32150679663595783</v>
      </c>
      <c r="AR22" s="23">
        <v>6448.6776653221732</v>
      </c>
      <c r="AS22" s="25">
        <v>0.43066000000000004</v>
      </c>
      <c r="AT22" s="26">
        <v>68899.422400419237</v>
      </c>
      <c r="AU22" s="26">
        <v>366855.98069363768</v>
      </c>
      <c r="AV22" s="27">
        <v>13.503</v>
      </c>
      <c r="AW22" s="27">
        <v>11.806666666666667</v>
      </c>
      <c r="AX22" s="24">
        <v>1.3025921583952065</v>
      </c>
      <c r="AY22" s="24">
        <v>0.76770000000000005</v>
      </c>
      <c r="AZ22" s="28">
        <v>62740.948786797017</v>
      </c>
      <c r="BA22" s="29">
        <v>-25278.96376866004</v>
      </c>
      <c r="BB22" s="26">
        <v>13306.4804767435</v>
      </c>
      <c r="BC22" s="26">
        <v>703.5650702834962</v>
      </c>
      <c r="BD22" s="26">
        <v>83.127210950250443</v>
      </c>
      <c r="BE22" s="26">
        <v>3766.9557793660351</v>
      </c>
      <c r="BF22" s="26">
        <v>622.98678580591763</v>
      </c>
      <c r="BG22" s="26">
        <v>2867.8560428701926</v>
      </c>
      <c r="BH22" s="26">
        <v>4827.5443861728072</v>
      </c>
      <c r="BI22" s="26">
        <v>334.59534910406967</v>
      </c>
      <c r="BJ22" s="26">
        <v>99.526086245858792</v>
      </c>
      <c r="BK22" s="26">
        <v>15607.597944773141</v>
      </c>
      <c r="BL22" s="26">
        <v>1230.6618734648262</v>
      </c>
      <c r="BM22" s="26">
        <v>1482.5813338853786</v>
      </c>
      <c r="BN22" s="26">
        <v>4337.8404755816373</v>
      </c>
      <c r="BO22" s="26">
        <v>3.2881324270536685</v>
      </c>
      <c r="BP22" s="26">
        <v>588.19518888962466</v>
      </c>
      <c r="BQ22" s="26">
        <v>817.1100689948197</v>
      </c>
      <c r="BR22" s="26">
        <v>-2.2984563439576926E-9</v>
      </c>
      <c r="BS22" s="26">
        <v>5100.1279335402269</v>
      </c>
      <c r="BT22" s="26">
        <v>818.55807174649954</v>
      </c>
      <c r="BU22" s="26">
        <v>533.4598320563224</v>
      </c>
      <c r="BV22" s="26">
        <v>670.40994711807048</v>
      </c>
      <c r="BW22" s="26">
        <v>25.364079585716357</v>
      </c>
      <c r="BX22" s="26">
        <v>-2301.1174680296408</v>
      </c>
      <c r="BY22" s="26">
        <v>-2301.1174680296408</v>
      </c>
      <c r="BZ22" s="26"/>
      <c r="CA22" s="26">
        <v>826.84709999999995</v>
      </c>
      <c r="CB22" s="23">
        <v>136887.39813259835</v>
      </c>
    </row>
    <row r="23" spans="1:80" ht="15.75" x14ac:dyDescent="0.25">
      <c r="A23" s="17">
        <f t="shared" si="0"/>
        <v>1984</v>
      </c>
      <c r="B23" s="18">
        <f t="shared" si="1"/>
        <v>4</v>
      </c>
      <c r="C23" s="52">
        <v>130898</v>
      </c>
      <c r="D23" s="52">
        <v>17097</v>
      </c>
      <c r="E23" s="23">
        <v>113801</v>
      </c>
      <c r="F23" s="23">
        <v>82995</v>
      </c>
      <c r="G23" s="23">
        <v>19163</v>
      </c>
      <c r="H23" s="23">
        <v>21676</v>
      </c>
      <c r="I23" s="23">
        <v>20151</v>
      </c>
      <c r="J23" s="23">
        <v>1525</v>
      </c>
      <c r="K23" s="23">
        <v>17976</v>
      </c>
      <c r="L23" s="23">
        <v>10912</v>
      </c>
      <c r="M23" s="23">
        <v>7598.8310054875856</v>
      </c>
      <c r="N23" s="23">
        <v>1234.4511324759576</v>
      </c>
      <c r="O23" s="23">
        <v>782.15926491134962</v>
      </c>
      <c r="P23" s="23">
        <v>5582.2206081002769</v>
      </c>
      <c r="Q23" s="23">
        <v>44695</v>
      </c>
      <c r="R23" s="23">
        <v>1349927.2487210443</v>
      </c>
      <c r="S23" s="24">
        <v>0.34144906721263885</v>
      </c>
      <c r="T23" s="24">
        <v>0.342273630941623</v>
      </c>
      <c r="U23" s="24">
        <v>0.32197463862651987</v>
      </c>
      <c r="V23" s="24">
        <v>0.41878814947149023</v>
      </c>
      <c r="W23" s="24">
        <v>0.47680240320427236</v>
      </c>
      <c r="X23" s="24">
        <v>0.80416055718475077</v>
      </c>
      <c r="Y23" s="24">
        <v>0.53011838328997929</v>
      </c>
      <c r="Z23" s="23">
        <v>1923.2590777299415</v>
      </c>
      <c r="AA23" s="23">
        <v>38313.442999999999</v>
      </c>
      <c r="AB23" s="23">
        <v>14673.678450943276</v>
      </c>
      <c r="AC23" s="23">
        <v>28587.539000000001</v>
      </c>
      <c r="AD23" s="25">
        <v>30.513999999999999</v>
      </c>
      <c r="AE23" s="23">
        <v>11848.463450943276</v>
      </c>
      <c r="AF23" s="26">
        <v>11421.683665667037</v>
      </c>
      <c r="AG23" s="25">
        <v>0.96398015767671064</v>
      </c>
      <c r="AH23" s="26">
        <v>8818.3744060948593</v>
      </c>
      <c r="AI23" s="26">
        <v>8466.7134271062296</v>
      </c>
      <c r="AJ23" s="26">
        <v>1923.1232382198939</v>
      </c>
      <c r="AK23" s="26">
        <v>1963.8909327868862</v>
      </c>
      <c r="AL23" s="25">
        <v>19.253624845639063</v>
      </c>
      <c r="AM23" s="23">
        <v>5362585.3856716268</v>
      </c>
      <c r="AN23" s="23">
        <v>20627</v>
      </c>
      <c r="AO23" s="23">
        <v>11243</v>
      </c>
      <c r="AP23" s="23">
        <v>102558</v>
      </c>
      <c r="AQ23" s="24">
        <v>0.3492290334712298</v>
      </c>
      <c r="AR23" s="23">
        <v>6451.5269153175814</v>
      </c>
      <c r="AS23" s="25">
        <v>0.43066000000000004</v>
      </c>
      <c r="AT23" s="26">
        <v>71034.488954388886</v>
      </c>
      <c r="AU23" s="26">
        <v>379068.00539837626</v>
      </c>
      <c r="AV23" s="27">
        <v>12.740333333333332</v>
      </c>
      <c r="AW23" s="27">
        <v>9.7100000000000009</v>
      </c>
      <c r="AX23" s="24">
        <v>1.3671162960262488</v>
      </c>
      <c r="AY23" s="24">
        <v>0.7314666666666666</v>
      </c>
      <c r="AZ23" s="28">
        <v>67330.20616747356</v>
      </c>
      <c r="BA23" s="29">
        <v>-25054.21915702584</v>
      </c>
      <c r="BB23" s="26">
        <v>13769.712203695581</v>
      </c>
      <c r="BC23" s="26">
        <v>738.55313814376655</v>
      </c>
      <c r="BD23" s="26">
        <v>90.724688709649129</v>
      </c>
      <c r="BE23" s="26">
        <v>3872.3680243088343</v>
      </c>
      <c r="BF23" s="26">
        <v>664.41730373706116</v>
      </c>
      <c r="BG23" s="26">
        <v>2979.6156386772882</v>
      </c>
      <c r="BH23" s="26">
        <v>4951.724272671483</v>
      </c>
      <c r="BI23" s="26">
        <v>347.34590333780511</v>
      </c>
      <c r="BJ23" s="26">
        <v>124.96323410969212</v>
      </c>
      <c r="BK23" s="26">
        <v>16336.480476743473</v>
      </c>
      <c r="BL23" s="26">
        <v>1350.5346952832629</v>
      </c>
      <c r="BM23" s="26">
        <v>1635.2132485252503</v>
      </c>
      <c r="BN23" s="26">
        <v>4406.6370070808462</v>
      </c>
      <c r="BO23" s="26">
        <v>3.6143795838135482</v>
      </c>
      <c r="BP23" s="26">
        <v>599.01113683424182</v>
      </c>
      <c r="BQ23" s="26">
        <v>780.13151511639091</v>
      </c>
      <c r="BR23" s="26">
        <v>-4.7802004757383736E-8</v>
      </c>
      <c r="BS23" s="26">
        <v>5275.298254121285</v>
      </c>
      <c r="BT23" s="26">
        <v>833.37943484676691</v>
      </c>
      <c r="BU23" s="26">
        <v>556.86743294362043</v>
      </c>
      <c r="BV23" s="26">
        <v>867.73275561300454</v>
      </c>
      <c r="BW23" s="26">
        <v>28.059684983426596</v>
      </c>
      <c r="BX23" s="26">
        <v>-2566.7682730478919</v>
      </c>
      <c r="BY23" s="26">
        <v>-2566.7682730478919</v>
      </c>
      <c r="BZ23" s="26"/>
      <c r="CA23" s="26">
        <v>894.11350000000004</v>
      </c>
      <c r="CB23" s="23">
        <v>139343.64017010111</v>
      </c>
    </row>
    <row r="24" spans="1:80" ht="15.75" x14ac:dyDescent="0.25">
      <c r="A24" s="17">
        <f t="shared" si="0"/>
        <v>1985</v>
      </c>
      <c r="B24" s="18">
        <f t="shared" si="1"/>
        <v>1</v>
      </c>
      <c r="C24" s="52">
        <v>132357</v>
      </c>
      <c r="D24" s="52">
        <v>17365</v>
      </c>
      <c r="E24" s="23">
        <v>114992</v>
      </c>
      <c r="F24" s="23">
        <v>84087</v>
      </c>
      <c r="G24" s="23">
        <v>19456</v>
      </c>
      <c r="H24" s="23">
        <v>21629</v>
      </c>
      <c r="I24" s="23">
        <v>20804</v>
      </c>
      <c r="J24" s="23">
        <v>825</v>
      </c>
      <c r="K24" s="23">
        <v>18669</v>
      </c>
      <c r="L24" s="23">
        <v>11484</v>
      </c>
      <c r="M24" s="23">
        <v>8231.9316394481903</v>
      </c>
      <c r="N24" s="23">
        <v>1234.8535630433614</v>
      </c>
      <c r="O24" s="23">
        <v>752.96416648799254</v>
      </c>
      <c r="P24" s="23">
        <v>6244.1139099168367</v>
      </c>
      <c r="Q24" s="23">
        <v>43606</v>
      </c>
      <c r="R24" s="23">
        <v>1354989.6250625914</v>
      </c>
      <c r="S24" s="24">
        <v>0.32945745219368827</v>
      </c>
      <c r="T24" s="24">
        <v>0.30756240560371995</v>
      </c>
      <c r="U24" s="24">
        <v>0.36888363486842107</v>
      </c>
      <c r="V24" s="24">
        <v>0.41333397423572388</v>
      </c>
      <c r="W24" s="24">
        <v>0.48920670630456908</v>
      </c>
      <c r="X24" s="24">
        <v>0.81513409961685823</v>
      </c>
      <c r="Y24" s="24">
        <v>0.50253121931164668</v>
      </c>
      <c r="Z24" s="23">
        <v>1935.1059626128749</v>
      </c>
      <c r="AA24" s="23">
        <v>38352.991000000002</v>
      </c>
      <c r="AB24" s="23">
        <v>14671.670469083951</v>
      </c>
      <c r="AC24" s="23">
        <v>28672.545999999998</v>
      </c>
      <c r="AD24" s="25">
        <v>26.332000000000001</v>
      </c>
      <c r="AE24" s="23">
        <v>11843.06046908395</v>
      </c>
      <c r="AF24" s="26">
        <v>11415.03605647766</v>
      </c>
      <c r="AG24" s="25">
        <v>0.96385863149786088</v>
      </c>
      <c r="AH24" s="26">
        <v>8853.2208342653103</v>
      </c>
      <c r="AI24" s="26">
        <v>8499.574337205655</v>
      </c>
      <c r="AJ24" s="26">
        <v>1951.9226585783317</v>
      </c>
      <c r="AK24" s="26">
        <v>1993.0495284153014</v>
      </c>
      <c r="AL24" s="25">
        <v>19.279399751789878</v>
      </c>
      <c r="AM24" s="23">
        <v>5407085.087888428</v>
      </c>
      <c r="AN24" s="23">
        <v>19941</v>
      </c>
      <c r="AO24" s="23">
        <v>11140</v>
      </c>
      <c r="AP24" s="23">
        <v>103852</v>
      </c>
      <c r="AQ24" s="24">
        <v>0.33275860646608973</v>
      </c>
      <c r="AR24" s="23">
        <v>6361.9410683190936</v>
      </c>
      <c r="AS24" s="25">
        <v>0.46283999999999997</v>
      </c>
      <c r="AT24" s="26">
        <v>72349.433377112669</v>
      </c>
      <c r="AU24" s="26">
        <v>392421.99424535187</v>
      </c>
      <c r="AV24" s="27">
        <v>12.207333333333333</v>
      </c>
      <c r="AW24" s="27">
        <v>8.9</v>
      </c>
      <c r="AX24" s="24">
        <v>1.4618458239937626</v>
      </c>
      <c r="AY24" s="24">
        <v>0.68406666666666671</v>
      </c>
      <c r="AZ24" s="28">
        <v>70914.440033849169</v>
      </c>
      <c r="BA24" s="29">
        <v>-25400.901229260202</v>
      </c>
      <c r="BB24" s="26">
        <v>14291.397397058934</v>
      </c>
      <c r="BC24" s="26">
        <v>772.55873577791681</v>
      </c>
      <c r="BD24" s="26">
        <v>99.184519755870781</v>
      </c>
      <c r="BE24" s="26">
        <v>3958.6235471475288</v>
      </c>
      <c r="BF24" s="26">
        <v>744.71477698804915</v>
      </c>
      <c r="BG24" s="26">
        <v>3096.1486979325</v>
      </c>
      <c r="BH24" s="26">
        <v>5104.0426589071922</v>
      </c>
      <c r="BI24" s="26">
        <v>357.75241941224454</v>
      </c>
      <c r="BJ24" s="26">
        <v>158.37204113763028</v>
      </c>
      <c r="BK24" s="26">
        <v>17166.922374798607</v>
      </c>
      <c r="BL24" s="26">
        <v>1510.6820545460914</v>
      </c>
      <c r="BM24" s="26">
        <v>1822.5797865996797</v>
      </c>
      <c r="BN24" s="26">
        <v>4465.2413287480222</v>
      </c>
      <c r="BO24" s="26">
        <v>4.0656178918996977</v>
      </c>
      <c r="BP24" s="26">
        <v>600.78986986154314</v>
      </c>
      <c r="BQ24" s="26">
        <v>687.55361530392815</v>
      </c>
      <c r="BR24" s="26">
        <v>-1.1375887103356507E-7</v>
      </c>
      <c r="BS24" s="26">
        <v>5470.1408014526478</v>
      </c>
      <c r="BT24" s="26">
        <v>845.80340775066827</v>
      </c>
      <c r="BU24" s="26">
        <v>575.26900221824508</v>
      </c>
      <c r="BV24" s="26">
        <v>1154.0570212373348</v>
      </c>
      <c r="BW24" s="26">
        <v>30.739013494275607</v>
      </c>
      <c r="BX24" s="26">
        <v>-2875.524977739673</v>
      </c>
      <c r="BY24" s="26">
        <v>-2875.524977739673</v>
      </c>
      <c r="BZ24" s="26"/>
      <c r="CA24" s="26">
        <v>1045.6389999999999</v>
      </c>
      <c r="CB24" s="23">
        <v>142278.72225671369</v>
      </c>
    </row>
    <row r="25" spans="1:80" ht="15.75" x14ac:dyDescent="0.25">
      <c r="A25" s="17">
        <f t="shared" si="0"/>
        <v>1985</v>
      </c>
      <c r="B25" s="18">
        <f t="shared" si="1"/>
        <v>2</v>
      </c>
      <c r="C25" s="52">
        <v>132234</v>
      </c>
      <c r="D25" s="52">
        <v>17317</v>
      </c>
      <c r="E25" s="23">
        <v>114917</v>
      </c>
      <c r="F25" s="23">
        <v>84008</v>
      </c>
      <c r="G25" s="23">
        <v>19376</v>
      </c>
      <c r="H25" s="23">
        <v>22189</v>
      </c>
      <c r="I25" s="23">
        <v>20825</v>
      </c>
      <c r="J25" s="23">
        <v>1364</v>
      </c>
      <c r="K25" s="23">
        <v>18377</v>
      </c>
      <c r="L25" s="23">
        <v>11716</v>
      </c>
      <c r="M25" s="23">
        <v>8297.1514954219238</v>
      </c>
      <c r="N25" s="23">
        <v>1184.7394231200194</v>
      </c>
      <c r="O25" s="23">
        <v>806.33253782266331</v>
      </c>
      <c r="P25" s="23">
        <v>6306.0795344792414</v>
      </c>
      <c r="Q25" s="23">
        <v>45502</v>
      </c>
      <c r="R25" s="23">
        <v>1360549.8747349072</v>
      </c>
      <c r="S25" s="24">
        <v>0.34410212199585583</v>
      </c>
      <c r="T25" s="24">
        <v>0.34069374345300446</v>
      </c>
      <c r="U25" s="24">
        <v>0.3249896779521057</v>
      </c>
      <c r="V25" s="24">
        <v>0.45234093637454981</v>
      </c>
      <c r="W25" s="24">
        <v>0.51950808075311528</v>
      </c>
      <c r="X25" s="24">
        <v>0.82118470467736426</v>
      </c>
      <c r="Y25" s="24">
        <v>0.53729528499806134</v>
      </c>
      <c r="Z25" s="23">
        <v>1947.8031523112722</v>
      </c>
      <c r="AA25" s="23">
        <v>38428.802000000003</v>
      </c>
      <c r="AB25" s="23">
        <v>14699.622299672394</v>
      </c>
      <c r="AC25" s="23">
        <v>28786.25</v>
      </c>
      <c r="AD25" s="25">
        <v>32.012</v>
      </c>
      <c r="AE25" s="23">
        <v>11802.308299672393</v>
      </c>
      <c r="AF25" s="26">
        <v>11373.412644582351</v>
      </c>
      <c r="AG25" s="25">
        <v>0.96366001936231938</v>
      </c>
      <c r="AH25" s="26">
        <v>8821.7547285094679</v>
      </c>
      <c r="AI25" s="26">
        <v>8465.5456228152834</v>
      </c>
      <c r="AJ25" s="26">
        <v>1965.7711858638734</v>
      </c>
      <c r="AK25" s="26">
        <v>2006.7762300546451</v>
      </c>
      <c r="AL25" s="25">
        <v>19.710125477608845</v>
      </c>
      <c r="AM25" s="23">
        <v>5319781.8812273042</v>
      </c>
      <c r="AN25" s="23">
        <v>20730</v>
      </c>
      <c r="AO25" s="23">
        <v>11289</v>
      </c>
      <c r="AP25" s="23">
        <v>103628</v>
      </c>
      <c r="AQ25" s="24">
        <v>0.34794328000330726</v>
      </c>
      <c r="AR25" s="23">
        <v>6361.9464954619407</v>
      </c>
      <c r="AS25" s="25">
        <v>0.46557999999999999</v>
      </c>
      <c r="AT25" s="26">
        <v>73884.298818271098</v>
      </c>
      <c r="AU25" s="26">
        <v>406282.87533913681</v>
      </c>
      <c r="AV25" s="27">
        <v>13.212333333333333</v>
      </c>
      <c r="AW25" s="27">
        <v>8.1333333333333329</v>
      </c>
      <c r="AX25" s="24">
        <v>1.3774104683195594</v>
      </c>
      <c r="AY25" s="24">
        <v>0.72599999999999998</v>
      </c>
      <c r="AZ25" s="28">
        <v>74291.830159371559</v>
      </c>
      <c r="BA25" s="29">
        <v>-24916.969044567777</v>
      </c>
      <c r="BB25" s="26">
        <v>14827.211581248803</v>
      </c>
      <c r="BC25" s="26">
        <v>803.69544416021688</v>
      </c>
      <c r="BD25" s="26">
        <v>105.21770108963452</v>
      </c>
      <c r="BE25" s="26">
        <v>4119.6462005055055</v>
      </c>
      <c r="BF25" s="26">
        <v>804.80276296741806</v>
      </c>
      <c r="BG25" s="26">
        <v>3178.1128844822888</v>
      </c>
      <c r="BH25" s="26">
        <v>5259.2137569791466</v>
      </c>
      <c r="BI25" s="26">
        <v>370.20029654660783</v>
      </c>
      <c r="BJ25" s="26">
        <v>186.32253451798348</v>
      </c>
      <c r="BK25" s="26">
        <v>17944.259517074479</v>
      </c>
      <c r="BL25" s="26">
        <v>1639.0681764327862</v>
      </c>
      <c r="BM25" s="26">
        <v>1975.8944871895801</v>
      </c>
      <c r="BN25" s="26">
        <v>4542.8865259156837</v>
      </c>
      <c r="BO25" s="26">
        <v>4.4198660583742795</v>
      </c>
      <c r="BP25" s="26">
        <v>597.98541512784641</v>
      </c>
      <c r="BQ25" s="26">
        <v>709.70100925737177</v>
      </c>
      <c r="BR25" s="26">
        <v>-9.4638069130611583E-8</v>
      </c>
      <c r="BS25" s="26">
        <v>5657.5504998041351</v>
      </c>
      <c r="BT25" s="26">
        <v>861.7516338119616</v>
      </c>
      <c r="BU25" s="26">
        <v>594.52202904079695</v>
      </c>
      <c r="BV25" s="26">
        <v>1327.9639189921331</v>
      </c>
      <c r="BW25" s="26">
        <v>32.515139500904965</v>
      </c>
      <c r="BX25" s="26">
        <v>-3117.0479358256762</v>
      </c>
      <c r="BY25" s="26">
        <v>-3117.0479358256762</v>
      </c>
      <c r="BZ25" s="26"/>
      <c r="CA25" s="26">
        <v>1114.4739999999999</v>
      </c>
      <c r="CB25" s="23">
        <v>145141.4413566305</v>
      </c>
    </row>
    <row r="26" spans="1:80" ht="15.75" x14ac:dyDescent="0.25">
      <c r="A26" s="17">
        <f t="shared" si="0"/>
        <v>1985</v>
      </c>
      <c r="B26" s="18">
        <f t="shared" si="1"/>
        <v>3</v>
      </c>
      <c r="C26" s="52">
        <v>133604</v>
      </c>
      <c r="D26" s="52">
        <v>17729</v>
      </c>
      <c r="E26" s="23">
        <v>115875</v>
      </c>
      <c r="F26" s="23">
        <v>84559.2</v>
      </c>
      <c r="G26" s="23">
        <v>20089</v>
      </c>
      <c r="H26" s="23">
        <v>21671</v>
      </c>
      <c r="I26" s="23">
        <v>21718</v>
      </c>
      <c r="J26" s="23">
        <v>-47</v>
      </c>
      <c r="K26" s="23">
        <v>19040</v>
      </c>
      <c r="L26" s="23">
        <v>11755</v>
      </c>
      <c r="M26" s="23">
        <v>8422.8479451167532</v>
      </c>
      <c r="N26" s="23">
        <v>1399.6471247166451</v>
      </c>
      <c r="O26" s="23">
        <v>842.93755061081197</v>
      </c>
      <c r="P26" s="23">
        <v>6180.2632697892968</v>
      </c>
      <c r="Q26" s="23">
        <v>45677</v>
      </c>
      <c r="R26" s="23">
        <v>1365523.8877197602</v>
      </c>
      <c r="S26" s="24">
        <v>0.34188347654261847</v>
      </c>
      <c r="T26" s="24">
        <v>0.36025648303200597</v>
      </c>
      <c r="U26" s="24">
        <v>0.36343272437652446</v>
      </c>
      <c r="V26" s="24">
        <v>0.44166129477852473</v>
      </c>
      <c r="W26" s="24">
        <v>0.51423319327731087</v>
      </c>
      <c r="X26" s="24">
        <v>0.70659293917481925</v>
      </c>
      <c r="Y26" s="24">
        <v>0.49982638666010093</v>
      </c>
      <c r="Z26" s="23">
        <v>1960.8563745474326</v>
      </c>
      <c r="AA26" s="23">
        <v>38454.667000000001</v>
      </c>
      <c r="AB26" s="23">
        <v>14727.065970603682</v>
      </c>
      <c r="AC26" s="23">
        <v>28862.804</v>
      </c>
      <c r="AD26" s="25">
        <v>43.350999999999999</v>
      </c>
      <c r="AE26" s="23">
        <v>11832.754970603683</v>
      </c>
      <c r="AF26" s="26">
        <v>11403.504135080751</v>
      </c>
      <c r="AG26" s="25">
        <v>0.96372350846533084</v>
      </c>
      <c r="AH26" s="26">
        <v>8879.7722341705303</v>
      </c>
      <c r="AI26" s="26">
        <v>8524.4811468341213</v>
      </c>
      <c r="AJ26" s="26">
        <v>2002.5017947039862</v>
      </c>
      <c r="AK26" s="26">
        <v>2044.4075606557383</v>
      </c>
      <c r="AL26" s="25">
        <v>19.653004921531963</v>
      </c>
      <c r="AM26" s="23">
        <v>5374150.8386072339</v>
      </c>
      <c r="AN26" s="23">
        <v>20638</v>
      </c>
      <c r="AO26" s="23">
        <v>11197</v>
      </c>
      <c r="AP26" s="23">
        <v>104678</v>
      </c>
      <c r="AQ26" s="24">
        <v>0.34569918387020349</v>
      </c>
      <c r="AR26" s="23">
        <v>6375.704302582627</v>
      </c>
      <c r="AS26" s="25">
        <v>0.46694999999999998</v>
      </c>
      <c r="AT26" s="26">
        <v>76097.25406626967</v>
      </c>
      <c r="AU26" s="26">
        <v>415768.16933690128</v>
      </c>
      <c r="AV26" s="27">
        <v>13.028666666666666</v>
      </c>
      <c r="AW26" s="27">
        <v>8.0133333333333336</v>
      </c>
      <c r="AX26" s="24">
        <v>1.2740476493820869</v>
      </c>
      <c r="AY26" s="24">
        <v>0.78490000000000004</v>
      </c>
      <c r="AZ26" s="28">
        <v>77169.351350617551</v>
      </c>
      <c r="BA26" s="29">
        <v>-23116.568662470414</v>
      </c>
      <c r="BB26" s="26">
        <v>15377.154756265187</v>
      </c>
      <c r="BC26" s="26">
        <v>831.96326329066676</v>
      </c>
      <c r="BD26" s="26">
        <v>108.82423271094031</v>
      </c>
      <c r="BE26" s="26">
        <v>4355.4359843827642</v>
      </c>
      <c r="BF26" s="26">
        <v>844.68126167516812</v>
      </c>
      <c r="BG26" s="26">
        <v>3225.5081983266537</v>
      </c>
      <c r="BH26" s="26">
        <v>5417.2375668873447</v>
      </c>
      <c r="BI26" s="26">
        <v>384.68953474089471</v>
      </c>
      <c r="BJ26" s="26">
        <v>208.81471425075179</v>
      </c>
      <c r="BK26" s="26">
        <v>18668.491903571077</v>
      </c>
      <c r="BL26" s="26">
        <v>1735.6930609433477</v>
      </c>
      <c r="BM26" s="26">
        <v>2095.1573502949509</v>
      </c>
      <c r="BN26" s="26">
        <v>4639.5725985838308</v>
      </c>
      <c r="BO26" s="26">
        <v>4.6771240832372909</v>
      </c>
      <c r="BP26" s="26">
        <v>590.59777263315152</v>
      </c>
      <c r="BQ26" s="26">
        <v>846.57369697672175</v>
      </c>
      <c r="BR26" s="26">
        <v>9.5604009514767975E-9</v>
      </c>
      <c r="BS26" s="26">
        <v>5837.5273491757425</v>
      </c>
      <c r="BT26" s="26">
        <v>881.22411303064655</v>
      </c>
      <c r="BU26" s="26">
        <v>614.62651341127594</v>
      </c>
      <c r="BV26" s="26">
        <v>1389.4534488773991</v>
      </c>
      <c r="BW26" s="26">
        <v>33.388063003314684</v>
      </c>
      <c r="BX26" s="26">
        <v>-3291.3371473058905</v>
      </c>
      <c r="BY26" s="26">
        <v>-3291.3371473058905</v>
      </c>
      <c r="BZ26" s="26"/>
      <c r="CA26" s="26">
        <v>1170.18</v>
      </c>
      <c r="CB26" s="23">
        <v>148349.52740663968</v>
      </c>
    </row>
    <row r="27" spans="1:80" ht="15.75" x14ac:dyDescent="0.25">
      <c r="A27" s="17">
        <f t="shared" si="0"/>
        <v>1985</v>
      </c>
      <c r="B27" s="18">
        <f t="shared" si="1"/>
        <v>4</v>
      </c>
      <c r="C27" s="52">
        <v>135137</v>
      </c>
      <c r="D27" s="52">
        <v>17929</v>
      </c>
      <c r="E27" s="23">
        <v>117208</v>
      </c>
      <c r="F27" s="23">
        <v>85022</v>
      </c>
      <c r="G27" s="23">
        <v>20385</v>
      </c>
      <c r="H27" s="23">
        <v>22090</v>
      </c>
      <c r="I27" s="23">
        <v>22684</v>
      </c>
      <c r="J27" s="23">
        <v>-594</v>
      </c>
      <c r="K27" s="23">
        <v>19956</v>
      </c>
      <c r="L27" s="23">
        <v>12316</v>
      </c>
      <c r="M27" s="23">
        <v>8904.2890637592136</v>
      </c>
      <c r="N27" s="23">
        <v>1349.8973130514739</v>
      </c>
      <c r="O27" s="23">
        <v>959.06215333306591</v>
      </c>
      <c r="P27" s="23">
        <v>6595.3295973746726</v>
      </c>
      <c r="Q27" s="23">
        <v>49987</v>
      </c>
      <c r="R27" s="23">
        <v>1370855.85845121</v>
      </c>
      <c r="S27" s="24">
        <v>0.36989869539800352</v>
      </c>
      <c r="T27" s="24">
        <v>0.37463244807226365</v>
      </c>
      <c r="U27" s="24">
        <v>0.35589894530291882</v>
      </c>
      <c r="V27" s="24">
        <v>0.45247751719273499</v>
      </c>
      <c r="W27" s="24">
        <v>0.50305672479454799</v>
      </c>
      <c r="X27" s="24">
        <v>0.7883241312114323</v>
      </c>
      <c r="Y27" s="24">
        <v>0.60656810858834043</v>
      </c>
      <c r="Z27" s="23">
        <v>1974.2643251728657</v>
      </c>
      <c r="AA27" s="23">
        <v>38499.131999999998</v>
      </c>
      <c r="AB27" s="23">
        <v>14770.643668372522</v>
      </c>
      <c r="AC27" s="23">
        <v>28953.537</v>
      </c>
      <c r="AD27" s="25">
        <v>50.531999999999996</v>
      </c>
      <c r="AE27" s="23">
        <v>11889.552668372522</v>
      </c>
      <c r="AF27" s="26">
        <v>11456.251846417144</v>
      </c>
      <c r="AG27" s="25">
        <v>0.96355617119994852</v>
      </c>
      <c r="AH27" s="26">
        <v>8917.4368192760576</v>
      </c>
      <c r="AI27" s="26">
        <v>8557.9324747252776</v>
      </c>
      <c r="AJ27" s="26">
        <v>2005.2280265807481</v>
      </c>
      <c r="AK27" s="26">
        <v>2046.8356693989078</v>
      </c>
      <c r="AL27" s="25">
        <v>19.505520982603514</v>
      </c>
      <c r="AM27" s="23">
        <v>5432241.7502978742</v>
      </c>
      <c r="AN27" s="23">
        <v>22462.74</v>
      </c>
      <c r="AO27" s="23">
        <v>11627</v>
      </c>
      <c r="AP27" s="23">
        <v>105581</v>
      </c>
      <c r="AQ27" s="24">
        <v>0.37954011820905192</v>
      </c>
      <c r="AR27" s="23">
        <v>6403.2090625383034</v>
      </c>
      <c r="AS27" s="25">
        <v>0.46557999999999999</v>
      </c>
      <c r="AT27" s="26">
        <v>79299.853897224122</v>
      </c>
      <c r="AU27" s="26">
        <v>428265.68507719913</v>
      </c>
      <c r="AV27" s="27">
        <v>10.449333333333334</v>
      </c>
      <c r="AW27" s="27">
        <v>8.02</v>
      </c>
      <c r="AX27" s="24">
        <v>1.1712802092687307</v>
      </c>
      <c r="AY27" s="24">
        <v>0.85376666666666667</v>
      </c>
      <c r="AZ27" s="28">
        <v>79975.806812213923</v>
      </c>
      <c r="BA27" s="29">
        <v>-22375.106260123743</v>
      </c>
      <c r="BB27" s="26">
        <v>15941.226922108081</v>
      </c>
      <c r="BC27" s="26">
        <v>857.36219316926656</v>
      </c>
      <c r="BD27" s="26">
        <v>110.00411461978815</v>
      </c>
      <c r="BE27" s="26">
        <v>4665.9928987793037</v>
      </c>
      <c r="BF27" s="26">
        <v>864.35027311129897</v>
      </c>
      <c r="BG27" s="26">
        <v>3238.334639465596</v>
      </c>
      <c r="BH27" s="26">
        <v>5578.1140886317862</v>
      </c>
      <c r="BI27" s="26">
        <v>401.22013399510541</v>
      </c>
      <c r="BJ27" s="26">
        <v>225.84858033593517</v>
      </c>
      <c r="BK27" s="26">
        <v>19339.61953428842</v>
      </c>
      <c r="BL27" s="26">
        <v>1800.5567080777751</v>
      </c>
      <c r="BM27" s="26">
        <v>2180.3683759157921</v>
      </c>
      <c r="BN27" s="26">
        <v>4755.2995467524634</v>
      </c>
      <c r="BO27" s="26">
        <v>4.8373919664887328</v>
      </c>
      <c r="BP27" s="26">
        <v>578.62694237745859</v>
      </c>
      <c r="BQ27" s="26">
        <v>1098.1716784619787</v>
      </c>
      <c r="BR27" s="26">
        <v>1.9883653921270008E-7</v>
      </c>
      <c r="BS27" s="26">
        <v>6010.0713495674727</v>
      </c>
      <c r="BT27" s="26">
        <v>904.22084540672358</v>
      </c>
      <c r="BU27" s="26">
        <v>635.58245532968203</v>
      </c>
      <c r="BV27" s="26">
        <v>1338.525610893133</v>
      </c>
      <c r="BW27" s="26">
        <v>33.35778400150474</v>
      </c>
      <c r="BX27" s="26">
        <v>-3398.3926121803397</v>
      </c>
      <c r="BY27" s="26">
        <v>-3398.3926121803397</v>
      </c>
      <c r="BZ27" s="26"/>
      <c r="CA27" s="26">
        <v>1212.758</v>
      </c>
      <c r="CB27" s="23">
        <v>151598.59196566796</v>
      </c>
    </row>
    <row r="28" spans="1:80" ht="15.75" x14ac:dyDescent="0.25">
      <c r="A28" s="17">
        <f t="shared" si="0"/>
        <v>1986</v>
      </c>
      <c r="B28" s="18">
        <f t="shared" si="1"/>
        <v>1</v>
      </c>
      <c r="C28" s="52">
        <v>135519</v>
      </c>
      <c r="D28" s="52">
        <v>18012</v>
      </c>
      <c r="E28" s="23">
        <v>117507</v>
      </c>
      <c r="F28" s="23">
        <v>85236</v>
      </c>
      <c r="G28" s="23">
        <v>20581</v>
      </c>
      <c r="H28" s="23">
        <v>23101</v>
      </c>
      <c r="I28" s="23">
        <v>23232</v>
      </c>
      <c r="J28" s="23">
        <v>-131</v>
      </c>
      <c r="K28" s="23">
        <v>18457</v>
      </c>
      <c r="L28" s="23">
        <v>11856</v>
      </c>
      <c r="M28" s="23">
        <v>8454.0532323168263</v>
      </c>
      <c r="N28" s="23">
        <v>1450.7420098454315</v>
      </c>
      <c r="O28" s="23">
        <v>852.22589266426223</v>
      </c>
      <c r="P28" s="23">
        <v>6151.0853298071315</v>
      </c>
      <c r="Q28" s="23">
        <v>49443</v>
      </c>
      <c r="R28" s="23">
        <v>1377133.3939878747</v>
      </c>
      <c r="S28" s="24">
        <v>0.36484183029685874</v>
      </c>
      <c r="T28" s="24">
        <v>0.33834295368154299</v>
      </c>
      <c r="U28" s="24">
        <v>0.39468441766678003</v>
      </c>
      <c r="V28" s="24">
        <v>0.45200585399449034</v>
      </c>
      <c r="W28" s="24">
        <v>0.4835563742753427</v>
      </c>
      <c r="X28" s="24">
        <v>0.72064777327935226</v>
      </c>
      <c r="Y28" s="24">
        <v>0.60043433895543685</v>
      </c>
      <c r="Z28" s="23">
        <v>1988.9594703579044</v>
      </c>
      <c r="AA28" s="23">
        <v>38484.642</v>
      </c>
      <c r="AB28" s="23">
        <v>14796.31293061729</v>
      </c>
      <c r="AC28" s="23">
        <v>29000.092000000001</v>
      </c>
      <c r="AD28" s="25">
        <v>49.975999999999999</v>
      </c>
      <c r="AE28" s="23">
        <v>11939.251930617291</v>
      </c>
      <c r="AF28" s="26">
        <v>11501.598001187214</v>
      </c>
      <c r="AG28" s="25">
        <v>0.96334327041816326</v>
      </c>
      <c r="AH28" s="26">
        <v>8991.1198557066346</v>
      </c>
      <c r="AI28" s="26">
        <v>8628.5911499738395</v>
      </c>
      <c r="AJ28" s="26">
        <v>2006.9459636528384</v>
      </c>
      <c r="AK28" s="26">
        <v>2048.1363382513673</v>
      </c>
      <c r="AL28" s="25">
        <v>19.309276665053652</v>
      </c>
      <c r="AM28" s="23">
        <v>5391643.1999706617</v>
      </c>
      <c r="AN28" s="23">
        <v>22306</v>
      </c>
      <c r="AO28" s="23">
        <v>11631</v>
      </c>
      <c r="AP28" s="23">
        <v>105876</v>
      </c>
      <c r="AQ28" s="24">
        <v>0.36242412501614363</v>
      </c>
      <c r="AR28" s="23">
        <v>6463.2766795843609</v>
      </c>
      <c r="AS28" s="25">
        <v>0.43818999999999997</v>
      </c>
      <c r="AT28" s="26">
        <v>83606.64050823584</v>
      </c>
      <c r="AU28" s="26">
        <v>440967.12298575358</v>
      </c>
      <c r="AV28" s="27">
        <v>10.996333333333334</v>
      </c>
      <c r="AW28" s="27">
        <v>7.7766666666666664</v>
      </c>
      <c r="AX28" s="24">
        <v>1.0816657652785289</v>
      </c>
      <c r="AY28" s="24">
        <v>0.92449999999999999</v>
      </c>
      <c r="AZ28" s="28">
        <v>83518.392079649057</v>
      </c>
      <c r="BA28" s="29">
        <v>-22560.163036722588</v>
      </c>
      <c r="BB28" s="26">
        <v>16519.428078777491</v>
      </c>
      <c r="BC28" s="26">
        <v>879.8922337960164</v>
      </c>
      <c r="BD28" s="26">
        <v>108.75734681617804</v>
      </c>
      <c r="BE28" s="26">
        <v>5051.3169436951266</v>
      </c>
      <c r="BF28" s="26">
        <v>863.80979727581098</v>
      </c>
      <c r="BG28" s="26">
        <v>3216.5922078991143</v>
      </c>
      <c r="BH28" s="26">
        <v>5741.8433222124713</v>
      </c>
      <c r="BI28" s="26">
        <v>419.7920943092397</v>
      </c>
      <c r="BJ28" s="26">
        <v>237.42413277353364</v>
      </c>
      <c r="BK28" s="26">
        <v>19957.642409226493</v>
      </c>
      <c r="BL28" s="26">
        <v>1833.6591178360686</v>
      </c>
      <c r="BM28" s="26">
        <v>2231.527564052104</v>
      </c>
      <c r="BN28" s="26">
        <v>4890.0673704215824</v>
      </c>
      <c r="BO28" s="26">
        <v>4.900669708128607</v>
      </c>
      <c r="BP28" s="26">
        <v>562.07292436076773</v>
      </c>
      <c r="BQ28" s="26">
        <v>1464.494953713142</v>
      </c>
      <c r="BR28" s="26">
        <v>4.7319034565305817E-7</v>
      </c>
      <c r="BS28" s="26">
        <v>6175.1825009793247</v>
      </c>
      <c r="BT28" s="26">
        <v>930.74183094019247</v>
      </c>
      <c r="BU28" s="26">
        <v>657.38985479601524</v>
      </c>
      <c r="BV28" s="26">
        <v>1175.1804050393348</v>
      </c>
      <c r="BW28" s="26">
        <v>32.424302495475146</v>
      </c>
      <c r="BX28" s="26">
        <v>-3438.2143304490019</v>
      </c>
      <c r="BY28" s="26">
        <v>-3438.2143304490019</v>
      </c>
      <c r="BZ28" s="26"/>
      <c r="CA28" s="26">
        <v>1211.4760000000001</v>
      </c>
      <c r="CB28" s="23">
        <v>154931.48943756404</v>
      </c>
    </row>
    <row r="29" spans="1:80" ht="15.75" x14ac:dyDescent="0.25">
      <c r="A29" s="17">
        <f t="shared" si="0"/>
        <v>1986</v>
      </c>
      <c r="B29" s="18">
        <f t="shared" si="1"/>
        <v>2</v>
      </c>
      <c r="C29" s="52">
        <v>138747</v>
      </c>
      <c r="D29" s="52">
        <v>18158</v>
      </c>
      <c r="E29" s="23">
        <v>120589</v>
      </c>
      <c r="F29" s="23">
        <v>86701</v>
      </c>
      <c r="G29" s="23">
        <v>20590</v>
      </c>
      <c r="H29" s="23">
        <v>25582</v>
      </c>
      <c r="I29" s="23">
        <v>23715</v>
      </c>
      <c r="J29" s="23">
        <v>1867</v>
      </c>
      <c r="K29" s="23">
        <v>19430</v>
      </c>
      <c r="L29" s="23">
        <v>13556</v>
      </c>
      <c r="M29" s="23">
        <v>10018.296935777729</v>
      </c>
      <c r="N29" s="23">
        <v>1726.8142751962057</v>
      </c>
      <c r="O29" s="23">
        <v>1107.9674055442617</v>
      </c>
      <c r="P29" s="23">
        <v>7183.5152550372632</v>
      </c>
      <c r="Q29" s="23">
        <v>53003</v>
      </c>
      <c r="R29" s="23">
        <v>1385814.890136797</v>
      </c>
      <c r="S29" s="24">
        <v>0.38201186331956727</v>
      </c>
      <c r="T29" s="24">
        <v>0.37254472266755861</v>
      </c>
      <c r="U29" s="24">
        <v>0.37003399708596407</v>
      </c>
      <c r="V29" s="24">
        <v>0.45899219903014971</v>
      </c>
      <c r="W29" s="24">
        <v>0.51662377766340706</v>
      </c>
      <c r="X29" s="24">
        <v>0.70131307170256718</v>
      </c>
      <c r="Y29" s="24">
        <v>0.60610937620995342</v>
      </c>
      <c r="Z29" s="23">
        <v>2002.7078037392214</v>
      </c>
      <c r="AA29" s="23">
        <v>38490.625999999997</v>
      </c>
      <c r="AB29" s="23">
        <v>14898.263506652076</v>
      </c>
      <c r="AC29" s="23">
        <v>29064.43</v>
      </c>
      <c r="AD29" s="25">
        <v>51.14</v>
      </c>
      <c r="AE29" s="23">
        <v>12055.390506652077</v>
      </c>
      <c r="AF29" s="26">
        <v>11612.89718408819</v>
      </c>
      <c r="AG29" s="25">
        <v>0.96329498224717747</v>
      </c>
      <c r="AH29" s="26">
        <v>9107.4905196806794</v>
      </c>
      <c r="AI29" s="26">
        <v>8741.143425850345</v>
      </c>
      <c r="AJ29" s="26">
        <v>2043.6272537253315</v>
      </c>
      <c r="AK29" s="26">
        <v>2085.4666956284168</v>
      </c>
      <c r="AL29" s="25">
        <v>19.081908430003651</v>
      </c>
      <c r="AM29" s="23">
        <v>5549362.8161615487</v>
      </c>
      <c r="AN29" s="23">
        <v>23446.799999999999</v>
      </c>
      <c r="AO29" s="23">
        <v>12998</v>
      </c>
      <c r="AP29" s="23">
        <v>107591</v>
      </c>
      <c r="AQ29" s="24">
        <v>0.38338277043952634</v>
      </c>
      <c r="AR29" s="23">
        <v>6510.7533252221374</v>
      </c>
      <c r="AS29" s="25">
        <v>0.42906000000000005</v>
      </c>
      <c r="AT29" s="26">
        <v>86680.953078436738</v>
      </c>
      <c r="AU29" s="26">
        <v>450662.16549943935</v>
      </c>
      <c r="AV29" s="27">
        <v>11.987666666666668</v>
      </c>
      <c r="AW29" s="27">
        <v>6.8666666666666671</v>
      </c>
      <c r="AX29" s="24">
        <v>1.0427891132816574</v>
      </c>
      <c r="AY29" s="24">
        <v>0.95896666666666663</v>
      </c>
      <c r="AZ29" s="28">
        <v>87831.631545625307</v>
      </c>
      <c r="BA29" s="29">
        <v>-22266.232911842337</v>
      </c>
      <c r="BB29" s="26">
        <v>17213.841784419368</v>
      </c>
      <c r="BC29" s="26">
        <v>898.41316131674591</v>
      </c>
      <c r="BD29" s="26">
        <v>109.84776463206768</v>
      </c>
      <c r="BE29" s="26">
        <v>5384.8147101675022</v>
      </c>
      <c r="BF29" s="26">
        <v>854.82668127766021</v>
      </c>
      <c r="BG29" s="26">
        <v>3346.9786166825338</v>
      </c>
      <c r="BH29" s="26">
        <v>5937.2247880521527</v>
      </c>
      <c r="BI29" s="26">
        <v>437.69851707154191</v>
      </c>
      <c r="BJ29" s="26">
        <v>244.03754521916133</v>
      </c>
      <c r="BK29" s="26">
        <v>20545.760919107655</v>
      </c>
      <c r="BL29" s="26">
        <v>1898.3364346049589</v>
      </c>
      <c r="BM29" s="26">
        <v>2264.0802136857874</v>
      </c>
      <c r="BN29" s="26">
        <v>5034.4475517205965</v>
      </c>
      <c r="BO29" s="26">
        <v>5.0657129215331143</v>
      </c>
      <c r="BP29" s="26">
        <v>547.72214740978438</v>
      </c>
      <c r="BQ29" s="26">
        <v>1767.7262823283504</v>
      </c>
      <c r="BR29" s="26">
        <v>3.936557299679782E-7</v>
      </c>
      <c r="BS29" s="26">
        <v>6321.7199611523365</v>
      </c>
      <c r="BT29" s="26">
        <v>957.25349277750308</v>
      </c>
      <c r="BU29" s="26">
        <v>675.15687266414238</v>
      </c>
      <c r="BV29" s="26">
        <v>1042.4701606820818</v>
      </c>
      <c r="BW29" s="26">
        <v>31.78118889487326</v>
      </c>
      <c r="BX29" s="26">
        <v>-3331.9191346882872</v>
      </c>
      <c r="BY29" s="26">
        <v>-3331.9191346882872</v>
      </c>
      <c r="BZ29" s="26"/>
      <c r="CA29" s="26">
        <v>1240.0899999999999</v>
      </c>
      <c r="CB29" s="23">
        <v>158224.89844246081</v>
      </c>
    </row>
    <row r="30" spans="1:80" ht="15.75" x14ac:dyDescent="0.25">
      <c r="A30" s="17">
        <f t="shared" si="0"/>
        <v>1986</v>
      </c>
      <c r="B30" s="18">
        <f t="shared" si="1"/>
        <v>3</v>
      </c>
      <c r="C30" s="52">
        <v>137769</v>
      </c>
      <c r="D30" s="52">
        <v>18103</v>
      </c>
      <c r="E30" s="23">
        <v>119666</v>
      </c>
      <c r="F30" s="23">
        <v>87445</v>
      </c>
      <c r="G30" s="23">
        <v>20524</v>
      </c>
      <c r="H30" s="23">
        <v>25303</v>
      </c>
      <c r="I30" s="23">
        <v>23821</v>
      </c>
      <c r="J30" s="23">
        <v>1482</v>
      </c>
      <c r="K30" s="23">
        <v>18876</v>
      </c>
      <c r="L30" s="23">
        <v>14379</v>
      </c>
      <c r="M30" s="23">
        <v>10649.942111852053</v>
      </c>
      <c r="N30" s="23">
        <v>1918.545364372261</v>
      </c>
      <c r="O30" s="23">
        <v>1085.3784275568598</v>
      </c>
      <c r="P30" s="23">
        <v>7646.0183199229314</v>
      </c>
      <c r="Q30" s="23">
        <v>52274</v>
      </c>
      <c r="R30" s="23">
        <v>1394110.8449297848</v>
      </c>
      <c r="S30" s="24">
        <v>0.37943223802161591</v>
      </c>
      <c r="T30" s="24">
        <v>0.39226942649665503</v>
      </c>
      <c r="U30" s="24">
        <v>0.38184564412395244</v>
      </c>
      <c r="V30" s="24">
        <v>0.46261701859703624</v>
      </c>
      <c r="W30" s="24">
        <v>0.51848908667090488</v>
      </c>
      <c r="X30" s="24">
        <v>0.58293344460671814</v>
      </c>
      <c r="Y30" s="24">
        <v>0.53230923241185313</v>
      </c>
      <c r="Z30" s="23">
        <v>2016.4391831901685</v>
      </c>
      <c r="AA30" s="23">
        <v>38512.296000000002</v>
      </c>
      <c r="AB30" s="23">
        <v>14962.678146959424</v>
      </c>
      <c r="AC30" s="23">
        <v>29140.778999999999</v>
      </c>
      <c r="AD30" s="25">
        <v>42.835999999999999</v>
      </c>
      <c r="AE30" s="23">
        <v>12149.008146959424</v>
      </c>
      <c r="AF30" s="26">
        <v>11704.127881524875</v>
      </c>
      <c r="AG30" s="25">
        <v>0.96338135096683752</v>
      </c>
      <c r="AH30" s="26">
        <v>9231.7990726788921</v>
      </c>
      <c r="AI30" s="26">
        <v>8861.2518465724788</v>
      </c>
      <c r="AJ30" s="26">
        <v>2055.2792692307689</v>
      </c>
      <c r="AK30" s="26">
        <v>2097.5443349726793</v>
      </c>
      <c r="AL30" s="25">
        <v>18.804588138332495</v>
      </c>
      <c r="AM30" s="23">
        <v>5568581.2415606026</v>
      </c>
      <c r="AN30" s="23">
        <v>23585.599999999999</v>
      </c>
      <c r="AO30" s="23">
        <v>11876</v>
      </c>
      <c r="AP30" s="23">
        <v>107790</v>
      </c>
      <c r="AQ30" s="24">
        <v>0.37859928669584486</v>
      </c>
      <c r="AR30" s="23">
        <v>6564.4494765641766</v>
      </c>
      <c r="AS30" s="25">
        <v>0.4069233333333333</v>
      </c>
      <c r="AT30" s="26">
        <v>89526.181254434909</v>
      </c>
      <c r="AU30" s="26">
        <v>461137.93860016449</v>
      </c>
      <c r="AV30" s="27">
        <v>12.074666666666667</v>
      </c>
      <c r="AW30" s="27">
        <v>6.1566666666666663</v>
      </c>
      <c r="AX30" s="24">
        <v>0.9869395006086128</v>
      </c>
      <c r="AY30" s="24">
        <v>1.0132333333333332</v>
      </c>
      <c r="AZ30" s="28">
        <v>91615.271230197264</v>
      </c>
      <c r="BA30" s="29">
        <v>-21114.967497378035</v>
      </c>
      <c r="BB30" s="26">
        <v>18024.468039033709</v>
      </c>
      <c r="BC30" s="26">
        <v>912.92497573145488</v>
      </c>
      <c r="BD30" s="26">
        <v>113.27536806745707</v>
      </c>
      <c r="BE30" s="26">
        <v>5666.4861981964314</v>
      </c>
      <c r="BF30" s="26">
        <v>837.40092511684622</v>
      </c>
      <c r="BG30" s="26">
        <v>3629.4938658158549</v>
      </c>
      <c r="BH30" s="26">
        <v>6164.2584861508294</v>
      </c>
      <c r="BI30" s="26">
        <v>454.93940228201211</v>
      </c>
      <c r="BJ30" s="26">
        <v>245.68881767281829</v>
      </c>
      <c r="BK30" s="26">
        <v>21103.975063931906</v>
      </c>
      <c r="BL30" s="26">
        <v>1994.5886583844449</v>
      </c>
      <c r="BM30" s="26">
        <v>2278.0263248168421</v>
      </c>
      <c r="BN30" s="26">
        <v>5188.4400906495075</v>
      </c>
      <c r="BO30" s="26">
        <v>5.3325216067022527</v>
      </c>
      <c r="BP30" s="26">
        <v>535.57461152450833</v>
      </c>
      <c r="BQ30" s="26">
        <v>2007.8656643076038</v>
      </c>
      <c r="BR30" s="26">
        <v>-3.9767307842540215E-8</v>
      </c>
      <c r="BS30" s="26">
        <v>6449.6837300865063</v>
      </c>
      <c r="BT30" s="26">
        <v>983.75583091865542</v>
      </c>
      <c r="BU30" s="26">
        <v>688.88350893406368</v>
      </c>
      <c r="BV30" s="26">
        <v>940.39487782137337</v>
      </c>
      <c r="BW30" s="26">
        <v>31.428443199699061</v>
      </c>
      <c r="BX30" s="26">
        <v>-3079.5070248981974</v>
      </c>
      <c r="BY30" s="26">
        <v>-3079.5070248981974</v>
      </c>
      <c r="BZ30" s="26"/>
      <c r="CA30" s="26">
        <v>1267.8679999999999</v>
      </c>
      <c r="CB30" s="23">
        <v>161474.95624938054</v>
      </c>
    </row>
    <row r="31" spans="1:80" ht="15.75" x14ac:dyDescent="0.25">
      <c r="A31" s="17">
        <f t="shared" si="0"/>
        <v>1986</v>
      </c>
      <c r="B31" s="18">
        <f t="shared" si="1"/>
        <v>4</v>
      </c>
      <c r="C31" s="52">
        <v>138649.29999999999</v>
      </c>
      <c r="D31" s="52">
        <v>18345</v>
      </c>
      <c r="E31" s="23">
        <v>120304.29999999999</v>
      </c>
      <c r="F31" s="23">
        <v>89255</v>
      </c>
      <c r="G31" s="23">
        <v>20975</v>
      </c>
      <c r="H31" s="23">
        <v>24336</v>
      </c>
      <c r="I31" s="23">
        <v>24434</v>
      </c>
      <c r="J31" s="23">
        <v>-98</v>
      </c>
      <c r="K31" s="23">
        <v>19589</v>
      </c>
      <c r="L31" s="23">
        <v>15506</v>
      </c>
      <c r="M31" s="23">
        <v>11666.997903836134</v>
      </c>
      <c r="N31" s="23">
        <v>2357.0781474710097</v>
      </c>
      <c r="O31" s="23">
        <v>1259.820237128873</v>
      </c>
      <c r="P31" s="23">
        <v>8050.0995192362507</v>
      </c>
      <c r="Q31" s="23">
        <v>56817</v>
      </c>
      <c r="R31" s="23">
        <v>1401337.9898207404</v>
      </c>
      <c r="S31" s="24">
        <v>0.40978930293914217</v>
      </c>
      <c r="T31" s="24">
        <v>0.40896308330065545</v>
      </c>
      <c r="U31" s="24">
        <v>0.38474374255065552</v>
      </c>
      <c r="V31" s="24">
        <v>0.49390193991978393</v>
      </c>
      <c r="W31" s="24">
        <v>0.49364439226096279</v>
      </c>
      <c r="X31" s="24">
        <v>0.63949438926867019</v>
      </c>
      <c r="Y31" s="24">
        <v>0.59827043442895966</v>
      </c>
      <c r="Z31" s="23">
        <v>2030.1562170077257</v>
      </c>
      <c r="AA31" s="23">
        <v>38556.432000000001</v>
      </c>
      <c r="AB31" s="23">
        <v>15124.826740306613</v>
      </c>
      <c r="AC31" s="23">
        <v>29234.352999999999</v>
      </c>
      <c r="AD31" s="25">
        <v>39.972999999999999</v>
      </c>
      <c r="AE31" s="23">
        <v>12322.485740306613</v>
      </c>
      <c r="AF31" s="26">
        <v>11869.782788189483</v>
      </c>
      <c r="AG31" s="25">
        <v>0.96326204293048301</v>
      </c>
      <c r="AH31" s="26">
        <v>9360.0198917799753</v>
      </c>
      <c r="AI31" s="26">
        <v>8983.3500454212499</v>
      </c>
      <c r="AJ31" s="26">
        <v>2104.5806839508659</v>
      </c>
      <c r="AK31" s="26">
        <v>2147.593956284155</v>
      </c>
      <c r="AL31" s="25">
        <v>18.528086622850068</v>
      </c>
      <c r="AM31" s="23">
        <v>5615887.3426420111</v>
      </c>
      <c r="AN31" s="23">
        <v>25490</v>
      </c>
      <c r="AO31" s="23">
        <v>10552</v>
      </c>
      <c r="AP31" s="23">
        <v>109752.29999999999</v>
      </c>
      <c r="AQ31" s="24">
        <v>0.41139040401319937</v>
      </c>
      <c r="AR31" s="23">
        <v>6624.3651336104795</v>
      </c>
      <c r="AS31" s="25">
        <v>0.38250000000000001</v>
      </c>
      <c r="AT31" s="26">
        <v>93196.113249562957</v>
      </c>
      <c r="AU31" s="26">
        <v>473711.19686010061</v>
      </c>
      <c r="AV31" s="27">
        <v>11.572333333333333</v>
      </c>
      <c r="AW31" s="27">
        <v>6.02</v>
      </c>
      <c r="AX31" s="24">
        <v>0.96332926594309931</v>
      </c>
      <c r="AY31" s="24">
        <v>1.0380666666666667</v>
      </c>
      <c r="AZ31" s="28">
        <v>94926.264500917081</v>
      </c>
      <c r="BA31" s="29">
        <v>-19964.802003280147</v>
      </c>
      <c r="BB31" s="26">
        <v>18951.306842620514</v>
      </c>
      <c r="BC31" s="26">
        <v>923.42767704014318</v>
      </c>
      <c r="BD31" s="26">
        <v>119.04015712234617</v>
      </c>
      <c r="BE31" s="26">
        <v>5896.3314077819159</v>
      </c>
      <c r="BF31" s="26">
        <v>811.53252879336924</v>
      </c>
      <c r="BG31" s="26">
        <v>4064.1379552990757</v>
      </c>
      <c r="BH31" s="26">
        <v>6422.9444165085024</v>
      </c>
      <c r="BI31" s="26">
        <v>471.51474994065006</v>
      </c>
      <c r="BJ31" s="26">
        <v>242.37795013450446</v>
      </c>
      <c r="BK31" s="26">
        <v>21632.284843699246</v>
      </c>
      <c r="BL31" s="26">
        <v>2122.4157891745276</v>
      </c>
      <c r="BM31" s="26">
        <v>2273.3658974452683</v>
      </c>
      <c r="BN31" s="26">
        <v>5352.0449872083145</v>
      </c>
      <c r="BO31" s="26">
        <v>5.7010957636360242</v>
      </c>
      <c r="BP31" s="26">
        <v>525.63031670493967</v>
      </c>
      <c r="BQ31" s="26">
        <v>2184.9130996509025</v>
      </c>
      <c r="BR31" s="26">
        <v>-8.2707876777849702E-7</v>
      </c>
      <c r="BS31" s="26">
        <v>6559.0738077818351</v>
      </c>
      <c r="BT31" s="26">
        <v>1010.2488453636496</v>
      </c>
      <c r="BU31" s="26">
        <v>698.56976360577869</v>
      </c>
      <c r="BV31" s="26">
        <v>868.95455645721017</v>
      </c>
      <c r="BW31" s="26">
        <v>31.366065409952554</v>
      </c>
      <c r="BX31" s="26">
        <v>-2680.9780010787326</v>
      </c>
      <c r="BY31" s="26">
        <v>-2680.9780010787326</v>
      </c>
      <c r="BZ31" s="26"/>
      <c r="CA31" s="26">
        <v>1294.81</v>
      </c>
      <c r="CB31" s="23">
        <v>164369.2780907141</v>
      </c>
    </row>
    <row r="32" spans="1:80" ht="15.75" x14ac:dyDescent="0.25">
      <c r="A32" s="17">
        <f t="shared" si="0"/>
        <v>1987</v>
      </c>
      <c r="B32" s="18">
        <f t="shared" si="1"/>
        <v>1</v>
      </c>
      <c r="C32" s="52">
        <v>141488</v>
      </c>
      <c r="D32" s="52">
        <v>18387</v>
      </c>
      <c r="E32" s="23">
        <v>123101</v>
      </c>
      <c r="F32" s="23">
        <v>90316</v>
      </c>
      <c r="G32" s="23">
        <v>21383</v>
      </c>
      <c r="H32" s="23">
        <v>26105</v>
      </c>
      <c r="I32" s="23">
        <v>25426</v>
      </c>
      <c r="J32" s="23">
        <v>679</v>
      </c>
      <c r="K32" s="23">
        <v>19783</v>
      </c>
      <c r="L32" s="23">
        <v>16099</v>
      </c>
      <c r="M32" s="23">
        <v>12293.393422776</v>
      </c>
      <c r="N32" s="23">
        <v>2280.6539767507611</v>
      </c>
      <c r="O32" s="23">
        <v>1402.9656603984458</v>
      </c>
      <c r="P32" s="23">
        <v>8609.7737856267959</v>
      </c>
      <c r="Q32" s="23">
        <v>54692</v>
      </c>
      <c r="R32" s="23">
        <v>1410245.4414953415</v>
      </c>
      <c r="S32" s="24">
        <v>0.38654868257378716</v>
      </c>
      <c r="T32" s="24">
        <v>0.36514017449842773</v>
      </c>
      <c r="U32" s="24">
        <v>0.40312397699106767</v>
      </c>
      <c r="V32" s="24">
        <v>0.47565484150082593</v>
      </c>
      <c r="W32" s="24">
        <v>0.49213971591770711</v>
      </c>
      <c r="X32" s="24">
        <v>0.64755574880427358</v>
      </c>
      <c r="Y32" s="24">
        <v>0.65627378055462249</v>
      </c>
      <c r="Z32" s="23">
        <v>2038.9057492269678</v>
      </c>
      <c r="AA32" s="23">
        <v>38586.591</v>
      </c>
      <c r="AB32" s="23">
        <v>15273.862602968478</v>
      </c>
      <c r="AC32" s="23">
        <v>29317.569</v>
      </c>
      <c r="AD32" s="25">
        <v>41.423999999999999</v>
      </c>
      <c r="AE32" s="23">
        <v>12454.036602968479</v>
      </c>
      <c r="AF32" s="26">
        <v>11995.609249816895</v>
      </c>
      <c r="AG32" s="25">
        <v>0.96319046042932743</v>
      </c>
      <c r="AH32" s="26">
        <v>9461.3480356650762</v>
      </c>
      <c r="AI32" s="26">
        <v>9077.8038608058632</v>
      </c>
      <c r="AJ32" s="26">
        <v>2129.2400677607734</v>
      </c>
      <c r="AK32" s="26">
        <v>2172.5960245901656</v>
      </c>
      <c r="AL32" s="25">
        <v>18.461774033845021</v>
      </c>
      <c r="AM32" s="23">
        <v>5696624.090895527</v>
      </c>
      <c r="AN32" s="23">
        <v>24714</v>
      </c>
      <c r="AO32" s="23">
        <v>12421</v>
      </c>
      <c r="AP32" s="23">
        <v>110680</v>
      </c>
      <c r="AQ32" s="24">
        <v>0.38578412762363734</v>
      </c>
      <c r="AR32" s="23">
        <v>6697.8486477777742</v>
      </c>
      <c r="AS32" s="25">
        <v>0.38364000000000004</v>
      </c>
      <c r="AT32" s="26">
        <v>95583.172637155614</v>
      </c>
      <c r="AU32" s="26">
        <v>487776.00012214202</v>
      </c>
      <c r="AV32" s="27">
        <v>13.182</v>
      </c>
      <c r="AW32" s="27">
        <v>6.2533333333333339</v>
      </c>
      <c r="AX32" s="24">
        <v>0.88925776618449126</v>
      </c>
      <c r="AY32" s="24">
        <v>1.1245333333333334</v>
      </c>
      <c r="AZ32" s="28">
        <v>97232.234257335964</v>
      </c>
      <c r="BA32" s="29">
        <v>-20810.226667601648</v>
      </c>
      <c r="BB32" s="26">
        <v>19994.358195179782</v>
      </c>
      <c r="BC32" s="26">
        <v>929.92126524281116</v>
      </c>
      <c r="BD32" s="26">
        <v>127.14213179673501</v>
      </c>
      <c r="BE32" s="26">
        <v>6074.350338923955</v>
      </c>
      <c r="BF32" s="26">
        <v>777.22149230722925</v>
      </c>
      <c r="BG32" s="26">
        <v>4650.9108851321971</v>
      </c>
      <c r="BH32" s="26">
        <v>6713.2825791251707</v>
      </c>
      <c r="BI32" s="26">
        <v>487.42456004745605</v>
      </c>
      <c r="BJ32" s="26">
        <v>234.10494260421999</v>
      </c>
      <c r="BK32" s="26">
        <v>22130.690258409675</v>
      </c>
      <c r="BL32" s="26">
        <v>2281.817826975207</v>
      </c>
      <c r="BM32" s="26">
        <v>2250.0989315710658</v>
      </c>
      <c r="BN32" s="26">
        <v>5525.2622413970184</v>
      </c>
      <c r="BO32" s="26">
        <v>6.1714353923344287</v>
      </c>
      <c r="BP32" s="26">
        <v>517.88926295107831</v>
      </c>
      <c r="BQ32" s="26">
        <v>2298.8685883582461</v>
      </c>
      <c r="BR32" s="26">
        <v>-1.9682786498398914E-6</v>
      </c>
      <c r="BS32" s="26">
        <v>6649.8901942383236</v>
      </c>
      <c r="BT32" s="26">
        <v>1036.7325361124856</v>
      </c>
      <c r="BU32" s="26">
        <v>704.21563667928763</v>
      </c>
      <c r="BV32" s="26">
        <v>828.14919658959161</v>
      </c>
      <c r="BW32" s="26">
        <v>31.594055525633749</v>
      </c>
      <c r="BX32" s="26">
        <v>-2136.3320632298928</v>
      </c>
      <c r="BY32" s="26">
        <v>-2136.3320632298928</v>
      </c>
      <c r="BZ32" s="26"/>
      <c r="CA32" s="26">
        <v>1316.2449999999999</v>
      </c>
      <c r="CB32" s="23">
        <v>167360.63533361949</v>
      </c>
    </row>
    <row r="33" spans="1:80" ht="15.75" x14ac:dyDescent="0.25">
      <c r="A33" s="17">
        <f t="shared" si="0"/>
        <v>1987</v>
      </c>
      <c r="B33" s="18">
        <f t="shared" si="1"/>
        <v>2</v>
      </c>
      <c r="C33" s="52">
        <v>143605</v>
      </c>
      <c r="D33" s="52">
        <v>19011</v>
      </c>
      <c r="E33" s="23">
        <v>124594</v>
      </c>
      <c r="F33" s="23">
        <v>91526</v>
      </c>
      <c r="G33" s="23">
        <v>22327</v>
      </c>
      <c r="H33" s="23">
        <v>26163</v>
      </c>
      <c r="I33" s="23">
        <v>26463</v>
      </c>
      <c r="J33" s="23">
        <v>-300</v>
      </c>
      <c r="K33" s="23">
        <v>20088</v>
      </c>
      <c r="L33" s="23">
        <v>16499</v>
      </c>
      <c r="M33" s="23">
        <v>12517.12604266776</v>
      </c>
      <c r="N33" s="23">
        <v>2557.9950216447778</v>
      </c>
      <c r="O33" s="23">
        <v>1506.1315473355394</v>
      </c>
      <c r="P33" s="23">
        <v>8452.9994736874414</v>
      </c>
      <c r="Q33" s="23">
        <v>58065</v>
      </c>
      <c r="R33" s="23">
        <v>1419101.5788348266</v>
      </c>
      <c r="S33" s="24">
        <v>0.4043382890567877</v>
      </c>
      <c r="T33" s="24">
        <v>0.39845508380132422</v>
      </c>
      <c r="U33" s="24">
        <v>0.40636897030501185</v>
      </c>
      <c r="V33" s="24">
        <v>0.48479008426860143</v>
      </c>
      <c r="W33" s="24">
        <v>0.53305455993628037</v>
      </c>
      <c r="X33" s="24">
        <v>0.66991938905388204</v>
      </c>
      <c r="Y33" s="24">
        <v>0.69429391107554794</v>
      </c>
      <c r="Z33" s="23">
        <v>2054.5698767400581</v>
      </c>
      <c r="AA33" s="23">
        <v>38630.836000000003</v>
      </c>
      <c r="AB33" s="23">
        <v>15448.081502643827</v>
      </c>
      <c r="AC33" s="23">
        <v>29414.161</v>
      </c>
      <c r="AD33" s="25">
        <v>45.91</v>
      </c>
      <c r="AE33" s="23">
        <v>12630.302502643826</v>
      </c>
      <c r="AF33" s="26">
        <v>12164.435230543873</v>
      </c>
      <c r="AG33" s="25">
        <v>0.96311511367186797</v>
      </c>
      <c r="AH33" s="26">
        <v>9564.6044503189623</v>
      </c>
      <c r="AI33" s="26">
        <v>9176.4156609105212</v>
      </c>
      <c r="AJ33" s="26">
        <v>2159.6222552356016</v>
      </c>
      <c r="AK33" s="26">
        <v>2203.4249732240455</v>
      </c>
      <c r="AL33" s="25">
        <v>18.240316763720841</v>
      </c>
      <c r="AM33" s="23">
        <v>5661649.6668800991</v>
      </c>
      <c r="AN33" s="23">
        <v>26362</v>
      </c>
      <c r="AO33" s="23">
        <v>11672</v>
      </c>
      <c r="AP33" s="23">
        <v>112922</v>
      </c>
      <c r="AQ33" s="24">
        <v>0.40782821583682627</v>
      </c>
      <c r="AR33" s="23">
        <v>6767.2726590944676</v>
      </c>
      <c r="AS33" s="25">
        <v>0.38546999999999998</v>
      </c>
      <c r="AT33" s="26">
        <v>98300.113552400231</v>
      </c>
      <c r="AU33" s="26">
        <v>501904.8932084929</v>
      </c>
      <c r="AV33" s="27">
        <v>18.394000000000002</v>
      </c>
      <c r="AW33" s="27">
        <v>7.04</v>
      </c>
      <c r="AX33" s="24">
        <v>0.86959042291080912</v>
      </c>
      <c r="AY33" s="24">
        <v>1.1499666666666666</v>
      </c>
      <c r="AZ33" s="28">
        <v>98956.246813854057</v>
      </c>
      <c r="BA33" s="29">
        <v>-21514.956639340711</v>
      </c>
      <c r="BB33" s="26">
        <v>20841.169516484806</v>
      </c>
      <c r="BC33" s="26">
        <v>951.03456010336936</v>
      </c>
      <c r="BD33" s="26">
        <v>133.78198058842477</v>
      </c>
      <c r="BE33" s="26">
        <v>6235.2832900336216</v>
      </c>
      <c r="BF33" s="26">
        <v>754.22426644228244</v>
      </c>
      <c r="BG33" s="26">
        <v>5079.0986843399442</v>
      </c>
      <c r="BH33" s="26">
        <v>6947.3388322414567</v>
      </c>
      <c r="BI33" s="26">
        <v>502.9160459379309</v>
      </c>
      <c r="BJ33" s="26">
        <v>237.49185679777156</v>
      </c>
      <c r="BK33" s="26">
        <v>22637.737399983274</v>
      </c>
      <c r="BL33" s="26">
        <v>2392.5515113053962</v>
      </c>
      <c r="BM33" s="26">
        <v>2274.7525725929586</v>
      </c>
      <c r="BN33" s="26">
        <v>5699.1442465136934</v>
      </c>
      <c r="BO33" s="26">
        <v>6.4909970868800189</v>
      </c>
      <c r="BP33" s="26">
        <v>526.33713626910253</v>
      </c>
      <c r="BQ33" s="26">
        <v>2337.5033484978853</v>
      </c>
      <c r="BR33" s="26">
        <v>-1.6374471427284929E-6</v>
      </c>
      <c r="BS33" s="26">
        <v>6778.0216711255889</v>
      </c>
      <c r="BT33" s="26">
        <v>1065.2329979670255</v>
      </c>
      <c r="BU33" s="26">
        <v>706.48773123697617</v>
      </c>
      <c r="BV33" s="26">
        <v>818.0673740067075</v>
      </c>
      <c r="BW33" s="26">
        <v>33.147629361652719</v>
      </c>
      <c r="BX33" s="26">
        <v>-1796.5678834984683</v>
      </c>
      <c r="BY33" s="26">
        <v>-1796.5678834984683</v>
      </c>
      <c r="BZ33" s="26"/>
      <c r="CA33" s="26">
        <v>1343.384</v>
      </c>
      <c r="CB33" s="23">
        <v>170282.05494190392</v>
      </c>
    </row>
    <row r="34" spans="1:80" ht="15.75" x14ac:dyDescent="0.25">
      <c r="A34" s="17">
        <f t="shared" si="0"/>
        <v>1987</v>
      </c>
      <c r="B34" s="18">
        <f t="shared" si="1"/>
        <v>3</v>
      </c>
      <c r="C34" s="52">
        <v>146571</v>
      </c>
      <c r="D34" s="52">
        <v>19243</v>
      </c>
      <c r="E34" s="23">
        <v>127328</v>
      </c>
      <c r="F34" s="23">
        <v>92645</v>
      </c>
      <c r="G34" s="23">
        <v>22695</v>
      </c>
      <c r="H34" s="23">
        <v>28459</v>
      </c>
      <c r="I34" s="23">
        <v>27154</v>
      </c>
      <c r="J34" s="23">
        <v>1305</v>
      </c>
      <c r="K34" s="23">
        <v>20690</v>
      </c>
      <c r="L34" s="23">
        <v>17918</v>
      </c>
      <c r="M34" s="23">
        <v>13707.193169751594</v>
      </c>
      <c r="N34" s="23">
        <v>3134.9385899222088</v>
      </c>
      <c r="O34" s="23">
        <v>1637.3022870982604</v>
      </c>
      <c r="P34" s="23">
        <v>8934.9522927311245</v>
      </c>
      <c r="Q34" s="23">
        <v>59006</v>
      </c>
      <c r="R34" s="23">
        <v>1430145.0315807457</v>
      </c>
      <c r="S34" s="24">
        <v>0.4025762258564109</v>
      </c>
      <c r="T34" s="24">
        <v>0.41451778293485886</v>
      </c>
      <c r="U34" s="24">
        <v>0.40982595285305135</v>
      </c>
      <c r="V34" s="24">
        <v>0.49591220446343082</v>
      </c>
      <c r="W34" s="24">
        <v>0.53852102464958918</v>
      </c>
      <c r="X34" s="24">
        <v>0.60536890277932809</v>
      </c>
      <c r="Y34" s="24">
        <v>0.61557397861984153</v>
      </c>
      <c r="Z34" s="23">
        <v>2072.198051879051</v>
      </c>
      <c r="AA34" s="23">
        <v>38645.567999999999</v>
      </c>
      <c r="AB34" s="23">
        <v>15609.99416190533</v>
      </c>
      <c r="AC34" s="23">
        <v>29488.512999999999</v>
      </c>
      <c r="AD34" s="25">
        <v>46.682000000000002</v>
      </c>
      <c r="AE34" s="23">
        <v>12780.207161905329</v>
      </c>
      <c r="AF34" s="26">
        <v>12308.182755702876</v>
      </c>
      <c r="AG34" s="25">
        <v>0.96306598162121904</v>
      </c>
      <c r="AH34" s="26">
        <v>9701.7532484234362</v>
      </c>
      <c r="AI34" s="26">
        <v>9306.7666775510243</v>
      </c>
      <c r="AJ34" s="26">
        <v>2194.2394635521546</v>
      </c>
      <c r="AK34" s="26">
        <v>2238.6291628415315</v>
      </c>
      <c r="AL34" s="25">
        <v>18.12804649796615</v>
      </c>
      <c r="AM34" s="23">
        <v>5559898.3979541818</v>
      </c>
      <c r="AN34" s="23">
        <v>26611</v>
      </c>
      <c r="AO34" s="23">
        <v>12656</v>
      </c>
      <c r="AP34" s="23">
        <v>114672</v>
      </c>
      <c r="AQ34" s="24">
        <v>0.40280028376208787</v>
      </c>
      <c r="AR34" s="23">
        <v>6839.9746646915937</v>
      </c>
      <c r="AS34" s="25">
        <v>0.38546999999999998</v>
      </c>
      <c r="AT34" s="26">
        <v>101992.95398694856</v>
      </c>
      <c r="AU34" s="26">
        <v>517303.93008569907</v>
      </c>
      <c r="AV34" s="27">
        <v>17.086666666666662</v>
      </c>
      <c r="AW34" s="27">
        <v>7.1</v>
      </c>
      <c r="AX34" s="24">
        <v>0.88628910750686862</v>
      </c>
      <c r="AY34" s="24">
        <v>1.1283000000000001</v>
      </c>
      <c r="AZ34" s="28">
        <v>98898.110995625655</v>
      </c>
      <c r="BA34" s="29">
        <v>-21230.868060920358</v>
      </c>
      <c r="BB34" s="26">
        <v>21491.740806535585</v>
      </c>
      <c r="BC34" s="26">
        <v>986.76756162181744</v>
      </c>
      <c r="BD34" s="26">
        <v>138.95970349741549</v>
      </c>
      <c r="BE34" s="26">
        <v>6379.1302611109159</v>
      </c>
      <c r="BF34" s="26">
        <v>742.54085119852857</v>
      </c>
      <c r="BG34" s="26">
        <v>5348.7013529223141</v>
      </c>
      <c r="BH34" s="26">
        <v>7125.1131758573611</v>
      </c>
      <c r="BI34" s="26">
        <v>517.98920761207455</v>
      </c>
      <c r="BJ34" s="26">
        <v>252.53869271515913</v>
      </c>
      <c r="BK34" s="26">
        <v>23153.426268420033</v>
      </c>
      <c r="BL34" s="26">
        <v>2454.6168421650946</v>
      </c>
      <c r="BM34" s="26">
        <v>2347.3268205109466</v>
      </c>
      <c r="BN34" s="26">
        <v>5873.6910025583375</v>
      </c>
      <c r="BO34" s="26">
        <v>6.6597808472727964</v>
      </c>
      <c r="BP34" s="26">
        <v>550.97393665901211</v>
      </c>
      <c r="BQ34" s="26">
        <v>2300.8173800698196</v>
      </c>
      <c r="BR34" s="26">
        <v>1.6541575355569936E-7</v>
      </c>
      <c r="BS34" s="26">
        <v>6943.4682384436328</v>
      </c>
      <c r="BT34" s="26">
        <v>1095.75023092727</v>
      </c>
      <c r="BU34" s="26">
        <v>705.38604727884422</v>
      </c>
      <c r="BV34" s="26">
        <v>838.70908870855806</v>
      </c>
      <c r="BW34" s="26">
        <v>36.026786918009485</v>
      </c>
      <c r="BX34" s="26">
        <v>-1661.6854618844482</v>
      </c>
      <c r="BY34" s="26">
        <v>-1661.6854618844482</v>
      </c>
      <c r="BZ34" s="26"/>
      <c r="CA34" s="26">
        <v>1371.557</v>
      </c>
      <c r="CB34" s="23">
        <v>173213.67258141958</v>
      </c>
    </row>
    <row r="35" spans="1:80" ht="15.75" x14ac:dyDescent="0.25">
      <c r="A35" s="17">
        <f t="shared" si="0"/>
        <v>1987</v>
      </c>
      <c r="B35" s="18">
        <f t="shared" si="1"/>
        <v>4</v>
      </c>
      <c r="C35" s="52">
        <v>149569</v>
      </c>
      <c r="D35" s="52">
        <v>19689.699999999997</v>
      </c>
      <c r="E35" s="23">
        <v>129879.3</v>
      </c>
      <c r="F35" s="23">
        <v>93665</v>
      </c>
      <c r="G35" s="23">
        <v>22989</v>
      </c>
      <c r="H35" s="23">
        <v>30840</v>
      </c>
      <c r="I35" s="23">
        <v>28313</v>
      </c>
      <c r="J35" s="23">
        <v>2527</v>
      </c>
      <c r="K35" s="23">
        <v>20222</v>
      </c>
      <c r="L35" s="23">
        <v>18147</v>
      </c>
      <c r="M35" s="23">
        <v>13794.068070028714</v>
      </c>
      <c r="N35" s="23">
        <v>3231.2463629597228</v>
      </c>
      <c r="O35" s="23">
        <v>1823.1366252394432</v>
      </c>
      <c r="P35" s="23">
        <v>8739.6850818295497</v>
      </c>
      <c r="Q35" s="23">
        <v>64779</v>
      </c>
      <c r="R35" s="23">
        <v>1443433.956485661</v>
      </c>
      <c r="S35" s="24">
        <v>0.43310445346295023</v>
      </c>
      <c r="T35" s="24">
        <v>0.42358404953824802</v>
      </c>
      <c r="U35" s="24">
        <v>0.41619905172038801</v>
      </c>
      <c r="V35" s="24">
        <v>0.50340832832974247</v>
      </c>
      <c r="W35" s="24">
        <v>0.50736821283750366</v>
      </c>
      <c r="X35" s="24">
        <v>0.64732462666005397</v>
      </c>
      <c r="Y35" s="24">
        <v>0.70831113508604038</v>
      </c>
      <c r="Z35" s="23">
        <v>2091.7902746439463</v>
      </c>
      <c r="AA35" s="23">
        <v>38659.911999999997</v>
      </c>
      <c r="AB35" s="23">
        <v>15708.2145081903</v>
      </c>
      <c r="AC35" s="23">
        <v>29562.751</v>
      </c>
      <c r="AD35" s="25">
        <v>49.244999999999997</v>
      </c>
      <c r="AE35" s="23">
        <v>12925.362508190301</v>
      </c>
      <c r="AF35" s="26">
        <v>12448.261683259445</v>
      </c>
      <c r="AG35" s="25">
        <v>0.9630880120670875</v>
      </c>
      <c r="AH35" s="26">
        <v>9822.7413201618529</v>
      </c>
      <c r="AI35" s="26">
        <v>9424.5424969126161</v>
      </c>
      <c r="AJ35" s="26">
        <v>2230.3928601490138</v>
      </c>
      <c r="AK35" s="26">
        <v>2275.5666098360671</v>
      </c>
      <c r="AL35" s="25">
        <v>17.715902711597263</v>
      </c>
      <c r="AM35" s="23">
        <v>5714316.2472606916</v>
      </c>
      <c r="AN35" s="23">
        <v>28926.3</v>
      </c>
      <c r="AO35" s="23">
        <v>13665</v>
      </c>
      <c r="AP35" s="23">
        <v>116214.3</v>
      </c>
      <c r="AQ35" s="24">
        <v>0.43642571226748295</v>
      </c>
      <c r="AR35" s="23">
        <v>6915.9655188548486</v>
      </c>
      <c r="AS35" s="25">
        <v>0.38546999999999998</v>
      </c>
      <c r="AT35" s="26">
        <v>105694.95779726503</v>
      </c>
      <c r="AU35" s="26">
        <v>535091.76950533991</v>
      </c>
      <c r="AV35" s="27">
        <v>14.625666666666667</v>
      </c>
      <c r="AW35" s="27">
        <v>7.836666666666666</v>
      </c>
      <c r="AX35" s="24">
        <v>0.82363276960245979</v>
      </c>
      <c r="AY35" s="24">
        <v>1.2141333333333335</v>
      </c>
      <c r="AZ35" s="28">
        <v>99040.7382773758</v>
      </c>
      <c r="BA35" s="29">
        <v>-23733.993534793706</v>
      </c>
      <c r="BB35" s="26">
        <v>21946.072065332126</v>
      </c>
      <c r="BC35" s="26">
        <v>1037.1202697981557</v>
      </c>
      <c r="BD35" s="26">
        <v>142.67530052370711</v>
      </c>
      <c r="BE35" s="26">
        <v>6505.8912521558377</v>
      </c>
      <c r="BF35" s="26">
        <v>742.17124657596764</v>
      </c>
      <c r="BG35" s="26">
        <v>5459.7188908793087</v>
      </c>
      <c r="BH35" s="26">
        <v>7246.6056099728803</v>
      </c>
      <c r="BI35" s="26">
        <v>532.64404506988672</v>
      </c>
      <c r="BJ35" s="26">
        <v>279.24545035638278</v>
      </c>
      <c r="BK35" s="26">
        <v>23677.756863719955</v>
      </c>
      <c r="BL35" s="26">
        <v>2468.0138195543022</v>
      </c>
      <c r="BM35" s="26">
        <v>2467.8216753250285</v>
      </c>
      <c r="BN35" s="26">
        <v>6048.9025095309526</v>
      </c>
      <c r="BO35" s="26">
        <v>6.6777866735127596</v>
      </c>
      <c r="BP35" s="26">
        <v>591.79966412080728</v>
      </c>
      <c r="BQ35" s="26">
        <v>2188.8106830740489</v>
      </c>
      <c r="BR35" s="26">
        <v>3.440310039012686E-6</v>
      </c>
      <c r="BS35" s="26">
        <v>7146.2298961924525</v>
      </c>
      <c r="BT35" s="26">
        <v>1128.2842349932187</v>
      </c>
      <c r="BU35" s="26">
        <v>700.91058480489187</v>
      </c>
      <c r="BV35" s="26">
        <v>890.07434069514306</v>
      </c>
      <c r="BW35" s="26">
        <v>40.23152819470404</v>
      </c>
      <c r="BX35" s="26">
        <v>-1731.6847983878288</v>
      </c>
      <c r="BY35" s="26">
        <v>-1731.6847983878288</v>
      </c>
      <c r="BZ35" s="26"/>
      <c r="CA35" s="26">
        <v>1400.7619999999999</v>
      </c>
      <c r="CB35" s="23">
        <v>176283.14609453583</v>
      </c>
    </row>
    <row r="36" spans="1:80" ht="15.75" x14ac:dyDescent="0.25">
      <c r="A36" s="17">
        <f t="shared" si="0"/>
        <v>1988</v>
      </c>
      <c r="B36" s="18">
        <f t="shared" si="1"/>
        <v>1</v>
      </c>
      <c r="C36" s="52">
        <v>150050</v>
      </c>
      <c r="D36" s="52">
        <v>19874</v>
      </c>
      <c r="E36" s="23">
        <v>130176</v>
      </c>
      <c r="F36" s="23">
        <v>94876</v>
      </c>
      <c r="G36" s="23">
        <v>23046</v>
      </c>
      <c r="H36" s="23">
        <v>29952</v>
      </c>
      <c r="I36" s="23">
        <v>28908</v>
      </c>
      <c r="J36" s="23">
        <v>1044</v>
      </c>
      <c r="K36" s="23">
        <v>20841</v>
      </c>
      <c r="L36" s="23">
        <v>18665</v>
      </c>
      <c r="M36" s="23">
        <v>14265.360727228943</v>
      </c>
      <c r="N36" s="23">
        <v>3063.3063306191325</v>
      </c>
      <c r="O36" s="23">
        <v>1740.7068584967469</v>
      </c>
      <c r="P36" s="23">
        <v>9461.3475381130629</v>
      </c>
      <c r="Q36" s="23">
        <v>61582</v>
      </c>
      <c r="R36" s="23">
        <v>1455671.7965888332</v>
      </c>
      <c r="S36" s="24">
        <v>0.4104098633788737</v>
      </c>
      <c r="T36" s="24">
        <v>0.37964290231460013</v>
      </c>
      <c r="U36" s="24">
        <v>0.43005293760305474</v>
      </c>
      <c r="V36" s="24">
        <v>0.50719524007195238</v>
      </c>
      <c r="W36" s="24">
        <v>0.51964876925291492</v>
      </c>
      <c r="X36" s="24">
        <v>0.65052236806857755</v>
      </c>
      <c r="Y36" s="24">
        <v>0.72310561765132286</v>
      </c>
      <c r="Z36" s="23">
        <v>2119.6064577866237</v>
      </c>
      <c r="AA36" s="23">
        <v>38675.048999999999</v>
      </c>
      <c r="AB36" s="23">
        <v>15794.32861701955</v>
      </c>
      <c r="AC36" s="23">
        <v>29637.778999999999</v>
      </c>
      <c r="AD36" s="25">
        <v>51.978000000000002</v>
      </c>
      <c r="AE36" s="23">
        <v>13017.37661701955</v>
      </c>
      <c r="AF36" s="26">
        <v>12536.746295941093</v>
      </c>
      <c r="AG36" s="25">
        <v>0.96307778938729915</v>
      </c>
      <c r="AH36" s="26">
        <v>9904.0277978201484</v>
      </c>
      <c r="AI36" s="26">
        <v>9501.8952468864518</v>
      </c>
      <c r="AJ36" s="26">
        <v>2273.1257456705598</v>
      </c>
      <c r="AK36" s="26">
        <v>2319.1399841530065</v>
      </c>
      <c r="AL36" s="25">
        <v>17.581956582868806</v>
      </c>
      <c r="AM36" s="23">
        <v>5664528.1567247137</v>
      </c>
      <c r="AN36" s="23">
        <v>27753</v>
      </c>
      <c r="AO36" s="23">
        <v>12928</v>
      </c>
      <c r="AP36" s="23">
        <v>117248</v>
      </c>
      <c r="AQ36" s="24">
        <v>0.41045200624261607</v>
      </c>
      <c r="AR36" s="23">
        <v>6995.4948701552566</v>
      </c>
      <c r="AS36" s="25">
        <v>0.39208999999999994</v>
      </c>
      <c r="AT36" s="26">
        <v>111055.5326216094</v>
      </c>
      <c r="AU36" s="26">
        <v>546761.94387728232</v>
      </c>
      <c r="AV36" s="27">
        <v>11.932333333333332</v>
      </c>
      <c r="AW36" s="27">
        <v>6.8466666666666667</v>
      </c>
      <c r="AX36" s="24">
        <v>0.81076698556834781</v>
      </c>
      <c r="AY36" s="24">
        <v>1.2333999999999998</v>
      </c>
      <c r="AZ36" s="28">
        <v>99552.096040531716</v>
      </c>
      <c r="BA36" s="29">
        <v>-23727.432605384605</v>
      </c>
      <c r="BB36" s="26">
        <v>22204.163292874422</v>
      </c>
      <c r="BC36" s="26">
        <v>1102.0926846323839</v>
      </c>
      <c r="BD36" s="26">
        <v>144.92877166729966</v>
      </c>
      <c r="BE36" s="26">
        <v>6615.5662631683872</v>
      </c>
      <c r="BF36" s="26">
        <v>753.11545257459989</v>
      </c>
      <c r="BG36" s="26">
        <v>5412.1512982109271</v>
      </c>
      <c r="BH36" s="26">
        <v>7311.8161345880189</v>
      </c>
      <c r="BI36" s="26">
        <v>546.88055831136785</v>
      </c>
      <c r="BJ36" s="26">
        <v>317.61212972144244</v>
      </c>
      <c r="BK36" s="26">
        <v>24210.729185883043</v>
      </c>
      <c r="BL36" s="26">
        <v>2432.7424434730196</v>
      </c>
      <c r="BM36" s="26">
        <v>2636.2371370352066</v>
      </c>
      <c r="BN36" s="26">
        <v>6224.7787674315387</v>
      </c>
      <c r="BO36" s="26">
        <v>6.5450145655999101</v>
      </c>
      <c r="BP36" s="26">
        <v>648.81431865448792</v>
      </c>
      <c r="BQ36" s="26">
        <v>2001.4832575105734</v>
      </c>
      <c r="BR36" s="26">
        <v>8.1872357136424639E-6</v>
      </c>
      <c r="BS36" s="26">
        <v>7386.30664437205</v>
      </c>
      <c r="BT36" s="26">
        <v>1162.8350101648714</v>
      </c>
      <c r="BU36" s="26">
        <v>693.06134381511902</v>
      </c>
      <c r="BV36" s="26">
        <v>972.16312996646263</v>
      </c>
      <c r="BW36" s="26">
        <v>45.761853191736364</v>
      </c>
      <c r="BX36" s="26">
        <v>-2006.5658930086211</v>
      </c>
      <c r="BY36" s="26">
        <v>-2006.5658930086211</v>
      </c>
      <c r="BZ36" s="26"/>
      <c r="CA36" s="26">
        <v>1426.328</v>
      </c>
      <c r="CB36" s="23">
        <v>179615.59252560977</v>
      </c>
    </row>
    <row r="37" spans="1:80" ht="15.75" x14ac:dyDescent="0.25">
      <c r="A37" s="17">
        <f t="shared" si="0"/>
        <v>1988</v>
      </c>
      <c r="B37" s="18">
        <f t="shared" si="1"/>
        <v>2</v>
      </c>
      <c r="C37" s="52">
        <v>151886</v>
      </c>
      <c r="D37" s="52">
        <v>19966</v>
      </c>
      <c r="E37" s="23">
        <v>131920</v>
      </c>
      <c r="F37" s="23">
        <v>95831</v>
      </c>
      <c r="G37" s="23">
        <v>22948</v>
      </c>
      <c r="H37" s="23">
        <v>31643</v>
      </c>
      <c r="I37" s="23">
        <v>29991</v>
      </c>
      <c r="J37" s="23">
        <v>1652</v>
      </c>
      <c r="K37" s="23">
        <v>20823</v>
      </c>
      <c r="L37" s="23">
        <v>19359</v>
      </c>
      <c r="M37" s="23">
        <v>14808.415713826456</v>
      </c>
      <c r="N37" s="23">
        <v>3338.1574162061847</v>
      </c>
      <c r="O37" s="23">
        <v>2091.4050698574069</v>
      </c>
      <c r="P37" s="23">
        <v>9378.8532277628656</v>
      </c>
      <c r="Q37" s="23">
        <v>65046</v>
      </c>
      <c r="R37" s="23">
        <v>1469450.4510493542</v>
      </c>
      <c r="S37" s="24">
        <v>0.42825540207787421</v>
      </c>
      <c r="T37" s="24">
        <v>0.41524141457357222</v>
      </c>
      <c r="U37" s="24">
        <v>0.42774969496252396</v>
      </c>
      <c r="V37" s="24">
        <v>0.51872228335167214</v>
      </c>
      <c r="W37" s="24">
        <v>0.55515535705710028</v>
      </c>
      <c r="X37" s="24">
        <v>0.6692494447027223</v>
      </c>
      <c r="Y37" s="24">
        <v>0.73433215664275542</v>
      </c>
      <c r="Z37" s="23">
        <v>2140.6228107025718</v>
      </c>
      <c r="AA37" s="23">
        <v>38791.531999999999</v>
      </c>
      <c r="AB37" s="23">
        <v>15890.620349916067</v>
      </c>
      <c r="AC37" s="23">
        <v>29793.08</v>
      </c>
      <c r="AD37" s="25">
        <v>53.365000000000002</v>
      </c>
      <c r="AE37" s="23">
        <v>13101.434349916068</v>
      </c>
      <c r="AF37" s="26">
        <v>12617.11422581813</v>
      </c>
      <c r="AG37" s="25">
        <v>0.96303304575952586</v>
      </c>
      <c r="AH37" s="26">
        <v>10006.178657179315</v>
      </c>
      <c r="AI37" s="26">
        <v>9600.564184196759</v>
      </c>
      <c r="AJ37" s="26">
        <v>2299.8738706202175</v>
      </c>
      <c r="AK37" s="26">
        <v>2346.3204792349738</v>
      </c>
      <c r="AL37" s="25">
        <v>17.552404743057956</v>
      </c>
      <c r="AM37" s="23">
        <v>5769610.0289270133</v>
      </c>
      <c r="AN37" s="23">
        <v>29481</v>
      </c>
      <c r="AO37" s="23">
        <v>13199</v>
      </c>
      <c r="AP37" s="23">
        <v>118721</v>
      </c>
      <c r="AQ37" s="24">
        <v>0.43450359442485598</v>
      </c>
      <c r="AR37" s="23">
        <v>7077.9440243081035</v>
      </c>
      <c r="AS37" s="25">
        <v>0.38729666666666668</v>
      </c>
      <c r="AT37" s="26">
        <v>117900.57432038758</v>
      </c>
      <c r="AU37" s="26">
        <v>562388.20831340307</v>
      </c>
      <c r="AV37" s="27">
        <v>10.817333333333332</v>
      </c>
      <c r="AW37" s="27">
        <v>7.3433333333333337</v>
      </c>
      <c r="AX37" s="24">
        <v>0.82135523613963035</v>
      </c>
      <c r="AY37" s="24">
        <v>1.2175</v>
      </c>
      <c r="AZ37" s="28">
        <v>100938.37611992718</v>
      </c>
      <c r="BA37" s="29">
        <v>-24492.9925757741</v>
      </c>
      <c r="BB37" s="26">
        <v>22756.890058495959</v>
      </c>
      <c r="BC37" s="26">
        <v>1161.7295403394837</v>
      </c>
      <c r="BD37" s="26">
        <v>148.7572535459268</v>
      </c>
      <c r="BE37" s="26">
        <v>6767.0194237936403</v>
      </c>
      <c r="BF37" s="26">
        <v>780.26304057046832</v>
      </c>
      <c r="BG37" s="26">
        <v>5533.5793859972146</v>
      </c>
      <c r="BH37" s="26">
        <v>7449.7421501422514</v>
      </c>
      <c r="BI37" s="26">
        <v>559.43299984290593</v>
      </c>
      <c r="BJ37" s="26">
        <v>356.36626426406957</v>
      </c>
      <c r="BK37" s="26">
        <v>24915.037514528005</v>
      </c>
      <c r="BL37" s="26">
        <v>2449.7369156512991</v>
      </c>
      <c r="BM37" s="26">
        <v>2811.9084669051954</v>
      </c>
      <c r="BN37" s="26">
        <v>6415.1177636191578</v>
      </c>
      <c r="BO37" s="26">
        <v>6.5738998961948063</v>
      </c>
      <c r="BP37" s="26">
        <v>691.09445300616505</v>
      </c>
      <c r="BQ37" s="26">
        <v>1926.8589842809538</v>
      </c>
      <c r="BR37" s="26">
        <v>6.811111698037392E-6</v>
      </c>
      <c r="BS37" s="26">
        <v>7607.4256858950685</v>
      </c>
      <c r="BT37" s="26">
        <v>1198.021316167584</v>
      </c>
      <c r="BU37" s="26">
        <v>705.99710989316236</v>
      </c>
      <c r="BV37" s="26">
        <v>1056.3333936884055</v>
      </c>
      <c r="BW37" s="26">
        <v>45.969241913854752</v>
      </c>
      <c r="BX37" s="26">
        <v>-2158.1474560320457</v>
      </c>
      <c r="BY37" s="26">
        <v>-2158.1474560320457</v>
      </c>
      <c r="BZ37" s="26"/>
      <c r="CA37" s="26">
        <v>1459.4690000000001</v>
      </c>
      <c r="CB37" s="23">
        <v>183135.93761399598</v>
      </c>
    </row>
    <row r="38" spans="1:80" ht="15.75" x14ac:dyDescent="0.25">
      <c r="A38" s="17">
        <f t="shared" si="0"/>
        <v>1988</v>
      </c>
      <c r="B38" s="18">
        <f t="shared" si="1"/>
        <v>3</v>
      </c>
      <c r="C38" s="52">
        <v>154624</v>
      </c>
      <c r="D38" s="52">
        <v>20134</v>
      </c>
      <c r="E38" s="23">
        <v>134490</v>
      </c>
      <c r="F38" s="23">
        <v>97143</v>
      </c>
      <c r="G38" s="23">
        <v>23197</v>
      </c>
      <c r="H38" s="23">
        <v>33412</v>
      </c>
      <c r="I38" s="23">
        <v>30837</v>
      </c>
      <c r="J38" s="23">
        <v>2575</v>
      </c>
      <c r="K38" s="23">
        <v>21215</v>
      </c>
      <c r="L38" s="23">
        <v>20343</v>
      </c>
      <c r="M38" s="23">
        <v>15551.228812234067</v>
      </c>
      <c r="N38" s="23">
        <v>3841.1493517613212</v>
      </c>
      <c r="O38" s="23">
        <v>2140.5222513259209</v>
      </c>
      <c r="P38" s="23">
        <v>9569.5572091468239</v>
      </c>
      <c r="Q38" s="23">
        <v>65975</v>
      </c>
      <c r="R38" s="23">
        <v>1484829.0106322188</v>
      </c>
      <c r="S38" s="24">
        <v>0.42668020488410596</v>
      </c>
      <c r="T38" s="24">
        <v>0.43633612303511321</v>
      </c>
      <c r="U38" s="24">
        <v>0.43695305427425962</v>
      </c>
      <c r="V38" s="24">
        <v>0.52589421798488833</v>
      </c>
      <c r="W38" s="24">
        <v>0.56601461230261607</v>
      </c>
      <c r="X38" s="24">
        <v>0.60993953694145409</v>
      </c>
      <c r="Y38" s="24">
        <v>0.61296567948035163</v>
      </c>
      <c r="Z38" s="23">
        <v>2161.1005502921594</v>
      </c>
      <c r="AA38" s="23">
        <v>38780.127</v>
      </c>
      <c r="AB38" s="23">
        <v>15915.302834352658</v>
      </c>
      <c r="AC38" s="23">
        <v>29850.484</v>
      </c>
      <c r="AD38" s="25">
        <v>56.731999999999999</v>
      </c>
      <c r="AE38" s="23">
        <v>13176.728834352658</v>
      </c>
      <c r="AF38" s="26">
        <v>12686.832904398096</v>
      </c>
      <c r="AG38" s="25">
        <v>0.96282112684315413</v>
      </c>
      <c r="AH38" s="26">
        <v>10079.771630663803</v>
      </c>
      <c r="AI38" s="26">
        <v>9667.7004008372624</v>
      </c>
      <c r="AJ38" s="26">
        <v>2237.3084473419249</v>
      </c>
      <c r="AK38" s="26">
        <v>2281.9896300546457</v>
      </c>
      <c r="AL38" s="25">
        <v>17.207174934107307</v>
      </c>
      <c r="AM38" s="23">
        <v>5893787.7718623513</v>
      </c>
      <c r="AN38" s="23">
        <v>30106</v>
      </c>
      <c r="AO38" s="23">
        <v>13683</v>
      </c>
      <c r="AP38" s="23">
        <v>120807</v>
      </c>
      <c r="AQ38" s="24">
        <v>0.42771088611546676</v>
      </c>
      <c r="AR38" s="23">
        <v>7163.5680570272625</v>
      </c>
      <c r="AS38" s="25">
        <v>0.38409999999999994</v>
      </c>
      <c r="AT38" s="26">
        <v>125336.65375620886</v>
      </c>
      <c r="AU38" s="26">
        <v>581947.25742304395</v>
      </c>
      <c r="AV38" s="27">
        <v>10.902666666666667</v>
      </c>
      <c r="AW38" s="27">
        <v>8.2799999999999994</v>
      </c>
      <c r="AX38" s="24">
        <v>0.89678055779750698</v>
      </c>
      <c r="AY38" s="24">
        <v>1.1151</v>
      </c>
      <c r="AZ38" s="28">
        <v>105643.45256412224</v>
      </c>
      <c r="BA38" s="29">
        <v>-23219.095690305017</v>
      </c>
      <c r="BB38" s="26">
        <v>23604.252362196727</v>
      </c>
      <c r="BC38" s="26">
        <v>1216.0308369194547</v>
      </c>
      <c r="BD38" s="26">
        <v>154.16074615958863</v>
      </c>
      <c r="BE38" s="26">
        <v>6960.2507340315988</v>
      </c>
      <c r="BF38" s="26">
        <v>823.61401056357306</v>
      </c>
      <c r="BG38" s="26">
        <v>5824.0031542381721</v>
      </c>
      <c r="BH38" s="26">
        <v>7660.3836566355794</v>
      </c>
      <c r="BI38" s="26">
        <v>570.30136966450107</v>
      </c>
      <c r="BJ38" s="26">
        <v>395.50785398426416</v>
      </c>
      <c r="BK38" s="26">
        <v>25790.681849654829</v>
      </c>
      <c r="BL38" s="26">
        <v>2518.9972360891397</v>
      </c>
      <c r="BM38" s="26">
        <v>2994.8356649349944</v>
      </c>
      <c r="BN38" s="26">
        <v>6619.9194980938082</v>
      </c>
      <c r="BO38" s="26">
        <v>6.7644426652974481</v>
      </c>
      <c r="BP38" s="26">
        <v>718.64006717583857</v>
      </c>
      <c r="BQ38" s="26">
        <v>1964.9378633851902</v>
      </c>
      <c r="BR38" s="26">
        <v>-6.8806200780253625E-7</v>
      </c>
      <c r="BS38" s="26">
        <v>7809.587020761508</v>
      </c>
      <c r="BT38" s="26">
        <v>1233.8431530013563</v>
      </c>
      <c r="BU38" s="26">
        <v>739.71788303902156</v>
      </c>
      <c r="BV38" s="26">
        <v>1142.5851318609716</v>
      </c>
      <c r="BW38" s="26">
        <v>40.853694361059183</v>
      </c>
      <c r="BX38" s="26">
        <v>-2186.4294874581028</v>
      </c>
      <c r="BY38" s="26">
        <v>-2186.4294874581028</v>
      </c>
      <c r="BZ38" s="26"/>
      <c r="CA38" s="26">
        <v>1495.511</v>
      </c>
      <c r="CB38" s="23">
        <v>186892.94745527327</v>
      </c>
    </row>
    <row r="39" spans="1:80" ht="15.75" x14ac:dyDescent="0.25">
      <c r="A39" s="17">
        <f t="shared" si="0"/>
        <v>1988</v>
      </c>
      <c r="B39" s="18">
        <f t="shared" si="1"/>
        <v>4</v>
      </c>
      <c r="C39" s="52">
        <v>154278</v>
      </c>
      <c r="D39" s="52">
        <v>20417</v>
      </c>
      <c r="E39" s="23">
        <v>133861</v>
      </c>
      <c r="F39" s="23">
        <v>98604</v>
      </c>
      <c r="G39" s="23">
        <v>23771</v>
      </c>
      <c r="H39" s="23">
        <v>32739</v>
      </c>
      <c r="I39" s="23">
        <v>31805</v>
      </c>
      <c r="J39" s="23">
        <v>934</v>
      </c>
      <c r="K39" s="23">
        <v>20736</v>
      </c>
      <c r="L39" s="23">
        <v>21572</v>
      </c>
      <c r="M39" s="23">
        <v>16612.219501908065</v>
      </c>
      <c r="N39" s="23">
        <v>4437.0424450436885</v>
      </c>
      <c r="O39" s="23">
        <v>2351.3483407968051</v>
      </c>
      <c r="P39" s="23">
        <v>9823.8287160675718</v>
      </c>
      <c r="Q39" s="23">
        <v>70745</v>
      </c>
      <c r="R39" s="23">
        <v>1499345.8409267017</v>
      </c>
      <c r="S39" s="24">
        <v>0.45855533517416613</v>
      </c>
      <c r="T39" s="24">
        <v>0.44596568090543992</v>
      </c>
      <c r="U39" s="24">
        <v>0.43927474653990156</v>
      </c>
      <c r="V39" s="24">
        <v>0.53299795629617985</v>
      </c>
      <c r="W39" s="24">
        <v>0.53414351851851849</v>
      </c>
      <c r="X39" s="24">
        <v>0.63573150380122379</v>
      </c>
      <c r="Y39" s="24">
        <v>0.66451513478889745</v>
      </c>
      <c r="Z39" s="23">
        <v>2181.0370682584085</v>
      </c>
      <c r="AA39" s="23">
        <v>38768.843999999997</v>
      </c>
      <c r="AB39" s="23">
        <v>15862.959168413196</v>
      </c>
      <c r="AC39" s="23">
        <v>29908.091</v>
      </c>
      <c r="AD39" s="25">
        <v>56.947000000000003</v>
      </c>
      <c r="AE39" s="23">
        <v>13273.727168413196</v>
      </c>
      <c r="AF39" s="26">
        <v>12781.510510303349</v>
      </c>
      <c r="AG39" s="25">
        <v>0.96291797685271574</v>
      </c>
      <c r="AH39" s="26">
        <v>10232.023191630524</v>
      </c>
      <c r="AI39" s="26">
        <v>9816.45661454736</v>
      </c>
      <c r="AJ39" s="26">
        <v>2300.5341941200159</v>
      </c>
      <c r="AK39" s="26">
        <v>2346.71435737705</v>
      </c>
      <c r="AL39" s="25">
        <v>16.322503087291288</v>
      </c>
      <c r="AM39" s="23">
        <v>5849084.1551592415</v>
      </c>
      <c r="AN39" s="23">
        <v>32111</v>
      </c>
      <c r="AO39" s="23">
        <v>12827</v>
      </c>
      <c r="AP39" s="23">
        <v>121034</v>
      </c>
      <c r="AQ39" s="24">
        <v>0.4624498943096903</v>
      </c>
      <c r="AR39" s="23">
        <v>7252.3778225984297</v>
      </c>
      <c r="AS39" s="25">
        <v>0.38409999999999994</v>
      </c>
      <c r="AT39" s="26">
        <v>129817.54450681468</v>
      </c>
      <c r="AU39" s="26">
        <v>602333.64790104027</v>
      </c>
      <c r="AV39" s="27">
        <v>12.948999999999998</v>
      </c>
      <c r="AW39" s="27">
        <v>8.8966666666666665</v>
      </c>
      <c r="AX39" s="24">
        <v>0.86219284379939631</v>
      </c>
      <c r="AY39" s="24">
        <v>1.1598333333333335</v>
      </c>
      <c r="AZ39" s="28">
        <v>109638.04337020943</v>
      </c>
      <c r="BA39" s="29">
        <v>-27760.800305134788</v>
      </c>
      <c r="BB39" s="26">
        <v>24746.250203976721</v>
      </c>
      <c r="BC39" s="26">
        <v>1264.9965743722967</v>
      </c>
      <c r="BD39" s="26">
        <v>161.13924950828505</v>
      </c>
      <c r="BE39" s="26">
        <v>7195.260193882259</v>
      </c>
      <c r="BF39" s="26">
        <v>883.16836255391365</v>
      </c>
      <c r="BG39" s="26">
        <v>6283.422602933797</v>
      </c>
      <c r="BH39" s="26">
        <v>7943.7406540679985</v>
      </c>
      <c r="BI39" s="26">
        <v>579.48566777615315</v>
      </c>
      <c r="BJ39" s="26">
        <v>435.03689888202621</v>
      </c>
      <c r="BK39" s="26">
        <v>26837.66219126352</v>
      </c>
      <c r="BL39" s="26">
        <v>2640.5234047865415</v>
      </c>
      <c r="BM39" s="26">
        <v>3185.0187311246041</v>
      </c>
      <c r="BN39" s="26">
        <v>6839.1839708554917</v>
      </c>
      <c r="BO39" s="26">
        <v>7.1166428729078346</v>
      </c>
      <c r="BP39" s="26">
        <v>731.45116116350846</v>
      </c>
      <c r="BQ39" s="26">
        <v>2115.7198948232826</v>
      </c>
      <c r="BR39" s="26">
        <v>-1.4310285403877317E-5</v>
      </c>
      <c r="BS39" s="26">
        <v>7992.7906489713696</v>
      </c>
      <c r="BT39" s="26">
        <v>1270.3005206661883</v>
      </c>
      <c r="BU39" s="26">
        <v>794.22366325269707</v>
      </c>
      <c r="BV39" s="26">
        <v>1230.918344484161</v>
      </c>
      <c r="BW39" s="26">
        <v>30.415210533349679</v>
      </c>
      <c r="BX39" s="26">
        <v>-2091.4119872867996</v>
      </c>
      <c r="BY39" s="26">
        <v>-2091.4119872867996</v>
      </c>
      <c r="BZ39" s="26"/>
      <c r="CA39" s="26">
        <v>1534.454</v>
      </c>
      <c r="CB39" s="23">
        <v>190891.1234620699</v>
      </c>
    </row>
    <row r="40" spans="1:80" ht="15.75" x14ac:dyDescent="0.25">
      <c r="A40" s="17">
        <f t="shared" si="0"/>
        <v>1989</v>
      </c>
      <c r="B40" s="18">
        <f t="shared" si="1"/>
        <v>1</v>
      </c>
      <c r="C40" s="52">
        <v>157915</v>
      </c>
      <c r="D40" s="52">
        <v>20802</v>
      </c>
      <c r="E40" s="23">
        <v>137113</v>
      </c>
      <c r="F40" s="23">
        <v>99547</v>
      </c>
      <c r="G40" s="23">
        <v>24358</v>
      </c>
      <c r="H40" s="23">
        <v>35263</v>
      </c>
      <c r="I40" s="23">
        <v>33214</v>
      </c>
      <c r="J40" s="23">
        <v>2049</v>
      </c>
      <c r="K40" s="23">
        <v>21240</v>
      </c>
      <c r="L40" s="23">
        <v>22493</v>
      </c>
      <c r="M40" s="23">
        <v>17291.605579820945</v>
      </c>
      <c r="N40" s="23">
        <v>3998.0543265486976</v>
      </c>
      <c r="O40" s="23">
        <v>2260.7797149138214</v>
      </c>
      <c r="P40" s="23">
        <v>11032.771538358427</v>
      </c>
      <c r="Q40" s="23">
        <v>69270</v>
      </c>
      <c r="R40" s="23">
        <v>1516208.517276644</v>
      </c>
      <c r="S40" s="24">
        <v>0.4386537061077162</v>
      </c>
      <c r="T40" s="24">
        <v>0.40404030257064505</v>
      </c>
      <c r="U40" s="24">
        <v>0.45915099761885214</v>
      </c>
      <c r="V40" s="24">
        <v>0.54886493647257184</v>
      </c>
      <c r="W40" s="24">
        <v>0.56737288135593222</v>
      </c>
      <c r="X40" s="24">
        <v>0.67852220690881604</v>
      </c>
      <c r="Y40" s="24">
        <v>0.69273262649449563</v>
      </c>
      <c r="Z40" s="23">
        <v>2200.9644571852268</v>
      </c>
      <c r="AA40" s="23">
        <v>38756.648000000001</v>
      </c>
      <c r="AB40" s="23">
        <v>15950.078302600932</v>
      </c>
      <c r="AC40" s="23">
        <v>29965.100999999999</v>
      </c>
      <c r="AD40" s="25">
        <v>56.545000000000002</v>
      </c>
      <c r="AE40" s="23">
        <v>13405.482302600933</v>
      </c>
      <c r="AF40" s="26">
        <v>12906.540116979526</v>
      </c>
      <c r="AG40" s="25">
        <v>0.96278073594378688</v>
      </c>
      <c r="AH40" s="26">
        <v>10418.32698020633</v>
      </c>
      <c r="AI40" s="26">
        <v>9993.6952240711689</v>
      </c>
      <c r="AJ40" s="26">
        <v>2351.6412237213044</v>
      </c>
      <c r="AK40" s="26">
        <v>2398.5049781420771</v>
      </c>
      <c r="AL40" s="25">
        <v>15.953501617512813</v>
      </c>
      <c r="AM40" s="23">
        <v>5960339.0749925319</v>
      </c>
      <c r="AN40" s="23">
        <v>31578</v>
      </c>
      <c r="AO40" s="23">
        <v>13825</v>
      </c>
      <c r="AP40" s="23">
        <v>123288</v>
      </c>
      <c r="AQ40" s="24">
        <v>0.4369977097647304</v>
      </c>
      <c r="AR40" s="23">
        <v>7365.7019924158067</v>
      </c>
      <c r="AS40" s="25">
        <v>0.38957999999999998</v>
      </c>
      <c r="AT40" s="26">
        <v>134651.22522449272</v>
      </c>
      <c r="AU40" s="26">
        <v>626646.99670489249</v>
      </c>
      <c r="AV40" s="27">
        <v>14.608333333333334</v>
      </c>
      <c r="AW40" s="27">
        <v>9.6999999999999993</v>
      </c>
      <c r="AX40" s="24">
        <v>0.88274238634691771</v>
      </c>
      <c r="AY40" s="24">
        <v>1.1328333333333334</v>
      </c>
      <c r="AZ40" s="28">
        <v>113287.86452039712</v>
      </c>
      <c r="BA40" s="29">
        <v>-29558.483070924904</v>
      </c>
      <c r="BB40" s="26">
        <v>26182.883583835956</v>
      </c>
      <c r="BC40" s="26">
        <v>1308.62675269801</v>
      </c>
      <c r="BD40" s="26">
        <v>169.69276359201615</v>
      </c>
      <c r="BE40" s="26">
        <v>7472.0478033456247</v>
      </c>
      <c r="BF40" s="26">
        <v>958.92609654149078</v>
      </c>
      <c r="BG40" s="26">
        <v>6911.83773208409</v>
      </c>
      <c r="BH40" s="26">
        <v>8299.8131424395124</v>
      </c>
      <c r="BI40" s="26">
        <v>586.98589417786229</v>
      </c>
      <c r="BJ40" s="26">
        <v>474.95339895735572</v>
      </c>
      <c r="BK40" s="26">
        <v>28055.978539354073</v>
      </c>
      <c r="BL40" s="26">
        <v>2814.3154217435049</v>
      </c>
      <c r="BM40" s="26">
        <v>3382.4576654740245</v>
      </c>
      <c r="BN40" s="26">
        <v>7072.9111819042073</v>
      </c>
      <c r="BO40" s="26">
        <v>7.6305005190259667</v>
      </c>
      <c r="BP40" s="26">
        <v>729.52773496917473</v>
      </c>
      <c r="BQ40" s="26">
        <v>2379.2050785952315</v>
      </c>
      <c r="BR40" s="26">
        <v>-3.405555849018695E-5</v>
      </c>
      <c r="BS40" s="26">
        <v>8157.0365705246513</v>
      </c>
      <c r="BT40" s="26">
        <v>1307.3934191620801</v>
      </c>
      <c r="BU40" s="26">
        <v>869.51445053418865</v>
      </c>
      <c r="BV40" s="26">
        <v>1321.3330315579733</v>
      </c>
      <c r="BW40" s="26">
        <v>14.653790430726236</v>
      </c>
      <c r="BX40" s="26">
        <v>-1873.0949555181178</v>
      </c>
      <c r="BY40" s="26">
        <v>-1873.0949555181178</v>
      </c>
      <c r="BZ40" s="26"/>
      <c r="CA40" s="26">
        <v>1563.528</v>
      </c>
      <c r="CB40" s="23">
        <v>195033.96862801648</v>
      </c>
    </row>
    <row r="41" spans="1:80" ht="15.75" x14ac:dyDescent="0.25">
      <c r="A41" s="17">
        <f t="shared" si="0"/>
        <v>1989</v>
      </c>
      <c r="B41" s="18">
        <f t="shared" si="1"/>
        <v>2</v>
      </c>
      <c r="C41" s="52">
        <v>159470</v>
      </c>
      <c r="D41" s="52">
        <v>21150</v>
      </c>
      <c r="E41" s="23">
        <v>138320</v>
      </c>
      <c r="F41" s="23">
        <v>101105</v>
      </c>
      <c r="G41" s="23">
        <v>24806</v>
      </c>
      <c r="H41" s="23">
        <v>35098</v>
      </c>
      <c r="I41" s="23">
        <v>34078</v>
      </c>
      <c r="J41" s="23">
        <v>1020</v>
      </c>
      <c r="K41" s="23">
        <v>21504</v>
      </c>
      <c r="L41" s="23">
        <v>23043</v>
      </c>
      <c r="M41" s="23">
        <v>17771.762476993674</v>
      </c>
      <c r="N41" s="23">
        <v>4304.4587673821461</v>
      </c>
      <c r="O41" s="23">
        <v>2562.2647042437629</v>
      </c>
      <c r="P41" s="23">
        <v>10905.039005367766</v>
      </c>
      <c r="Q41" s="23">
        <v>72788</v>
      </c>
      <c r="R41" s="23">
        <v>1532699.2509093189</v>
      </c>
      <c r="S41" s="24">
        <v>0.45643694738822349</v>
      </c>
      <c r="T41" s="24">
        <v>0.44599179071262551</v>
      </c>
      <c r="U41" s="24">
        <v>0.46291219866161415</v>
      </c>
      <c r="V41" s="24">
        <v>0.55032572334057162</v>
      </c>
      <c r="W41" s="24">
        <v>0.59579613095238093</v>
      </c>
      <c r="X41" s="24">
        <v>0.70064661719394172</v>
      </c>
      <c r="Y41" s="24">
        <v>0.68473747268377794</v>
      </c>
      <c r="Z41" s="23">
        <v>2219.6111722948895</v>
      </c>
      <c r="AA41" s="23">
        <v>38790.819000000003</v>
      </c>
      <c r="AB41" s="23">
        <v>15990.775032783373</v>
      </c>
      <c r="AC41" s="23">
        <v>30061.705999999998</v>
      </c>
      <c r="AD41" s="25">
        <v>57.609000000000002</v>
      </c>
      <c r="AE41" s="23">
        <v>13534.827032783372</v>
      </c>
      <c r="AF41" s="26">
        <v>13028.508983355816</v>
      </c>
      <c r="AG41" s="25">
        <v>0.96259146509954141</v>
      </c>
      <c r="AH41" s="26">
        <v>10539.283424488764</v>
      </c>
      <c r="AI41" s="26">
        <v>10108.320477864994</v>
      </c>
      <c r="AJ41" s="26">
        <v>2404.3291938179623</v>
      </c>
      <c r="AK41" s="26">
        <v>2451.7607868852465</v>
      </c>
      <c r="AL41" s="25">
        <v>15.358530121053894</v>
      </c>
      <c r="AM41" s="23">
        <v>5985377.3022205383</v>
      </c>
      <c r="AN41" s="23">
        <v>33189</v>
      </c>
      <c r="AO41" s="23">
        <v>13467</v>
      </c>
      <c r="AP41" s="23">
        <v>124853</v>
      </c>
      <c r="AQ41" s="24">
        <v>0.46355211879207964</v>
      </c>
      <c r="AR41" s="23">
        <v>7452.3300465619195</v>
      </c>
      <c r="AS41" s="25">
        <v>0.38957999999999998</v>
      </c>
      <c r="AT41" s="26">
        <v>139425.34399967807</v>
      </c>
      <c r="AU41" s="26">
        <v>647429.57882407308</v>
      </c>
      <c r="AV41" s="27">
        <v>14.813666666666668</v>
      </c>
      <c r="AW41" s="27">
        <v>9.64</v>
      </c>
      <c r="AX41" s="24">
        <v>0.92216894135005512</v>
      </c>
      <c r="AY41" s="24">
        <v>1.0844000000000003</v>
      </c>
      <c r="AZ41" s="28">
        <v>117133.73733966362</v>
      </c>
      <c r="BA41" s="29">
        <v>-29747.002873156187</v>
      </c>
      <c r="BB41" s="26">
        <v>27356.125891696025</v>
      </c>
      <c r="BC41" s="26">
        <v>1326.0793316104377</v>
      </c>
      <c r="BD41" s="26">
        <v>176.83255383388604</v>
      </c>
      <c r="BE41" s="26">
        <v>7698.3887982095684</v>
      </c>
      <c r="BF41" s="26">
        <v>1019.2610411908335</v>
      </c>
      <c r="BG41" s="26">
        <v>7403.9286894965926</v>
      </c>
      <c r="BH41" s="26">
        <v>8637.4557360935669</v>
      </c>
      <c r="BI41" s="26">
        <v>593.10863429772098</v>
      </c>
      <c r="BJ41" s="26">
        <v>501.07110696341749</v>
      </c>
      <c r="BK41" s="26">
        <v>29205.945395120565</v>
      </c>
      <c r="BL41" s="26">
        <v>2942.9060598288888</v>
      </c>
      <c r="BM41" s="26">
        <v>3605.2501730241825</v>
      </c>
      <c r="BN41" s="26">
        <v>7318.1375935620099</v>
      </c>
      <c r="BO41" s="26">
        <v>7.9838433698628322</v>
      </c>
      <c r="BP41" s="26">
        <v>733.74727050377146</v>
      </c>
      <c r="BQ41" s="26">
        <v>2588.9171206659184</v>
      </c>
      <c r="BR41" s="26">
        <v>-2.8331444328636025E-5</v>
      </c>
      <c r="BS41" s="26">
        <v>8371.5523109361038</v>
      </c>
      <c r="BT41" s="26">
        <v>1346.3732108956046</v>
      </c>
      <c r="BU41" s="26">
        <v>920.1249852331099</v>
      </c>
      <c r="BV41" s="26">
        <v>1362.7656937643089</v>
      </c>
      <c r="BW41" s="26">
        <v>8.1877062173863671</v>
      </c>
      <c r="BX41" s="26">
        <v>-1849.81950342454</v>
      </c>
      <c r="BY41" s="26">
        <v>-1849.81950342454</v>
      </c>
      <c r="BZ41" s="26"/>
      <c r="CA41" s="26">
        <v>1613.384</v>
      </c>
      <c r="CB41" s="23">
        <v>199521.45823907712</v>
      </c>
    </row>
    <row r="42" spans="1:80" ht="15.75" x14ac:dyDescent="0.25">
      <c r="A42" s="17">
        <f t="shared" si="0"/>
        <v>1989</v>
      </c>
      <c r="B42" s="18">
        <f t="shared" si="1"/>
        <v>3</v>
      </c>
      <c r="C42" s="52">
        <v>161605</v>
      </c>
      <c r="D42" s="52">
        <v>21486</v>
      </c>
      <c r="E42" s="23">
        <v>140119</v>
      </c>
      <c r="F42" s="23">
        <v>102349</v>
      </c>
      <c r="G42" s="23">
        <v>25298</v>
      </c>
      <c r="H42" s="23">
        <v>36576</v>
      </c>
      <c r="I42" s="23">
        <v>34701</v>
      </c>
      <c r="J42" s="23">
        <v>1875</v>
      </c>
      <c r="K42" s="23">
        <v>21133</v>
      </c>
      <c r="L42" s="23">
        <v>23751</v>
      </c>
      <c r="M42" s="23">
        <v>18261.451024730628</v>
      </c>
      <c r="N42" s="23">
        <v>4559.461437864431</v>
      </c>
      <c r="O42" s="23">
        <v>2420.490342354331</v>
      </c>
      <c r="P42" s="23">
        <v>11281.499244511866</v>
      </c>
      <c r="Q42" s="23">
        <v>73811</v>
      </c>
      <c r="R42" s="23">
        <v>1550465.6063929468</v>
      </c>
      <c r="S42" s="24">
        <v>0.45673710590637667</v>
      </c>
      <c r="T42" s="24">
        <v>0.4673616742713656</v>
      </c>
      <c r="U42" s="24">
        <v>0.47632223891216696</v>
      </c>
      <c r="V42" s="24">
        <v>0.54433589810091931</v>
      </c>
      <c r="W42" s="24">
        <v>0.57497752330478402</v>
      </c>
      <c r="X42" s="24">
        <v>0.60650077891457199</v>
      </c>
      <c r="Y42" s="24">
        <v>0.58963743034400096</v>
      </c>
      <c r="Z42" s="23">
        <v>2237.5066978743266</v>
      </c>
      <c r="AA42" s="23">
        <v>38825.521000000001</v>
      </c>
      <c r="AB42" s="23">
        <v>16086.045342949694</v>
      </c>
      <c r="AC42" s="23">
        <v>30159.010999999999</v>
      </c>
      <c r="AD42" s="25">
        <v>61.887</v>
      </c>
      <c r="AE42" s="23">
        <v>13703.126342949694</v>
      </c>
      <c r="AF42" s="26">
        <v>13191.240045314726</v>
      </c>
      <c r="AG42" s="25">
        <v>0.96264456118816077</v>
      </c>
      <c r="AH42" s="26">
        <v>10715.888126562906</v>
      </c>
      <c r="AI42" s="26">
        <v>10278.760762323393</v>
      </c>
      <c r="AJ42" s="26">
        <v>2458.7734600281919</v>
      </c>
      <c r="AK42" s="26">
        <v>2507.4176071038255</v>
      </c>
      <c r="AL42" s="25">
        <v>14.813578783329755</v>
      </c>
      <c r="AM42" s="23">
        <v>6092260.4190518996</v>
      </c>
      <c r="AN42" s="23">
        <v>33770</v>
      </c>
      <c r="AO42" s="23">
        <v>14786</v>
      </c>
      <c r="AP42" s="23">
        <v>125333</v>
      </c>
      <c r="AQ42" s="24">
        <v>0.46007669307106031</v>
      </c>
      <c r="AR42" s="23">
        <v>7533.6015107166641</v>
      </c>
      <c r="AS42" s="25">
        <v>0.40487000000000001</v>
      </c>
      <c r="AT42" s="26">
        <v>144909.62439689189</v>
      </c>
      <c r="AU42" s="26">
        <v>674189.99364700459</v>
      </c>
      <c r="AV42" s="27">
        <v>15.300333333333333</v>
      </c>
      <c r="AW42" s="27">
        <v>8.8000000000000007</v>
      </c>
      <c r="AX42" s="24">
        <v>0.92700457013253068</v>
      </c>
      <c r="AY42" s="24">
        <v>1.0787433333333334</v>
      </c>
      <c r="AZ42" s="28">
        <v>120734.14535639461</v>
      </c>
      <c r="BA42" s="29">
        <v>-33078.239573643354</v>
      </c>
      <c r="BB42" s="26">
        <v>28265.977127556915</v>
      </c>
      <c r="BC42" s="26">
        <v>1317.3543111095798</v>
      </c>
      <c r="BD42" s="26">
        <v>182.55862023389477</v>
      </c>
      <c r="BE42" s="26">
        <v>7874.2831784740883</v>
      </c>
      <c r="BF42" s="26">
        <v>1064.1731965019417</v>
      </c>
      <c r="BG42" s="26">
        <v>7759.6954751713038</v>
      </c>
      <c r="BH42" s="26">
        <v>8956.6684350301639</v>
      </c>
      <c r="BI42" s="26">
        <v>597.85388813572911</v>
      </c>
      <c r="BJ42" s="26">
        <v>513.39002290021165</v>
      </c>
      <c r="BK42" s="26">
        <v>30287.56275856297</v>
      </c>
      <c r="BL42" s="26">
        <v>3026.2953190426915</v>
      </c>
      <c r="BM42" s="26">
        <v>3853.396253775079</v>
      </c>
      <c r="BN42" s="26">
        <v>7574.8632058289004</v>
      </c>
      <c r="BO42" s="26">
        <v>8.1766714254184318</v>
      </c>
      <c r="BP42" s="26">
        <v>744.10976776729831</v>
      </c>
      <c r="BQ42" s="26">
        <v>2744.856021035343</v>
      </c>
      <c r="BR42" s="26">
        <v>2.8620570807754593E-6</v>
      </c>
      <c r="BS42" s="26">
        <v>8636.3378702057271</v>
      </c>
      <c r="BT42" s="26">
        <v>1387.2398958667623</v>
      </c>
      <c r="BU42" s="26">
        <v>946.05526734946068</v>
      </c>
      <c r="BV42" s="26">
        <v>1355.2163311031679</v>
      </c>
      <c r="BW42" s="26">
        <v>11.016957893330071</v>
      </c>
      <c r="BX42" s="26">
        <v>-2021.5856310060553</v>
      </c>
      <c r="BY42" s="26">
        <v>-2021.5856310060553</v>
      </c>
      <c r="BZ42" s="26"/>
      <c r="CA42" s="26">
        <v>1671.25</v>
      </c>
      <c r="CB42" s="23">
        <v>204489.42363031162</v>
      </c>
    </row>
    <row r="43" spans="1:80" ht="15.75" x14ac:dyDescent="0.25">
      <c r="A43" s="17">
        <f t="shared" si="0"/>
        <v>1989</v>
      </c>
      <c r="B43" s="18">
        <f t="shared" si="1"/>
        <v>4</v>
      </c>
      <c r="C43" s="52">
        <v>161337</v>
      </c>
      <c r="D43" s="52">
        <v>21572</v>
      </c>
      <c r="E43" s="23">
        <v>139765</v>
      </c>
      <c r="F43" s="23">
        <v>102645</v>
      </c>
      <c r="G43" s="23">
        <v>25245</v>
      </c>
      <c r="H43" s="23">
        <v>36342</v>
      </c>
      <c r="I43" s="23">
        <v>34903</v>
      </c>
      <c r="J43" s="23">
        <v>1439</v>
      </c>
      <c r="K43" s="23">
        <v>21402</v>
      </c>
      <c r="L43" s="23">
        <v>24297</v>
      </c>
      <c r="M43" s="23">
        <v>18585.527143914209</v>
      </c>
      <c r="N43" s="23">
        <v>4726.9980104378828</v>
      </c>
      <c r="O43" s="23">
        <v>2558.7544890240583</v>
      </c>
      <c r="P43" s="23">
        <v>11299.774644452269</v>
      </c>
      <c r="Q43" s="23">
        <v>79231</v>
      </c>
      <c r="R43" s="23">
        <v>1567779.9289971299</v>
      </c>
      <c r="S43" s="24">
        <v>0.49109007853127307</v>
      </c>
      <c r="T43" s="24">
        <v>0.48066637439719423</v>
      </c>
      <c r="U43" s="24">
        <v>0.4718954248366013</v>
      </c>
      <c r="V43" s="24">
        <v>0.55084090192820101</v>
      </c>
      <c r="W43" s="24">
        <v>0.55485468647789926</v>
      </c>
      <c r="X43" s="24">
        <v>0.64394781248713828</v>
      </c>
      <c r="Y43" s="24">
        <v>0.65558476796580489</v>
      </c>
      <c r="Z43" s="23">
        <v>2254.6510339235388</v>
      </c>
      <c r="AA43" s="23">
        <v>38860.237000000001</v>
      </c>
      <c r="AB43" s="23">
        <v>16225.027505209993</v>
      </c>
      <c r="AC43" s="23">
        <v>30256.617999999999</v>
      </c>
      <c r="AD43" s="25">
        <v>55.713000000000001</v>
      </c>
      <c r="AE43" s="23">
        <v>13829.335505209992</v>
      </c>
      <c r="AF43" s="26">
        <v>13311.796026565933</v>
      </c>
      <c r="AG43" s="25">
        <v>0.96257669224605358</v>
      </c>
      <c r="AH43" s="26">
        <v>10820.632236503488</v>
      </c>
      <c r="AI43" s="26">
        <v>10378.832067189956</v>
      </c>
      <c r="AJ43" s="26">
        <v>2498.7289682843339</v>
      </c>
      <c r="AK43" s="26">
        <v>2547.9841524590165</v>
      </c>
      <c r="AL43" s="25">
        <v>14.765411024608268</v>
      </c>
      <c r="AM43" s="23">
        <v>6070452.8975994075</v>
      </c>
      <c r="AN43" s="23">
        <v>37041</v>
      </c>
      <c r="AO43" s="23">
        <v>14087</v>
      </c>
      <c r="AP43" s="23">
        <v>125678</v>
      </c>
      <c r="AQ43" s="24">
        <v>0.49420033955857384</v>
      </c>
      <c r="AR43" s="23">
        <v>7609.5163848800403</v>
      </c>
      <c r="AS43" s="25">
        <v>0.40920666666666672</v>
      </c>
      <c r="AT43" s="26">
        <v>148886.52948025166</v>
      </c>
      <c r="AU43" s="26">
        <v>691197.1024796057</v>
      </c>
      <c r="AV43" s="27">
        <v>15.423</v>
      </c>
      <c r="AW43" s="27">
        <v>8.4933333333333341</v>
      </c>
      <c r="AX43" s="24">
        <v>0.88523255059104022</v>
      </c>
      <c r="AY43" s="24">
        <v>1.1296466666666667</v>
      </c>
      <c r="AZ43" s="28">
        <v>121206.70608166215</v>
      </c>
      <c r="BA43" s="29">
        <v>-31205.699499736173</v>
      </c>
      <c r="BB43" s="26">
        <v>28912.437291418639</v>
      </c>
      <c r="BC43" s="26">
        <v>1282.4516911954363</v>
      </c>
      <c r="BD43" s="26">
        <v>186.87096279204232</v>
      </c>
      <c r="BE43" s="26">
        <v>7999.7309441391872</v>
      </c>
      <c r="BF43" s="26">
        <v>1093.6625624748153</v>
      </c>
      <c r="BG43" s="26">
        <v>7979.1380891082235</v>
      </c>
      <c r="BH43" s="26">
        <v>9257.4512392493034</v>
      </c>
      <c r="BI43" s="26">
        <v>601.22165569188701</v>
      </c>
      <c r="BJ43" s="26">
        <v>511.91014676773796</v>
      </c>
      <c r="BK43" s="26">
        <v>31300.83062968131</v>
      </c>
      <c r="BL43" s="26">
        <v>3064.4831993849152</v>
      </c>
      <c r="BM43" s="26">
        <v>4126.8959077267136</v>
      </c>
      <c r="BN43" s="26">
        <v>7843.0880187048788</v>
      </c>
      <c r="BO43" s="26">
        <v>8.2089846856927657</v>
      </c>
      <c r="BP43" s="26">
        <v>760.61522675975561</v>
      </c>
      <c r="BQ43" s="26">
        <v>2847.0217797035066</v>
      </c>
      <c r="BR43" s="26">
        <v>5.9524945738047494E-5</v>
      </c>
      <c r="BS43" s="26">
        <v>8951.3932483335175</v>
      </c>
      <c r="BT43" s="26">
        <v>1429.9934740755527</v>
      </c>
      <c r="BU43" s="26">
        <v>947.30529688324089</v>
      </c>
      <c r="BV43" s="26">
        <v>1298.6849435745501</v>
      </c>
      <c r="BW43" s="26">
        <v>23.141545458557342</v>
      </c>
      <c r="BX43" s="26">
        <v>-2388.393338262671</v>
      </c>
      <c r="BY43" s="26">
        <v>-2388.393338262671</v>
      </c>
      <c r="BZ43" s="26"/>
      <c r="CA43" s="26">
        <v>1737.127</v>
      </c>
      <c r="CB43" s="23">
        <v>209817.73813008954</v>
      </c>
    </row>
    <row r="44" spans="1:80" ht="15.75" x14ac:dyDescent="0.25">
      <c r="A44" s="17">
        <f t="shared" si="0"/>
        <v>1990</v>
      </c>
      <c r="B44" s="18">
        <f t="shared" si="1"/>
        <v>1</v>
      </c>
      <c r="C44" s="52">
        <v>162751</v>
      </c>
      <c r="D44" s="52">
        <v>21578</v>
      </c>
      <c r="E44" s="23">
        <v>141173</v>
      </c>
      <c r="F44" s="23">
        <v>103539</v>
      </c>
      <c r="G44" s="23">
        <v>25301</v>
      </c>
      <c r="H44" s="23">
        <v>37451</v>
      </c>
      <c r="I44" s="23">
        <v>35073</v>
      </c>
      <c r="J44" s="23">
        <v>2378</v>
      </c>
      <c r="K44" s="23">
        <v>21416</v>
      </c>
      <c r="L44" s="23">
        <v>24956</v>
      </c>
      <c r="M44" s="23">
        <v>19061.20821876749</v>
      </c>
      <c r="N44" s="23">
        <v>4549.8790891237695</v>
      </c>
      <c r="O44" s="23">
        <v>2505.1783999329828</v>
      </c>
      <c r="P44" s="23">
        <v>12006.15072971074</v>
      </c>
      <c r="Q44" s="23">
        <v>76516</v>
      </c>
      <c r="R44" s="23">
        <v>1585990.7661753343</v>
      </c>
      <c r="S44" s="24">
        <v>0.47014150450688474</v>
      </c>
      <c r="T44" s="24">
        <v>0.43491824336723361</v>
      </c>
      <c r="U44" s="24">
        <v>0.47685862218884628</v>
      </c>
      <c r="V44" s="24">
        <v>0.55940467025917373</v>
      </c>
      <c r="W44" s="24">
        <v>0.58624392977213302</v>
      </c>
      <c r="X44" s="24">
        <v>0.67550889565635519</v>
      </c>
      <c r="Y44" s="24">
        <v>0.73399632200287357</v>
      </c>
      <c r="Z44" s="23">
        <v>2272.6965365793235</v>
      </c>
      <c r="AA44" s="23">
        <v>38826.296999999999</v>
      </c>
      <c r="AB44" s="23">
        <v>16362.545641690274</v>
      </c>
      <c r="AC44" s="23">
        <v>30300.936000000002</v>
      </c>
      <c r="AD44" s="25">
        <v>52.645000000000003</v>
      </c>
      <c r="AE44" s="23">
        <v>14009.390641690274</v>
      </c>
      <c r="AF44" s="26">
        <v>13485.643215094631</v>
      </c>
      <c r="AG44" s="25">
        <v>0.96261454620038733</v>
      </c>
      <c r="AH44" s="26">
        <v>10990.216647395479</v>
      </c>
      <c r="AI44" s="26">
        <v>10541.028555520674</v>
      </c>
      <c r="AJ44" s="26">
        <v>2546.4667954087804</v>
      </c>
      <c r="AK44" s="26">
        <v>2596.7650409836065</v>
      </c>
      <c r="AL44" s="25">
        <v>14.381350258876441</v>
      </c>
      <c r="AM44" s="23">
        <v>6187357.6905230591</v>
      </c>
      <c r="AN44" s="23">
        <v>36227</v>
      </c>
      <c r="AO44" s="23">
        <v>14433</v>
      </c>
      <c r="AP44" s="23">
        <v>126740</v>
      </c>
      <c r="AQ44" s="24">
        <v>0.46900578486764927</v>
      </c>
      <c r="AR44" s="23">
        <v>7658.1544390873742</v>
      </c>
      <c r="AS44" s="25">
        <v>0.41787666666666667</v>
      </c>
      <c r="AT44" s="26">
        <v>153711.04682216156</v>
      </c>
      <c r="AU44" s="26">
        <v>712224.39120069426</v>
      </c>
      <c r="AV44" s="27">
        <v>15.511999999999999</v>
      </c>
      <c r="AW44" s="27">
        <v>8.2799999999999994</v>
      </c>
      <c r="AX44" s="24">
        <v>0.82941664362731549</v>
      </c>
      <c r="AY44" s="24">
        <v>1.2056666666666667</v>
      </c>
      <c r="AZ44" s="28">
        <v>123323.24566807061</v>
      </c>
      <c r="BA44" s="29">
        <v>-33840.132638859526</v>
      </c>
      <c r="BB44" s="26">
        <v>29295.50638328119</v>
      </c>
      <c r="BC44" s="26">
        <v>1221.3714718680071</v>
      </c>
      <c r="BD44" s="26">
        <v>189.76958150832866</v>
      </c>
      <c r="BE44" s="26">
        <v>8074.7320952048631</v>
      </c>
      <c r="BF44" s="26">
        <v>1107.7291391094543</v>
      </c>
      <c r="BG44" s="26">
        <v>8062.2565313073537</v>
      </c>
      <c r="BH44" s="26">
        <v>9539.8041487509854</v>
      </c>
      <c r="BI44" s="26">
        <v>603.21193696619434</v>
      </c>
      <c r="BJ44" s="26">
        <v>496.63147856599664</v>
      </c>
      <c r="BK44" s="26">
        <v>32245.749008475577</v>
      </c>
      <c r="BL44" s="26">
        <v>3057.4697008555586</v>
      </c>
      <c r="BM44" s="26">
        <v>4425.7491348790845</v>
      </c>
      <c r="BN44" s="26">
        <v>8122.8120321899432</v>
      </c>
      <c r="BO44" s="26">
        <v>8.0807831506858321</v>
      </c>
      <c r="BP44" s="26">
        <v>783.26364748114293</v>
      </c>
      <c r="BQ44" s="26">
        <v>2895.4143966704078</v>
      </c>
      <c r="BR44" s="26">
        <v>1.416572216431801E-4</v>
      </c>
      <c r="BS44" s="26">
        <v>9316.7184453194786</v>
      </c>
      <c r="BT44" s="26">
        <v>1474.6339455219759</v>
      </c>
      <c r="BU44" s="26">
        <v>923.87507383445086</v>
      </c>
      <c r="BV44" s="26">
        <v>1193.1715311784551</v>
      </c>
      <c r="BW44" s="26">
        <v>44.561468913068182</v>
      </c>
      <c r="BX44" s="26">
        <v>-2950.2426251943871</v>
      </c>
      <c r="BY44" s="26">
        <v>-2950.2426251943871</v>
      </c>
      <c r="BZ44" s="26"/>
      <c r="CA44" s="26">
        <v>1801.67</v>
      </c>
      <c r="CB44" s="23">
        <v>215509.21599021586</v>
      </c>
    </row>
    <row r="45" spans="1:80" ht="15.75" x14ac:dyDescent="0.25">
      <c r="A45" s="17">
        <f t="shared" si="0"/>
        <v>1990</v>
      </c>
      <c r="B45" s="18">
        <f t="shared" si="1"/>
        <v>2</v>
      </c>
      <c r="C45" s="52">
        <v>165517</v>
      </c>
      <c r="D45" s="52">
        <v>22521</v>
      </c>
      <c r="E45" s="23">
        <v>142996</v>
      </c>
      <c r="F45" s="23">
        <v>104509</v>
      </c>
      <c r="G45" s="23">
        <v>26217</v>
      </c>
      <c r="H45" s="23">
        <v>38361</v>
      </c>
      <c r="I45" s="23">
        <v>36154</v>
      </c>
      <c r="J45" s="23">
        <v>2207</v>
      </c>
      <c r="K45" s="23">
        <v>22227</v>
      </c>
      <c r="L45" s="23">
        <v>25797</v>
      </c>
      <c r="M45" s="23">
        <v>19782.070187100806</v>
      </c>
      <c r="N45" s="23">
        <v>4817.8000718102257</v>
      </c>
      <c r="O45" s="23">
        <v>2755.9280591981924</v>
      </c>
      <c r="P45" s="23">
        <v>12208.34205609239</v>
      </c>
      <c r="Q45" s="23">
        <v>80925</v>
      </c>
      <c r="R45" s="23">
        <v>1604888.1156905389</v>
      </c>
      <c r="S45" s="24">
        <v>0.48892258801210753</v>
      </c>
      <c r="T45" s="24">
        <v>0.476954137921136</v>
      </c>
      <c r="U45" s="24">
        <v>0.49952321013083112</v>
      </c>
      <c r="V45" s="24">
        <v>0.58267411628035626</v>
      </c>
      <c r="W45" s="24">
        <v>0.59157781077068428</v>
      </c>
      <c r="X45" s="24">
        <v>0.66282901112532466</v>
      </c>
      <c r="Y45" s="24">
        <v>0.73017459930096484</v>
      </c>
      <c r="Z45" s="23">
        <v>2287.6772902836669</v>
      </c>
      <c r="AA45" s="23">
        <v>38828.32</v>
      </c>
      <c r="AB45" s="23">
        <v>16427.310305144914</v>
      </c>
      <c r="AC45" s="23">
        <v>30376.616000000002</v>
      </c>
      <c r="AD45" s="25">
        <v>55.780999999999999</v>
      </c>
      <c r="AE45" s="23">
        <v>14100.618305144913</v>
      </c>
      <c r="AF45" s="26">
        <v>13571.457342080717</v>
      </c>
      <c r="AG45" s="25">
        <v>0.96247249931791168</v>
      </c>
      <c r="AH45" s="26">
        <v>11110.963246017574</v>
      </c>
      <c r="AI45" s="26">
        <v>10657.143386289903</v>
      </c>
      <c r="AJ45" s="26">
        <v>2554.035399617399</v>
      </c>
      <c r="AK45" s="26">
        <v>2604.0987229508196</v>
      </c>
      <c r="AL45" s="25">
        <v>14.163560295511658</v>
      </c>
      <c r="AM45" s="23">
        <v>6243388.8599277521</v>
      </c>
      <c r="AN45" s="23">
        <v>38558</v>
      </c>
      <c r="AO45" s="23">
        <v>14159</v>
      </c>
      <c r="AP45" s="23">
        <v>128837</v>
      </c>
      <c r="AQ45" s="24">
        <v>0.49857952668507777</v>
      </c>
      <c r="AR45" s="23">
        <v>7732.1263961110244</v>
      </c>
      <c r="AS45" s="25">
        <v>0.40441333333333335</v>
      </c>
      <c r="AT45" s="26">
        <v>164354.30777682137</v>
      </c>
      <c r="AU45" s="26">
        <v>741396.91395671817</v>
      </c>
      <c r="AV45" s="27">
        <v>15.011333333333333</v>
      </c>
      <c r="AW45" s="27">
        <v>8.336666666666666</v>
      </c>
      <c r="AX45" s="24">
        <v>0.81810744477774755</v>
      </c>
      <c r="AY45" s="24">
        <v>1.2223333333333333</v>
      </c>
      <c r="AZ45" s="28">
        <v>126842.8247035823</v>
      </c>
      <c r="BA45" s="29">
        <v>-36468.508721063852</v>
      </c>
      <c r="BB45" s="26">
        <v>29821.799618405545</v>
      </c>
      <c r="BC45" s="26">
        <v>1192.6090845911535</v>
      </c>
      <c r="BD45" s="26">
        <v>193.62443362410974</v>
      </c>
      <c r="BE45" s="26">
        <v>8162.3570524932093</v>
      </c>
      <c r="BF45" s="26">
        <v>1173.0382968716592</v>
      </c>
      <c r="BG45" s="26">
        <v>8171.5326157235395</v>
      </c>
      <c r="BH45" s="26">
        <v>9812.8191512573503</v>
      </c>
      <c r="BI45" s="26">
        <v>617.92771339219917</v>
      </c>
      <c r="BJ45" s="26">
        <v>497.89127045232055</v>
      </c>
      <c r="BK45" s="26">
        <v>33223.047364512604</v>
      </c>
      <c r="BL45" s="26">
        <v>3085.7764211015924</v>
      </c>
      <c r="BM45" s="26">
        <v>4678.1907717883996</v>
      </c>
      <c r="BN45" s="26">
        <v>8398.8768247079915</v>
      </c>
      <c r="BO45" s="26">
        <v>8.0971892764087272</v>
      </c>
      <c r="BP45" s="26">
        <v>801.91755677724075</v>
      </c>
      <c r="BQ45" s="26">
        <v>2932.3056847890057</v>
      </c>
      <c r="BR45" s="26">
        <v>1.1784724334796114E-4</v>
      </c>
      <c r="BS45" s="26">
        <v>9682.3921459860721</v>
      </c>
      <c r="BT45" s="26">
        <v>1524.9365558917548</v>
      </c>
      <c r="BU45" s="26">
        <v>928.15295508115446</v>
      </c>
      <c r="BV45" s="26">
        <v>1124.3975537486353</v>
      </c>
      <c r="BW45" s="26">
        <v>58.004850729645241</v>
      </c>
      <c r="BX45" s="26">
        <v>-3401.2477461070594</v>
      </c>
      <c r="BY45" s="26">
        <v>-3401.2477461070594</v>
      </c>
      <c r="BZ45" s="26"/>
      <c r="CA45" s="26">
        <v>1887.3050000000001</v>
      </c>
      <c r="CB45" s="23">
        <v>221257.76776773279</v>
      </c>
    </row>
    <row r="46" spans="1:80" ht="15.75" x14ac:dyDescent="0.25">
      <c r="A46" s="17">
        <f t="shared" si="0"/>
        <v>1990</v>
      </c>
      <c r="B46" s="18">
        <f t="shared" si="1"/>
        <v>3</v>
      </c>
      <c r="C46" s="52">
        <v>165023</v>
      </c>
      <c r="D46" s="52">
        <v>22775</v>
      </c>
      <c r="E46" s="23">
        <v>142248</v>
      </c>
      <c r="F46" s="23">
        <v>105500</v>
      </c>
      <c r="G46" s="23">
        <v>26601</v>
      </c>
      <c r="H46" s="23">
        <v>35872</v>
      </c>
      <c r="I46" s="23">
        <v>37077</v>
      </c>
      <c r="J46" s="23">
        <v>-1205</v>
      </c>
      <c r="K46" s="23">
        <v>22823</v>
      </c>
      <c r="L46" s="23">
        <v>25773</v>
      </c>
      <c r="M46" s="23">
        <v>19766.606151476492</v>
      </c>
      <c r="N46" s="23">
        <v>5151.2445408555659</v>
      </c>
      <c r="O46" s="23">
        <v>2503.2133790586313</v>
      </c>
      <c r="P46" s="23">
        <v>12112.148231562296</v>
      </c>
      <c r="Q46" s="23">
        <v>80731</v>
      </c>
      <c r="R46" s="23">
        <v>1621064.5525024054</v>
      </c>
      <c r="S46" s="24">
        <v>0.48921059488677338</v>
      </c>
      <c r="T46" s="24">
        <v>0.49877725118483413</v>
      </c>
      <c r="U46" s="24">
        <v>0.51231156723431448</v>
      </c>
      <c r="V46" s="24">
        <v>0.57760876014780049</v>
      </c>
      <c r="W46" s="24">
        <v>0.56009288875257413</v>
      </c>
      <c r="X46" s="24">
        <v>0.57102393978194232</v>
      </c>
      <c r="Y46" s="24">
        <v>0.66746707770671021</v>
      </c>
      <c r="Z46" s="23">
        <v>2301.2469553218571</v>
      </c>
      <c r="AA46" s="23">
        <v>38829.110999999997</v>
      </c>
      <c r="AB46" s="23">
        <v>16456.802087538181</v>
      </c>
      <c r="AC46" s="23">
        <v>30451.519</v>
      </c>
      <c r="AD46" s="25">
        <v>49.536999999999999</v>
      </c>
      <c r="AE46" s="23">
        <v>14171.623087538181</v>
      </c>
      <c r="AF46" s="26">
        <v>13637.25610726593</v>
      </c>
      <c r="AG46" s="25">
        <v>0.96229317016325777</v>
      </c>
      <c r="AH46" s="26">
        <v>11181.459339335841</v>
      </c>
      <c r="AI46" s="26">
        <v>10721.908910099426</v>
      </c>
      <c r="AJ46" s="26">
        <v>2567.1496252517127</v>
      </c>
      <c r="AK46" s="26">
        <v>2616.9825060109297</v>
      </c>
      <c r="AL46" s="25">
        <v>13.885923813414752</v>
      </c>
      <c r="AM46" s="23">
        <v>6285899.880967469</v>
      </c>
      <c r="AN46" s="23">
        <v>38818</v>
      </c>
      <c r="AO46" s="23">
        <v>12865</v>
      </c>
      <c r="AP46" s="23">
        <v>129383</v>
      </c>
      <c r="AQ46" s="24">
        <v>0.49548495642687207</v>
      </c>
      <c r="AR46" s="23">
        <v>7809.5065988434681</v>
      </c>
      <c r="AS46" s="25">
        <v>0.41216999999999998</v>
      </c>
      <c r="AT46" s="26">
        <v>170938.1932662084</v>
      </c>
      <c r="AU46" s="26">
        <v>764486.72975103068</v>
      </c>
      <c r="AV46" s="27">
        <v>15.061666666666667</v>
      </c>
      <c r="AW46" s="27">
        <v>8.0466666666666669</v>
      </c>
      <c r="AX46" s="24">
        <v>0.77101002313030076</v>
      </c>
      <c r="AY46" s="24">
        <v>1.2969999999999999</v>
      </c>
      <c r="AZ46" s="28">
        <v>132845.01149296298</v>
      </c>
      <c r="BA46" s="29">
        <v>-39257.718995501127</v>
      </c>
      <c r="BB46" s="26">
        <v>30491.316996791709</v>
      </c>
      <c r="BC46" s="26">
        <v>1196.1645293648755</v>
      </c>
      <c r="BD46" s="26">
        <v>198.4355191393856</v>
      </c>
      <c r="BE46" s="26">
        <v>8262.6058160042285</v>
      </c>
      <c r="BF46" s="26">
        <v>1289.59003576143</v>
      </c>
      <c r="BG46" s="26">
        <v>8306.9663423567818</v>
      </c>
      <c r="BH46" s="26">
        <v>10076.496246768396</v>
      </c>
      <c r="BI46" s="26">
        <v>645.36898496990136</v>
      </c>
      <c r="BJ46" s="26">
        <v>515.6895224267098</v>
      </c>
      <c r="BK46" s="26">
        <v>34232.725697792397</v>
      </c>
      <c r="BL46" s="26">
        <v>3149.4033601230171</v>
      </c>
      <c r="BM46" s="26">
        <v>4884.220818454658</v>
      </c>
      <c r="BN46" s="26">
        <v>8671.2823962590246</v>
      </c>
      <c r="BO46" s="26">
        <v>8.2582030628614476</v>
      </c>
      <c r="BP46" s="26">
        <v>816.57695464804885</v>
      </c>
      <c r="BQ46" s="26">
        <v>2957.6956440592985</v>
      </c>
      <c r="BR46" s="26">
        <v>-1.190498914760955E-5</v>
      </c>
      <c r="BS46" s="26">
        <v>10048.414350333294</v>
      </c>
      <c r="BT46" s="26">
        <v>1580.9013051848897</v>
      </c>
      <c r="BU46" s="26">
        <v>960.1389406233518</v>
      </c>
      <c r="BV46" s="26">
        <v>1092.3630112850899</v>
      </c>
      <c r="BW46" s="26">
        <v>63.471690908288529</v>
      </c>
      <c r="BX46" s="26">
        <v>-3741.4087010006879</v>
      </c>
      <c r="BY46" s="26">
        <v>-3741.4087010006879</v>
      </c>
      <c r="BZ46" s="26"/>
      <c r="CA46" s="26">
        <v>1984.6880000000001</v>
      </c>
      <c r="CB46" s="23">
        <v>227372.59865839238</v>
      </c>
    </row>
    <row r="47" spans="1:80" ht="15.75" x14ac:dyDescent="0.25">
      <c r="A47" s="17">
        <f t="shared" si="0"/>
        <v>1990</v>
      </c>
      <c r="B47" s="18">
        <f t="shared" si="1"/>
        <v>4</v>
      </c>
      <c r="C47" s="52">
        <v>171264</v>
      </c>
      <c r="D47" s="52">
        <v>23298</v>
      </c>
      <c r="E47" s="23">
        <v>147966</v>
      </c>
      <c r="F47" s="23">
        <v>106261</v>
      </c>
      <c r="G47" s="23">
        <v>27240</v>
      </c>
      <c r="H47" s="23">
        <v>40757</v>
      </c>
      <c r="I47" s="23">
        <v>37618</v>
      </c>
      <c r="J47" s="23">
        <v>3139</v>
      </c>
      <c r="K47" s="23">
        <v>22939</v>
      </c>
      <c r="L47" s="23">
        <v>25933</v>
      </c>
      <c r="M47" s="23">
        <v>19682.148726143714</v>
      </c>
      <c r="N47" s="23">
        <v>5000.8113765800954</v>
      </c>
      <c r="O47" s="23">
        <v>2473.9162538618057</v>
      </c>
      <c r="P47" s="23">
        <v>12207.421095701813</v>
      </c>
      <c r="Q47" s="23">
        <v>90522</v>
      </c>
      <c r="R47" s="23">
        <v>1641927.4682894901</v>
      </c>
      <c r="S47" s="24">
        <v>0.52855241031390132</v>
      </c>
      <c r="T47" s="24">
        <v>0.50672400974957887</v>
      </c>
      <c r="U47" s="24">
        <v>0.53226872246696033</v>
      </c>
      <c r="V47" s="24">
        <v>0.59426338454994954</v>
      </c>
      <c r="W47" s="24">
        <v>0.57025153668424955</v>
      </c>
      <c r="X47" s="24">
        <v>0.6492885512667258</v>
      </c>
      <c r="Y47" s="24">
        <v>0.79971621946770199</v>
      </c>
      <c r="Z47" s="23">
        <v>2313.4042275454049</v>
      </c>
      <c r="AA47" s="23">
        <v>38830.839999999997</v>
      </c>
      <c r="AB47" s="23">
        <v>16546.027047307743</v>
      </c>
      <c r="AC47" s="23">
        <v>30527.344000000001</v>
      </c>
      <c r="AD47" s="25">
        <v>47.9</v>
      </c>
      <c r="AE47" s="23">
        <v>14259.613047307743</v>
      </c>
      <c r="AF47" s="26">
        <v>13720.275112269208</v>
      </c>
      <c r="AG47" s="25">
        <v>0.96217723908431285</v>
      </c>
      <c r="AH47" s="26">
        <v>11290.844150913141</v>
      </c>
      <c r="AI47" s="26">
        <v>10826.139202093143</v>
      </c>
      <c r="AJ47" s="26">
        <v>2592.6629543898525</v>
      </c>
      <c r="AK47" s="26">
        <v>2642.672651366121</v>
      </c>
      <c r="AL47" s="25">
        <v>13.818507569598285</v>
      </c>
      <c r="AM47" s="23">
        <v>6291112.0588220656</v>
      </c>
      <c r="AN47" s="23">
        <v>43213</v>
      </c>
      <c r="AO47" s="23">
        <v>16068.3</v>
      </c>
      <c r="AP47" s="23">
        <v>131897.70000000001</v>
      </c>
      <c r="AQ47" s="24">
        <v>0.53076212807442469</v>
      </c>
      <c r="AR47" s="23">
        <v>7890.300474427554</v>
      </c>
      <c r="AS47" s="25">
        <v>0.44686333333333328</v>
      </c>
      <c r="AT47" s="26">
        <v>177380.04643118975</v>
      </c>
      <c r="AU47" s="26">
        <v>782461.0122959346</v>
      </c>
      <c r="AV47" s="27">
        <v>15.021333333333333</v>
      </c>
      <c r="AW47" s="27">
        <v>8.0433333333333348</v>
      </c>
      <c r="AX47" s="24">
        <v>0.73170731707317083</v>
      </c>
      <c r="AY47" s="24">
        <v>1.3666666666666665</v>
      </c>
      <c r="AZ47" s="28">
        <v>137068.7173126624</v>
      </c>
      <c r="BA47" s="29">
        <v>-41448.698244020648</v>
      </c>
      <c r="BB47" s="26">
        <v>31304.058518439684</v>
      </c>
      <c r="BC47" s="26">
        <v>1232.0378061891727</v>
      </c>
      <c r="BD47" s="26">
        <v>204.20283805415625</v>
      </c>
      <c r="BE47" s="26">
        <v>8375.4783857379134</v>
      </c>
      <c r="BF47" s="26">
        <v>1457.3843557787663</v>
      </c>
      <c r="BG47" s="26">
        <v>8468.5577112070805</v>
      </c>
      <c r="BH47" s="26">
        <v>10330.835435284123</v>
      </c>
      <c r="BI47" s="26">
        <v>685.53575169930104</v>
      </c>
      <c r="BJ47" s="26">
        <v>550.02623448916415</v>
      </c>
      <c r="BK47" s="26">
        <v>35274.784008314942</v>
      </c>
      <c r="BL47" s="26">
        <v>3248.3505179198323</v>
      </c>
      <c r="BM47" s="26">
        <v>5043.8392748778588</v>
      </c>
      <c r="BN47" s="26">
        <v>8940.0287468430397</v>
      </c>
      <c r="BO47" s="26">
        <v>8.5638245100439949</v>
      </c>
      <c r="BP47" s="26">
        <v>827.24184109356747</v>
      </c>
      <c r="BQ47" s="26">
        <v>2971.5842744812871</v>
      </c>
      <c r="BR47" s="26">
        <v>-2.4759947584353193E-4</v>
      </c>
      <c r="BS47" s="26">
        <v>10414.785058361151</v>
      </c>
      <c r="BT47" s="26">
        <v>1642.5281934013799</v>
      </c>
      <c r="BU47" s="26">
        <v>1019.8330304610433</v>
      </c>
      <c r="BV47" s="26">
        <v>1097.0679037878192</v>
      </c>
      <c r="BW47" s="26">
        <v>60.961989448998025</v>
      </c>
      <c r="BX47" s="26">
        <v>-3970.7254898752581</v>
      </c>
      <c r="BY47" s="26">
        <v>-3970.7254898752581</v>
      </c>
      <c r="BZ47" s="26"/>
      <c r="CA47" s="26">
        <v>2093.8180000000002</v>
      </c>
      <c r="CB47" s="23">
        <v>233454.34499229628</v>
      </c>
    </row>
    <row r="48" spans="1:80" ht="15.75" x14ac:dyDescent="0.25">
      <c r="A48" s="17">
        <f t="shared" si="0"/>
        <v>1991</v>
      </c>
      <c r="B48" s="18">
        <f t="shared" si="1"/>
        <v>1</v>
      </c>
      <c r="C48" s="52">
        <v>167974</v>
      </c>
      <c r="D48" s="52">
        <v>22743</v>
      </c>
      <c r="E48" s="23">
        <v>145231</v>
      </c>
      <c r="F48" s="23">
        <v>106243</v>
      </c>
      <c r="G48" s="23">
        <v>26651</v>
      </c>
      <c r="H48" s="23">
        <v>38276</v>
      </c>
      <c r="I48" s="23">
        <v>37038</v>
      </c>
      <c r="J48" s="23">
        <v>1238</v>
      </c>
      <c r="K48" s="23">
        <v>24034</v>
      </c>
      <c r="L48" s="23">
        <v>27230</v>
      </c>
      <c r="M48" s="23">
        <v>20907.869700029645</v>
      </c>
      <c r="N48" s="23">
        <v>4930.129292347774</v>
      </c>
      <c r="O48" s="23">
        <v>2413.1094970855129</v>
      </c>
      <c r="P48" s="23">
        <v>13564.630910596359</v>
      </c>
      <c r="Q48" s="23">
        <v>84751</v>
      </c>
      <c r="R48" s="23">
        <v>1660053.3494831624</v>
      </c>
      <c r="S48" s="24">
        <v>0.50454832295474294</v>
      </c>
      <c r="T48" s="24">
        <v>0.45845843961484523</v>
      </c>
      <c r="U48" s="24">
        <v>0.53799106975348021</v>
      </c>
      <c r="V48" s="24">
        <v>0.59433554727577087</v>
      </c>
      <c r="W48" s="24">
        <v>0.56994258134309728</v>
      </c>
      <c r="X48" s="24">
        <v>0.63837679030481087</v>
      </c>
      <c r="Y48" s="24">
        <v>0.77150975878693939</v>
      </c>
      <c r="Z48" s="23">
        <v>2322.8527833552739</v>
      </c>
      <c r="AA48" s="23">
        <v>38874.572999999997</v>
      </c>
      <c r="AB48" s="23">
        <v>16560.861701740116</v>
      </c>
      <c r="AC48" s="23">
        <v>30636.46</v>
      </c>
      <c r="AD48" s="25">
        <v>45.246000000000002</v>
      </c>
      <c r="AE48" s="23">
        <v>14294.410701740115</v>
      </c>
      <c r="AF48" s="26">
        <v>13751.014302817715</v>
      </c>
      <c r="AG48" s="25">
        <v>0.96198539343379519</v>
      </c>
      <c r="AH48" s="26">
        <v>11370.474052710246</v>
      </c>
      <c r="AI48" s="26">
        <v>10900.620055677653</v>
      </c>
      <c r="AJ48" s="26">
        <v>2611.0844274063643</v>
      </c>
      <c r="AK48" s="26">
        <v>2660.9187901639352</v>
      </c>
      <c r="AL48" s="25">
        <v>13.685586177933333</v>
      </c>
      <c r="AM48" s="23">
        <v>6285918.4186480427</v>
      </c>
      <c r="AN48" s="23">
        <v>41540</v>
      </c>
      <c r="AO48" s="23">
        <v>15042</v>
      </c>
      <c r="AP48" s="23">
        <v>130189</v>
      </c>
      <c r="AQ48" s="24">
        <v>0.5059895901446394</v>
      </c>
      <c r="AR48" s="23">
        <v>8015.7543085110983</v>
      </c>
      <c r="AS48" s="25">
        <v>0.44663333333333333</v>
      </c>
      <c r="AT48" s="26">
        <v>185146.00739466303</v>
      </c>
      <c r="AU48" s="26">
        <v>809064.11573192524</v>
      </c>
      <c r="AV48" s="27">
        <v>14.545999999999999</v>
      </c>
      <c r="AW48" s="27">
        <v>6.7366666666666672</v>
      </c>
      <c r="AX48" s="24">
        <v>0.74571215510812827</v>
      </c>
      <c r="AY48" s="24">
        <v>1.341</v>
      </c>
      <c r="AZ48" s="28">
        <v>144303.23077020372</v>
      </c>
      <c r="BA48" s="29">
        <v>-44669.634915878094</v>
      </c>
      <c r="BB48" s="26">
        <v>32260.024183349462</v>
      </c>
      <c r="BC48" s="26">
        <v>1300.2289150640454</v>
      </c>
      <c r="BD48" s="26">
        <v>210.92639036842161</v>
      </c>
      <c r="BE48" s="26">
        <v>8500.9747616942732</v>
      </c>
      <c r="BF48" s="26">
        <v>1676.4212569236684</v>
      </c>
      <c r="BG48" s="26">
        <v>8656.3067222744357</v>
      </c>
      <c r="BH48" s="26">
        <v>10575.83671680453</v>
      </c>
      <c r="BI48" s="26">
        <v>738.42801358039821</v>
      </c>
      <c r="BJ48" s="26">
        <v>600.90140663968384</v>
      </c>
      <c r="BK48" s="26">
        <v>36349.222296080261</v>
      </c>
      <c r="BL48" s="26">
        <v>3382.617894492038</v>
      </c>
      <c r="BM48" s="26">
        <v>5157.0461410580028</v>
      </c>
      <c r="BN48" s="26">
        <v>9205.1158764600423</v>
      </c>
      <c r="BO48" s="26">
        <v>9.0140536179563675</v>
      </c>
      <c r="BP48" s="26">
        <v>833.9122161137966</v>
      </c>
      <c r="BQ48" s="26">
        <v>2973.9715760549716</v>
      </c>
      <c r="BR48" s="26">
        <v>-5.8923621673980572E-4</v>
      </c>
      <c r="BS48" s="26">
        <v>10781.504270069638</v>
      </c>
      <c r="BT48" s="26">
        <v>1709.8172205412266</v>
      </c>
      <c r="BU48" s="26">
        <v>1107.2352245942279</v>
      </c>
      <c r="BV48" s="26">
        <v>1138.5122312568233</v>
      </c>
      <c r="BW48" s="26">
        <v>50.475746351773751</v>
      </c>
      <c r="BX48" s="26">
        <v>-4089.198112730799</v>
      </c>
      <c r="BY48" s="26">
        <v>-4089.198112730799</v>
      </c>
      <c r="BZ48" s="26"/>
      <c r="CA48" s="26">
        <v>2255.3820000000001</v>
      </c>
      <c r="CB48" s="23">
        <v>239661.18691352318</v>
      </c>
    </row>
    <row r="49" spans="1:80" ht="15.75" x14ac:dyDescent="0.25">
      <c r="A49" s="17">
        <f t="shared" si="0"/>
        <v>1991</v>
      </c>
      <c r="B49" s="18">
        <f t="shared" si="1"/>
        <v>2</v>
      </c>
      <c r="C49" s="52">
        <v>170022</v>
      </c>
      <c r="D49" s="52">
        <v>23241</v>
      </c>
      <c r="E49" s="23">
        <v>146781</v>
      </c>
      <c r="F49" s="23">
        <v>106917</v>
      </c>
      <c r="G49" s="23">
        <v>27137</v>
      </c>
      <c r="H49" s="23">
        <v>39750</v>
      </c>
      <c r="I49" s="23">
        <v>37552</v>
      </c>
      <c r="J49" s="23">
        <v>2198</v>
      </c>
      <c r="K49" s="23">
        <v>24344</v>
      </c>
      <c r="L49" s="23">
        <v>28126</v>
      </c>
      <c r="M49" s="23">
        <v>21801.956233254601</v>
      </c>
      <c r="N49" s="23">
        <v>5430.3167559073718</v>
      </c>
      <c r="O49" s="23">
        <v>2802.9899706531501</v>
      </c>
      <c r="P49" s="23">
        <v>13568.649506694079</v>
      </c>
      <c r="Q49" s="23">
        <v>88458</v>
      </c>
      <c r="R49" s="23">
        <v>1679430.7856135929</v>
      </c>
      <c r="S49" s="24">
        <v>0.52027384691392875</v>
      </c>
      <c r="T49" s="24">
        <v>0.50798282780100457</v>
      </c>
      <c r="U49" s="24">
        <v>0.52883516969451305</v>
      </c>
      <c r="V49" s="24">
        <v>0.60888900724328932</v>
      </c>
      <c r="W49" s="24">
        <v>0.59871015445284259</v>
      </c>
      <c r="X49" s="24">
        <v>0.65970987698215178</v>
      </c>
      <c r="Y49" s="24">
        <v>0.70573110989179122</v>
      </c>
      <c r="Z49" s="23">
        <v>2332.7043210485449</v>
      </c>
      <c r="AA49" s="23">
        <v>38919.847999999998</v>
      </c>
      <c r="AB49" s="23">
        <v>16614.952144319301</v>
      </c>
      <c r="AC49" s="23">
        <v>30741.264999999999</v>
      </c>
      <c r="AD49" s="25">
        <v>47.088000000000001</v>
      </c>
      <c r="AE49" s="23">
        <v>14334.3151443193</v>
      </c>
      <c r="AF49" s="26">
        <v>13788.945620105616</v>
      </c>
      <c r="AG49" s="25">
        <v>0.9619535695481195</v>
      </c>
      <c r="AH49" s="26">
        <v>11430.684696533379</v>
      </c>
      <c r="AI49" s="26">
        <v>10957.508664364206</v>
      </c>
      <c r="AJ49" s="26">
        <v>2652.9076556584791</v>
      </c>
      <c r="AK49" s="26">
        <v>2703.4508551912581</v>
      </c>
      <c r="AL49" s="25">
        <v>13.72641329442382</v>
      </c>
      <c r="AM49" s="23">
        <v>6257280.7917753384</v>
      </c>
      <c r="AN49" s="23">
        <v>43320</v>
      </c>
      <c r="AO49" s="23">
        <v>14812</v>
      </c>
      <c r="AP49" s="23">
        <v>131969</v>
      </c>
      <c r="AQ49" s="24">
        <v>0.53153791637136782</v>
      </c>
      <c r="AR49" s="23">
        <v>8086.8715883964924</v>
      </c>
      <c r="AS49" s="25">
        <v>0.42654999999999998</v>
      </c>
      <c r="AT49" s="26">
        <v>192229.29686341208</v>
      </c>
      <c r="AU49" s="26">
        <v>833220.15314883646</v>
      </c>
      <c r="AV49" s="27">
        <v>12.964333333333334</v>
      </c>
      <c r="AW49" s="27">
        <v>5.9766666666666666</v>
      </c>
      <c r="AX49" s="24">
        <v>0.84245998315080028</v>
      </c>
      <c r="AY49" s="24">
        <v>1.1870000000000001</v>
      </c>
      <c r="AZ49" s="28">
        <v>141773.94826138581</v>
      </c>
      <c r="BA49" s="29">
        <v>-50604.519708115084</v>
      </c>
      <c r="BB49" s="26">
        <v>33312.729011227391</v>
      </c>
      <c r="BC49" s="26">
        <v>1360.0609235505381</v>
      </c>
      <c r="BD49" s="26">
        <v>218.25979334837433</v>
      </c>
      <c r="BE49" s="26">
        <v>8708.4952306961823</v>
      </c>
      <c r="BF49" s="26">
        <v>1838.7992897641061</v>
      </c>
      <c r="BG49" s="26">
        <v>8881.2816246310904</v>
      </c>
      <c r="BH49" s="26">
        <v>10883.887269093517</v>
      </c>
      <c r="BI49" s="26">
        <v>773.45176137450198</v>
      </c>
      <c r="BJ49" s="26">
        <v>648.49311876907132</v>
      </c>
      <c r="BK49" s="26">
        <v>37410.263149144164</v>
      </c>
      <c r="BL49" s="26">
        <v>3504.2776873241055</v>
      </c>
      <c r="BM49" s="26">
        <v>5185.9104311068595</v>
      </c>
      <c r="BN49" s="26">
        <v>9517.7043777228264</v>
      </c>
      <c r="BO49" s="26">
        <v>9.3885238139387699</v>
      </c>
      <c r="BP49" s="26">
        <v>837.41547967636961</v>
      </c>
      <c r="BQ49" s="26">
        <v>3025.8378662624564</v>
      </c>
      <c r="BR49" s="26">
        <v>-4.9019642640239303E-4</v>
      </c>
      <c r="BS49" s="26">
        <v>11172.744246725177</v>
      </c>
      <c r="BT49" s="26">
        <v>1776.9059431806745</v>
      </c>
      <c r="BU49" s="26">
        <v>1167.4020124098111</v>
      </c>
      <c r="BV49" s="26">
        <v>1170.8850697416958</v>
      </c>
      <c r="BW49" s="26">
        <v>41.790950572174552</v>
      </c>
      <c r="BX49" s="26">
        <v>-4097.534137916773</v>
      </c>
      <c r="BY49" s="26">
        <v>-4097.534137916773</v>
      </c>
      <c r="BZ49" s="26"/>
      <c r="CA49" s="26">
        <v>2371.7350000000001</v>
      </c>
      <c r="CB49" s="23">
        <v>245642.36523879576</v>
      </c>
    </row>
    <row r="50" spans="1:80" ht="15.75" x14ac:dyDescent="0.25">
      <c r="A50" s="17">
        <f t="shared" si="0"/>
        <v>1991</v>
      </c>
      <c r="B50" s="18">
        <f t="shared" si="1"/>
        <v>3</v>
      </c>
      <c r="C50" s="52">
        <v>171306</v>
      </c>
      <c r="D50" s="52">
        <v>23975.399999999994</v>
      </c>
      <c r="E50" s="23">
        <v>147330.6</v>
      </c>
      <c r="F50" s="23">
        <v>108202</v>
      </c>
      <c r="G50" s="23">
        <v>28026</v>
      </c>
      <c r="H50" s="23">
        <v>38940</v>
      </c>
      <c r="I50" s="23">
        <v>37084</v>
      </c>
      <c r="J50" s="23">
        <v>1856</v>
      </c>
      <c r="K50" s="23">
        <v>23966</v>
      </c>
      <c r="L50" s="23">
        <v>27828</v>
      </c>
      <c r="M50" s="23">
        <v>21448.590468133865</v>
      </c>
      <c r="N50" s="23">
        <v>5854.3661458304177</v>
      </c>
      <c r="O50" s="23">
        <v>2604.8577150027386</v>
      </c>
      <c r="P50" s="23">
        <v>12989.366607300712</v>
      </c>
      <c r="Q50" s="23">
        <v>89707</v>
      </c>
      <c r="R50" s="23">
        <v>1697760.4173051971</v>
      </c>
      <c r="S50" s="24">
        <v>0.52366525398993613</v>
      </c>
      <c r="T50" s="24">
        <v>0.53268885972532853</v>
      </c>
      <c r="U50" s="24">
        <v>0.54931135374295292</v>
      </c>
      <c r="V50" s="24">
        <v>0.60284758925682236</v>
      </c>
      <c r="W50" s="24">
        <v>0.57735959275640492</v>
      </c>
      <c r="X50" s="24">
        <v>0.59759954003162286</v>
      </c>
      <c r="Y50" s="24">
        <v>0.63426127227724027</v>
      </c>
      <c r="Z50" s="23">
        <v>2341.6612128776928</v>
      </c>
      <c r="AA50" s="23">
        <v>38963.660000000003</v>
      </c>
      <c r="AB50" s="23">
        <v>16669.923175349984</v>
      </c>
      <c r="AC50" s="23">
        <v>30845.228999999999</v>
      </c>
      <c r="AD50" s="25">
        <v>38.000999999999998</v>
      </c>
      <c r="AE50" s="23">
        <v>14301.989175349983</v>
      </c>
      <c r="AF50" s="26">
        <v>13754.18844170682</v>
      </c>
      <c r="AG50" s="25">
        <v>0.96169758437607289</v>
      </c>
      <c r="AH50" s="26">
        <v>11397.908611672079</v>
      </c>
      <c r="AI50" s="26">
        <v>10923.696469911041</v>
      </c>
      <c r="AJ50" s="26">
        <v>2673.5722192911821</v>
      </c>
      <c r="AK50" s="26">
        <v>2723.783483606559</v>
      </c>
      <c r="AL50" s="25">
        <v>14.204828511156505</v>
      </c>
      <c r="AM50" s="23">
        <v>6293819.5900569446</v>
      </c>
      <c r="AN50" s="23">
        <v>43929</v>
      </c>
      <c r="AO50" s="23">
        <v>15305</v>
      </c>
      <c r="AP50" s="23">
        <v>132025.60000000001</v>
      </c>
      <c r="AQ50" s="24">
        <v>0.53019531926077401</v>
      </c>
      <c r="AR50" s="23">
        <v>8144.8985997315513</v>
      </c>
      <c r="AS50" s="25">
        <v>0.4295133333333333</v>
      </c>
      <c r="AT50" s="26">
        <v>197988.47853366923</v>
      </c>
      <c r="AU50" s="26">
        <v>854748.50776906987</v>
      </c>
      <c r="AV50" s="27">
        <v>12.644</v>
      </c>
      <c r="AW50" s="27">
        <v>5.68</v>
      </c>
      <c r="AX50" s="24">
        <v>0.8491367110104725</v>
      </c>
      <c r="AY50" s="24">
        <v>1.1776666666666669</v>
      </c>
      <c r="AZ50" s="28">
        <v>149925.02017087713</v>
      </c>
      <c r="BA50" s="29">
        <v>-53544.383164219282</v>
      </c>
      <c r="BB50" s="26">
        <v>34462.173002073461</v>
      </c>
      <c r="BC50" s="26">
        <v>1411.5338316486511</v>
      </c>
      <c r="BD50" s="26">
        <v>226.20304699401444</v>
      </c>
      <c r="BE50" s="26">
        <v>8998.0397927436388</v>
      </c>
      <c r="BF50" s="26">
        <v>1944.5184543000801</v>
      </c>
      <c r="BG50" s="26">
        <v>9143.4824182770499</v>
      </c>
      <c r="BH50" s="26">
        <v>11254.987092151085</v>
      </c>
      <c r="BI50" s="26">
        <v>790.60699508161247</v>
      </c>
      <c r="BJ50" s="26">
        <v>692.80137087732658</v>
      </c>
      <c r="BK50" s="26">
        <v>38457.906567506645</v>
      </c>
      <c r="BL50" s="26">
        <v>3613.3298964160335</v>
      </c>
      <c r="BM50" s="26">
        <v>5130.4321450244279</v>
      </c>
      <c r="BN50" s="26">
        <v>9877.7942506313921</v>
      </c>
      <c r="BO50" s="26">
        <v>9.6872350979912021</v>
      </c>
      <c r="BP50" s="26">
        <v>837.75163178128662</v>
      </c>
      <c r="BQ50" s="26">
        <v>3127.1831451037428</v>
      </c>
      <c r="BR50" s="26">
        <v>4.9519895168706594E-5</v>
      </c>
      <c r="BS50" s="26">
        <v>11588.504988327768</v>
      </c>
      <c r="BT50" s="26">
        <v>1843.7943613197242</v>
      </c>
      <c r="BU50" s="26">
        <v>1200.3333939077913</v>
      </c>
      <c r="BV50" s="26">
        <v>1194.1864192424362</v>
      </c>
      <c r="BW50" s="26">
        <v>34.907602110200408</v>
      </c>
      <c r="BX50" s="26">
        <v>-3995.7335654331837</v>
      </c>
      <c r="BY50" s="26">
        <v>-3995.7335654331837</v>
      </c>
      <c r="BZ50" s="26"/>
      <c r="CA50" s="26">
        <v>2483.56</v>
      </c>
      <c r="CB50" s="23">
        <v>251553.58327460033</v>
      </c>
    </row>
    <row r="51" spans="1:80" ht="15.75" x14ac:dyDescent="0.25">
      <c r="A51" s="17">
        <f t="shared" si="0"/>
        <v>1991</v>
      </c>
      <c r="B51" s="18">
        <f t="shared" si="1"/>
        <v>4</v>
      </c>
      <c r="C51" s="52">
        <v>172158</v>
      </c>
      <c r="D51" s="52">
        <v>24735</v>
      </c>
      <c r="E51" s="23">
        <v>147423</v>
      </c>
      <c r="F51" s="23">
        <v>109240.4</v>
      </c>
      <c r="G51" s="23">
        <v>28841</v>
      </c>
      <c r="H51" s="23">
        <v>38449</v>
      </c>
      <c r="I51" s="23">
        <v>37427</v>
      </c>
      <c r="J51" s="23">
        <v>1022</v>
      </c>
      <c r="K51" s="23">
        <v>24927</v>
      </c>
      <c r="L51" s="23">
        <v>29299</v>
      </c>
      <c r="M51" s="23">
        <v>22929.64362462984</v>
      </c>
      <c r="N51" s="23">
        <v>6312.1414962280442</v>
      </c>
      <c r="O51" s="23">
        <v>2849.6777622915615</v>
      </c>
      <c r="P51" s="23">
        <v>13767.824366110237</v>
      </c>
      <c r="Q51" s="23">
        <v>97525</v>
      </c>
      <c r="R51" s="23">
        <v>1715374.1034596839</v>
      </c>
      <c r="S51" s="24">
        <v>0.56648543779551341</v>
      </c>
      <c r="T51" s="24">
        <v>0.54805731212994457</v>
      </c>
      <c r="U51" s="24">
        <v>0.58177594396865573</v>
      </c>
      <c r="V51" s="24">
        <v>0.60795682261468997</v>
      </c>
      <c r="W51" s="24">
        <v>0.58478757973281981</v>
      </c>
      <c r="X51" s="24">
        <v>0.63654049626267106</v>
      </c>
      <c r="Y51" s="24">
        <v>0.72071984122097821</v>
      </c>
      <c r="Z51" s="23">
        <v>2349.726067139698</v>
      </c>
      <c r="AA51" s="23">
        <v>39009.053999999996</v>
      </c>
      <c r="AB51" s="23">
        <v>16691.494449996673</v>
      </c>
      <c r="AC51" s="23">
        <v>30950.76</v>
      </c>
      <c r="AD51" s="25">
        <v>35.459000000000003</v>
      </c>
      <c r="AE51" s="23">
        <v>14287.751449996673</v>
      </c>
      <c r="AF51" s="26">
        <v>13741.247721620473</v>
      </c>
      <c r="AG51" s="25">
        <v>0.96175019349343993</v>
      </c>
      <c r="AH51" s="26">
        <v>11379.044591258707</v>
      </c>
      <c r="AI51" s="26">
        <v>10905.463686865516</v>
      </c>
      <c r="AJ51" s="26">
        <v>2694.6231132702392</v>
      </c>
      <c r="AK51" s="26">
        <v>2745.3800060109306</v>
      </c>
      <c r="AL51" s="25">
        <v>14.401005297644149</v>
      </c>
      <c r="AM51" s="23">
        <v>6327340.865889634</v>
      </c>
      <c r="AN51" s="23">
        <v>47835</v>
      </c>
      <c r="AO51" s="23">
        <v>14054.75</v>
      </c>
      <c r="AP51" s="23">
        <v>133368.25</v>
      </c>
      <c r="AQ51" s="24">
        <v>0.56855251236138404</v>
      </c>
      <c r="AR51" s="23">
        <v>8189.8353425162786</v>
      </c>
      <c r="AS51" s="25">
        <v>0.43385333333333337</v>
      </c>
      <c r="AT51" s="26">
        <v>202945.86482421673</v>
      </c>
      <c r="AU51" s="26">
        <v>874989.23955545423</v>
      </c>
      <c r="AV51" s="27">
        <v>12.752666666666668</v>
      </c>
      <c r="AW51" s="27">
        <v>4.8666666666666663</v>
      </c>
      <c r="AX51" s="24">
        <v>0.79596710002653226</v>
      </c>
      <c r="AY51" s="24">
        <v>1.2563333333333333</v>
      </c>
      <c r="AZ51" s="28">
        <v>152999.8571524068</v>
      </c>
      <c r="BA51" s="29">
        <v>-55979.835539874941</v>
      </c>
      <c r="BB51" s="26">
        <v>35708.35615588769</v>
      </c>
      <c r="BC51" s="26">
        <v>1454.6476393583839</v>
      </c>
      <c r="BD51" s="26">
        <v>234.75615130534186</v>
      </c>
      <c r="BE51" s="26">
        <v>9369.6084478366447</v>
      </c>
      <c r="BF51" s="26">
        <v>1993.5787505315893</v>
      </c>
      <c r="BG51" s="26">
        <v>9442.9091032123088</v>
      </c>
      <c r="BH51" s="26">
        <v>11689.136185977233</v>
      </c>
      <c r="BI51" s="26">
        <v>789.89371470172932</v>
      </c>
      <c r="BJ51" s="26">
        <v>733.82616296444962</v>
      </c>
      <c r="BK51" s="26">
        <v>39492.152551167703</v>
      </c>
      <c r="BL51" s="26">
        <v>3709.7745217678248</v>
      </c>
      <c r="BM51" s="26">
        <v>4990.6112828107098</v>
      </c>
      <c r="BN51" s="26">
        <v>10285.385495185739</v>
      </c>
      <c r="BO51" s="26">
        <v>9.9101874701136641</v>
      </c>
      <c r="BP51" s="26">
        <v>834.92067242854728</v>
      </c>
      <c r="BQ51" s="26">
        <v>3278.0074125788296</v>
      </c>
      <c r="BR51" s="26">
        <v>1.0299127479734931E-3</v>
      </c>
      <c r="BS51" s="26">
        <v>12028.786494877413</v>
      </c>
      <c r="BT51" s="26">
        <v>1910.4824749583754</v>
      </c>
      <c r="BU51" s="26">
        <v>1206.0293690881695</v>
      </c>
      <c r="BV51" s="26">
        <v>1208.4162797590448</v>
      </c>
      <c r="BW51" s="26">
        <v>29.825700965851318</v>
      </c>
      <c r="BX51" s="26">
        <v>-3783.7963952800128</v>
      </c>
      <c r="BY51" s="26">
        <v>-3783.7963952800128</v>
      </c>
      <c r="BZ51" s="26"/>
      <c r="CA51" s="26">
        <v>2590.86</v>
      </c>
      <c r="CB51" s="23">
        <v>257100.75025173614</v>
      </c>
    </row>
    <row r="52" spans="1:80" ht="15.75" x14ac:dyDescent="0.25">
      <c r="A52" s="17">
        <f t="shared" si="0"/>
        <v>1992</v>
      </c>
      <c r="B52" s="18">
        <f t="shared" si="1"/>
        <v>1</v>
      </c>
      <c r="C52" s="52">
        <v>173876.3</v>
      </c>
      <c r="D52" s="52">
        <v>25107</v>
      </c>
      <c r="E52" s="23">
        <v>148769.29999999999</v>
      </c>
      <c r="F52" s="23">
        <v>109899</v>
      </c>
      <c r="G52" s="23">
        <v>28997</v>
      </c>
      <c r="H52" s="23">
        <v>38670</v>
      </c>
      <c r="I52" s="23">
        <v>38537</v>
      </c>
      <c r="J52" s="23">
        <v>133</v>
      </c>
      <c r="K52" s="23">
        <v>26488</v>
      </c>
      <c r="L52" s="23">
        <v>30178</v>
      </c>
      <c r="M52" s="23">
        <v>23470.524309464487</v>
      </c>
      <c r="N52" s="23">
        <v>6376.7845429877234</v>
      </c>
      <c r="O52" s="23">
        <v>2562.8033027106385</v>
      </c>
      <c r="P52" s="23">
        <v>14530.936463766127</v>
      </c>
      <c r="Q52" s="23">
        <v>94764</v>
      </c>
      <c r="R52" s="23">
        <v>1732992.6303285235</v>
      </c>
      <c r="S52" s="24">
        <v>0.54500814659617214</v>
      </c>
      <c r="T52" s="24">
        <v>0.51099646038635471</v>
      </c>
      <c r="U52" s="24">
        <v>0.63382418870917678</v>
      </c>
      <c r="V52" s="24">
        <v>0.6100630562835716</v>
      </c>
      <c r="W52" s="24">
        <v>0.57614768951978257</v>
      </c>
      <c r="X52" s="24">
        <v>0.65322420306183315</v>
      </c>
      <c r="Y52" s="24">
        <v>0.74333835192077868</v>
      </c>
      <c r="Z52" s="23">
        <v>2360.6352692583396</v>
      </c>
      <c r="AA52" s="23">
        <v>39050.586000000003</v>
      </c>
      <c r="AB52" s="23">
        <v>16674.651737289329</v>
      </c>
      <c r="AC52" s="23">
        <v>31053.538</v>
      </c>
      <c r="AD52" s="25">
        <v>33.363</v>
      </c>
      <c r="AE52" s="23">
        <v>14228.083737289327</v>
      </c>
      <c r="AF52" s="26">
        <v>13679.121640473344</v>
      </c>
      <c r="AG52" s="25">
        <v>0.96141700407784036</v>
      </c>
      <c r="AH52" s="26">
        <v>11237.840550869394</v>
      </c>
      <c r="AI52" s="26">
        <v>10765.217909576138</v>
      </c>
      <c r="AJ52" s="26">
        <v>2693.3600048328649</v>
      </c>
      <c r="AK52" s="26">
        <v>2743.1425459016405</v>
      </c>
      <c r="AL52" s="25">
        <v>14.672378401335775</v>
      </c>
      <c r="AM52" s="23">
        <v>6194617.2522098897</v>
      </c>
      <c r="AN52" s="23">
        <v>46524</v>
      </c>
      <c r="AO52" s="23">
        <v>14741</v>
      </c>
      <c r="AP52" s="23">
        <v>134028.29999999999</v>
      </c>
      <c r="AQ52" s="24">
        <v>0.54376370296219634</v>
      </c>
      <c r="AR52" s="23">
        <v>8223.1200096054981</v>
      </c>
      <c r="AS52" s="25">
        <v>0.44092999999999999</v>
      </c>
      <c r="AT52" s="26">
        <v>206739.50239221432</v>
      </c>
      <c r="AU52" s="26">
        <v>881543.88067798829</v>
      </c>
      <c r="AV52" s="27">
        <v>12.733666666666666</v>
      </c>
      <c r="AW52" s="27">
        <v>4.0533333333333337</v>
      </c>
      <c r="AX52" s="24">
        <v>0.79197465681098211</v>
      </c>
      <c r="AY52" s="24">
        <v>1.2626666666666666</v>
      </c>
      <c r="AZ52" s="28">
        <v>158258.21081129549</v>
      </c>
      <c r="BA52" s="29">
        <v>-59824.906821495344</v>
      </c>
      <c r="BB52" s="26">
        <v>37051.278472670048</v>
      </c>
      <c r="BC52" s="26">
        <v>1489.4023466797369</v>
      </c>
      <c r="BD52" s="26">
        <v>243.91910628235669</v>
      </c>
      <c r="BE52" s="26">
        <v>9823.2011959752017</v>
      </c>
      <c r="BF52" s="26">
        <v>1985.9801784586343</v>
      </c>
      <c r="BG52" s="26">
        <v>9779.5616794368689</v>
      </c>
      <c r="BH52" s="26">
        <v>12186.334550571959</v>
      </c>
      <c r="BI52" s="26">
        <v>771.31192023485278</v>
      </c>
      <c r="BJ52" s="26">
        <v>771.56749503044034</v>
      </c>
      <c r="BK52" s="26">
        <v>40513.001100127338</v>
      </c>
      <c r="BL52" s="26">
        <v>3793.6115633794766</v>
      </c>
      <c r="BM52" s="26">
        <v>4766.4478444657043</v>
      </c>
      <c r="BN52" s="26">
        <v>10740.47811138587</v>
      </c>
      <c r="BO52" s="26">
        <v>10.057380930306154</v>
      </c>
      <c r="BP52" s="26">
        <v>828.92260161815216</v>
      </c>
      <c r="BQ52" s="26">
        <v>3478.3106686877172</v>
      </c>
      <c r="BR52" s="26">
        <v>2.4509821320119656E-3</v>
      </c>
      <c r="BS52" s="26">
        <v>12493.588766374109</v>
      </c>
      <c r="BT52" s="26">
        <v>1976.9702840966281</v>
      </c>
      <c r="BU52" s="26">
        <v>1184.4899379509457</v>
      </c>
      <c r="BV52" s="26">
        <v>1213.5746512915214</v>
      </c>
      <c r="BW52" s="26">
        <v>26.545247139127312</v>
      </c>
      <c r="BX52" s="26">
        <v>-3461.7226274572895</v>
      </c>
      <c r="BY52" s="26">
        <v>-3461.7226274572895</v>
      </c>
      <c r="BZ52" s="26"/>
      <c r="CA52" s="26">
        <v>2688.5149999999999</v>
      </c>
      <c r="CB52" s="23">
        <v>262193.43941111583</v>
      </c>
    </row>
    <row r="53" spans="1:80" ht="15.75" x14ac:dyDescent="0.25">
      <c r="A53" s="17">
        <f t="shared" si="0"/>
        <v>1992</v>
      </c>
      <c r="B53" s="18">
        <f t="shared" si="1"/>
        <v>2</v>
      </c>
      <c r="C53" s="52">
        <v>171609.3</v>
      </c>
      <c r="D53" s="52">
        <v>24708</v>
      </c>
      <c r="E53" s="23">
        <v>146901.29999999999</v>
      </c>
      <c r="F53" s="23">
        <v>109823</v>
      </c>
      <c r="G53" s="23">
        <v>28557</v>
      </c>
      <c r="H53" s="23">
        <v>37182</v>
      </c>
      <c r="I53" s="23">
        <v>36467</v>
      </c>
      <c r="J53" s="23">
        <v>715</v>
      </c>
      <c r="K53" s="23">
        <v>26245</v>
      </c>
      <c r="L53" s="23">
        <v>30198</v>
      </c>
      <c r="M53" s="23">
        <v>23292.068019382019</v>
      </c>
      <c r="N53" s="23">
        <v>6689.1399373263375</v>
      </c>
      <c r="O53" s="23">
        <v>2656.3563560882244</v>
      </c>
      <c r="P53" s="23">
        <v>13946.571725967458</v>
      </c>
      <c r="Q53" s="23">
        <v>95768</v>
      </c>
      <c r="R53" s="23">
        <v>1748906.9385053343</v>
      </c>
      <c r="S53" s="24">
        <v>0.55805833366839674</v>
      </c>
      <c r="T53" s="24">
        <v>0.54928384764575722</v>
      </c>
      <c r="U53" s="24">
        <v>0.5938298840914662</v>
      </c>
      <c r="V53" s="24">
        <v>0.60981161049716182</v>
      </c>
      <c r="W53" s="24">
        <v>0.60834444656124975</v>
      </c>
      <c r="X53" s="24">
        <v>0.66103715477846214</v>
      </c>
      <c r="Y53" s="24">
        <v>0.75719367603766152</v>
      </c>
      <c r="Z53" s="23">
        <v>2365.4175817710775</v>
      </c>
      <c r="AA53" s="23">
        <v>39095.839999999997</v>
      </c>
      <c r="AB53" s="23">
        <v>16749.064043210747</v>
      </c>
      <c r="AC53" s="23">
        <v>31156.936000000002</v>
      </c>
      <c r="AD53" s="25">
        <v>28.524000000000001</v>
      </c>
      <c r="AE53" s="23">
        <v>14200.027043210746</v>
      </c>
      <c r="AF53" s="26">
        <v>13651.288927279036</v>
      </c>
      <c r="AG53" s="25">
        <v>0.9613565443036205</v>
      </c>
      <c r="AH53" s="26">
        <v>11242.53446695586</v>
      </c>
      <c r="AI53" s="26">
        <v>10768.417593092621</v>
      </c>
      <c r="AJ53" s="26">
        <v>2705.246741139752</v>
      </c>
      <c r="AK53" s="26">
        <v>2755.0759890710397</v>
      </c>
      <c r="AL53" s="25">
        <v>15.218981749808611</v>
      </c>
      <c r="AM53" s="23">
        <v>6187807.7442125408</v>
      </c>
      <c r="AN53" s="23">
        <v>47797.2</v>
      </c>
      <c r="AO53" s="23">
        <v>14695.6</v>
      </c>
      <c r="AP53" s="23">
        <v>132205.69999999998</v>
      </c>
      <c r="AQ53" s="24">
        <v>0.56705055071673161</v>
      </c>
      <c r="AR53" s="23">
        <v>8241.3063652904766</v>
      </c>
      <c r="AS53" s="25">
        <v>0.44298333333333323</v>
      </c>
      <c r="AT53" s="26">
        <v>206226.35334920013</v>
      </c>
      <c r="AU53" s="26">
        <v>890207.65965506202</v>
      </c>
      <c r="AV53" s="27">
        <v>12.557333333333334</v>
      </c>
      <c r="AW53" s="27">
        <v>3.8666666666666667</v>
      </c>
      <c r="AX53" s="24">
        <v>0.78678206136900086</v>
      </c>
      <c r="AY53" s="24">
        <v>1.2709999999999999</v>
      </c>
      <c r="AZ53" s="28">
        <v>161910.41451788406</v>
      </c>
      <c r="BA53" s="29">
        <v>-63239.798188313194</v>
      </c>
      <c r="BB53" s="26">
        <v>38088.512346430347</v>
      </c>
      <c r="BC53" s="26">
        <v>1531.2330339308953</v>
      </c>
      <c r="BD53" s="26">
        <v>251.43186074118015</v>
      </c>
      <c r="BE53" s="26">
        <v>10061.467585477041</v>
      </c>
      <c r="BF53" s="26">
        <v>2121.7028236004921</v>
      </c>
      <c r="BG53" s="26">
        <v>9991.7844656827765</v>
      </c>
      <c r="BH53" s="26">
        <v>12570.813928907923</v>
      </c>
      <c r="BI53" s="26">
        <v>764.12411825837853</v>
      </c>
      <c r="BJ53" s="26">
        <v>795.95452983166581</v>
      </c>
      <c r="BK53" s="26">
        <v>41623.79551180578</v>
      </c>
      <c r="BL53" s="26">
        <v>3900.0017546723466</v>
      </c>
      <c r="BM53" s="26">
        <v>4643.4033313414202</v>
      </c>
      <c r="BN53" s="26">
        <v>11092.423913311573</v>
      </c>
      <c r="BO53" s="26">
        <v>10.293305942260689</v>
      </c>
      <c r="BP53" s="26">
        <v>846.25433264673325</v>
      </c>
      <c r="BQ53" s="26">
        <v>3708.3077036561858</v>
      </c>
      <c r="BR53" s="26">
        <v>2.0390170328225691E-3</v>
      </c>
      <c r="BS53" s="26">
        <v>12923.229168423144</v>
      </c>
      <c r="BT53" s="26">
        <v>2037.9772941132778</v>
      </c>
      <c r="BU53" s="26">
        <v>1185.1781903156775</v>
      </c>
      <c r="BV53" s="26">
        <v>1247.5081393879034</v>
      </c>
      <c r="BW53" s="26">
        <v>29.214966752786783</v>
      </c>
      <c r="BX53" s="26">
        <v>-3535.2831653754329</v>
      </c>
      <c r="BY53" s="26">
        <v>-3535.2831653754329</v>
      </c>
      <c r="BZ53" s="26"/>
      <c r="CA53" s="26">
        <v>2788.8090000000002</v>
      </c>
      <c r="CB53" s="23">
        <v>267033.69038618455</v>
      </c>
    </row>
    <row r="54" spans="1:80" ht="15.75" x14ac:dyDescent="0.25">
      <c r="A54" s="17">
        <f t="shared" si="0"/>
        <v>1992</v>
      </c>
      <c r="B54" s="18">
        <f t="shared" si="1"/>
        <v>3</v>
      </c>
      <c r="C54" s="52">
        <v>171718</v>
      </c>
      <c r="D54" s="52">
        <v>24407</v>
      </c>
      <c r="E54" s="23">
        <v>147311</v>
      </c>
      <c r="F54" s="23">
        <v>109040.7</v>
      </c>
      <c r="G54" s="23">
        <v>28083.7</v>
      </c>
      <c r="H54" s="23">
        <v>38574</v>
      </c>
      <c r="I54" s="23">
        <v>35567</v>
      </c>
      <c r="J54" s="23">
        <v>3007</v>
      </c>
      <c r="K54" s="23">
        <v>26189</v>
      </c>
      <c r="L54" s="23">
        <v>30169</v>
      </c>
      <c r="M54" s="23">
        <v>23026.731693338355</v>
      </c>
      <c r="N54" s="23">
        <v>7025.4206232893894</v>
      </c>
      <c r="O54" s="23">
        <v>2120.5447369660797</v>
      </c>
      <c r="P54" s="23">
        <v>13880.766333082885</v>
      </c>
      <c r="Q54" s="23">
        <v>96465</v>
      </c>
      <c r="R54" s="23">
        <v>1766017.9425614234</v>
      </c>
      <c r="S54" s="24">
        <v>0.56176405502044047</v>
      </c>
      <c r="T54" s="24">
        <v>0.55685629310890339</v>
      </c>
      <c r="U54" s="24">
        <v>0.60006338196177855</v>
      </c>
      <c r="V54" s="24">
        <v>0.64908482582168869</v>
      </c>
      <c r="W54" s="24">
        <v>0.59208064454541987</v>
      </c>
      <c r="X54" s="24">
        <v>0.59779906526567006</v>
      </c>
      <c r="Y54" s="24">
        <v>0.74707269694050427</v>
      </c>
      <c r="Z54" s="23">
        <v>2367.8093901016923</v>
      </c>
      <c r="AA54" s="23">
        <v>39140.550000000003</v>
      </c>
      <c r="AB54" s="23">
        <v>16725.546313191</v>
      </c>
      <c r="AC54" s="23">
        <v>31260.202000000001</v>
      </c>
      <c r="AD54" s="25">
        <v>31.832999999999998</v>
      </c>
      <c r="AE54" s="23">
        <v>14083.020313191</v>
      </c>
      <c r="AF54" s="26">
        <v>13534.079736823034</v>
      </c>
      <c r="AG54" s="25">
        <v>0.96102110455284995</v>
      </c>
      <c r="AH54" s="26">
        <v>11147.941264316702</v>
      </c>
      <c r="AI54" s="26">
        <v>10673.502670434327</v>
      </c>
      <c r="AJ54" s="26">
        <v>2714.1935309101909</v>
      </c>
      <c r="AK54" s="26">
        <v>2763.2225890710397</v>
      </c>
      <c r="AL54" s="25">
        <v>15.799340425226701</v>
      </c>
      <c r="AM54" s="23">
        <v>6137016.5591833051</v>
      </c>
      <c r="AN54" s="23">
        <v>47757</v>
      </c>
      <c r="AO54" s="23">
        <v>15270</v>
      </c>
      <c r="AP54" s="23">
        <v>132041</v>
      </c>
      <c r="AQ54" s="24">
        <v>0.56660359991818365</v>
      </c>
      <c r="AR54" s="23">
        <v>8245.8326024260386</v>
      </c>
      <c r="AS54" s="25">
        <v>0.44389666666666661</v>
      </c>
      <c r="AT54" s="26">
        <v>205236.70876624424</v>
      </c>
      <c r="AU54" s="26">
        <v>903468.42693940608</v>
      </c>
      <c r="AV54" s="27">
        <v>13.517000000000001</v>
      </c>
      <c r="AW54" s="27">
        <v>3.2366666666666668</v>
      </c>
      <c r="AX54" s="24">
        <v>0.72115384615384615</v>
      </c>
      <c r="AY54" s="24">
        <v>1.3866666666666667</v>
      </c>
      <c r="AZ54" s="28">
        <v>160455.2765578246</v>
      </c>
      <c r="BA54" s="29">
        <v>-67406.151233745099</v>
      </c>
      <c r="BB54" s="26">
        <v>38820.057777168578</v>
      </c>
      <c r="BC54" s="26">
        <v>1580.139701111859</v>
      </c>
      <c r="BD54" s="26">
        <v>257.29441468181204</v>
      </c>
      <c r="BE54" s="26">
        <v>10084.407616342161</v>
      </c>
      <c r="BF54" s="26">
        <v>2400.7466859571632</v>
      </c>
      <c r="BG54" s="26">
        <v>10079.577461950028</v>
      </c>
      <c r="BH54" s="26">
        <v>12842.574320985126</v>
      </c>
      <c r="BI54" s="26">
        <v>768.33030877230624</v>
      </c>
      <c r="BJ54" s="26">
        <v>806.98726736812603</v>
      </c>
      <c r="BK54" s="26">
        <v>42824.535786202992</v>
      </c>
      <c r="BL54" s="26">
        <v>4028.9450956464357</v>
      </c>
      <c r="BM54" s="26">
        <v>4621.4777434378584</v>
      </c>
      <c r="BN54" s="26">
        <v>11341.222900962852</v>
      </c>
      <c r="BO54" s="26">
        <v>10.617962505977269</v>
      </c>
      <c r="BP54" s="26">
        <v>886.91586551429043</v>
      </c>
      <c r="BQ54" s="26">
        <v>3967.9985174842345</v>
      </c>
      <c r="BR54" s="26">
        <v>-2.0598254959469856E-4</v>
      </c>
      <c r="BS54" s="26">
        <v>13317.707701024518</v>
      </c>
      <c r="BT54" s="26">
        <v>2093.5035050083252</v>
      </c>
      <c r="BU54" s="26">
        <v>1208.0941261823659</v>
      </c>
      <c r="BV54" s="26">
        <v>1310.2167440481912</v>
      </c>
      <c r="BW54" s="26">
        <v>37.834859806829741</v>
      </c>
      <c r="BX54" s="26">
        <v>-4004.4780090344138</v>
      </c>
      <c r="BY54" s="26">
        <v>-4004.4780090344138</v>
      </c>
      <c r="BZ54" s="26"/>
      <c r="CA54" s="26">
        <v>2886.6239999999998</v>
      </c>
      <c r="CB54" s="23">
        <v>271328.22943934845</v>
      </c>
    </row>
    <row r="55" spans="1:80" ht="15.75" x14ac:dyDescent="0.25">
      <c r="A55" s="17">
        <f t="shared" si="0"/>
        <v>1992</v>
      </c>
      <c r="B55" s="18">
        <f t="shared" si="1"/>
        <v>4</v>
      </c>
      <c r="C55" s="52">
        <v>170599</v>
      </c>
      <c r="D55" s="52">
        <v>24187</v>
      </c>
      <c r="E55" s="23">
        <v>146412</v>
      </c>
      <c r="F55" s="23">
        <v>108412</v>
      </c>
      <c r="G55" s="23">
        <v>27839</v>
      </c>
      <c r="H55" s="23">
        <v>36517</v>
      </c>
      <c r="I55" s="23">
        <v>33506</v>
      </c>
      <c r="J55" s="23">
        <v>3011</v>
      </c>
      <c r="K55" s="23">
        <v>26481</v>
      </c>
      <c r="L55" s="23">
        <v>28650</v>
      </c>
      <c r="M55" s="23">
        <v>21478.153755056945</v>
      </c>
      <c r="N55" s="23">
        <v>6120.4684171969129</v>
      </c>
      <c r="O55" s="23">
        <v>2012.5943526546607</v>
      </c>
      <c r="P55" s="23">
        <v>13345.090985205372</v>
      </c>
      <c r="Q55" s="23">
        <v>101207</v>
      </c>
      <c r="R55" s="23">
        <v>1780861.9563644198</v>
      </c>
      <c r="S55" s="24">
        <v>0.59324497798931997</v>
      </c>
      <c r="T55" s="24">
        <v>0.58094122421872119</v>
      </c>
      <c r="U55" s="24">
        <v>0.60375731886921225</v>
      </c>
      <c r="V55" s="24">
        <v>0.60917447621321552</v>
      </c>
      <c r="W55" s="24">
        <v>0.60401797515199573</v>
      </c>
      <c r="X55" s="24">
        <v>0.67200698080279231</v>
      </c>
      <c r="Y55" s="24">
        <v>0.76774043130088021</v>
      </c>
      <c r="Z55" s="23">
        <v>2367.813302547162</v>
      </c>
      <c r="AA55" s="23">
        <v>39185.095000000001</v>
      </c>
      <c r="AB55" s="23">
        <v>16757.252127132619</v>
      </c>
      <c r="AC55" s="23">
        <v>31363.636999999999</v>
      </c>
      <c r="AD55" s="25">
        <v>32.973999999999997</v>
      </c>
      <c r="AE55" s="23">
        <v>13909.84912713262</v>
      </c>
      <c r="AF55" s="26">
        <v>13363.861303149213</v>
      </c>
      <c r="AG55" s="25">
        <v>0.96074811315398112</v>
      </c>
      <c r="AH55" s="26">
        <v>10992.923556009187</v>
      </c>
      <c r="AI55" s="26">
        <v>10520.830052119312</v>
      </c>
      <c r="AJ55" s="26">
        <v>2704.1763412202995</v>
      </c>
      <c r="AK55" s="26">
        <v>2752.2423890710397</v>
      </c>
      <c r="AL55" s="25">
        <v>16.992063963694907</v>
      </c>
      <c r="AM55" s="23">
        <v>6128403.7468146058</v>
      </c>
      <c r="AN55" s="23">
        <v>50530.45</v>
      </c>
      <c r="AO55" s="23">
        <v>16059</v>
      </c>
      <c r="AP55" s="23">
        <v>130353</v>
      </c>
      <c r="AQ55" s="24">
        <v>0.59607221431344637</v>
      </c>
      <c r="AR55" s="23">
        <v>8236.693293869339</v>
      </c>
      <c r="AS55" s="25">
        <v>0.44823000000000002</v>
      </c>
      <c r="AT55" s="26">
        <v>202725.9438057821</v>
      </c>
      <c r="AU55" s="26">
        <v>914328.73898598668</v>
      </c>
      <c r="AV55" s="27">
        <v>14.56</v>
      </c>
      <c r="AW55" s="27">
        <v>3.4433333333333334</v>
      </c>
      <c r="AX55" s="24">
        <v>0.78885090717854323</v>
      </c>
      <c r="AY55" s="24">
        <v>1.2676666666666667</v>
      </c>
      <c r="AZ55" s="28">
        <v>174421.46464548426</v>
      </c>
      <c r="BA55" s="29">
        <v>-70096</v>
      </c>
      <c r="BB55" s="26">
        <v>39245.914764884736</v>
      </c>
      <c r="BC55" s="26">
        <v>1636.1223482226283</v>
      </c>
      <c r="BD55" s="26">
        <v>261.50676810425256</v>
      </c>
      <c r="BE55" s="26">
        <v>9892.0212885705623</v>
      </c>
      <c r="BF55" s="26">
        <v>2823.1117655286466</v>
      </c>
      <c r="BG55" s="26">
        <v>10042.940668238625</v>
      </c>
      <c r="BH55" s="26">
        <v>13001.615726803566</v>
      </c>
      <c r="BI55" s="26">
        <v>783.93049177663579</v>
      </c>
      <c r="BJ55" s="26">
        <v>804.66570763982088</v>
      </c>
      <c r="BK55" s="26">
        <v>44115.221923319012</v>
      </c>
      <c r="BL55" s="26">
        <v>4180.441586301743</v>
      </c>
      <c r="BM55" s="26">
        <v>4700.6710807550171</v>
      </c>
      <c r="BN55" s="26">
        <v>11486.875074339703</v>
      </c>
      <c r="BO55" s="26">
        <v>11.031350621455889</v>
      </c>
      <c r="BP55" s="26">
        <v>950.90720022082382</v>
      </c>
      <c r="BQ55" s="26">
        <v>4257.3831101718624</v>
      </c>
      <c r="BR55" s="26">
        <v>-4.2840166152398364E-3</v>
      </c>
      <c r="BS55" s="26">
        <v>13677.024364178231</v>
      </c>
      <c r="BT55" s="26">
        <v>2143.5489167817695</v>
      </c>
      <c r="BU55" s="26">
        <v>1253.2377455510109</v>
      </c>
      <c r="BV55" s="26">
        <v>1401.7004652723838</v>
      </c>
      <c r="BW55" s="26">
        <v>52.404926301256175</v>
      </c>
      <c r="BX55" s="26">
        <v>-4869.3071584342761</v>
      </c>
      <c r="BY55" s="26">
        <v>-4869.3071584342761</v>
      </c>
      <c r="BZ55" s="26"/>
      <c r="CA55" s="26">
        <v>2981.9589999999998</v>
      </c>
      <c r="CB55" s="23">
        <v>276173.79905664519</v>
      </c>
    </row>
    <row r="56" spans="1:80" ht="15.75" x14ac:dyDescent="0.25">
      <c r="A56" s="17">
        <f t="shared" si="0"/>
        <v>1993</v>
      </c>
      <c r="B56" s="18">
        <f t="shared" si="1"/>
        <v>1</v>
      </c>
      <c r="C56" s="52">
        <v>169006</v>
      </c>
      <c r="D56" s="52">
        <v>24575</v>
      </c>
      <c r="E56" s="23">
        <v>144431</v>
      </c>
      <c r="F56" s="23">
        <v>107472</v>
      </c>
      <c r="G56" s="23">
        <v>28256</v>
      </c>
      <c r="H56" s="23">
        <v>33857</v>
      </c>
      <c r="I56" s="23">
        <v>32776</v>
      </c>
      <c r="J56" s="23">
        <v>1081</v>
      </c>
      <c r="K56" s="23">
        <v>27542</v>
      </c>
      <c r="L56" s="23">
        <v>28121</v>
      </c>
      <c r="M56" s="23">
        <v>20758.042030267097</v>
      </c>
      <c r="N56" s="23">
        <v>5875.7920286270628</v>
      </c>
      <c r="O56" s="23">
        <v>1722.2205513135243</v>
      </c>
      <c r="P56" s="23">
        <v>13160.029450326512</v>
      </c>
      <c r="Q56" s="23">
        <v>96373</v>
      </c>
      <c r="R56" s="23">
        <v>1792863.8009501579</v>
      </c>
      <c r="S56" s="24">
        <v>0.57023419286889221</v>
      </c>
      <c r="T56" s="24">
        <v>0.54188998064612182</v>
      </c>
      <c r="U56" s="24">
        <v>0.66014297848244619</v>
      </c>
      <c r="V56" s="24">
        <v>0.62774591164266536</v>
      </c>
      <c r="W56" s="24">
        <v>0.59962965652458067</v>
      </c>
      <c r="X56" s="24">
        <v>0.67344689022438742</v>
      </c>
      <c r="Y56" s="24">
        <v>0.72285413621034211</v>
      </c>
      <c r="Z56" s="23">
        <v>2347.6629042285572</v>
      </c>
      <c r="AA56" s="23">
        <v>39226.455999999998</v>
      </c>
      <c r="AB56" s="23">
        <v>16835.763509565822</v>
      </c>
      <c r="AC56" s="23">
        <v>31464.82</v>
      </c>
      <c r="AD56" s="25">
        <v>20.536999999999999</v>
      </c>
      <c r="AE56" s="23">
        <v>13782.996509565823</v>
      </c>
      <c r="AF56" s="26">
        <v>13241.435777589333</v>
      </c>
      <c r="AG56" s="25">
        <v>0.96070805563937955</v>
      </c>
      <c r="AH56" s="26">
        <v>10916.033696351111</v>
      </c>
      <c r="AI56" s="26">
        <v>10446.83135635793</v>
      </c>
      <c r="AJ56" s="26">
        <v>2694.0002355014108</v>
      </c>
      <c r="AK56" s="26">
        <v>2741.771230601094</v>
      </c>
      <c r="AL56" s="25">
        <v>18.132631753026612</v>
      </c>
      <c r="AM56" s="23">
        <v>6023319.8148700213</v>
      </c>
      <c r="AN56" s="23">
        <v>48782</v>
      </c>
      <c r="AO56" s="23">
        <v>14365</v>
      </c>
      <c r="AP56" s="23">
        <v>130066</v>
      </c>
      <c r="AQ56" s="24">
        <v>0.57347663297573093</v>
      </c>
      <c r="AR56" s="23">
        <v>8105.5138240807346</v>
      </c>
      <c r="AS56" s="25">
        <v>0.45622333333333331</v>
      </c>
      <c r="AT56" s="26">
        <v>200577.13218816032</v>
      </c>
      <c r="AU56" s="26">
        <v>933654.73418904841</v>
      </c>
      <c r="AV56" s="27">
        <v>14.293000000000001</v>
      </c>
      <c r="AW56" s="27">
        <v>3.0933333333333337</v>
      </c>
      <c r="AX56" s="24">
        <v>0.83963056255247692</v>
      </c>
      <c r="AY56" s="24">
        <v>1.1910000000000001</v>
      </c>
      <c r="AZ56" s="28">
        <v>174743.80421652013</v>
      </c>
      <c r="BA56" s="29">
        <v>-78786</v>
      </c>
      <c r="BB56" s="26">
        <v>39366.083309578833</v>
      </c>
      <c r="BC56" s="26">
        <v>1699.1809752632028</v>
      </c>
      <c r="BD56" s="26">
        <v>264.0689210085016</v>
      </c>
      <c r="BE56" s="26">
        <v>9484.3086021622457</v>
      </c>
      <c r="BF56" s="26">
        <v>3388.7980623149429</v>
      </c>
      <c r="BG56" s="26">
        <v>9881.8740845485681</v>
      </c>
      <c r="BH56" s="26">
        <v>13047.938146363245</v>
      </c>
      <c r="BI56" s="26">
        <v>810.92466727136775</v>
      </c>
      <c r="BJ56" s="26">
        <v>788.98985064675026</v>
      </c>
      <c r="BK56" s="26">
        <v>45495.853923153831</v>
      </c>
      <c r="BL56" s="26">
        <v>4354.491226638268</v>
      </c>
      <c r="BM56" s="26">
        <v>4880.9833432928981</v>
      </c>
      <c r="BN56" s="26">
        <v>11529.380433442126</v>
      </c>
      <c r="BO56" s="26">
        <v>11.533470288696554</v>
      </c>
      <c r="BP56" s="26">
        <v>1038.2283367663335</v>
      </c>
      <c r="BQ56" s="26">
        <v>4576.4614817190704</v>
      </c>
      <c r="BR56" s="26">
        <v>-1.0195085164112844E-2</v>
      </c>
      <c r="BS56" s="26">
        <v>14001.179157884286</v>
      </c>
      <c r="BT56" s="26">
        <v>2188.1135294336113</v>
      </c>
      <c r="BU56" s="26">
        <v>1320.609048421612</v>
      </c>
      <c r="BV56" s="26">
        <v>1521.9593030604819</v>
      </c>
      <c r="BW56" s="26">
        <v>72.92516623606609</v>
      </c>
      <c r="BX56" s="26">
        <v>-6129.7706135749977</v>
      </c>
      <c r="BY56" s="26">
        <v>-6129.7706135749977</v>
      </c>
      <c r="BZ56" s="26"/>
      <c r="CA56" s="26">
        <v>3149.6840000000002</v>
      </c>
      <c r="CB56" s="23">
        <v>281027.04969276319</v>
      </c>
    </row>
    <row r="57" spans="1:80" ht="15.75" x14ac:dyDescent="0.25">
      <c r="A57" s="17">
        <f t="shared" si="0"/>
        <v>1993</v>
      </c>
      <c r="B57" s="18">
        <f t="shared" si="1"/>
        <v>2</v>
      </c>
      <c r="C57" s="52">
        <v>168995</v>
      </c>
      <c r="D57" s="52">
        <v>24708</v>
      </c>
      <c r="E57" s="23">
        <v>144287</v>
      </c>
      <c r="F57" s="23">
        <v>107262</v>
      </c>
      <c r="G57" s="23">
        <v>28699</v>
      </c>
      <c r="H57" s="23">
        <v>32935</v>
      </c>
      <c r="I57" s="23">
        <v>33007</v>
      </c>
      <c r="J57" s="23">
        <v>-72</v>
      </c>
      <c r="K57" s="23">
        <v>27573</v>
      </c>
      <c r="L57" s="23">
        <v>27474</v>
      </c>
      <c r="M57" s="23">
        <v>20216.933518916318</v>
      </c>
      <c r="N57" s="23">
        <v>5487.9891225789697</v>
      </c>
      <c r="O57" s="23">
        <v>1939.9690733383982</v>
      </c>
      <c r="P57" s="23">
        <v>12788.975322998953</v>
      </c>
      <c r="Q57" s="23">
        <v>98465</v>
      </c>
      <c r="R57" s="23">
        <v>1803796.3560855591</v>
      </c>
      <c r="S57" s="24">
        <v>0.58265037427142818</v>
      </c>
      <c r="T57" s="24">
        <v>0.57911469113012992</v>
      </c>
      <c r="U57" s="24">
        <v>0.61455102965260111</v>
      </c>
      <c r="V57" s="24">
        <v>0.64186384706274424</v>
      </c>
      <c r="W57" s="24">
        <v>0.63489645667863492</v>
      </c>
      <c r="X57" s="24">
        <v>0.69887894008881124</v>
      </c>
      <c r="Y57" s="24">
        <v>0.7606495105382749</v>
      </c>
      <c r="Z57" s="23">
        <v>2349.9934175801422</v>
      </c>
      <c r="AA57" s="23">
        <v>39266.457000000002</v>
      </c>
      <c r="AB57" s="23">
        <v>16934.609808513469</v>
      </c>
      <c r="AC57" s="23">
        <v>31563.175999999999</v>
      </c>
      <c r="AD57" s="25">
        <v>21.309000000000001</v>
      </c>
      <c r="AE57" s="23">
        <v>13728.302808513468</v>
      </c>
      <c r="AF57" s="26">
        <v>13184.822298130521</v>
      </c>
      <c r="AG57" s="25">
        <v>0.96041167521116211</v>
      </c>
      <c r="AH57" s="26">
        <v>10872.173945248427</v>
      </c>
      <c r="AI57" s="26">
        <v>10401.293003453693</v>
      </c>
      <c r="AJ57" s="26">
        <v>2717.3645450060421</v>
      </c>
      <c r="AK57" s="26">
        <v>2764.6964868852465</v>
      </c>
      <c r="AL57" s="25">
        <v>18.933456609009706</v>
      </c>
      <c r="AM57" s="23">
        <v>6024700.8720727507</v>
      </c>
      <c r="AN57" s="23">
        <v>49562</v>
      </c>
      <c r="AO57" s="23">
        <v>14861</v>
      </c>
      <c r="AP57" s="23">
        <v>129426</v>
      </c>
      <c r="AQ57" s="24">
        <v>0.59688323147391231</v>
      </c>
      <c r="AR57" s="23">
        <v>8112.4008683553511</v>
      </c>
      <c r="AS57" s="25">
        <v>0.4575866666666667</v>
      </c>
      <c r="AT57" s="26">
        <v>199482.10878387114</v>
      </c>
      <c r="AU57" s="26">
        <v>953237.08868934726</v>
      </c>
      <c r="AV57" s="27">
        <v>12.639000000000001</v>
      </c>
      <c r="AW57" s="27">
        <v>3.08</v>
      </c>
      <c r="AX57" s="24">
        <v>0.82804305823902846</v>
      </c>
      <c r="AY57" s="24">
        <v>1.2076666666666667</v>
      </c>
      <c r="AZ57" s="28">
        <v>190773.0585583373</v>
      </c>
      <c r="BA57" s="29">
        <v>-85824</v>
      </c>
      <c r="BB57" s="26">
        <v>39516.502657827761</v>
      </c>
      <c r="BC57" s="26">
        <v>1744.1988716813155</v>
      </c>
      <c r="BD57" s="26">
        <v>266.31372024555924</v>
      </c>
      <c r="BE57" s="26">
        <v>9309.1395464608195</v>
      </c>
      <c r="BF57" s="26">
        <v>3663.5542383115817</v>
      </c>
      <c r="BG57" s="26">
        <v>9777.9523026669995</v>
      </c>
      <c r="BH57" s="26">
        <v>13135.535791234517</v>
      </c>
      <c r="BI57" s="26">
        <v>828.36503232770315</v>
      </c>
      <c r="BJ57" s="26">
        <v>791.44315489926225</v>
      </c>
      <c r="BK57" s="26">
        <v>46468.267971143694</v>
      </c>
      <c r="BL57" s="26">
        <v>4483.0145921175717</v>
      </c>
      <c r="BM57" s="26">
        <v>5004.5149109908916</v>
      </c>
      <c r="BN57" s="26">
        <v>11559.630403706244</v>
      </c>
      <c r="BO57" s="26">
        <v>11.9209300401142</v>
      </c>
      <c r="BP57" s="26">
        <v>1097.6654566780039</v>
      </c>
      <c r="BQ57" s="26">
        <v>4767.9082376503266</v>
      </c>
      <c r="BR57" s="26">
        <v>-8.481478518016913E-3</v>
      </c>
      <c r="BS57" s="26">
        <v>14257.972412212994</v>
      </c>
      <c r="BT57" s="26">
        <v>2224.4939627209037</v>
      </c>
      <c r="BU57" s="26">
        <v>1388.7139502012078</v>
      </c>
      <c r="BV57" s="26">
        <v>1587.9791169515283</v>
      </c>
      <c r="BW57" s="26">
        <v>84.463195715563629</v>
      </c>
      <c r="BX57" s="26">
        <v>-6951.7653133159329</v>
      </c>
      <c r="BY57" s="26">
        <v>-6951.7653133159329</v>
      </c>
      <c r="BZ57" s="26"/>
      <c r="CA57" s="26">
        <v>3210.114</v>
      </c>
      <c r="CB57" s="23">
        <v>285850.3843623987</v>
      </c>
    </row>
    <row r="58" spans="1:80" ht="15.75" x14ac:dyDescent="0.25">
      <c r="A58" s="17">
        <f t="shared" si="0"/>
        <v>1993</v>
      </c>
      <c r="B58" s="18">
        <f t="shared" si="1"/>
        <v>3</v>
      </c>
      <c r="C58" s="52">
        <v>171028</v>
      </c>
      <c r="D58" s="52">
        <v>25250</v>
      </c>
      <c r="E58" s="23">
        <v>145778</v>
      </c>
      <c r="F58" s="23">
        <v>107877</v>
      </c>
      <c r="G58" s="23">
        <v>29468</v>
      </c>
      <c r="H58" s="23">
        <v>33351</v>
      </c>
      <c r="I58" s="23">
        <v>33174</v>
      </c>
      <c r="J58" s="23">
        <v>177</v>
      </c>
      <c r="K58" s="23">
        <v>28190</v>
      </c>
      <c r="L58" s="23">
        <v>27858</v>
      </c>
      <c r="M58" s="23">
        <v>20936.467897156468</v>
      </c>
      <c r="N58" s="23">
        <v>5767.5980390152263</v>
      </c>
      <c r="O58" s="23">
        <v>1659.83154792701</v>
      </c>
      <c r="P58" s="23">
        <v>13509.038310214235</v>
      </c>
      <c r="Q58" s="23">
        <v>100328</v>
      </c>
      <c r="R58" s="23">
        <v>1815010.7443414303</v>
      </c>
      <c r="S58" s="24">
        <v>0.58661739598194451</v>
      </c>
      <c r="T58" s="24">
        <v>0.58126384678847209</v>
      </c>
      <c r="U58" s="24">
        <v>0.63784444142798968</v>
      </c>
      <c r="V58" s="24">
        <v>0.6541267257490806</v>
      </c>
      <c r="W58" s="24">
        <v>0.6211067754522881</v>
      </c>
      <c r="X58" s="24">
        <v>0.65403115801565082</v>
      </c>
      <c r="Y58" s="24">
        <v>0.67784724623578263</v>
      </c>
      <c r="Z58" s="23">
        <v>2357.0410360199671</v>
      </c>
      <c r="AA58" s="23">
        <v>39305.178</v>
      </c>
      <c r="AB58" s="23">
        <v>17006.943094164366</v>
      </c>
      <c r="AC58" s="23">
        <v>31660.775000000001</v>
      </c>
      <c r="AD58" s="25">
        <v>20.687999999999999</v>
      </c>
      <c r="AE58" s="23">
        <v>13669.687094164366</v>
      </c>
      <c r="AF58" s="26">
        <v>13125.742654758509</v>
      </c>
      <c r="AG58" s="25">
        <v>0.96020798167076804</v>
      </c>
      <c r="AH58" s="26">
        <v>10819.265729595745</v>
      </c>
      <c r="AI58" s="26">
        <v>10347.419635374152</v>
      </c>
      <c r="AJ58" s="26">
        <v>2719.3710881997586</v>
      </c>
      <c r="AK58" s="26">
        <v>2766.1519972677602</v>
      </c>
      <c r="AL58" s="25">
        <v>19.622903313794943</v>
      </c>
      <c r="AM58" s="23">
        <v>5940550.1009802734</v>
      </c>
      <c r="AN58" s="23">
        <v>49977</v>
      </c>
      <c r="AO58" s="23">
        <v>14994</v>
      </c>
      <c r="AP58" s="23">
        <v>130784</v>
      </c>
      <c r="AQ58" s="24">
        <v>0.59832472409859394</v>
      </c>
      <c r="AR58" s="23">
        <v>8148.9689568678496</v>
      </c>
      <c r="AS58" s="25">
        <v>0.46215333333333325</v>
      </c>
      <c r="AT58" s="26">
        <v>201695.06403186973</v>
      </c>
      <c r="AU58" s="26">
        <v>969510.07771622459</v>
      </c>
      <c r="AV58" s="27">
        <v>10.601000000000001</v>
      </c>
      <c r="AW58" s="27">
        <v>3.0833333333333335</v>
      </c>
      <c r="AX58" s="24">
        <v>0.86956521739130443</v>
      </c>
      <c r="AY58" s="24">
        <v>1.1499999999999999</v>
      </c>
      <c r="AZ58" s="28">
        <v>209842.91643472784</v>
      </c>
      <c r="BA58" s="29">
        <v>-88072</v>
      </c>
      <c r="BB58" s="26">
        <v>39697.172809631535</v>
      </c>
      <c r="BC58" s="26">
        <v>1771.1760374769665</v>
      </c>
      <c r="BD58" s="26">
        <v>268.24116581542557</v>
      </c>
      <c r="BE58" s="26">
        <v>9366.5141214662854</v>
      </c>
      <c r="BF58" s="26">
        <v>3647.3802935185622</v>
      </c>
      <c r="BG58" s="26">
        <v>9731.1753225939174</v>
      </c>
      <c r="BH58" s="26">
        <v>13264.408661417378</v>
      </c>
      <c r="BI58" s="26">
        <v>836.25158694564198</v>
      </c>
      <c r="BJ58" s="26">
        <v>812.02562039735653</v>
      </c>
      <c r="BK58" s="26">
        <v>47032.464067288623</v>
      </c>
      <c r="BL58" s="26">
        <v>4566.0116827396523</v>
      </c>
      <c r="BM58" s="26">
        <v>5071.2657838489968</v>
      </c>
      <c r="BN58" s="26">
        <v>11577.624985132061</v>
      </c>
      <c r="BO58" s="26">
        <v>12.193729875708822</v>
      </c>
      <c r="BP58" s="26">
        <v>1129.2185599558354</v>
      </c>
      <c r="BQ58" s="26">
        <v>4831.7233779656272</v>
      </c>
      <c r="BR58" s="26">
        <v>8.5680332304796365E-4</v>
      </c>
      <c r="BS58" s="26">
        <v>14447.404127164351</v>
      </c>
      <c r="BT58" s="26">
        <v>2252.6902166436457</v>
      </c>
      <c r="BU58" s="26">
        <v>1457.5524508897979</v>
      </c>
      <c r="BV58" s="26">
        <v>1599.7599069455232</v>
      </c>
      <c r="BW58" s="26">
        <v>87.019014739748769</v>
      </c>
      <c r="BX58" s="26">
        <v>-7335.2912576570889</v>
      </c>
      <c r="BY58" s="26">
        <v>-7335.2912576570889</v>
      </c>
      <c r="BZ58" s="26"/>
      <c r="CA58" s="26">
        <v>3238.1170000000002</v>
      </c>
      <c r="CB58" s="23">
        <v>290578.56259574962</v>
      </c>
    </row>
    <row r="59" spans="1:80" ht="15.75" x14ac:dyDescent="0.25">
      <c r="A59" s="17">
        <f t="shared" si="0"/>
        <v>1993</v>
      </c>
      <c r="B59" s="18">
        <f t="shared" si="1"/>
        <v>4</v>
      </c>
      <c r="C59" s="52">
        <v>171672</v>
      </c>
      <c r="D59" s="52">
        <v>25251</v>
      </c>
      <c r="E59" s="23">
        <v>146421</v>
      </c>
      <c r="F59" s="23">
        <v>107591</v>
      </c>
      <c r="G59" s="23">
        <v>29259</v>
      </c>
      <c r="H59" s="23">
        <v>33580</v>
      </c>
      <c r="I59" s="23">
        <v>32507</v>
      </c>
      <c r="J59" s="23">
        <v>1073</v>
      </c>
      <c r="K59" s="23">
        <v>30551</v>
      </c>
      <c r="L59" s="23">
        <v>29309</v>
      </c>
      <c r="M59" s="23">
        <v>22143.466408466942</v>
      </c>
      <c r="N59" s="23">
        <v>6341.7496283305945</v>
      </c>
      <c r="O59" s="23">
        <v>1752.3265127124878</v>
      </c>
      <c r="P59" s="23">
        <v>14049.390267423865</v>
      </c>
      <c r="Q59" s="23">
        <v>106463</v>
      </c>
      <c r="R59" s="23">
        <v>1826316.506995647</v>
      </c>
      <c r="S59" s="24">
        <v>0.6201535486276154</v>
      </c>
      <c r="T59" s="24">
        <v>0.60600793746688852</v>
      </c>
      <c r="U59" s="24">
        <v>0.63259168119211184</v>
      </c>
      <c r="V59" s="24">
        <v>0.66062694188943916</v>
      </c>
      <c r="W59" s="24">
        <v>0.63866976531046449</v>
      </c>
      <c r="X59" s="24">
        <v>0.71687877443788595</v>
      </c>
      <c r="Y59" s="24">
        <v>0.7369534044307865</v>
      </c>
      <c r="Z59" s="23">
        <v>2368.8044553995414</v>
      </c>
      <c r="AA59" s="23">
        <v>39344.504999999997</v>
      </c>
      <c r="AB59" s="23">
        <v>17060.813827238369</v>
      </c>
      <c r="AC59" s="23">
        <v>31759.133999999998</v>
      </c>
      <c r="AD59" s="25">
        <v>20.291</v>
      </c>
      <c r="AE59" s="23">
        <v>13641.650827238371</v>
      </c>
      <c r="AF59" s="26">
        <v>13097.898703866169</v>
      </c>
      <c r="AG59" s="25">
        <v>0.96014029898152164</v>
      </c>
      <c r="AH59" s="26">
        <v>10808.814612474029</v>
      </c>
      <c r="AI59" s="26">
        <v>10337.441674934591</v>
      </c>
      <c r="AJ59" s="26">
        <v>2720.796765908176</v>
      </c>
      <c r="AK59" s="26">
        <v>2767.4062136612029</v>
      </c>
      <c r="AL59" s="25">
        <v>20.041031070517572</v>
      </c>
      <c r="AM59" s="23">
        <v>5865900.9210528834</v>
      </c>
      <c r="AN59" s="23">
        <v>52540.6</v>
      </c>
      <c r="AO59" s="23">
        <v>15018</v>
      </c>
      <c r="AP59" s="23">
        <v>131403</v>
      </c>
      <c r="AQ59" s="24">
        <v>0.6301211587319826</v>
      </c>
      <c r="AR59" s="23">
        <v>8215.2289439039268</v>
      </c>
      <c r="AS59" s="25">
        <v>0.46329666666666669</v>
      </c>
      <c r="AT59" s="26">
        <v>206638.70525876503</v>
      </c>
      <c r="AU59" s="26">
        <v>986499.70750583219</v>
      </c>
      <c r="AV59" s="27">
        <v>9.2193333333333332</v>
      </c>
      <c r="AW59" s="27">
        <v>3.2266666666666666</v>
      </c>
      <c r="AX59" s="24">
        <v>0.87668030391583862</v>
      </c>
      <c r="AY59" s="24">
        <v>1.1406666666666667</v>
      </c>
      <c r="AZ59" s="28">
        <v>226112.46231569556</v>
      </c>
      <c r="BA59" s="29">
        <v>-93611</v>
      </c>
      <c r="BB59" s="26">
        <v>39908.093764990153</v>
      </c>
      <c r="BC59" s="26">
        <v>1780.112472650156</v>
      </c>
      <c r="BD59" s="26">
        <v>269.85125771810044</v>
      </c>
      <c r="BE59" s="26">
        <v>9656.4323271786416</v>
      </c>
      <c r="BF59" s="26">
        <v>3340.2762279358858</v>
      </c>
      <c r="BG59" s="26">
        <v>9741.5431443293219</v>
      </c>
      <c r="BH59" s="26">
        <v>13434.556756911825</v>
      </c>
      <c r="BI59" s="26">
        <v>834.58433112518446</v>
      </c>
      <c r="BJ59" s="26">
        <v>850.73724714103344</v>
      </c>
      <c r="BK59" s="26">
        <v>47188.442211588597</v>
      </c>
      <c r="BL59" s="26">
        <v>4603.4824985045079</v>
      </c>
      <c r="BM59" s="26">
        <v>5081.2359618672144</v>
      </c>
      <c r="BN59" s="26">
        <v>11583.36417771957</v>
      </c>
      <c r="BO59" s="26">
        <v>12.351869795480424</v>
      </c>
      <c r="BP59" s="26">
        <v>1132.8876465998271</v>
      </c>
      <c r="BQ59" s="26">
        <v>4767.9069026649759</v>
      </c>
      <c r="BR59" s="26">
        <v>1.7819760359081782E-2</v>
      </c>
      <c r="BS59" s="26">
        <v>14569.474302738367</v>
      </c>
      <c r="BT59" s="26">
        <v>2272.7022912018388</v>
      </c>
      <c r="BU59" s="26">
        <v>1527.1245504873827</v>
      </c>
      <c r="BV59" s="26">
        <v>1557.3016730424665</v>
      </c>
      <c r="BW59" s="26">
        <v>80.592623308621555</v>
      </c>
      <c r="BX59" s="26">
        <v>-7280.3484465984438</v>
      </c>
      <c r="BY59" s="26">
        <v>-7280.3484465984438</v>
      </c>
      <c r="BZ59" s="26"/>
      <c r="CA59" s="26">
        <v>3233.694</v>
      </c>
      <c r="CB59" s="23">
        <v>295195.52184871025</v>
      </c>
    </row>
    <row r="60" spans="1:80" ht="15.75" x14ac:dyDescent="0.25">
      <c r="A60" s="17">
        <f t="shared" si="0"/>
        <v>1994</v>
      </c>
      <c r="B60" s="18">
        <f t="shared" si="1"/>
        <v>1</v>
      </c>
      <c r="C60" s="52">
        <v>173093.8</v>
      </c>
      <c r="D60" s="52">
        <v>25425</v>
      </c>
      <c r="E60" s="23">
        <v>147668.79999999999</v>
      </c>
      <c r="F60" s="23">
        <v>107982</v>
      </c>
      <c r="G60" s="23">
        <v>29403</v>
      </c>
      <c r="H60" s="23">
        <v>33554</v>
      </c>
      <c r="I60" s="23">
        <v>31861</v>
      </c>
      <c r="J60" s="23">
        <v>1693</v>
      </c>
      <c r="K60" s="23">
        <v>32551</v>
      </c>
      <c r="L60" s="23">
        <v>30396</v>
      </c>
      <c r="M60" s="23">
        <v>23328.16495002673</v>
      </c>
      <c r="N60" s="23">
        <v>6035.8975802840087</v>
      </c>
      <c r="O60" s="23">
        <v>1884.6999292416958</v>
      </c>
      <c r="P60" s="23">
        <v>15407.567440501025</v>
      </c>
      <c r="Q60" s="23">
        <v>103242</v>
      </c>
      <c r="R60" s="23">
        <v>1837457.522680172</v>
      </c>
      <c r="S60" s="24">
        <v>0.59645117271675818</v>
      </c>
      <c r="T60" s="24">
        <v>0.56498305273101068</v>
      </c>
      <c r="U60" s="24">
        <v>0.67050981192395331</v>
      </c>
      <c r="V60" s="24">
        <v>0.66617494742788985</v>
      </c>
      <c r="W60" s="24">
        <v>0.64068692206076616</v>
      </c>
      <c r="X60" s="24">
        <v>0.7284511119884195</v>
      </c>
      <c r="Y60" s="24">
        <v>0.73834577018491077</v>
      </c>
      <c r="Z60" s="23">
        <v>2397.7722016588673</v>
      </c>
      <c r="AA60" s="23">
        <v>39389.07</v>
      </c>
      <c r="AB60" s="23">
        <v>17069.289063067125</v>
      </c>
      <c r="AC60" s="23">
        <v>31862.003000000001</v>
      </c>
      <c r="AD60" s="25">
        <v>19.456</v>
      </c>
      <c r="AE60" s="23">
        <v>13571.412063067126</v>
      </c>
      <c r="AF60" s="26">
        <v>13029.513224916165</v>
      </c>
      <c r="AG60" s="25">
        <v>0.96007056335532925</v>
      </c>
      <c r="AH60" s="26">
        <v>10744.649030583605</v>
      </c>
      <c r="AI60" s="26">
        <v>10274.890468445843</v>
      </c>
      <c r="AJ60" s="26">
        <v>2715.0383431333071</v>
      </c>
      <c r="AK60" s="26">
        <v>2761.3490065573778</v>
      </c>
      <c r="AL60" s="25">
        <v>20.49222429285803</v>
      </c>
      <c r="AM60" s="23">
        <v>5920302.834309388</v>
      </c>
      <c r="AN60" s="23">
        <v>50364</v>
      </c>
      <c r="AO60" s="23">
        <v>15609</v>
      </c>
      <c r="AP60" s="23">
        <v>132059.79999999999</v>
      </c>
      <c r="AQ60" s="24">
        <v>0.59784182346486781</v>
      </c>
      <c r="AR60" s="23">
        <v>8417.4605678637436</v>
      </c>
      <c r="AS60" s="25">
        <v>0.47196666666666665</v>
      </c>
      <c r="AT60" s="26">
        <v>212122.98565597888</v>
      </c>
      <c r="AU60" s="26">
        <v>1003372.8103421505</v>
      </c>
      <c r="AV60" s="27">
        <v>8.5106666666666655</v>
      </c>
      <c r="AW60" s="27">
        <v>3.42</v>
      </c>
      <c r="AX60" s="24">
        <v>0.88915234143449906</v>
      </c>
      <c r="AY60" s="24">
        <v>1.1246666666666667</v>
      </c>
      <c r="AZ60" s="28">
        <v>228939.02262618509</v>
      </c>
      <c r="BA60" s="29">
        <v>-89867</v>
      </c>
      <c r="BB60" s="26">
        <v>40149.26552390361</v>
      </c>
      <c r="BC60" s="26">
        <v>1771.008177200883</v>
      </c>
      <c r="BD60" s="26">
        <v>271.14399595358401</v>
      </c>
      <c r="BE60" s="26">
        <v>10178.894163597886</v>
      </c>
      <c r="BF60" s="26">
        <v>2742.2420415635524</v>
      </c>
      <c r="BG60" s="26">
        <v>9809.0557678732148</v>
      </c>
      <c r="BH60" s="26">
        <v>13645.980077717863</v>
      </c>
      <c r="BI60" s="26">
        <v>823.36326486633016</v>
      </c>
      <c r="BJ60" s="26">
        <v>907.57803513029239</v>
      </c>
      <c r="BK60" s="26">
        <v>46936.202404043615</v>
      </c>
      <c r="BL60" s="26">
        <v>4595.4270394121431</v>
      </c>
      <c r="BM60" s="26">
        <v>5034.4254450455464</v>
      </c>
      <c r="BN60" s="26">
        <v>11576.847981468778</v>
      </c>
      <c r="BO60" s="26">
        <v>12.395349799429004</v>
      </c>
      <c r="BP60" s="26">
        <v>1108.6727166099797</v>
      </c>
      <c r="BQ60" s="26">
        <v>4576.458811748369</v>
      </c>
      <c r="BR60" s="26">
        <v>4.2407392590084539E-2</v>
      </c>
      <c r="BS60" s="26">
        <v>14624.182938935033</v>
      </c>
      <c r="BT60" s="26">
        <v>2284.5301863954819</v>
      </c>
      <c r="BU60" s="26">
        <v>1597.4302489939623</v>
      </c>
      <c r="BV60" s="26">
        <v>1460.6044152423583</v>
      </c>
      <c r="BW60" s="26">
        <v>65.184021422181928</v>
      </c>
      <c r="BX60" s="26">
        <v>-6786.9368801400051</v>
      </c>
      <c r="BY60" s="26">
        <v>-6786.9368801400051</v>
      </c>
      <c r="BZ60" s="26"/>
      <c r="CA60" s="26">
        <v>3171.4189999999999</v>
      </c>
      <c r="CB60" s="23">
        <v>299629.30573408469</v>
      </c>
    </row>
    <row r="61" spans="1:80" ht="15.75" x14ac:dyDescent="0.25">
      <c r="A61" s="17">
        <f t="shared" si="0"/>
        <v>1994</v>
      </c>
      <c r="B61" s="18">
        <f t="shared" si="1"/>
        <v>2</v>
      </c>
      <c r="C61" s="52">
        <v>173472.8</v>
      </c>
      <c r="D61" s="52">
        <v>25222</v>
      </c>
      <c r="E61" s="23">
        <v>148250.79999999999</v>
      </c>
      <c r="F61" s="23">
        <v>109139</v>
      </c>
      <c r="G61" s="23">
        <v>29110</v>
      </c>
      <c r="H61" s="23">
        <v>34230</v>
      </c>
      <c r="I61" s="23">
        <v>32780</v>
      </c>
      <c r="J61" s="23">
        <v>1450</v>
      </c>
      <c r="K61" s="23">
        <v>31838</v>
      </c>
      <c r="L61" s="23">
        <v>30844</v>
      </c>
      <c r="M61" s="23">
        <v>23914.82873419817</v>
      </c>
      <c r="N61" s="23">
        <v>6163.020864414294</v>
      </c>
      <c r="O61" s="23">
        <v>2202.1636737989338</v>
      </c>
      <c r="P61" s="23">
        <v>15549.64419598494</v>
      </c>
      <c r="Q61" s="23">
        <v>105332</v>
      </c>
      <c r="R61" s="23">
        <v>1849137.8132084389</v>
      </c>
      <c r="S61" s="24">
        <v>0.60719605609640248</v>
      </c>
      <c r="T61" s="24">
        <v>0.60560386296374347</v>
      </c>
      <c r="U61" s="24">
        <v>0.62755066987289587</v>
      </c>
      <c r="V61" s="24">
        <v>0.67287980475899944</v>
      </c>
      <c r="W61" s="24">
        <v>0.68283183617061372</v>
      </c>
      <c r="X61" s="24">
        <v>0.73777720140059655</v>
      </c>
      <c r="Y61" s="24">
        <v>0.7726217251942028</v>
      </c>
      <c r="Z61" s="23">
        <v>2413.9749424983165</v>
      </c>
      <c r="AA61" s="23">
        <v>39425.398999999998</v>
      </c>
      <c r="AB61" s="23">
        <v>17116.696808284214</v>
      </c>
      <c r="AC61" s="23">
        <v>31956.156999999999</v>
      </c>
      <c r="AD61" s="25">
        <v>17.494</v>
      </c>
      <c r="AE61" s="23">
        <v>13585.363808284215</v>
      </c>
      <c r="AF61" s="26">
        <v>13043.450013691556</v>
      </c>
      <c r="AG61" s="25">
        <v>0.96011046871912242</v>
      </c>
      <c r="AH61" s="26">
        <v>10758.154456311744</v>
      </c>
      <c r="AI61" s="26">
        <v>10288.470077655678</v>
      </c>
      <c r="AJ61" s="26">
        <v>2692.2676854611359</v>
      </c>
      <c r="AK61" s="26">
        <v>2738.3037480874318</v>
      </c>
      <c r="AL61" s="25">
        <v>20.63092569525967</v>
      </c>
      <c r="AM61" s="23">
        <v>5941721.0644698367</v>
      </c>
      <c r="AN61" s="23">
        <v>51125</v>
      </c>
      <c r="AO61" s="23">
        <v>15341</v>
      </c>
      <c r="AP61" s="23">
        <v>132909.79999999999</v>
      </c>
      <c r="AQ61" s="24">
        <v>0.61876864741943116</v>
      </c>
      <c r="AR61" s="23">
        <v>8500.5772605869442</v>
      </c>
      <c r="AS61" s="25">
        <v>0.47310666666666662</v>
      </c>
      <c r="AT61" s="26">
        <v>216131.96255452701</v>
      </c>
      <c r="AU61" s="26">
        <v>1021411.1827113635</v>
      </c>
      <c r="AV61" s="27">
        <v>7.7533333333333339</v>
      </c>
      <c r="AW61" s="27">
        <v>4.3366666666666669</v>
      </c>
      <c r="AX61" s="24">
        <v>0.86058519793459554</v>
      </c>
      <c r="AY61" s="24">
        <v>1.1619999999999999</v>
      </c>
      <c r="AZ61" s="28">
        <v>229393.90255906657</v>
      </c>
      <c r="BA61" s="29">
        <v>-91219</v>
      </c>
      <c r="BB61" s="26">
        <v>40490.173915160973</v>
      </c>
      <c r="BC61" s="26">
        <v>1773.4588401178519</v>
      </c>
      <c r="BD61" s="26">
        <v>273.30021999584267</v>
      </c>
      <c r="BE61" s="26">
        <v>10602.330324761213</v>
      </c>
      <c r="BF61" s="26">
        <v>2303.0131445727434</v>
      </c>
      <c r="BG61" s="26">
        <v>9928.9869788936376</v>
      </c>
      <c r="BH61" s="26">
        <v>13803.662324577206</v>
      </c>
      <c r="BI61" s="26">
        <v>823.71382019192754</v>
      </c>
      <c r="BJ61" s="26">
        <v>981.70826205055607</v>
      </c>
      <c r="BK61" s="26">
        <v>47047.602330263398</v>
      </c>
      <c r="BL61" s="26">
        <v>4610.79535565676</v>
      </c>
      <c r="BM61" s="26">
        <v>5018.1178869940277</v>
      </c>
      <c r="BN61" s="26">
        <v>11639.404023080009</v>
      </c>
      <c r="BO61" s="26">
        <v>12.41130337585226</v>
      </c>
      <c r="BP61" s="26">
        <v>1095.3628083770266</v>
      </c>
      <c r="BQ61" s="26">
        <v>4531.3854437953778</v>
      </c>
      <c r="BR61" s="26">
        <v>3.5279488446451839E-2</v>
      </c>
      <c r="BS61" s="26">
        <v>14683.549273872817</v>
      </c>
      <c r="BT61" s="26">
        <v>2296.1196783566543</v>
      </c>
      <c r="BU61" s="26">
        <v>1636.6754382082802</v>
      </c>
      <c r="BV61" s="26">
        <v>1465.073924655786</v>
      </c>
      <c r="BW61" s="26">
        <v>58.670537512565943</v>
      </c>
      <c r="BX61" s="26">
        <v>-6557.4284151024258</v>
      </c>
      <c r="BY61" s="26">
        <v>-6557.4284151024258</v>
      </c>
      <c r="BZ61" s="26"/>
      <c r="CA61" s="26">
        <v>3112.3130000000001</v>
      </c>
      <c r="CB61" s="23">
        <v>303916.63757532951</v>
      </c>
    </row>
    <row r="62" spans="1:80" ht="15.75" x14ac:dyDescent="0.25">
      <c r="A62" s="17">
        <f t="shared" si="0"/>
        <v>1994</v>
      </c>
      <c r="B62" s="18">
        <f t="shared" si="1"/>
        <v>3</v>
      </c>
      <c r="C62" s="52">
        <v>174850</v>
      </c>
      <c r="D62" s="52">
        <v>25276</v>
      </c>
      <c r="E62" s="23">
        <v>149574</v>
      </c>
      <c r="F62" s="23">
        <v>109881</v>
      </c>
      <c r="G62" s="23">
        <v>29170</v>
      </c>
      <c r="H62" s="23">
        <v>35226</v>
      </c>
      <c r="I62" s="23">
        <v>33738</v>
      </c>
      <c r="J62" s="23">
        <v>1488</v>
      </c>
      <c r="K62" s="23">
        <v>32543</v>
      </c>
      <c r="L62" s="23">
        <v>31970</v>
      </c>
      <c r="M62" s="23">
        <v>24947.404305935397</v>
      </c>
      <c r="N62" s="23">
        <v>7167.3165188236235</v>
      </c>
      <c r="O62" s="23">
        <v>2064.7573063943501</v>
      </c>
      <c r="P62" s="23">
        <v>15715.330480717421</v>
      </c>
      <c r="Q62" s="23">
        <v>106377</v>
      </c>
      <c r="R62" s="23">
        <v>1861670.7604731438</v>
      </c>
      <c r="S62" s="24">
        <v>0.60839004861309698</v>
      </c>
      <c r="T62" s="24">
        <v>0.60551869750002274</v>
      </c>
      <c r="U62" s="24">
        <v>0.63942406582104905</v>
      </c>
      <c r="V62" s="24">
        <v>0.68127926966625174</v>
      </c>
      <c r="W62" s="24">
        <v>0.64677503610607501</v>
      </c>
      <c r="X62" s="24">
        <v>0.66809508914607441</v>
      </c>
      <c r="Y62" s="24">
        <v>0.73858485931110829</v>
      </c>
      <c r="Z62" s="23">
        <v>2429.8998997094022</v>
      </c>
      <c r="AA62" s="23">
        <v>39461.552000000003</v>
      </c>
      <c r="AB62" s="23">
        <v>17135.207299450529</v>
      </c>
      <c r="AC62" s="23">
        <v>32050.419000000002</v>
      </c>
      <c r="AD62" s="25">
        <v>20.966000000000001</v>
      </c>
      <c r="AE62" s="23">
        <v>13668.788299450527</v>
      </c>
      <c r="AF62" s="26">
        <v>13124.354288247312</v>
      </c>
      <c r="AG62" s="25">
        <v>0.96016954836990942</v>
      </c>
      <c r="AH62" s="26">
        <v>10841.626842999309</v>
      </c>
      <c r="AI62" s="26">
        <v>10368.122349555208</v>
      </c>
      <c r="AJ62" s="26">
        <v>2694.8350013089007</v>
      </c>
      <c r="AK62" s="26">
        <v>2741.0841213114754</v>
      </c>
      <c r="AL62" s="25">
        <v>20.229804865629823</v>
      </c>
      <c r="AM62" s="23">
        <v>5969945.7130142078</v>
      </c>
      <c r="AN62" s="23">
        <v>51373</v>
      </c>
      <c r="AO62" s="23">
        <v>15376.6</v>
      </c>
      <c r="AP62" s="23">
        <v>134197.4</v>
      </c>
      <c r="AQ62" s="24">
        <v>0.61775819666477294</v>
      </c>
      <c r="AR62" s="23">
        <v>8570.8641876165329</v>
      </c>
      <c r="AS62" s="25">
        <v>0.47493333333333332</v>
      </c>
      <c r="AT62" s="26">
        <v>221089.34884507454</v>
      </c>
      <c r="AU62" s="26">
        <v>1042345.2498698204</v>
      </c>
      <c r="AV62" s="27">
        <v>7.8006666666666673</v>
      </c>
      <c r="AW62" s="27">
        <v>4.8499999999999996</v>
      </c>
      <c r="AX62" s="24">
        <v>0.81521739130434778</v>
      </c>
      <c r="AY62" s="24">
        <v>1.2266666666666668</v>
      </c>
      <c r="AZ62" s="28">
        <v>237446.63548486581</v>
      </c>
      <c r="BA62" s="29">
        <v>-89943</v>
      </c>
      <c r="BB62" s="26">
        <v>40930.818938762255</v>
      </c>
      <c r="BC62" s="26">
        <v>1787.4644614010622</v>
      </c>
      <c r="BD62" s="26">
        <v>276.31992984487636</v>
      </c>
      <c r="BE62" s="26">
        <v>10926.740810668622</v>
      </c>
      <c r="BF62" s="26">
        <v>2022.5895369634572</v>
      </c>
      <c r="BG62" s="26">
        <v>10101.336777390592</v>
      </c>
      <c r="BH62" s="26">
        <v>13907.60349748985</v>
      </c>
      <c r="BI62" s="26">
        <v>835.63599710197639</v>
      </c>
      <c r="BJ62" s="26">
        <v>1073.1279279018245</v>
      </c>
      <c r="BK62" s="26">
        <v>47522.641990247961</v>
      </c>
      <c r="BL62" s="26">
        <v>4649.5874472383584</v>
      </c>
      <c r="BM62" s="26">
        <v>5032.3132877126554</v>
      </c>
      <c r="BN62" s="26">
        <v>11771.032302553262</v>
      </c>
      <c r="BO62" s="26">
        <v>12.399730524750186</v>
      </c>
      <c r="BP62" s="26">
        <v>1092.957921900967</v>
      </c>
      <c r="BQ62" s="26">
        <v>4632.6867988059976</v>
      </c>
      <c r="BR62" s="26">
        <v>-3.5639520718163558E-3</v>
      </c>
      <c r="BS62" s="26">
        <v>14747.573307551716</v>
      </c>
      <c r="BT62" s="26">
        <v>2307.4707670853572</v>
      </c>
      <c r="BU62" s="26">
        <v>1644.8601181303363</v>
      </c>
      <c r="BV62" s="26">
        <v>1570.7102012827481</v>
      </c>
      <c r="BW62" s="26">
        <v>61.052171579773557</v>
      </c>
      <c r="BX62" s="26">
        <v>-6591.8230514857059</v>
      </c>
      <c r="BY62" s="26">
        <v>-6591.8230514857059</v>
      </c>
      <c r="BZ62" s="26"/>
      <c r="CA62" s="26">
        <v>3030.951</v>
      </c>
      <c r="CB62" s="23">
        <v>308087.49670539255</v>
      </c>
    </row>
    <row r="63" spans="1:80" ht="15.75" x14ac:dyDescent="0.25">
      <c r="A63" s="17">
        <f t="shared" si="0"/>
        <v>1994</v>
      </c>
      <c r="B63" s="18">
        <f t="shared" si="1"/>
        <v>4</v>
      </c>
      <c r="C63" s="52">
        <v>175504.6</v>
      </c>
      <c r="D63" s="52">
        <v>25681</v>
      </c>
      <c r="E63" s="23">
        <v>149823.6</v>
      </c>
      <c r="F63" s="23">
        <v>110370.2</v>
      </c>
      <c r="G63" s="23">
        <v>29467</v>
      </c>
      <c r="H63" s="23">
        <v>34277</v>
      </c>
      <c r="I63" s="23">
        <v>34473</v>
      </c>
      <c r="J63" s="23">
        <v>-196</v>
      </c>
      <c r="K63" s="23">
        <v>34861</v>
      </c>
      <c r="L63" s="23">
        <v>33471</v>
      </c>
      <c r="M63" s="23">
        <v>26395.139128164908</v>
      </c>
      <c r="N63" s="23">
        <v>7210.1457343067677</v>
      </c>
      <c r="O63" s="23">
        <v>2493.0401188570186</v>
      </c>
      <c r="P63" s="23">
        <v>16691.95327500112</v>
      </c>
      <c r="Q63" s="23">
        <v>112206</v>
      </c>
      <c r="R63" s="23">
        <v>1873100.9004709295</v>
      </c>
      <c r="S63" s="24">
        <v>0.63933366988671525</v>
      </c>
      <c r="T63" s="24">
        <v>0.63143855859643272</v>
      </c>
      <c r="U63" s="24">
        <v>0.65157633963416706</v>
      </c>
      <c r="V63" s="24">
        <v>0.68131581237490213</v>
      </c>
      <c r="W63" s="24">
        <v>0.66191446028513234</v>
      </c>
      <c r="X63" s="24">
        <v>0.74425622180394968</v>
      </c>
      <c r="Y63" s="24">
        <v>0.83194850633693929</v>
      </c>
      <c r="Z63" s="23">
        <v>2445.5470732921226</v>
      </c>
      <c r="AA63" s="23">
        <v>39497.529000000002</v>
      </c>
      <c r="AB63" s="23">
        <v>17164.246583526226</v>
      </c>
      <c r="AC63" s="23">
        <v>32144.789000000001</v>
      </c>
      <c r="AD63" s="25">
        <v>21.693999999999999</v>
      </c>
      <c r="AE63" s="23">
        <v>13741.825583526226</v>
      </c>
      <c r="AF63" s="26">
        <v>13194.471394302895</v>
      </c>
      <c r="AG63" s="25">
        <v>0.96016874279939191</v>
      </c>
      <c r="AH63" s="26">
        <v>10933.914755513435</v>
      </c>
      <c r="AI63" s="26">
        <v>10456.285057875457</v>
      </c>
      <c r="AJ63" s="26">
        <v>2720.7921993556179</v>
      </c>
      <c r="AK63" s="26">
        <v>2767.4836344262294</v>
      </c>
      <c r="AL63" s="25">
        <v>19.939243958920667</v>
      </c>
      <c r="AM63" s="23">
        <v>5986022.0015560454</v>
      </c>
      <c r="AN63" s="23">
        <v>54486</v>
      </c>
      <c r="AO63" s="23">
        <v>14531</v>
      </c>
      <c r="AP63" s="23">
        <v>135292.6</v>
      </c>
      <c r="AQ63" s="24">
        <v>0.64857840043336301</v>
      </c>
      <c r="AR63" s="23">
        <v>8628.3213489525115</v>
      </c>
      <c r="AS63" s="25">
        <v>0.47538999999999992</v>
      </c>
      <c r="AT63" s="26">
        <v>224973.24108270009</v>
      </c>
      <c r="AU63" s="26">
        <v>1064951.4788079816</v>
      </c>
      <c r="AV63" s="27">
        <v>7.969333333333334</v>
      </c>
      <c r="AW63" s="27">
        <v>5.84</v>
      </c>
      <c r="AX63" s="24">
        <v>0.80623488309594193</v>
      </c>
      <c r="AY63" s="24">
        <v>1.2403333333333333</v>
      </c>
      <c r="AZ63" s="28">
        <v>249507.61900000001</v>
      </c>
      <c r="BA63" s="29">
        <v>-91692</v>
      </c>
      <c r="BB63" s="26">
        <v>41471.20059470745</v>
      </c>
      <c r="BC63" s="26">
        <v>1813.0250410505141</v>
      </c>
      <c r="BD63" s="26">
        <v>280.20312550068508</v>
      </c>
      <c r="BE63" s="26">
        <v>11152.12562132011</v>
      </c>
      <c r="BF63" s="26">
        <v>1900.9712187356952</v>
      </c>
      <c r="BG63" s="26">
        <v>10326.105163364075</v>
      </c>
      <c r="BH63" s="26">
        <v>13957.803596455797</v>
      </c>
      <c r="BI63" s="26">
        <v>859.12979559647715</v>
      </c>
      <c r="BJ63" s="26">
        <v>1181.8370326840968</v>
      </c>
      <c r="BK63" s="26">
        <v>48361.321383997303</v>
      </c>
      <c r="BL63" s="26">
        <v>4711.8033141569395</v>
      </c>
      <c r="BM63" s="26">
        <v>5077.0116472014324</v>
      </c>
      <c r="BN63" s="26">
        <v>11971.732819888539</v>
      </c>
      <c r="BO63" s="26">
        <v>12.360631246122786</v>
      </c>
      <c r="BP63" s="26">
        <v>1101.458057181801</v>
      </c>
      <c r="BQ63" s="26">
        <v>4880.3628767802329</v>
      </c>
      <c r="BR63" s="26">
        <v>-7.4122928964720031E-2</v>
      </c>
      <c r="BS63" s="26">
        <v>14816.255039971729</v>
      </c>
      <c r="BT63" s="26">
        <v>2318.583452581589</v>
      </c>
      <c r="BU63" s="26">
        <v>1621.9842887601305</v>
      </c>
      <c r="BV63" s="26">
        <v>1777.5132451232462</v>
      </c>
      <c r="BW63" s="26">
        <v>72.328923623804783</v>
      </c>
      <c r="BX63" s="26">
        <v>-6890.1207892898528</v>
      </c>
      <c r="BY63" s="26">
        <v>-6890.1207892898528</v>
      </c>
      <c r="BZ63" s="26"/>
      <c r="CA63" s="26">
        <v>2927.3330000000001</v>
      </c>
      <c r="CB63" s="23">
        <v>312279.43422741367</v>
      </c>
    </row>
    <row r="64" spans="1:80" ht="15.75" x14ac:dyDescent="0.25">
      <c r="A64" s="17">
        <f t="shared" si="0"/>
        <v>1995</v>
      </c>
      <c r="B64" s="18">
        <f t="shared" si="1"/>
        <v>1</v>
      </c>
      <c r="C64" s="52">
        <v>177507.20000000001</v>
      </c>
      <c r="D64" s="52">
        <v>26111</v>
      </c>
      <c r="E64" s="23">
        <v>151396.20000000001</v>
      </c>
      <c r="F64" s="23">
        <v>110582</v>
      </c>
      <c r="G64" s="23">
        <v>30064</v>
      </c>
      <c r="H64" s="23">
        <v>36434</v>
      </c>
      <c r="I64" s="23">
        <v>35346</v>
      </c>
      <c r="J64" s="23">
        <v>1088</v>
      </c>
      <c r="K64" s="23">
        <v>35271</v>
      </c>
      <c r="L64" s="23">
        <v>34844</v>
      </c>
      <c r="M64" s="23">
        <v>27821.193439391805</v>
      </c>
      <c r="N64" s="23">
        <v>7013.7882410845905</v>
      </c>
      <c r="O64" s="23">
        <v>2275.2042510179535</v>
      </c>
      <c r="P64" s="23">
        <v>18532.200947289261</v>
      </c>
      <c r="Q64" s="23">
        <v>112760</v>
      </c>
      <c r="R64" s="23">
        <v>1886547.7671111056</v>
      </c>
      <c r="S64" s="24">
        <v>0.63524183807755397</v>
      </c>
      <c r="T64" s="24">
        <v>0.62305800220650742</v>
      </c>
      <c r="U64" s="24">
        <v>0.66198775944651411</v>
      </c>
      <c r="V64" s="24">
        <v>0.69645787359248568</v>
      </c>
      <c r="W64" s="24">
        <v>0.70499844064528938</v>
      </c>
      <c r="X64" s="24">
        <v>0.75264033980025258</v>
      </c>
      <c r="Y64" s="24">
        <v>0.8630261479285759</v>
      </c>
      <c r="Z64" s="23">
        <v>2466.0522000000001</v>
      </c>
      <c r="AA64" s="23">
        <v>39533.328999999998</v>
      </c>
      <c r="AB64" s="23">
        <v>17159.358</v>
      </c>
      <c r="AC64" s="23">
        <v>32239.266</v>
      </c>
      <c r="AD64" s="25">
        <v>21.902000000000001</v>
      </c>
      <c r="AE64" s="23">
        <v>13810.9</v>
      </c>
      <c r="AF64" s="26">
        <v>13251.8</v>
      </c>
      <c r="AG64" s="25">
        <v>0.95951748256811642</v>
      </c>
      <c r="AH64" s="26">
        <v>11017.6</v>
      </c>
      <c r="AI64" s="26">
        <v>10535.8</v>
      </c>
      <c r="AJ64" s="26">
        <v>2721.3</v>
      </c>
      <c r="AK64" s="26">
        <v>2656.5</v>
      </c>
      <c r="AL64" s="25">
        <v>19.513888573220513</v>
      </c>
      <c r="AM64" s="23">
        <v>6053090.2999999998</v>
      </c>
      <c r="AN64" s="23">
        <v>54089</v>
      </c>
      <c r="AO64" s="23">
        <v>15101.6</v>
      </c>
      <c r="AP64" s="23">
        <v>136294.6</v>
      </c>
      <c r="AQ64" s="24">
        <v>0.64912786258601918</v>
      </c>
      <c r="AR64" s="23">
        <v>8635.4906046552442</v>
      </c>
      <c r="AS64" s="25">
        <v>0.48703000000000002</v>
      </c>
      <c r="AT64" s="26">
        <v>225882.24795889659</v>
      </c>
      <c r="AU64" s="26">
        <v>1091496.3187673276</v>
      </c>
      <c r="AV64" s="27">
        <v>9.0326666666666657</v>
      </c>
      <c r="AW64" s="27">
        <v>6.1633333333333331</v>
      </c>
      <c r="AX64" s="24">
        <v>0.78595755829185221</v>
      </c>
      <c r="AY64" s="24">
        <v>1.2723333333333333</v>
      </c>
      <c r="AZ64" s="28">
        <v>261635.99100000001</v>
      </c>
      <c r="BA64" s="29">
        <v>-92035</v>
      </c>
      <c r="BB64" s="26">
        <v>42111.318882996551</v>
      </c>
      <c r="BC64" s="26">
        <v>1850.1405790662075</v>
      </c>
      <c r="BD64" s="26">
        <v>284.94980696326894</v>
      </c>
      <c r="BE64" s="26">
        <v>11278.484756715681</v>
      </c>
      <c r="BF64" s="26">
        <v>1938.1581898894565</v>
      </c>
      <c r="BG64" s="26">
        <v>10603.292136814085</v>
      </c>
      <c r="BH64" s="26">
        <v>13954.262621475049</v>
      </c>
      <c r="BI64" s="26">
        <v>894.19521567542927</v>
      </c>
      <c r="BJ64" s="26">
        <v>1307.8355763973739</v>
      </c>
      <c r="BK64" s="26">
        <v>49563.640511511396</v>
      </c>
      <c r="BL64" s="26">
        <v>4797.4429564125012</v>
      </c>
      <c r="BM64" s="26">
        <v>5152.2129654603577</v>
      </c>
      <c r="BN64" s="26">
        <v>12241.505575085836</v>
      </c>
      <c r="BO64" s="26">
        <v>12.294005539970058</v>
      </c>
      <c r="BP64" s="26">
        <v>1120.863214219529</v>
      </c>
      <c r="BQ64" s="26">
        <v>5274.4136777180829</v>
      </c>
      <c r="BR64" s="26">
        <v>-0.17639744223225917</v>
      </c>
      <c r="BS64" s="26">
        <v>14889.594471132858</v>
      </c>
      <c r="BT64" s="26">
        <v>2329.4577348453508</v>
      </c>
      <c r="BU64" s="26">
        <v>1568.047950097663</v>
      </c>
      <c r="BV64" s="26">
        <v>2085.4830561772792</v>
      </c>
      <c r="BW64" s="26">
        <v>92.500793644659609</v>
      </c>
      <c r="BX64" s="26">
        <v>-7452.3216285148446</v>
      </c>
      <c r="BY64" s="26">
        <v>-7452.3216285148446</v>
      </c>
      <c r="BZ64" s="26"/>
      <c r="CA64" s="26">
        <v>2698.9110000000001</v>
      </c>
      <c r="CB64" s="23">
        <v>316372.98120976757</v>
      </c>
    </row>
    <row r="65" spans="1:80" ht="15.75" x14ac:dyDescent="0.25">
      <c r="A65" s="17">
        <f t="shared" si="0"/>
        <v>1995</v>
      </c>
      <c r="B65" s="18">
        <f t="shared" si="1"/>
        <v>2</v>
      </c>
      <c r="C65" s="52">
        <v>178608.2</v>
      </c>
      <c r="D65" s="52">
        <v>25983</v>
      </c>
      <c r="E65" s="23">
        <v>152625.20000000001</v>
      </c>
      <c r="F65" s="23">
        <v>111562.6</v>
      </c>
      <c r="G65" s="23">
        <v>30040</v>
      </c>
      <c r="H65" s="23">
        <v>36724</v>
      </c>
      <c r="I65" s="23">
        <v>35667</v>
      </c>
      <c r="J65" s="23">
        <v>1057</v>
      </c>
      <c r="K65" s="23">
        <v>35225</v>
      </c>
      <c r="L65" s="23">
        <v>34943</v>
      </c>
      <c r="M65" s="23">
        <v>27812.266216739405</v>
      </c>
      <c r="N65" s="23">
        <v>6874.2419739647521</v>
      </c>
      <c r="O65" s="23">
        <v>2670.5842100726763</v>
      </c>
      <c r="P65" s="23">
        <v>18267.440032701976</v>
      </c>
      <c r="Q65" s="23">
        <v>114401</v>
      </c>
      <c r="R65" s="23">
        <v>1900119.6106515373</v>
      </c>
      <c r="S65" s="24">
        <v>0.6405137054177803</v>
      </c>
      <c r="T65" s="24">
        <v>0.62562184818209687</v>
      </c>
      <c r="U65" s="24">
        <v>0.67053928095872173</v>
      </c>
      <c r="V65" s="24">
        <v>0.70802142036055737</v>
      </c>
      <c r="W65" s="24">
        <v>0.70875798438608939</v>
      </c>
      <c r="X65" s="24">
        <v>0.75588816071888509</v>
      </c>
      <c r="Y65" s="24">
        <v>0.90694281816024991</v>
      </c>
      <c r="Z65" s="23">
        <v>2479.1280999999999</v>
      </c>
      <c r="AA65" s="23">
        <v>39557.703000000001</v>
      </c>
      <c r="AB65" s="23">
        <v>17172.278999999999</v>
      </c>
      <c r="AC65" s="23">
        <v>32319.177</v>
      </c>
      <c r="AD65" s="25">
        <v>23.149000000000001</v>
      </c>
      <c r="AE65" s="23">
        <v>13874</v>
      </c>
      <c r="AF65" s="26">
        <v>13315.9</v>
      </c>
      <c r="AG65" s="25">
        <v>0.95977367738215369</v>
      </c>
      <c r="AH65" s="26">
        <v>11075.2</v>
      </c>
      <c r="AI65" s="26">
        <v>10603.4</v>
      </c>
      <c r="AJ65" s="26">
        <v>2708.1</v>
      </c>
      <c r="AK65" s="26">
        <v>2644</v>
      </c>
      <c r="AL65" s="25">
        <v>19.206996345680153</v>
      </c>
      <c r="AM65" s="23">
        <v>6043206.7999999998</v>
      </c>
      <c r="AN65" s="23">
        <v>54722</v>
      </c>
      <c r="AO65" s="23">
        <v>15152</v>
      </c>
      <c r="AP65" s="23">
        <v>137473.20000000001</v>
      </c>
      <c r="AQ65" s="24">
        <v>0.64526154407113334</v>
      </c>
      <c r="AR65" s="23">
        <v>8682.2725760084249</v>
      </c>
      <c r="AS65" s="25">
        <v>0.48566333333333339</v>
      </c>
      <c r="AT65" s="26">
        <v>226554.39073486321</v>
      </c>
      <c r="AU65" s="26">
        <v>1115465.9130589757</v>
      </c>
      <c r="AV65" s="27">
        <v>9.4543333333333326</v>
      </c>
      <c r="AW65" s="27">
        <v>5.9933333333333332</v>
      </c>
      <c r="AX65" s="24">
        <v>0.7511266900350525</v>
      </c>
      <c r="AY65" s="24">
        <v>1.3313333333333335</v>
      </c>
      <c r="AZ65" s="28">
        <v>272563.277</v>
      </c>
      <c r="BA65" s="29">
        <v>-95327</v>
      </c>
      <c r="BB65" s="26">
        <v>42708.038645113571</v>
      </c>
      <c r="BC65" s="26">
        <v>1868.4305626460018</v>
      </c>
      <c r="BD65" s="26">
        <v>289.8685567629949</v>
      </c>
      <c r="BE65" s="26">
        <v>11424.634508187639</v>
      </c>
      <c r="BF65" s="26">
        <v>1982.9697023951783</v>
      </c>
      <c r="BG65" s="26">
        <v>10834.650071468455</v>
      </c>
      <c r="BH65" s="26">
        <v>13989.841182892731</v>
      </c>
      <c r="BI65" s="26">
        <v>917.14329743683834</v>
      </c>
      <c r="BJ65" s="26">
        <v>1400.5007633237351</v>
      </c>
      <c r="BK65" s="26">
        <v>50531.01195791248</v>
      </c>
      <c r="BL65" s="26">
        <v>4860.6216307497252</v>
      </c>
      <c r="BM65" s="26">
        <v>5151.7083065797851</v>
      </c>
      <c r="BN65" s="26">
        <v>12486.512447130423</v>
      </c>
      <c r="BO65" s="26">
        <v>12.549753041520948</v>
      </c>
      <c r="BP65" s="26">
        <v>1140.1799913468085</v>
      </c>
      <c r="BQ65" s="26">
        <v>5596.5685270059894</v>
      </c>
      <c r="BR65" s="26">
        <v>-4.6748270646371291E-2</v>
      </c>
      <c r="BS65" s="26">
        <v>15005.292455144167</v>
      </c>
      <c r="BT65" s="26">
        <v>2353.1243538127151</v>
      </c>
      <c r="BU65" s="26">
        <v>1547.6542345936107</v>
      </c>
      <c r="BV65" s="26">
        <v>2274.7777581279811</v>
      </c>
      <c r="BW65" s="26">
        <v>102.06922419513769</v>
      </c>
      <c r="BX65" s="26">
        <v>-7822.9733127989093</v>
      </c>
      <c r="BY65" s="26">
        <v>-7822.9733127989093</v>
      </c>
      <c r="BZ65" s="26"/>
      <c r="CA65" s="26">
        <v>2591.799</v>
      </c>
      <c r="CB65" s="23">
        <v>320301.68075864465</v>
      </c>
    </row>
    <row r="66" spans="1:80" ht="15.75" x14ac:dyDescent="0.25">
      <c r="A66" s="17">
        <f t="shared" si="0"/>
        <v>1995</v>
      </c>
      <c r="B66" s="18">
        <f t="shared" si="1"/>
        <v>3</v>
      </c>
      <c r="C66" s="52">
        <v>179329.2</v>
      </c>
      <c r="D66" s="52">
        <v>26190</v>
      </c>
      <c r="E66" s="23">
        <v>153139.20000000001</v>
      </c>
      <c r="F66" s="23">
        <v>111852</v>
      </c>
      <c r="G66" s="23">
        <v>30024</v>
      </c>
      <c r="H66" s="23">
        <v>36863</v>
      </c>
      <c r="I66" s="23">
        <v>35715</v>
      </c>
      <c r="J66" s="23">
        <v>1148</v>
      </c>
      <c r="K66" s="23">
        <v>36224</v>
      </c>
      <c r="L66" s="23">
        <v>35634</v>
      </c>
      <c r="M66" s="23">
        <v>28468.913038504856</v>
      </c>
      <c r="N66" s="23">
        <v>7173.6294153950139</v>
      </c>
      <c r="O66" s="23">
        <v>2227.2339092496604</v>
      </c>
      <c r="P66" s="23">
        <v>19068.049713860186</v>
      </c>
      <c r="Q66" s="23">
        <v>115628</v>
      </c>
      <c r="R66" s="23">
        <v>1913663.8973464067</v>
      </c>
      <c r="S66" s="24">
        <v>0.6447806603720978</v>
      </c>
      <c r="T66" s="24">
        <v>0.63084254193040801</v>
      </c>
      <c r="U66" s="24">
        <v>0.67915667466027174</v>
      </c>
      <c r="V66" s="24">
        <v>0.70942181156376871</v>
      </c>
      <c r="W66" s="24">
        <v>0.68600927561837455</v>
      </c>
      <c r="X66" s="24">
        <v>0.73626311949261936</v>
      </c>
      <c r="Y66" s="24">
        <v>0.87100983882290117</v>
      </c>
      <c r="Z66" s="23">
        <v>2487.3776000000003</v>
      </c>
      <c r="AA66" s="23">
        <v>39581.885000000002</v>
      </c>
      <c r="AB66" s="23">
        <v>17163.208999999999</v>
      </c>
      <c r="AC66" s="23">
        <v>32399.116999999998</v>
      </c>
      <c r="AD66" s="25">
        <v>23.963000000000001</v>
      </c>
      <c r="AE66" s="23">
        <v>13864.4</v>
      </c>
      <c r="AF66" s="26">
        <v>13308.7</v>
      </c>
      <c r="AG66" s="25">
        <v>0.95991892905571108</v>
      </c>
      <c r="AH66" s="26">
        <v>11078.1</v>
      </c>
      <c r="AI66" s="26">
        <v>10618.1</v>
      </c>
      <c r="AJ66" s="26">
        <v>2702.3</v>
      </c>
      <c r="AK66" s="26">
        <v>2648.4</v>
      </c>
      <c r="AL66" s="25">
        <v>19.220234397891446</v>
      </c>
      <c r="AM66" s="23">
        <v>6022739.5</v>
      </c>
      <c r="AN66" s="23">
        <v>55195</v>
      </c>
      <c r="AO66" s="23">
        <v>15237</v>
      </c>
      <c r="AP66" s="23">
        <v>137902.20000000001</v>
      </c>
      <c r="AQ66" s="24">
        <v>0.64569187322736843</v>
      </c>
      <c r="AR66" s="23">
        <v>8731.2199773581178</v>
      </c>
      <c r="AS66" s="25">
        <v>0.47903999999999997</v>
      </c>
      <c r="AT66" s="26">
        <v>227921.10364898891</v>
      </c>
      <c r="AU66" s="26">
        <v>1145034.627456184</v>
      </c>
      <c r="AV66" s="27">
        <v>9.5436666666666667</v>
      </c>
      <c r="AW66" s="27">
        <v>5.76</v>
      </c>
      <c r="AX66" s="24">
        <v>0.76180802437785677</v>
      </c>
      <c r="AY66" s="24">
        <v>1.3126666666666666</v>
      </c>
      <c r="AZ66" s="28">
        <v>279730.53100000002</v>
      </c>
      <c r="BA66" s="29">
        <v>-95009</v>
      </c>
      <c r="BB66" s="26">
        <v>43261.35988105851</v>
      </c>
      <c r="BC66" s="26">
        <v>1867.8949917898972</v>
      </c>
      <c r="BD66" s="26">
        <v>294.95937489986301</v>
      </c>
      <c r="BE66" s="26">
        <v>11590.574875735978</v>
      </c>
      <c r="BF66" s="26">
        <v>2035.4057562528606</v>
      </c>
      <c r="BG66" s="26">
        <v>11020.178967327183</v>
      </c>
      <c r="BH66" s="26">
        <v>14064.539280708839</v>
      </c>
      <c r="BI66" s="26">
        <v>927.97404088070459</v>
      </c>
      <c r="BJ66" s="26">
        <v>1459.8325934631805</v>
      </c>
      <c r="BK66" s="26">
        <v>51263.435723200542</v>
      </c>
      <c r="BL66" s="26">
        <v>4901.3393371686125</v>
      </c>
      <c r="BM66" s="26">
        <v>5075.4976705597137</v>
      </c>
      <c r="BN66" s="26">
        <v>12706.753436022294</v>
      </c>
      <c r="BO66" s="26">
        <v>13.127873750775445</v>
      </c>
      <c r="BP66" s="26">
        <v>1159.4083885636396</v>
      </c>
      <c r="BQ66" s="26">
        <v>5846.8274246439532</v>
      </c>
      <c r="BR66" s="26">
        <v>0.31482458579294387</v>
      </c>
      <c r="BS66" s="26">
        <v>15163.348992005656</v>
      </c>
      <c r="BT66" s="26">
        <v>2389.5833094836826</v>
      </c>
      <c r="BU66" s="26">
        <v>1560.8031422479737</v>
      </c>
      <c r="BV66" s="26">
        <v>2345.3973509753509</v>
      </c>
      <c r="BW66" s="26">
        <v>101.03421527523905</v>
      </c>
      <c r="BX66" s="26">
        <v>-8002.0758421420323</v>
      </c>
      <c r="BY66" s="26">
        <v>-8002.0758421420323</v>
      </c>
      <c r="BZ66" s="26"/>
      <c r="CA66" s="26">
        <v>2503.4499999999998</v>
      </c>
      <c r="CB66" s="23">
        <v>324067.02165302873</v>
      </c>
    </row>
    <row r="67" spans="1:80" ht="15.75" x14ac:dyDescent="0.25">
      <c r="A67" s="17">
        <f t="shared" si="0"/>
        <v>1995</v>
      </c>
      <c r="B67" s="18">
        <f t="shared" si="1"/>
        <v>4</v>
      </c>
      <c r="C67" s="52">
        <v>180692</v>
      </c>
      <c r="D67" s="52">
        <v>26421</v>
      </c>
      <c r="E67" s="23">
        <v>154271</v>
      </c>
      <c r="F67" s="23">
        <v>112743</v>
      </c>
      <c r="G67" s="23">
        <v>30186</v>
      </c>
      <c r="H67" s="23">
        <v>36965</v>
      </c>
      <c r="I67" s="23">
        <v>35717</v>
      </c>
      <c r="J67" s="23">
        <v>1248</v>
      </c>
      <c r="K67" s="23">
        <v>36769</v>
      </c>
      <c r="L67" s="23">
        <v>35971</v>
      </c>
      <c r="M67" s="23">
        <v>28626.627305363931</v>
      </c>
      <c r="N67" s="23">
        <v>7451.1774662491816</v>
      </c>
      <c r="O67" s="23">
        <v>2698.0189757033677</v>
      </c>
      <c r="P67" s="23">
        <v>18477.43086341138</v>
      </c>
      <c r="Q67" s="23">
        <v>117799</v>
      </c>
      <c r="R67" s="23">
        <v>1927143.9653797825</v>
      </c>
      <c r="S67" s="24">
        <v>0.65193257034069019</v>
      </c>
      <c r="T67" s="24">
        <v>0.63551617395315008</v>
      </c>
      <c r="U67" s="24">
        <v>0.68545020870602269</v>
      </c>
      <c r="V67" s="24">
        <v>0.71806142733152278</v>
      </c>
      <c r="W67" s="24">
        <v>0.70306508199842255</v>
      </c>
      <c r="X67" s="24">
        <v>0.74568402324094407</v>
      </c>
      <c r="Y67" s="24">
        <v>0.8848430339226101</v>
      </c>
      <c r="Z67" s="23">
        <v>2495.8625999999999</v>
      </c>
      <c r="AA67" s="23">
        <v>39605.875999999997</v>
      </c>
      <c r="AB67" s="23">
        <v>17146.575000000001</v>
      </c>
      <c r="AC67" s="23">
        <v>32479.085999999999</v>
      </c>
      <c r="AD67" s="25">
        <v>43.058999999999997</v>
      </c>
      <c r="AE67" s="23">
        <v>13884.3</v>
      </c>
      <c r="AF67" s="26">
        <v>13324.4</v>
      </c>
      <c r="AG67" s="25">
        <v>0.95967387624871259</v>
      </c>
      <c r="AH67" s="26">
        <v>11115.9</v>
      </c>
      <c r="AI67" s="26">
        <v>10665.9</v>
      </c>
      <c r="AJ67" s="26">
        <v>2700.3</v>
      </c>
      <c r="AK67" s="26">
        <v>2646.3</v>
      </c>
      <c r="AL67" s="25">
        <v>19.025811277179262</v>
      </c>
      <c r="AM67" s="23">
        <v>5977899.2000000002</v>
      </c>
      <c r="AN67" s="23">
        <v>55812</v>
      </c>
      <c r="AO67" s="23">
        <v>15558</v>
      </c>
      <c r="AP67" s="23">
        <v>138713</v>
      </c>
      <c r="AQ67" s="24">
        <v>0.66113580486150636</v>
      </c>
      <c r="AR67" s="23">
        <v>8782.3219544186231</v>
      </c>
      <c r="AS67" s="25">
        <v>0.48155000000000003</v>
      </c>
      <c r="AT67" s="26">
        <v>230411.70460107338</v>
      </c>
      <c r="AU67" s="26">
        <v>1176834.8330088858</v>
      </c>
      <c r="AV67" s="27">
        <v>9.3926666666666652</v>
      </c>
      <c r="AW67" s="27">
        <v>5.72</v>
      </c>
      <c r="AX67" s="24">
        <v>0.759493670886076</v>
      </c>
      <c r="AY67" s="24">
        <v>1.3166666666666667</v>
      </c>
      <c r="AZ67" s="28">
        <v>283457.29399999999</v>
      </c>
      <c r="BA67" s="29">
        <v>-96708</v>
      </c>
      <c r="BB67" s="26">
        <v>43771.282590831368</v>
      </c>
      <c r="BC67" s="26">
        <v>1848.533866497894</v>
      </c>
      <c r="BD67" s="26">
        <v>300.22226137387327</v>
      </c>
      <c r="BE67" s="26">
        <v>11776.3058593607</v>
      </c>
      <c r="BF67" s="26">
        <v>2095.4663514625045</v>
      </c>
      <c r="BG67" s="26">
        <v>11159.878824390273</v>
      </c>
      <c r="BH67" s="26">
        <v>14178.356914923377</v>
      </c>
      <c r="BI67" s="26">
        <v>926.6874460070278</v>
      </c>
      <c r="BJ67" s="26">
        <v>1485.8310668157101</v>
      </c>
      <c r="BK67" s="26">
        <v>51760.911807375589</v>
      </c>
      <c r="BL67" s="26">
        <v>4919.5960756691602</v>
      </c>
      <c r="BM67" s="26">
        <v>4923.5810574001443</v>
      </c>
      <c r="BN67" s="26">
        <v>12902.228541761453</v>
      </c>
      <c r="BO67" s="26">
        <v>14.028367667733553</v>
      </c>
      <c r="BP67" s="26">
        <v>1178.5484058700224</v>
      </c>
      <c r="BQ67" s="26">
        <v>6025.1903706319736</v>
      </c>
      <c r="BR67" s="26">
        <v>0.90832112708568646</v>
      </c>
      <c r="BS67" s="26">
        <v>15363.764081717332</v>
      </c>
      <c r="BT67" s="26">
        <v>2438.8346018582515</v>
      </c>
      <c r="BU67" s="26">
        <v>1607.4946730607521</v>
      </c>
      <c r="BV67" s="26">
        <v>2297.3418347193888</v>
      </c>
      <c r="BW67" s="26">
        <v>89.395766884963649</v>
      </c>
      <c r="BX67" s="26">
        <v>-7989.629216544221</v>
      </c>
      <c r="BY67" s="26">
        <v>-7989.629216544221</v>
      </c>
      <c r="BZ67" s="26"/>
      <c r="CA67" s="26">
        <v>2433.864</v>
      </c>
      <c r="CB67" s="23">
        <v>327494.87607635802</v>
      </c>
    </row>
    <row r="68" spans="1:80" ht="15.75" x14ac:dyDescent="0.25">
      <c r="A68" s="17">
        <f t="shared" si="0"/>
        <v>1996</v>
      </c>
      <c r="B68" s="18">
        <f t="shared" si="1"/>
        <v>1</v>
      </c>
      <c r="C68" s="52">
        <v>181760</v>
      </c>
      <c r="D68" s="52">
        <v>26467</v>
      </c>
      <c r="E68" s="23">
        <v>155293</v>
      </c>
      <c r="F68" s="23">
        <v>112840</v>
      </c>
      <c r="G68" s="23">
        <v>30180.2</v>
      </c>
      <c r="H68" s="23">
        <v>37150</v>
      </c>
      <c r="I68" s="23">
        <v>36020</v>
      </c>
      <c r="J68" s="23">
        <v>1130</v>
      </c>
      <c r="K68" s="23">
        <v>38111</v>
      </c>
      <c r="L68" s="23">
        <v>36521</v>
      </c>
      <c r="M68" s="23">
        <v>28969.08220979941</v>
      </c>
      <c r="N68" s="23">
        <v>7276.479740452186</v>
      </c>
      <c r="O68" s="23">
        <v>2536.0302806143204</v>
      </c>
      <c r="P68" s="23">
        <v>19156.572188732902</v>
      </c>
      <c r="Q68" s="23">
        <v>119460</v>
      </c>
      <c r="R68" s="23">
        <v>1940643.6028581334</v>
      </c>
      <c r="S68" s="24">
        <v>0.65724031690140849</v>
      </c>
      <c r="T68" s="24">
        <v>0.63917050691244237</v>
      </c>
      <c r="U68" s="24">
        <v>0.69648312469764939</v>
      </c>
      <c r="V68" s="24">
        <v>0.72765130483064966</v>
      </c>
      <c r="W68" s="24">
        <v>0.70714491878985075</v>
      </c>
      <c r="X68" s="24">
        <v>0.75397716382355362</v>
      </c>
      <c r="Y68" s="24">
        <v>0.87475163755934893</v>
      </c>
      <c r="Z68" s="23">
        <v>2502.1801</v>
      </c>
      <c r="AA68" s="23">
        <v>39669.394</v>
      </c>
      <c r="AB68" s="23">
        <v>17179.025999999998</v>
      </c>
      <c r="AC68" s="23">
        <v>32591.715</v>
      </c>
      <c r="AD68" s="25">
        <v>49.527999999999999</v>
      </c>
      <c r="AE68" s="23">
        <v>13905.9</v>
      </c>
      <c r="AF68" s="26">
        <v>13317.7</v>
      </c>
      <c r="AG68" s="25">
        <v>0.95770140731631903</v>
      </c>
      <c r="AH68" s="26">
        <v>11095.1</v>
      </c>
      <c r="AI68" s="26">
        <v>10637.2</v>
      </c>
      <c r="AJ68" s="26">
        <v>2688.1</v>
      </c>
      <c r="AK68" s="26">
        <v>2636</v>
      </c>
      <c r="AL68" s="25">
        <v>19.053035952096472</v>
      </c>
      <c r="AM68" s="23">
        <v>5990667.4000000004</v>
      </c>
      <c r="AN68" s="23">
        <v>56380</v>
      </c>
      <c r="AO68" s="23">
        <v>15494</v>
      </c>
      <c r="AP68" s="23">
        <v>139799</v>
      </c>
      <c r="AQ68" s="24">
        <v>0.66909650800524456</v>
      </c>
      <c r="AR68" s="23">
        <v>8812.5131500842563</v>
      </c>
      <c r="AS68" s="25">
        <v>0.49067666666666665</v>
      </c>
      <c r="AT68" s="26">
        <v>231106.75123477241</v>
      </c>
      <c r="AU68" s="26">
        <v>1204253.6717286843</v>
      </c>
      <c r="AV68" s="27">
        <v>8.6773333333333351</v>
      </c>
      <c r="AW68" s="27">
        <v>5.2633333333333328</v>
      </c>
      <c r="AX68" s="24">
        <v>0.77679958570688756</v>
      </c>
      <c r="AY68" s="24">
        <v>1.2873333333333334</v>
      </c>
      <c r="AZ68" s="28">
        <v>292785.56</v>
      </c>
      <c r="BA68" s="29">
        <v>-103175</v>
      </c>
      <c r="BB68" s="26">
        <v>44237.806774432138</v>
      </c>
      <c r="BC68" s="26">
        <v>1810.3471867699918</v>
      </c>
      <c r="BD68" s="26">
        <v>305.6572161850255</v>
      </c>
      <c r="BE68" s="26">
        <v>11981.827459061809</v>
      </c>
      <c r="BF68" s="26">
        <v>2163.1514880241084</v>
      </c>
      <c r="BG68" s="26">
        <v>11253.74964265772</v>
      </c>
      <c r="BH68" s="26">
        <v>14331.294085536345</v>
      </c>
      <c r="BI68" s="26">
        <v>913.28351281580785</v>
      </c>
      <c r="BJ68" s="26">
        <v>1478.4961833813236</v>
      </c>
      <c r="BK68" s="26">
        <v>52023.440210437628</v>
      </c>
      <c r="BL68" s="26">
        <v>4915.3918462513711</v>
      </c>
      <c r="BM68" s="26">
        <v>4695.958467101078</v>
      </c>
      <c r="BN68" s="26">
        <v>13072.9377643479</v>
      </c>
      <c r="BO68" s="26">
        <v>15.251234792395273</v>
      </c>
      <c r="BP68" s="26">
        <v>1197.6000432659566</v>
      </c>
      <c r="BQ68" s="26">
        <v>6131.6573649700513</v>
      </c>
      <c r="BR68" s="26">
        <v>1.7337413532318557</v>
      </c>
      <c r="BS68" s="26">
        <v>15606.537724279184</v>
      </c>
      <c r="BT68" s="26">
        <v>2500.8782309364237</v>
      </c>
      <c r="BU68" s="26">
        <v>1687.7288270319461</v>
      </c>
      <c r="BV68" s="26">
        <v>2130.611209360095</v>
      </c>
      <c r="BW68" s="26">
        <v>67.153879024311522</v>
      </c>
      <c r="BX68" s="26">
        <v>-7785.6334360054898</v>
      </c>
      <c r="BY68" s="26">
        <v>-7785.6334360054898</v>
      </c>
      <c r="BZ68" s="26"/>
      <c r="CA68" s="26">
        <v>2415.4630000000002</v>
      </c>
      <c r="CB68" s="23">
        <v>330483.27568799787</v>
      </c>
    </row>
    <row r="69" spans="1:80" ht="15.75" x14ac:dyDescent="0.25">
      <c r="A69" s="17">
        <f t="shared" si="0"/>
        <v>1996</v>
      </c>
      <c r="B69" s="18">
        <f t="shared" si="1"/>
        <v>2</v>
      </c>
      <c r="C69" s="52">
        <v>183102</v>
      </c>
      <c r="D69" s="52">
        <v>26491</v>
      </c>
      <c r="E69" s="23">
        <v>156611</v>
      </c>
      <c r="F69" s="23">
        <v>114177</v>
      </c>
      <c r="G69" s="23">
        <v>30262.2</v>
      </c>
      <c r="H69" s="23">
        <v>37241</v>
      </c>
      <c r="I69" s="23">
        <v>36191</v>
      </c>
      <c r="J69" s="23">
        <v>1050</v>
      </c>
      <c r="K69" s="23">
        <v>38591</v>
      </c>
      <c r="L69" s="23">
        <v>37169</v>
      </c>
      <c r="M69" s="23">
        <v>29536.403321275895</v>
      </c>
      <c r="N69" s="23">
        <v>7510.9119306891744</v>
      </c>
      <c r="O69" s="23">
        <v>2906.3658259609506</v>
      </c>
      <c r="P69" s="23">
        <v>19119.125564625774</v>
      </c>
      <c r="Q69" s="23">
        <v>121212</v>
      </c>
      <c r="R69" s="23">
        <v>1954068.5696206428</v>
      </c>
      <c r="S69" s="24">
        <v>0.66199167677032478</v>
      </c>
      <c r="T69" s="24">
        <v>0.64554157141981305</v>
      </c>
      <c r="U69" s="24">
        <v>0.70272485146486374</v>
      </c>
      <c r="V69" s="24">
        <v>0.71876985990992237</v>
      </c>
      <c r="W69" s="24">
        <v>0.71083931486616048</v>
      </c>
      <c r="X69" s="24">
        <v>0.7509483709542899</v>
      </c>
      <c r="Y69" s="24">
        <v>0.8491296319687891</v>
      </c>
      <c r="Z69" s="23">
        <v>2518.6111000000001</v>
      </c>
      <c r="AA69" s="23">
        <v>39693.834000000003</v>
      </c>
      <c r="AB69" s="23">
        <v>17213.552</v>
      </c>
      <c r="AC69" s="23">
        <v>32665.873</v>
      </c>
      <c r="AD69" s="25">
        <v>49.442999999999998</v>
      </c>
      <c r="AE69" s="23">
        <v>13961.2</v>
      </c>
      <c r="AF69" s="26">
        <v>13391</v>
      </c>
      <c r="AG69" s="25">
        <v>0.95915823854682969</v>
      </c>
      <c r="AH69" s="26">
        <v>11185.8</v>
      </c>
      <c r="AI69" s="26">
        <v>10760.7</v>
      </c>
      <c r="AJ69" s="26">
        <v>2688.4</v>
      </c>
      <c r="AK69" s="26">
        <v>2641.2</v>
      </c>
      <c r="AL69" s="25">
        <v>18.894136433898129</v>
      </c>
      <c r="AM69" s="23">
        <v>6050217.2999999998</v>
      </c>
      <c r="AN69" s="23">
        <v>57453</v>
      </c>
      <c r="AO69" s="23">
        <v>15706</v>
      </c>
      <c r="AP69" s="23">
        <v>140905</v>
      </c>
      <c r="AQ69" s="24">
        <v>0.66558938086931585</v>
      </c>
      <c r="AR69" s="23">
        <v>8877.1558485515106</v>
      </c>
      <c r="AS69" s="25">
        <v>0.49364666666666662</v>
      </c>
      <c r="AT69" s="26">
        <v>235649.49019012507</v>
      </c>
      <c r="AU69" s="26">
        <v>1216868.2620989522</v>
      </c>
      <c r="AV69" s="27">
        <v>7.448666666666667</v>
      </c>
      <c r="AW69" s="27">
        <v>5.376666666666666</v>
      </c>
      <c r="AX69" s="24">
        <v>0.79702444208289047</v>
      </c>
      <c r="AY69" s="24">
        <v>1.2546666666666668</v>
      </c>
      <c r="AZ69" s="28">
        <v>295757.59600000002</v>
      </c>
      <c r="BA69" s="29">
        <v>-110857</v>
      </c>
      <c r="BB69" s="26">
        <v>44823.093738099589</v>
      </c>
      <c r="BC69" s="26">
        <v>1803.3336401708345</v>
      </c>
      <c r="BD69" s="26">
        <v>310.86831163547623</v>
      </c>
      <c r="BE69" s="26">
        <v>12199.40511531753</v>
      </c>
      <c r="BF69" s="26">
        <v>2187.664947439107</v>
      </c>
      <c r="BG69" s="26">
        <v>11399.098112901613</v>
      </c>
      <c r="BH69" s="26">
        <v>14523.351319566995</v>
      </c>
      <c r="BI69" s="26">
        <v>916.70853441299676</v>
      </c>
      <c r="BJ69" s="26">
        <v>1482.6637566550396</v>
      </c>
      <c r="BK69" s="26">
        <v>52280.975487487398</v>
      </c>
      <c r="BL69" s="26">
        <v>4938.7534159837069</v>
      </c>
      <c r="BM69" s="26">
        <v>4555.2260441410199</v>
      </c>
      <c r="BN69" s="26">
        <v>13220.746347643319</v>
      </c>
      <c r="BO69" s="26">
        <v>15.739887725301852</v>
      </c>
      <c r="BP69" s="26">
        <v>1202.1806809179477</v>
      </c>
      <c r="BQ69" s="26">
        <v>6181.9812167172613</v>
      </c>
      <c r="BR69" s="26">
        <v>2.1704129023975813</v>
      </c>
      <c r="BS69" s="26">
        <v>15814.132091592255</v>
      </c>
      <c r="BT69" s="26">
        <v>2540.3443901931237</v>
      </c>
      <c r="BU69" s="26">
        <v>1763.6309578076455</v>
      </c>
      <c r="BV69" s="26">
        <v>1982.3744754723398</v>
      </c>
      <c r="BW69" s="26">
        <v>63.695572270326061</v>
      </c>
      <c r="BX69" s="26">
        <v>-7457.8817493878087</v>
      </c>
      <c r="BY69" s="26">
        <v>-7457.8817493878087</v>
      </c>
      <c r="BZ69" s="26"/>
      <c r="CA69" s="26">
        <v>2370.4340000000002</v>
      </c>
      <c r="CB69" s="23">
        <v>333324.00257260515</v>
      </c>
    </row>
    <row r="70" spans="1:80" ht="15.75" x14ac:dyDescent="0.25">
      <c r="A70" s="17">
        <f t="shared" si="0"/>
        <v>1996</v>
      </c>
      <c r="B70" s="18">
        <f t="shared" si="1"/>
        <v>3</v>
      </c>
      <c r="C70" s="52">
        <v>184671.2</v>
      </c>
      <c r="D70" s="52">
        <v>26545</v>
      </c>
      <c r="E70" s="23">
        <v>158126.20000000001</v>
      </c>
      <c r="F70" s="23">
        <v>115146</v>
      </c>
      <c r="G70" s="23">
        <v>30456.2</v>
      </c>
      <c r="H70" s="23">
        <v>37847</v>
      </c>
      <c r="I70" s="23">
        <v>36840</v>
      </c>
      <c r="J70" s="23">
        <v>1007</v>
      </c>
      <c r="K70" s="23">
        <v>40216</v>
      </c>
      <c r="L70" s="23">
        <v>38994</v>
      </c>
      <c r="M70" s="23">
        <v>31128.274621834924</v>
      </c>
      <c r="N70" s="23">
        <v>7866.2650113420959</v>
      </c>
      <c r="O70" s="23">
        <v>2732.2267805921801</v>
      </c>
      <c r="P70" s="23">
        <v>20529.782829900651</v>
      </c>
      <c r="Q70" s="23">
        <v>123582</v>
      </c>
      <c r="R70" s="23">
        <v>1967934.7820438407</v>
      </c>
      <c r="S70" s="24">
        <v>0.66920017847937308</v>
      </c>
      <c r="T70" s="24">
        <v>0.64895002865926732</v>
      </c>
      <c r="U70" s="24">
        <v>0.70685115017631872</v>
      </c>
      <c r="V70" s="24">
        <v>0.72679153094462545</v>
      </c>
      <c r="W70" s="24">
        <v>0.70670877262780984</v>
      </c>
      <c r="X70" s="24">
        <v>0.7309073190747295</v>
      </c>
      <c r="Y70" s="24">
        <v>0.83942309008188443</v>
      </c>
      <c r="Z70" s="23">
        <v>2534.1619000000001</v>
      </c>
      <c r="AA70" s="23">
        <v>39717.743000000002</v>
      </c>
      <c r="AB70" s="23">
        <v>17318.572</v>
      </c>
      <c r="AC70" s="23">
        <v>32739.75</v>
      </c>
      <c r="AD70" s="25">
        <v>50.158999999999999</v>
      </c>
      <c r="AE70" s="23">
        <v>14119.6</v>
      </c>
      <c r="AF70" s="26">
        <v>13525</v>
      </c>
      <c r="AG70" s="25">
        <v>0.95788832544831293</v>
      </c>
      <c r="AH70" s="26">
        <v>11328.5</v>
      </c>
      <c r="AI70" s="26">
        <v>10893.9</v>
      </c>
      <c r="AJ70" s="26">
        <v>2698.7</v>
      </c>
      <c r="AK70" s="26">
        <v>2652</v>
      </c>
      <c r="AL70" s="25">
        <v>18.471338168066051</v>
      </c>
      <c r="AM70" s="23">
        <v>6153110.5999999996</v>
      </c>
      <c r="AN70" s="23">
        <v>58550</v>
      </c>
      <c r="AO70" s="23">
        <v>15997</v>
      </c>
      <c r="AP70" s="23">
        <v>142129.20000000001</v>
      </c>
      <c r="AQ70" s="24">
        <v>0.67152534293922839</v>
      </c>
      <c r="AR70" s="23">
        <v>8953.1738384290074</v>
      </c>
      <c r="AS70" s="25">
        <v>0.49250666666666665</v>
      </c>
      <c r="AT70" s="26">
        <v>239587.00192105776</v>
      </c>
      <c r="AU70" s="26">
        <v>1224370.2731780773</v>
      </c>
      <c r="AV70" s="27">
        <v>7.2153333333333336</v>
      </c>
      <c r="AW70" s="27">
        <v>5.46</v>
      </c>
      <c r="AX70" s="24">
        <v>0.78472403871305274</v>
      </c>
      <c r="AY70" s="24">
        <v>1.2743333333333331</v>
      </c>
      <c r="AZ70" s="28">
        <v>302927.59100000001</v>
      </c>
      <c r="BA70" s="29">
        <v>-109688</v>
      </c>
      <c r="BB70" s="26">
        <v>45527.143481833722</v>
      </c>
      <c r="BC70" s="26">
        <v>1827.493226700421</v>
      </c>
      <c r="BD70" s="26">
        <v>315.85554772522545</v>
      </c>
      <c r="BE70" s="26">
        <v>12429.038828127859</v>
      </c>
      <c r="BF70" s="26">
        <v>2169.0067297074988</v>
      </c>
      <c r="BG70" s="26">
        <v>11595.924235121947</v>
      </c>
      <c r="BH70" s="26">
        <v>14754.528617015323</v>
      </c>
      <c r="BI70" s="26">
        <v>936.96251079859439</v>
      </c>
      <c r="BJ70" s="26">
        <v>1498.3337866368581</v>
      </c>
      <c r="BK70" s="26">
        <v>52533.517638524878</v>
      </c>
      <c r="BL70" s="26">
        <v>4989.6807848661683</v>
      </c>
      <c r="BM70" s="26">
        <v>4501.3837885199719</v>
      </c>
      <c r="BN70" s="26">
        <v>13345.654291647708</v>
      </c>
      <c r="BO70" s="26">
        <v>15.494326466453288</v>
      </c>
      <c r="BP70" s="26">
        <v>1192.2903188259952</v>
      </c>
      <c r="BQ70" s="26">
        <v>6176.1619258736055</v>
      </c>
      <c r="BR70" s="26">
        <v>2.218335774582862</v>
      </c>
      <c r="BS70" s="26">
        <v>15986.547183656538</v>
      </c>
      <c r="BT70" s="26">
        <v>2557.23307962835</v>
      </c>
      <c r="BU70" s="26">
        <v>1835.2010653878499</v>
      </c>
      <c r="BV70" s="26">
        <v>1852.6316330561222</v>
      </c>
      <c r="BW70" s="26">
        <v>79.020846623007259</v>
      </c>
      <c r="BX70" s="26">
        <v>-7006.3741566911558</v>
      </c>
      <c r="BY70" s="26">
        <v>-7006.3741566911558</v>
      </c>
      <c r="BZ70" s="26"/>
      <c r="CA70" s="26">
        <v>2331.1990000000001</v>
      </c>
      <c r="CB70" s="23">
        <v>335990.64198814041</v>
      </c>
    </row>
    <row r="71" spans="1:80" ht="15.75" x14ac:dyDescent="0.25">
      <c r="A71" s="17">
        <f t="shared" si="0"/>
        <v>1996</v>
      </c>
      <c r="B71" s="18">
        <f t="shared" si="1"/>
        <v>4</v>
      </c>
      <c r="C71" s="52">
        <v>185656.45</v>
      </c>
      <c r="D71" s="52">
        <v>26667</v>
      </c>
      <c r="E71" s="23">
        <v>158989.45000000001</v>
      </c>
      <c r="F71" s="23">
        <v>115375</v>
      </c>
      <c r="G71" s="23">
        <v>30695</v>
      </c>
      <c r="H71" s="23">
        <v>37803</v>
      </c>
      <c r="I71" s="23">
        <v>36840</v>
      </c>
      <c r="J71" s="23">
        <v>963</v>
      </c>
      <c r="K71" s="23">
        <v>40851</v>
      </c>
      <c r="L71" s="23">
        <v>39068</v>
      </c>
      <c r="M71" s="23">
        <v>31011.239847089772</v>
      </c>
      <c r="N71" s="23">
        <v>7994.9181451282466</v>
      </c>
      <c r="O71" s="23">
        <v>3122.0038765875497</v>
      </c>
      <c r="P71" s="23">
        <v>19894.317825373975</v>
      </c>
      <c r="Q71" s="23">
        <v>124949</v>
      </c>
      <c r="R71" s="23">
        <v>1981586.8250575382</v>
      </c>
      <c r="S71" s="24">
        <v>0.67301189912874015</v>
      </c>
      <c r="T71" s="24">
        <v>0.65222968580715057</v>
      </c>
      <c r="U71" s="24">
        <v>0.70806320247597332</v>
      </c>
      <c r="V71" s="24">
        <v>0.73547774158523349</v>
      </c>
      <c r="W71" s="24">
        <v>0.73124280923355611</v>
      </c>
      <c r="X71" s="24">
        <v>0.75788368997645128</v>
      </c>
      <c r="Y71" s="24">
        <v>0.86175288728631239</v>
      </c>
      <c r="Z71" s="23">
        <v>2548.3597</v>
      </c>
      <c r="AA71" s="23">
        <v>39741.247000000003</v>
      </c>
      <c r="AB71" s="23">
        <v>17380.964</v>
      </c>
      <c r="AC71" s="23">
        <v>32813.447999999997</v>
      </c>
      <c r="AD71" s="25">
        <v>49.521000000000001</v>
      </c>
      <c r="AE71" s="23">
        <v>14248.5</v>
      </c>
      <c r="AF71" s="26">
        <v>13633.9</v>
      </c>
      <c r="AG71" s="25">
        <v>0.95686563497912058</v>
      </c>
      <c r="AH71" s="26">
        <v>11469</v>
      </c>
      <c r="AI71" s="26">
        <v>11023</v>
      </c>
      <c r="AJ71" s="26">
        <v>2694.4</v>
      </c>
      <c r="AK71" s="26">
        <v>2639.6</v>
      </c>
      <c r="AL71" s="25">
        <v>18.022383568598382</v>
      </c>
      <c r="AM71" s="23">
        <v>6273086.4000000004</v>
      </c>
      <c r="AN71" s="23">
        <v>59693</v>
      </c>
      <c r="AO71" s="23">
        <v>16026.5</v>
      </c>
      <c r="AP71" s="23">
        <v>142962.95000000001</v>
      </c>
      <c r="AQ71" s="24">
        <v>0.67970308309352201</v>
      </c>
      <c r="AR71" s="23">
        <v>9040.5779740024409</v>
      </c>
      <c r="AS71" s="25">
        <v>0.5151</v>
      </c>
      <c r="AT71" s="26">
        <v>245812.59483622384</v>
      </c>
      <c r="AU71" s="26">
        <v>1237261.0732120746</v>
      </c>
      <c r="AV71" s="27">
        <v>6.6343333333333332</v>
      </c>
      <c r="AW71" s="27">
        <v>5.4</v>
      </c>
      <c r="AX71" s="24">
        <v>0.79260237780713338</v>
      </c>
      <c r="AY71" s="24">
        <v>1.2616666666666667</v>
      </c>
      <c r="AZ71" s="28">
        <v>319975.81099999999</v>
      </c>
      <c r="BA71" s="29">
        <v>-116903</v>
      </c>
      <c r="BB71" s="26">
        <v>46349.956005634536</v>
      </c>
      <c r="BC71" s="26">
        <v>1882.8259463587531</v>
      </c>
      <c r="BD71" s="26">
        <v>320.61892445427304</v>
      </c>
      <c r="BE71" s="26">
        <v>12670.728597492798</v>
      </c>
      <c r="BF71" s="26">
        <v>2107.1768348292853</v>
      </c>
      <c r="BG71" s="26">
        <v>11844.228009318724</v>
      </c>
      <c r="BH71" s="26">
        <v>15024.82597788133</v>
      </c>
      <c r="BI71" s="26">
        <v>974.04544197260088</v>
      </c>
      <c r="BJ71" s="26">
        <v>1525.5062733267791</v>
      </c>
      <c r="BK71" s="26">
        <v>52781.066663550089</v>
      </c>
      <c r="BL71" s="26">
        <v>5068.1739528987528</v>
      </c>
      <c r="BM71" s="26">
        <v>4534.4317002379321</v>
      </c>
      <c r="BN71" s="26">
        <v>13447.661596361066</v>
      </c>
      <c r="BO71" s="26">
        <v>14.514551015849584</v>
      </c>
      <c r="BP71" s="26">
        <v>1167.9289569900993</v>
      </c>
      <c r="BQ71" s="26">
        <v>6114.1994924390829</v>
      </c>
      <c r="BR71" s="26">
        <v>1.8775099697876996</v>
      </c>
      <c r="BS71" s="26">
        <v>16123.783000472031</v>
      </c>
      <c r="BT71" s="26">
        <v>2551.5442992421035</v>
      </c>
      <c r="BU71" s="26">
        <v>1902.4391497725596</v>
      </c>
      <c r="BV71" s="26">
        <v>1741.3826821114426</v>
      </c>
      <c r="BW71" s="26">
        <v>113.12970208235515</v>
      </c>
      <c r="BX71" s="26">
        <v>-6431.110657915553</v>
      </c>
      <c r="BY71" s="26">
        <v>-6431.110657915553</v>
      </c>
      <c r="BZ71" s="26"/>
      <c r="CA71" s="26">
        <v>2297.7579999999998</v>
      </c>
      <c r="CB71" s="23">
        <v>338600.85286902526</v>
      </c>
    </row>
    <row r="72" spans="1:80" ht="15.75" x14ac:dyDescent="0.25">
      <c r="A72" s="17">
        <f t="shared" ref="A72:A135" si="2">A68+1</f>
        <v>1997</v>
      </c>
      <c r="B72" s="18">
        <f t="shared" ref="B72:B135" si="3">B68</f>
        <v>1</v>
      </c>
      <c r="C72" s="52">
        <v>187541.2</v>
      </c>
      <c r="D72" s="52">
        <v>26893</v>
      </c>
      <c r="E72" s="23">
        <v>160648.20000000001</v>
      </c>
      <c r="F72" s="23">
        <v>115983</v>
      </c>
      <c r="G72" s="23">
        <v>30743</v>
      </c>
      <c r="H72" s="23">
        <v>38835</v>
      </c>
      <c r="I72" s="23">
        <v>37731</v>
      </c>
      <c r="J72" s="23">
        <v>1104</v>
      </c>
      <c r="K72" s="23">
        <v>42357.2</v>
      </c>
      <c r="L72" s="23">
        <v>40377</v>
      </c>
      <c r="M72" s="23">
        <v>32157.065407546019</v>
      </c>
      <c r="N72" s="23">
        <v>7952.4254125724647</v>
      </c>
      <c r="O72" s="23">
        <v>3001.5627993693438</v>
      </c>
      <c r="P72" s="23">
        <v>21203.077195604212</v>
      </c>
      <c r="Q72" s="23">
        <v>126164</v>
      </c>
      <c r="R72" s="23">
        <v>1996103.3269989362</v>
      </c>
      <c r="S72" s="24">
        <v>0.67272684615433831</v>
      </c>
      <c r="T72" s="24">
        <v>0.66003638464257697</v>
      </c>
      <c r="U72" s="24">
        <v>0.70728295872231073</v>
      </c>
      <c r="V72" s="24">
        <v>0.72804855423921977</v>
      </c>
      <c r="W72" s="24">
        <v>0.72188435496208436</v>
      </c>
      <c r="X72" s="24">
        <v>0.76508903583723409</v>
      </c>
      <c r="Y72" s="24">
        <v>0.81179612815691904</v>
      </c>
      <c r="Z72" s="23">
        <v>2562.0428999999999</v>
      </c>
      <c r="AA72" s="23">
        <v>39764.470999999998</v>
      </c>
      <c r="AB72" s="23">
        <v>17496.923999999999</v>
      </c>
      <c r="AC72" s="23">
        <v>32887.07</v>
      </c>
      <c r="AD72" s="25">
        <v>49.548999999999999</v>
      </c>
      <c r="AE72" s="23">
        <v>14403.4</v>
      </c>
      <c r="AF72" s="26">
        <v>13766.2</v>
      </c>
      <c r="AG72" s="25">
        <v>0.95576044545037986</v>
      </c>
      <c r="AH72" s="26">
        <v>11686.1</v>
      </c>
      <c r="AI72" s="26">
        <v>11213.7</v>
      </c>
      <c r="AJ72" s="26">
        <v>2724.1</v>
      </c>
      <c r="AK72" s="26">
        <v>2645.7</v>
      </c>
      <c r="AL72" s="25">
        <v>17.680387707004957</v>
      </c>
      <c r="AM72" s="23">
        <v>6301684.5</v>
      </c>
      <c r="AN72" s="23">
        <v>61126</v>
      </c>
      <c r="AO72" s="23">
        <v>16391</v>
      </c>
      <c r="AP72" s="23">
        <v>144257.20000000001</v>
      </c>
      <c r="AQ72" s="24">
        <v>0.6828271307892132</v>
      </c>
      <c r="AR72" s="23">
        <v>9151.7529952518526</v>
      </c>
      <c r="AS72" s="25">
        <v>0.5071133333333333</v>
      </c>
      <c r="AT72" s="26">
        <v>256106.72659243076</v>
      </c>
      <c r="AU72" s="26">
        <v>1240405.5180885056</v>
      </c>
      <c r="AV72" s="27">
        <v>5.8833333333333337</v>
      </c>
      <c r="AW72" s="27">
        <v>5.42</v>
      </c>
      <c r="AX72" s="24">
        <v>0.8493771234428088</v>
      </c>
      <c r="AY72" s="24">
        <v>1.1773333333333331</v>
      </c>
      <c r="AZ72" s="28">
        <v>319311.35499999998</v>
      </c>
      <c r="BA72" s="29">
        <v>-124108</v>
      </c>
      <c r="BB72" s="26">
        <v>47291.531309502039</v>
      </c>
      <c r="BC72" s="26">
        <v>1969.3317991458293</v>
      </c>
      <c r="BD72" s="26">
        <v>325.15844182261912</v>
      </c>
      <c r="BE72" s="26">
        <v>12924.474423412348</v>
      </c>
      <c r="BF72" s="26">
        <v>2002.1752628044655</v>
      </c>
      <c r="BG72" s="26">
        <v>12144.009435491946</v>
      </c>
      <c r="BH72" s="26">
        <v>15334.243402165019</v>
      </c>
      <c r="BI72" s="26">
        <v>1027.9573279350159</v>
      </c>
      <c r="BJ72" s="26">
        <v>1564.1812167248027</v>
      </c>
      <c r="BK72" s="26">
        <v>53023.622562563025</v>
      </c>
      <c r="BL72" s="26">
        <v>5174.2329200814638</v>
      </c>
      <c r="BM72" s="26">
        <v>4654.3697792949024</v>
      </c>
      <c r="BN72" s="26">
        <v>13526.768261783396</v>
      </c>
      <c r="BO72" s="26">
        <v>12.800561373490737</v>
      </c>
      <c r="BP72" s="26">
        <v>1129.0965954102603</v>
      </c>
      <c r="BQ72" s="26">
        <v>5996.0939164136944</v>
      </c>
      <c r="BR72" s="26">
        <v>1.1479354880120929</v>
      </c>
      <c r="BS72" s="26">
        <v>16225.839542038744</v>
      </c>
      <c r="BT72" s="26">
        <v>2523.2780490343839</v>
      </c>
      <c r="BU72" s="26">
        <v>1965.3452109617742</v>
      </c>
      <c r="BV72" s="26">
        <v>1648.6276226383011</v>
      </c>
      <c r="BW72" s="26">
        <v>166.02213864836969</v>
      </c>
      <c r="BX72" s="26">
        <v>-5732.0912530609858</v>
      </c>
      <c r="BY72" s="26">
        <v>-5732.0912530609858</v>
      </c>
      <c r="BZ72" s="26"/>
      <c r="CA72" s="26">
        <v>2295.1149999999998</v>
      </c>
      <c r="CB72" s="23">
        <v>341411.09666039515</v>
      </c>
    </row>
    <row r="73" spans="1:80" ht="15.75" x14ac:dyDescent="0.25">
      <c r="A73" s="17">
        <f t="shared" si="2"/>
        <v>1997</v>
      </c>
      <c r="B73" s="18">
        <f t="shared" si="3"/>
        <v>2</v>
      </c>
      <c r="C73" s="52">
        <v>189242.2</v>
      </c>
      <c r="D73" s="52">
        <v>27093</v>
      </c>
      <c r="E73" s="23">
        <v>162149.20000000001</v>
      </c>
      <c r="F73" s="23">
        <v>115988</v>
      </c>
      <c r="G73" s="23">
        <v>31272.2</v>
      </c>
      <c r="H73" s="23">
        <v>39302</v>
      </c>
      <c r="I73" s="23">
        <v>38171</v>
      </c>
      <c r="J73" s="23">
        <v>1131</v>
      </c>
      <c r="K73" s="23">
        <v>43901.2</v>
      </c>
      <c r="L73" s="23">
        <v>41221</v>
      </c>
      <c r="M73" s="23">
        <v>32692.007485095088</v>
      </c>
      <c r="N73" s="23">
        <v>8058.0909990602941</v>
      </c>
      <c r="O73" s="23">
        <v>3107.8395137508078</v>
      </c>
      <c r="P73" s="23">
        <v>21526.076972283987</v>
      </c>
      <c r="Q73" s="23">
        <v>127719</v>
      </c>
      <c r="R73" s="23">
        <v>2010908.67902542</v>
      </c>
      <c r="S73" s="24">
        <v>0.67489703670745738</v>
      </c>
      <c r="T73" s="24">
        <v>0.65913715211918478</v>
      </c>
      <c r="U73" s="24">
        <v>0.70286068776741006</v>
      </c>
      <c r="V73" s="24">
        <v>0.74739985853134583</v>
      </c>
      <c r="W73" s="24">
        <v>0.73956976119103812</v>
      </c>
      <c r="X73" s="24">
        <v>0.78443026612648892</v>
      </c>
      <c r="Y73" s="24">
        <v>0.80851738449869415</v>
      </c>
      <c r="Z73" s="23">
        <v>2592.4180999999999</v>
      </c>
      <c r="AA73" s="23">
        <v>39785.857000000004</v>
      </c>
      <c r="AB73" s="23">
        <v>17580.727999999999</v>
      </c>
      <c r="AC73" s="23">
        <v>32984.438000000002</v>
      </c>
      <c r="AD73" s="25">
        <v>48.264000000000003</v>
      </c>
      <c r="AE73" s="23">
        <v>14498.3</v>
      </c>
      <c r="AF73" s="26">
        <v>13889.4</v>
      </c>
      <c r="AG73" s="25">
        <v>0.9580019726450687</v>
      </c>
      <c r="AH73" s="26">
        <v>11786.2</v>
      </c>
      <c r="AI73" s="26">
        <v>11358.4</v>
      </c>
      <c r="AJ73" s="26">
        <v>2755.5</v>
      </c>
      <c r="AK73" s="26">
        <v>2723.3</v>
      </c>
      <c r="AL73" s="25">
        <v>17.532994083066413</v>
      </c>
      <c r="AM73" s="23">
        <v>6277340.4000000004</v>
      </c>
      <c r="AN73" s="23">
        <v>62239</v>
      </c>
      <c r="AO73" s="23">
        <v>16754</v>
      </c>
      <c r="AP73" s="23">
        <v>145395.20000000001</v>
      </c>
      <c r="AQ73" s="24">
        <v>0.67703761764572878</v>
      </c>
      <c r="AR73" s="23">
        <v>9256.9635865108758</v>
      </c>
      <c r="AS73" s="25">
        <v>0.49410666666666664</v>
      </c>
      <c r="AT73" s="26">
        <v>262538.04645696667</v>
      </c>
      <c r="AU73" s="26">
        <v>1246523.1831362038</v>
      </c>
      <c r="AV73" s="27">
        <v>5.3476666666666661</v>
      </c>
      <c r="AW73" s="27">
        <v>5.6133333333333333</v>
      </c>
      <c r="AX73" s="24">
        <v>0.87438064704167884</v>
      </c>
      <c r="AY73" s="24">
        <v>1.1436666666666666</v>
      </c>
      <c r="AZ73" s="28">
        <v>326859.75</v>
      </c>
      <c r="BA73" s="29">
        <v>-140467</v>
      </c>
      <c r="BB73" s="26">
        <v>48283.248907248228</v>
      </c>
      <c r="BC73" s="26">
        <v>2035.0014206023284</v>
      </c>
      <c r="BD73" s="26">
        <v>331.21087204090992</v>
      </c>
      <c r="BE73" s="26">
        <v>13252.082984415229</v>
      </c>
      <c r="BF73" s="26">
        <v>1921.1045288727516</v>
      </c>
      <c r="BG73" s="26">
        <v>12446.918231764457</v>
      </c>
      <c r="BH73" s="26">
        <v>15635.413011012486</v>
      </c>
      <c r="BI73" s="26">
        <v>1068.6391511459756</v>
      </c>
      <c r="BJ73" s="26">
        <v>1592.878707394091</v>
      </c>
      <c r="BK73" s="26">
        <v>53445.695897142992</v>
      </c>
      <c r="BL73" s="26">
        <v>5262.4633389219625</v>
      </c>
      <c r="BM73" s="26">
        <v>4779.5970991997301</v>
      </c>
      <c r="BN73" s="26">
        <v>13633.603623238969</v>
      </c>
      <c r="BO73" s="26">
        <v>12.194740967150906</v>
      </c>
      <c r="BP73" s="26">
        <v>1136.4250126142206</v>
      </c>
      <c r="BQ73" s="26">
        <v>5905.2141194380611</v>
      </c>
      <c r="BR73" s="26">
        <v>0.69693150009701343</v>
      </c>
      <c r="BS73" s="26">
        <v>16328.326341849932</v>
      </c>
      <c r="BT73" s="26">
        <v>2539.6603293375424</v>
      </c>
      <c r="BU73" s="26">
        <v>2036.0695510527505</v>
      </c>
      <c r="BV73" s="26">
        <v>1625.5745497937239</v>
      </c>
      <c r="BW73" s="26">
        <v>185.87025781542764</v>
      </c>
      <c r="BX73" s="26">
        <v>-5162.4469898947646</v>
      </c>
      <c r="BY73" s="26">
        <v>-5162.4469898947646</v>
      </c>
      <c r="BZ73" s="26"/>
      <c r="CA73" s="26">
        <v>2263.261</v>
      </c>
      <c r="CB73" s="23">
        <v>344193.63345407398</v>
      </c>
    </row>
    <row r="74" spans="1:80" ht="15.75" x14ac:dyDescent="0.25">
      <c r="A74" s="17">
        <f t="shared" si="2"/>
        <v>1997</v>
      </c>
      <c r="B74" s="18">
        <f t="shared" si="3"/>
        <v>3</v>
      </c>
      <c r="C74" s="52">
        <v>191493.2</v>
      </c>
      <c r="D74" s="52">
        <v>27326.600000000006</v>
      </c>
      <c r="E74" s="23">
        <v>164166.6</v>
      </c>
      <c r="F74" s="23">
        <v>116872</v>
      </c>
      <c r="G74" s="23">
        <v>31404</v>
      </c>
      <c r="H74" s="23">
        <v>39565</v>
      </c>
      <c r="I74" s="23">
        <v>38615</v>
      </c>
      <c r="J74" s="23">
        <v>950</v>
      </c>
      <c r="K74" s="23">
        <v>47241.2</v>
      </c>
      <c r="L74" s="23">
        <v>43589</v>
      </c>
      <c r="M74" s="23">
        <v>34812.918838939899</v>
      </c>
      <c r="N74" s="23">
        <v>9049.281202123293</v>
      </c>
      <c r="O74" s="23">
        <v>2934.1360878740957</v>
      </c>
      <c r="P74" s="23">
        <v>22829.501548942513</v>
      </c>
      <c r="Q74" s="23">
        <v>130564</v>
      </c>
      <c r="R74" s="23">
        <v>2025795.3363010301</v>
      </c>
      <c r="S74" s="24">
        <v>0.68182055550797627</v>
      </c>
      <c r="T74" s="24">
        <v>0.66564275446642485</v>
      </c>
      <c r="U74" s="24">
        <v>0.70726659024328109</v>
      </c>
      <c r="V74" s="24">
        <v>0.75056325262203805</v>
      </c>
      <c r="W74" s="24">
        <v>0.73821156109497643</v>
      </c>
      <c r="X74" s="24">
        <v>0.77645736309619395</v>
      </c>
      <c r="Y74" s="24">
        <v>0.76461156809116726</v>
      </c>
      <c r="Z74" s="23">
        <v>2611.6799999999998</v>
      </c>
      <c r="AA74" s="23">
        <v>39807.196000000004</v>
      </c>
      <c r="AB74" s="23">
        <v>17642.406999999999</v>
      </c>
      <c r="AC74" s="23">
        <v>33082.046000000002</v>
      </c>
      <c r="AD74" s="25">
        <v>49.267000000000003</v>
      </c>
      <c r="AE74" s="23">
        <v>14636.6</v>
      </c>
      <c r="AF74" s="26">
        <v>13984.8</v>
      </c>
      <c r="AG74" s="25">
        <v>0.95546779989888353</v>
      </c>
      <c r="AH74" s="26">
        <v>11941.7</v>
      </c>
      <c r="AI74" s="26">
        <v>11474.1</v>
      </c>
      <c r="AJ74" s="26">
        <v>2767.1</v>
      </c>
      <c r="AK74" s="26">
        <v>2723.1</v>
      </c>
      <c r="AL74" s="25">
        <v>17.037397448091973</v>
      </c>
      <c r="AM74" s="23">
        <v>6375700.4000000004</v>
      </c>
      <c r="AN74" s="23">
        <v>63557</v>
      </c>
      <c r="AO74" s="23">
        <v>16830.599999999999</v>
      </c>
      <c r="AP74" s="23">
        <v>147336</v>
      </c>
      <c r="AQ74" s="24">
        <v>0.68232122961641473</v>
      </c>
      <c r="AR74" s="23">
        <v>9368.6053420452499</v>
      </c>
      <c r="AS74" s="25">
        <v>0.49684333333333336</v>
      </c>
      <c r="AT74" s="26">
        <v>270051.55641802854</v>
      </c>
      <c r="AU74" s="26">
        <v>1263439.3951188913</v>
      </c>
      <c r="AV74" s="27">
        <v>5.2583333333333337</v>
      </c>
      <c r="AW74" s="27">
        <v>5.5633333333333326</v>
      </c>
      <c r="AX74" s="24">
        <v>0.91519219035997557</v>
      </c>
      <c r="AY74" s="24">
        <v>1.0926666666666667</v>
      </c>
      <c r="AZ74" s="28">
        <v>330961.47899999999</v>
      </c>
      <c r="BA74" s="29">
        <v>-146681</v>
      </c>
      <c r="BB74" s="26">
        <v>49325.108798873094</v>
      </c>
      <c r="BC74" s="26">
        <v>2079.8348107282491</v>
      </c>
      <c r="BD74" s="26">
        <v>338.77621510914537</v>
      </c>
      <c r="BE74" s="26">
        <v>13653.554280501437</v>
      </c>
      <c r="BF74" s="26">
        <v>1863.9646330341432</v>
      </c>
      <c r="BG74" s="26">
        <v>12752.954398136255</v>
      </c>
      <c r="BH74" s="26">
        <v>15928.33480442373</v>
      </c>
      <c r="BI74" s="26">
        <v>1096.09091160548</v>
      </c>
      <c r="BJ74" s="26">
        <v>1611.598745334644</v>
      </c>
      <c r="BK74" s="26">
        <v>54047.286667289984</v>
      </c>
      <c r="BL74" s="26">
        <v>5332.8652094202498</v>
      </c>
      <c r="BM74" s="26">
        <v>4910.1136599524134</v>
      </c>
      <c r="BN74" s="26">
        <v>13768.167680727787</v>
      </c>
      <c r="BO74" s="26">
        <v>12.697089796830081</v>
      </c>
      <c r="BP74" s="26">
        <v>1189.9142086019801</v>
      </c>
      <c r="BQ74" s="26">
        <v>5841.5601015121829</v>
      </c>
      <c r="BR74" s="26">
        <v>0.52449800604246011</v>
      </c>
      <c r="BS74" s="26">
        <v>16431.243399905594</v>
      </c>
      <c r="BT74" s="26">
        <v>2600.6911401515795</v>
      </c>
      <c r="BU74" s="26">
        <v>2114.6121700454887</v>
      </c>
      <c r="BV74" s="26">
        <v>1672.2234635777115</v>
      </c>
      <c r="BW74" s="26">
        <v>172.67405958352896</v>
      </c>
      <c r="BX74" s="26">
        <v>-4722.1778684168894</v>
      </c>
      <c r="BY74" s="26">
        <v>-4722.1778684168894</v>
      </c>
      <c r="BZ74" s="26"/>
      <c r="CA74" s="26">
        <v>2227.201</v>
      </c>
      <c r="CB74" s="23">
        <v>347093.66722418251</v>
      </c>
    </row>
    <row r="75" spans="1:80" ht="15.75" x14ac:dyDescent="0.25">
      <c r="A75" s="17">
        <f t="shared" si="2"/>
        <v>1997</v>
      </c>
      <c r="B75" s="18">
        <f t="shared" si="3"/>
        <v>4</v>
      </c>
      <c r="C75" s="52">
        <v>194134</v>
      </c>
      <c r="D75" s="52">
        <v>27453</v>
      </c>
      <c r="E75" s="23">
        <v>166681</v>
      </c>
      <c r="F75" s="23">
        <v>121539</v>
      </c>
      <c r="G75" s="23">
        <v>31325</v>
      </c>
      <c r="H75" s="23">
        <v>40487</v>
      </c>
      <c r="I75" s="23">
        <v>39427</v>
      </c>
      <c r="J75" s="23">
        <v>1060</v>
      </c>
      <c r="K75" s="23">
        <v>46939</v>
      </c>
      <c r="L75" s="23">
        <v>46156</v>
      </c>
      <c r="M75" s="23">
        <v>37174.008268418991</v>
      </c>
      <c r="N75" s="23">
        <v>9527.4751437303566</v>
      </c>
      <c r="O75" s="23">
        <v>3829.3446753100288</v>
      </c>
      <c r="P75" s="23">
        <v>23817.188449378606</v>
      </c>
      <c r="Q75" s="23">
        <v>134821</v>
      </c>
      <c r="R75" s="23">
        <v>2041421.3010286894</v>
      </c>
      <c r="S75" s="24">
        <v>0.69447392007582387</v>
      </c>
      <c r="T75" s="24">
        <v>0.673413472218794</v>
      </c>
      <c r="U75" s="24">
        <v>0.7142857142857143</v>
      </c>
      <c r="V75" s="24">
        <v>0.75935272782610896</v>
      </c>
      <c r="W75" s="24">
        <v>0.75365900423954491</v>
      </c>
      <c r="X75" s="24">
        <v>0.76529595285553342</v>
      </c>
      <c r="Y75" s="24">
        <v>0.77500137238457456</v>
      </c>
      <c r="Z75" s="23">
        <v>2641.4978999999998</v>
      </c>
      <c r="AA75" s="23">
        <v>39828.366000000002</v>
      </c>
      <c r="AB75" s="23">
        <v>17728.745000000003</v>
      </c>
      <c r="AC75" s="23">
        <v>33179.792999999998</v>
      </c>
      <c r="AD75" s="25">
        <v>51.051000000000002</v>
      </c>
      <c r="AE75" s="23">
        <v>14799.7</v>
      </c>
      <c r="AF75" s="26">
        <v>14139.2</v>
      </c>
      <c r="AG75" s="25">
        <v>0.95537071697399267</v>
      </c>
      <c r="AH75" s="26">
        <v>12105.6</v>
      </c>
      <c r="AI75" s="26">
        <v>11633.4</v>
      </c>
      <c r="AJ75" s="26">
        <v>2798.5</v>
      </c>
      <c r="AK75" s="26">
        <v>2747.1</v>
      </c>
      <c r="AL75" s="25">
        <v>16.521445821461132</v>
      </c>
      <c r="AM75" s="23">
        <v>6460760.7999999998</v>
      </c>
      <c r="AN75" s="23">
        <v>64794</v>
      </c>
      <c r="AO75" s="23">
        <v>17344</v>
      </c>
      <c r="AP75" s="23">
        <v>149337</v>
      </c>
      <c r="AQ75" s="24">
        <v>0.69968324000226256</v>
      </c>
      <c r="AR75" s="23">
        <v>9486.6674075692772</v>
      </c>
      <c r="AS75" s="25">
        <v>0.50300333333333336</v>
      </c>
      <c r="AT75" s="26">
        <v>276925</v>
      </c>
      <c r="AU75" s="26">
        <v>1275294</v>
      </c>
      <c r="AV75" s="27">
        <v>4.9996666666666663</v>
      </c>
      <c r="AW75" s="27">
        <v>5.7033333333333331</v>
      </c>
      <c r="AX75" s="24">
        <v>0.88994363690299605</v>
      </c>
      <c r="AY75" s="24">
        <v>1.1236666666666668</v>
      </c>
      <c r="AZ75" s="28">
        <v>333627.25300000003</v>
      </c>
      <c r="BA75" s="29">
        <v>-143770</v>
      </c>
      <c r="BB75" s="26">
        <v>50417.110984376639</v>
      </c>
      <c r="BC75" s="26">
        <v>2103.8319695235928</v>
      </c>
      <c r="BD75" s="26">
        <v>347.85447102732559</v>
      </c>
      <c r="BE75" s="26">
        <v>14128.888311670979</v>
      </c>
      <c r="BF75" s="26">
        <v>1830.7555752886396</v>
      </c>
      <c r="BG75" s="26">
        <v>13062.117934607344</v>
      </c>
      <c r="BH75" s="26">
        <v>16213.008782398763</v>
      </c>
      <c r="BI75" s="26">
        <v>1110.3126093135288</v>
      </c>
      <c r="BJ75" s="26">
        <v>1620.3413305464624</v>
      </c>
      <c r="BK75" s="26">
        <v>54828.394873004014</v>
      </c>
      <c r="BL75" s="26">
        <v>5385.4385315763247</v>
      </c>
      <c r="BM75" s="26">
        <v>5045.919461552955</v>
      </c>
      <c r="BN75" s="26">
        <v>13930.460434249846</v>
      </c>
      <c r="BO75" s="26">
        <v>14.30760786252827</v>
      </c>
      <c r="BP75" s="26">
        <v>1289.5641833735385</v>
      </c>
      <c r="BQ75" s="26">
        <v>5805.1318626360608</v>
      </c>
      <c r="BR75" s="26">
        <v>0.63063500584843357</v>
      </c>
      <c r="BS75" s="26">
        <v>16534.590716205726</v>
      </c>
      <c r="BT75" s="26">
        <v>2706.3704814764942</v>
      </c>
      <c r="BU75" s="26">
        <v>2200.9730679399872</v>
      </c>
      <c r="BV75" s="26">
        <v>1788.5743639902639</v>
      </c>
      <c r="BW75" s="26">
        <v>126.43354395267365</v>
      </c>
      <c r="BX75" s="26">
        <v>-4411.2838886273748</v>
      </c>
      <c r="BY75" s="26">
        <v>-4411.2838886273748</v>
      </c>
      <c r="BZ75" s="26"/>
      <c r="CA75" s="26">
        <v>2186.933</v>
      </c>
      <c r="CB75" s="23">
        <v>350066.13797490217</v>
      </c>
    </row>
    <row r="76" spans="1:80" ht="15.75" x14ac:dyDescent="0.25">
      <c r="A76" s="17">
        <f t="shared" si="2"/>
        <v>1998</v>
      </c>
      <c r="B76" s="18">
        <f t="shared" si="3"/>
        <v>1</v>
      </c>
      <c r="C76" s="52">
        <v>195835</v>
      </c>
      <c r="D76" s="52">
        <v>27567</v>
      </c>
      <c r="E76" s="23">
        <v>168268</v>
      </c>
      <c r="F76" s="23">
        <v>119921</v>
      </c>
      <c r="G76" s="23">
        <v>31756</v>
      </c>
      <c r="H76" s="23">
        <v>42186</v>
      </c>
      <c r="I76" s="23">
        <v>41009</v>
      </c>
      <c r="J76" s="23">
        <v>1177</v>
      </c>
      <c r="K76" s="23">
        <v>47611</v>
      </c>
      <c r="L76" s="23">
        <v>45639</v>
      </c>
      <c r="M76" s="23">
        <v>36566.965740052648</v>
      </c>
      <c r="N76" s="23">
        <v>8997.4806661943767</v>
      </c>
      <c r="O76" s="23">
        <v>3277.2498820891801</v>
      </c>
      <c r="P76" s="23">
        <v>24292.235191769094</v>
      </c>
      <c r="Q76" s="23">
        <v>134458</v>
      </c>
      <c r="R76" s="23">
        <v>2058554.5002540308</v>
      </c>
      <c r="S76" s="24">
        <v>0.68658819924936809</v>
      </c>
      <c r="T76" s="24">
        <v>0.66917387279959306</v>
      </c>
      <c r="U76" s="24">
        <v>0.71806902632573377</v>
      </c>
      <c r="V76" s="24">
        <v>0.75334682630642058</v>
      </c>
      <c r="W76" s="24">
        <v>0.74476486526222929</v>
      </c>
      <c r="X76" s="24">
        <v>0.78031946361664362</v>
      </c>
      <c r="Y76" s="24">
        <v>0.76419526454712494</v>
      </c>
      <c r="Z76" s="23">
        <v>2659.5731000000001</v>
      </c>
      <c r="AA76" s="23">
        <v>39852.650999999998</v>
      </c>
      <c r="AB76" s="23">
        <v>17806.151999999998</v>
      </c>
      <c r="AC76" s="23">
        <v>33280.421000000002</v>
      </c>
      <c r="AD76" s="25">
        <v>50.005000000000003</v>
      </c>
      <c r="AE76" s="23">
        <v>14977.3</v>
      </c>
      <c r="AF76" s="26">
        <v>14297.6</v>
      </c>
      <c r="AG76" s="25">
        <v>0.95461798855601487</v>
      </c>
      <c r="AH76" s="26">
        <v>12239.7</v>
      </c>
      <c r="AI76" s="26">
        <v>11742.9</v>
      </c>
      <c r="AJ76" s="26">
        <v>2802.9</v>
      </c>
      <c r="AK76" s="26">
        <v>2738.3</v>
      </c>
      <c r="AL76" s="25">
        <v>15.886936155548938</v>
      </c>
      <c r="AM76" s="23">
        <v>6494682.0999999996</v>
      </c>
      <c r="AN76" s="23">
        <v>65754</v>
      </c>
      <c r="AO76" s="23">
        <v>17995</v>
      </c>
      <c r="AP76" s="23">
        <v>150273</v>
      </c>
      <c r="AQ76" s="24">
        <v>0.69890350877192986</v>
      </c>
      <c r="AR76" s="23">
        <v>9649.5142558782754</v>
      </c>
      <c r="AS76" s="25">
        <v>0.47538999999999992</v>
      </c>
      <c r="AT76" s="26">
        <v>283782</v>
      </c>
      <c r="AU76" s="26">
        <v>1256504</v>
      </c>
      <c r="AV76" s="27">
        <v>4.5956666666666672</v>
      </c>
      <c r="AW76" s="27">
        <v>5.53</v>
      </c>
      <c r="AX76" s="24">
        <v>0.92024539877300615</v>
      </c>
      <c r="AY76" s="24">
        <v>1.0866666666666667</v>
      </c>
      <c r="AZ76" s="28">
        <v>343789.16</v>
      </c>
      <c r="BA76" s="29">
        <v>-178811</v>
      </c>
      <c r="BB76" s="26">
        <v>51559.255463758869</v>
      </c>
      <c r="BC76" s="26">
        <v>2106.9928969883586</v>
      </c>
      <c r="BD76" s="26">
        <v>358.44563979545046</v>
      </c>
      <c r="BE76" s="26">
        <v>14678.085077923855</v>
      </c>
      <c r="BF76" s="26">
        <v>1821.4773556362416</v>
      </c>
      <c r="BG76" s="26">
        <v>13374.408841177723</v>
      </c>
      <c r="BH76" s="26">
        <v>16489.43494493757</v>
      </c>
      <c r="BI76" s="26">
        <v>1111.3042442701226</v>
      </c>
      <c r="BJ76" s="26">
        <v>1619.1064630295455</v>
      </c>
      <c r="BK76" s="26">
        <v>55789.020514285061</v>
      </c>
      <c r="BL76" s="26">
        <v>5420.1833053901873</v>
      </c>
      <c r="BM76" s="26">
        <v>5187.0145040013522</v>
      </c>
      <c r="BN76" s="26">
        <v>14120.481883805152</v>
      </c>
      <c r="BO76" s="26">
        <v>17.026295164245468</v>
      </c>
      <c r="BP76" s="26">
        <v>1435.374936928896</v>
      </c>
      <c r="BQ76" s="26">
        <v>5795.9294028096938</v>
      </c>
      <c r="BR76" s="26">
        <v>1.0153424995149338</v>
      </c>
      <c r="BS76" s="26">
        <v>16638.368290750335</v>
      </c>
      <c r="BT76" s="26">
        <v>2856.6983533122875</v>
      </c>
      <c r="BU76" s="26">
        <v>2295.1522447362472</v>
      </c>
      <c r="BV76" s="26">
        <v>1974.6272510313806</v>
      </c>
      <c r="BW76" s="26">
        <v>47.148710922861746</v>
      </c>
      <c r="BX76" s="26">
        <v>-4229.7650505261918</v>
      </c>
      <c r="BY76" s="26">
        <v>-4229.7650505261918</v>
      </c>
      <c r="BZ76" s="26"/>
      <c r="CA76" s="26">
        <v>2113.5149999999999</v>
      </c>
      <c r="CB76" s="23">
        <v>353247.4244217145</v>
      </c>
    </row>
    <row r="77" spans="1:80" ht="15.75" x14ac:dyDescent="0.25">
      <c r="A77" s="17">
        <f t="shared" si="2"/>
        <v>1998</v>
      </c>
      <c r="B77" s="18">
        <f t="shared" si="3"/>
        <v>2</v>
      </c>
      <c r="C77" s="52">
        <v>198044</v>
      </c>
      <c r="D77" s="52">
        <v>27716</v>
      </c>
      <c r="E77" s="23">
        <v>170328</v>
      </c>
      <c r="F77" s="23">
        <v>121433</v>
      </c>
      <c r="G77" s="23">
        <v>32037</v>
      </c>
      <c r="H77" s="23">
        <v>43090</v>
      </c>
      <c r="I77" s="23">
        <v>41683</v>
      </c>
      <c r="J77" s="23">
        <v>1407</v>
      </c>
      <c r="K77" s="23">
        <v>49407</v>
      </c>
      <c r="L77" s="23">
        <v>47923</v>
      </c>
      <c r="M77" s="23">
        <v>38569.245966269067</v>
      </c>
      <c r="N77" s="23">
        <v>9625.1465579507403</v>
      </c>
      <c r="O77" s="23">
        <v>3955.6894576256973</v>
      </c>
      <c r="P77" s="23">
        <v>24988.409950692636</v>
      </c>
      <c r="Q77" s="23">
        <v>137644</v>
      </c>
      <c r="R77" s="23">
        <v>2076381.4368419594</v>
      </c>
      <c r="S77" s="24">
        <v>0.69501726888974169</v>
      </c>
      <c r="T77" s="24">
        <v>0.67445422578705949</v>
      </c>
      <c r="U77" s="24">
        <v>0.72397540343977274</v>
      </c>
      <c r="V77" s="24">
        <v>0.75608761365544708</v>
      </c>
      <c r="W77" s="24">
        <v>0.74289068350638576</v>
      </c>
      <c r="X77" s="24">
        <v>0.76226446591407049</v>
      </c>
      <c r="Y77" s="24">
        <v>0.75590201266346069</v>
      </c>
      <c r="Z77" s="23">
        <v>2674.0790999999999</v>
      </c>
      <c r="AA77" s="23">
        <v>39938.572</v>
      </c>
      <c r="AB77" s="23">
        <v>17923.341</v>
      </c>
      <c r="AC77" s="23">
        <v>33397.258999999998</v>
      </c>
      <c r="AD77" s="25">
        <v>54.558999999999997</v>
      </c>
      <c r="AE77" s="23">
        <v>15125.1</v>
      </c>
      <c r="AF77" s="26">
        <v>14454.3</v>
      </c>
      <c r="AG77" s="25">
        <v>0.95564988000079332</v>
      </c>
      <c r="AH77" s="26">
        <v>12378.7</v>
      </c>
      <c r="AI77" s="26">
        <v>11888.1</v>
      </c>
      <c r="AJ77" s="26">
        <v>2824.4</v>
      </c>
      <c r="AK77" s="26">
        <v>2771.1</v>
      </c>
      <c r="AL77" s="25">
        <v>15.612273403714184</v>
      </c>
      <c r="AM77" s="23">
        <v>6611288.5999999996</v>
      </c>
      <c r="AN77" s="23">
        <v>67008</v>
      </c>
      <c r="AO77" s="23">
        <v>18258</v>
      </c>
      <c r="AP77" s="23">
        <v>152070</v>
      </c>
      <c r="AQ77" s="24">
        <v>0.69948716807760336</v>
      </c>
      <c r="AR77" s="23">
        <v>9765.0906899777383</v>
      </c>
      <c r="AS77" s="25">
        <v>0.46557333333333334</v>
      </c>
      <c r="AT77" s="26">
        <v>299727</v>
      </c>
      <c r="AU77" s="26">
        <v>1262685</v>
      </c>
      <c r="AV77" s="27">
        <v>4.3576666666666668</v>
      </c>
      <c r="AW77" s="27">
        <v>5.56</v>
      </c>
      <c r="AX77" s="24">
        <v>0.90881551045137832</v>
      </c>
      <c r="AY77" s="24">
        <v>1.1003333333333334</v>
      </c>
      <c r="AZ77" s="28">
        <v>349355.679</v>
      </c>
      <c r="BA77" s="29">
        <v>-185973</v>
      </c>
      <c r="BB77" s="26">
        <v>52698.911070008216</v>
      </c>
      <c r="BC77" s="26">
        <v>2118.4601091789218</v>
      </c>
      <c r="BD77" s="26">
        <v>368.70385138452025</v>
      </c>
      <c r="BE77" s="26">
        <v>15183.229753255464</v>
      </c>
      <c r="BF77" s="26">
        <v>1824.1751255207855</v>
      </c>
      <c r="BG77" s="26">
        <v>13636.461667334785</v>
      </c>
      <c r="BH77" s="26">
        <v>16797.131431978069</v>
      </c>
      <c r="BI77" s="26">
        <v>1122.4792005447111</v>
      </c>
      <c r="BJ77" s="26">
        <v>1648.2699308109609</v>
      </c>
      <c r="BK77" s="26">
        <v>56623.56256508347</v>
      </c>
      <c r="BL77" s="26">
        <v>5468.2078927596576</v>
      </c>
      <c r="BM77" s="26">
        <v>5321.4467193801711</v>
      </c>
      <c r="BN77" s="26">
        <v>14314.197710105214</v>
      </c>
      <c r="BO77" s="26">
        <v>19.003252019234157</v>
      </c>
      <c r="BP77" s="26">
        <v>1554.7492635794804</v>
      </c>
      <c r="BQ77" s="26">
        <v>5734.2766577552702</v>
      </c>
      <c r="BR77" s="26">
        <v>1.2630884971755605</v>
      </c>
      <c r="BS77" s="26">
        <v>16761.632004268045</v>
      </c>
      <c r="BT77" s="26">
        <v>2986.8501607216904</v>
      </c>
      <c r="BU77" s="26">
        <v>2373.4630175602529</v>
      </c>
      <c r="BV77" s="26">
        <v>2079.7975054352751</v>
      </c>
      <c r="BW77" s="26">
        <v>8.6752933417923046</v>
      </c>
      <c r="BX77" s="26">
        <v>-3924.6514950752535</v>
      </c>
      <c r="BY77" s="26">
        <v>-3924.6514950752535</v>
      </c>
      <c r="BZ77" s="26"/>
      <c r="CA77" s="26">
        <v>2076.41</v>
      </c>
      <c r="CB77" s="23">
        <v>356547.89092860068</v>
      </c>
    </row>
    <row r="78" spans="1:80" ht="15.75" x14ac:dyDescent="0.25">
      <c r="A78" s="17">
        <f t="shared" si="2"/>
        <v>1998</v>
      </c>
      <c r="B78" s="18">
        <f t="shared" si="3"/>
        <v>3</v>
      </c>
      <c r="C78" s="52">
        <v>199915</v>
      </c>
      <c r="D78" s="52">
        <v>27820</v>
      </c>
      <c r="E78" s="23">
        <v>172095</v>
      </c>
      <c r="F78" s="23">
        <v>122508</v>
      </c>
      <c r="G78" s="23">
        <v>32430</v>
      </c>
      <c r="H78" s="23">
        <v>45100</v>
      </c>
      <c r="I78" s="23">
        <v>43449</v>
      </c>
      <c r="J78" s="23">
        <v>1651</v>
      </c>
      <c r="K78" s="23">
        <v>49070</v>
      </c>
      <c r="L78" s="23">
        <v>49193</v>
      </c>
      <c r="M78" s="23">
        <v>39658.868174776115</v>
      </c>
      <c r="N78" s="23">
        <v>10462.723884783476</v>
      </c>
      <c r="O78" s="23">
        <v>3609.4833959713083</v>
      </c>
      <c r="P78" s="23">
        <v>25586.660894021326</v>
      </c>
      <c r="Q78" s="23">
        <v>139892</v>
      </c>
      <c r="R78" s="23">
        <v>2095999.5970849292</v>
      </c>
      <c r="S78" s="24">
        <v>0.69975739689367977</v>
      </c>
      <c r="T78" s="24">
        <v>0.6769272210794397</v>
      </c>
      <c r="U78" s="24">
        <v>0.7286463151403022</v>
      </c>
      <c r="V78" s="24">
        <v>0.75948813551520178</v>
      </c>
      <c r="W78" s="24">
        <v>0.7438760953739556</v>
      </c>
      <c r="X78" s="24">
        <v>0.75561563637102835</v>
      </c>
      <c r="Y78" s="24">
        <v>0.76111239083282367</v>
      </c>
      <c r="Z78" s="23">
        <v>2691.3498999999997</v>
      </c>
      <c r="AA78" s="23">
        <v>40024.591999999997</v>
      </c>
      <c r="AB78" s="23">
        <v>18062.366999999998</v>
      </c>
      <c r="AC78" s="23">
        <v>33514.436000000002</v>
      </c>
      <c r="AD78" s="25">
        <v>60.814999999999998</v>
      </c>
      <c r="AE78" s="23">
        <v>15329.8</v>
      </c>
      <c r="AF78" s="26">
        <v>14625</v>
      </c>
      <c r="AG78" s="25">
        <v>0.95402418818249424</v>
      </c>
      <c r="AH78" s="26">
        <v>12552.2</v>
      </c>
      <c r="AI78" s="26">
        <v>12032.9</v>
      </c>
      <c r="AJ78" s="26">
        <v>2848.3</v>
      </c>
      <c r="AK78" s="26">
        <v>2791</v>
      </c>
      <c r="AL78" s="25">
        <v>15.128510012004519</v>
      </c>
      <c r="AM78" s="23">
        <v>6791488.2999999998</v>
      </c>
      <c r="AN78" s="23">
        <v>68203</v>
      </c>
      <c r="AO78" s="23">
        <v>18680</v>
      </c>
      <c r="AP78" s="23">
        <v>153415</v>
      </c>
      <c r="AQ78" s="24">
        <v>0.69956686070571361</v>
      </c>
      <c r="AR78" s="23">
        <v>9871.7503283772839</v>
      </c>
      <c r="AS78" s="25">
        <v>0.45553666666666665</v>
      </c>
      <c r="AT78" s="26">
        <v>306362</v>
      </c>
      <c r="AU78" s="26">
        <v>1265082</v>
      </c>
      <c r="AV78" s="27">
        <v>4.3103333333333333</v>
      </c>
      <c r="AW78" s="27">
        <v>5.4966666666666661</v>
      </c>
      <c r="AX78" s="24">
        <v>0.89472114524306601</v>
      </c>
      <c r="AY78" s="24">
        <v>1.1176666666666666</v>
      </c>
      <c r="AZ78" s="28">
        <v>353728.05200000003</v>
      </c>
      <c r="BA78" s="29">
        <v>-173319</v>
      </c>
      <c r="BB78" s="26">
        <v>53836.077803124674</v>
      </c>
      <c r="BC78" s="26">
        <v>2138.2336060952816</v>
      </c>
      <c r="BD78" s="26">
        <v>378.62910579453489</v>
      </c>
      <c r="BE78" s="26">
        <v>15644.322337665802</v>
      </c>
      <c r="BF78" s="26">
        <v>1838.8488849422722</v>
      </c>
      <c r="BG78" s="26">
        <v>13848.276413078529</v>
      </c>
      <c r="BH78" s="26">
        <v>17136.098243520246</v>
      </c>
      <c r="BI78" s="26">
        <v>1143.8374781372945</v>
      </c>
      <c r="BJ78" s="26">
        <v>1707.8317338907073</v>
      </c>
      <c r="BK78" s="26">
        <v>57332.021025399197</v>
      </c>
      <c r="BL78" s="26">
        <v>5529.5122936847356</v>
      </c>
      <c r="BM78" s="26">
        <v>5449.216107689409</v>
      </c>
      <c r="BN78" s="26">
        <v>14511.607913150032</v>
      </c>
      <c r="BO78" s="26">
        <v>20.23847842749435</v>
      </c>
      <c r="BP78" s="26">
        <v>1647.687163325292</v>
      </c>
      <c r="BQ78" s="26">
        <v>5620.1736274727873</v>
      </c>
      <c r="BR78" s="26">
        <v>1.3738729988303133</v>
      </c>
      <c r="BS78" s="26">
        <v>16904.381856758853</v>
      </c>
      <c r="BT78" s="26">
        <v>3096.8259037047019</v>
      </c>
      <c r="BU78" s="26">
        <v>2435.9053864120028</v>
      </c>
      <c r="BV78" s="26">
        <v>2104.0851272019477</v>
      </c>
      <c r="BW78" s="26">
        <v>11.01329120946528</v>
      </c>
      <c r="BX78" s="26">
        <v>-3495.9432222745236</v>
      </c>
      <c r="BY78" s="26">
        <v>-3495.9432222745236</v>
      </c>
      <c r="BZ78" s="26"/>
      <c r="CA78" s="26">
        <v>2046.675</v>
      </c>
      <c r="CB78" s="23">
        <v>359950.15406677738</v>
      </c>
    </row>
    <row r="79" spans="1:80" ht="15.75" x14ac:dyDescent="0.25">
      <c r="A79" s="17">
        <f t="shared" si="2"/>
        <v>1998</v>
      </c>
      <c r="B79" s="18">
        <f t="shared" si="3"/>
        <v>4</v>
      </c>
      <c r="C79" s="52">
        <v>202110</v>
      </c>
      <c r="D79" s="52">
        <v>28123</v>
      </c>
      <c r="E79" s="23">
        <v>173987</v>
      </c>
      <c r="F79" s="23">
        <v>126962</v>
      </c>
      <c r="G79" s="23">
        <v>32828</v>
      </c>
      <c r="H79" s="23">
        <v>46121</v>
      </c>
      <c r="I79" s="23">
        <v>44329</v>
      </c>
      <c r="J79" s="23">
        <v>1792</v>
      </c>
      <c r="K79" s="23">
        <v>48950</v>
      </c>
      <c r="L79" s="23">
        <v>52751</v>
      </c>
      <c r="M79" s="23">
        <v>43066.92011890217</v>
      </c>
      <c r="N79" s="23">
        <v>11324.339289037169</v>
      </c>
      <c r="O79" s="23">
        <v>4543.4968872092359</v>
      </c>
      <c r="P79" s="23">
        <v>27199.083942655758</v>
      </c>
      <c r="Q79" s="23">
        <v>143999</v>
      </c>
      <c r="R79" s="23">
        <v>2116397.9986663312</v>
      </c>
      <c r="S79" s="24">
        <v>0.71247835337192622</v>
      </c>
      <c r="T79" s="24">
        <v>0.68286573935508266</v>
      </c>
      <c r="U79" s="24">
        <v>0.73415986353113194</v>
      </c>
      <c r="V79" s="24">
        <v>0.76717273116921203</v>
      </c>
      <c r="W79" s="24">
        <v>0.74484167517875388</v>
      </c>
      <c r="X79" s="24">
        <v>0.72709522094367884</v>
      </c>
      <c r="Y79" s="24">
        <v>0.77104601671997453</v>
      </c>
      <c r="Z79" s="23">
        <v>2699.4106000000002</v>
      </c>
      <c r="AA79" s="23">
        <v>40110.589999999997</v>
      </c>
      <c r="AB79" s="23">
        <v>18087.666000000001</v>
      </c>
      <c r="AC79" s="23">
        <v>33631.85</v>
      </c>
      <c r="AD79" s="25">
        <v>66.736999999999995</v>
      </c>
      <c r="AE79" s="23">
        <v>15461</v>
      </c>
      <c r="AF79" s="26">
        <v>14761.1</v>
      </c>
      <c r="AG79" s="25">
        <v>0.95473125929758751</v>
      </c>
      <c r="AH79" s="26">
        <v>12684.2</v>
      </c>
      <c r="AI79" s="26">
        <v>12174.9</v>
      </c>
      <c r="AJ79" s="26">
        <v>2877.2</v>
      </c>
      <c r="AK79" s="26">
        <v>2830.4</v>
      </c>
      <c r="AL79" s="25">
        <v>14.521862577515531</v>
      </c>
      <c r="AM79" s="23">
        <v>6760151.2000000002</v>
      </c>
      <c r="AN79" s="23">
        <v>69237</v>
      </c>
      <c r="AO79" s="23">
        <v>19010</v>
      </c>
      <c r="AP79" s="23">
        <v>154977</v>
      </c>
      <c r="AQ79" s="24">
        <v>0.71375204806116876</v>
      </c>
      <c r="AR79" s="23">
        <v>9969.4931710769124</v>
      </c>
      <c r="AS79" s="25">
        <v>0.45097000000000004</v>
      </c>
      <c r="AT79" s="26">
        <v>336404</v>
      </c>
      <c r="AU79" s="26">
        <v>1283150</v>
      </c>
      <c r="AV79" s="27">
        <v>3.7173333333333338</v>
      </c>
      <c r="AW79" s="27">
        <v>5.166666666666667</v>
      </c>
      <c r="AX79" s="24">
        <v>0.84985835694051004</v>
      </c>
      <c r="AY79" s="24">
        <v>1.1766666666666665</v>
      </c>
      <c r="AZ79" s="28">
        <v>346416.95699999999</v>
      </c>
      <c r="BA79" s="29">
        <v>-199930</v>
      </c>
      <c r="BB79" s="26">
        <v>54970.755663108233</v>
      </c>
      <c r="BC79" s="26">
        <v>2166.3133877374389</v>
      </c>
      <c r="BD79" s="26">
        <v>388.22140302549451</v>
      </c>
      <c r="BE79" s="26">
        <v>16061.362831154876</v>
      </c>
      <c r="BF79" s="26">
        <v>1865.4986339007005</v>
      </c>
      <c r="BG79" s="26">
        <v>14009.853078408956</v>
      </c>
      <c r="BH79" s="26">
        <v>17506.335379564112</v>
      </c>
      <c r="BI79" s="26">
        <v>1175.3790770478727</v>
      </c>
      <c r="BJ79" s="26">
        <v>1797.7918722687859</v>
      </c>
      <c r="BK79" s="26">
        <v>57914.395895232286</v>
      </c>
      <c r="BL79" s="26">
        <v>5604.0965081654213</v>
      </c>
      <c r="BM79" s="26">
        <v>5570.3226689290677</v>
      </c>
      <c r="BN79" s="26">
        <v>14712.712492939605</v>
      </c>
      <c r="BO79" s="26">
        <v>20.731974389026028</v>
      </c>
      <c r="BP79" s="26">
        <v>1714.1886361663305</v>
      </c>
      <c r="BQ79" s="26">
        <v>5453.6203119622469</v>
      </c>
      <c r="BR79" s="26">
        <v>1.3476960044791921</v>
      </c>
      <c r="BS79" s="26">
        <v>17066.61784822277</v>
      </c>
      <c r="BT79" s="26">
        <v>3186.6255822613221</v>
      </c>
      <c r="BU79" s="26">
        <v>2482.4793512914976</v>
      </c>
      <c r="BV79" s="26">
        <v>2047.4901163313973</v>
      </c>
      <c r="BW79" s="26">
        <v>54.162704525880692</v>
      </c>
      <c r="BX79" s="26">
        <v>-2943.640232124053</v>
      </c>
      <c r="BY79" s="26">
        <v>-2943.640232124053</v>
      </c>
      <c r="BZ79" s="26"/>
      <c r="CA79" s="26">
        <v>2024.3109999999999</v>
      </c>
      <c r="CB79" s="23">
        <v>363402.41026219161</v>
      </c>
    </row>
    <row r="80" spans="1:80" ht="15.75" x14ac:dyDescent="0.25">
      <c r="A80" s="17">
        <f t="shared" si="2"/>
        <v>1999</v>
      </c>
      <c r="B80" s="18">
        <f t="shared" si="3"/>
        <v>1</v>
      </c>
      <c r="C80" s="52">
        <v>204129</v>
      </c>
      <c r="D80" s="52">
        <v>28494</v>
      </c>
      <c r="E80" s="23">
        <v>175635</v>
      </c>
      <c r="F80" s="23">
        <v>125328</v>
      </c>
      <c r="G80" s="23">
        <v>33232</v>
      </c>
      <c r="H80" s="23">
        <v>46328</v>
      </c>
      <c r="I80" s="23">
        <v>44426</v>
      </c>
      <c r="J80" s="23">
        <v>1902</v>
      </c>
      <c r="K80" s="23">
        <v>51456</v>
      </c>
      <c r="L80" s="23">
        <v>52215</v>
      </c>
      <c r="M80" s="23">
        <v>42147.781998298284</v>
      </c>
      <c r="N80" s="23">
        <v>11345.506035321181</v>
      </c>
      <c r="O80" s="23">
        <v>4240.7613720826785</v>
      </c>
      <c r="P80" s="23">
        <v>26561.514590894432</v>
      </c>
      <c r="Q80" s="23">
        <v>144949</v>
      </c>
      <c r="R80" s="23">
        <v>2136753.0662815482</v>
      </c>
      <c r="S80" s="24">
        <v>0.71008528920437564</v>
      </c>
      <c r="T80" s="24">
        <v>0.68244127409677002</v>
      </c>
      <c r="U80" s="24">
        <v>0.73775276841598458</v>
      </c>
      <c r="V80" s="24">
        <v>0.78980777022464321</v>
      </c>
      <c r="W80" s="24">
        <v>0.72798118781094523</v>
      </c>
      <c r="X80" s="24">
        <v>0.74411567557215363</v>
      </c>
      <c r="Y80" s="24">
        <v>0.75332894884146029</v>
      </c>
      <c r="Z80" s="23">
        <v>2724.5832999999998</v>
      </c>
      <c r="AA80" s="23">
        <v>40202.160000000003</v>
      </c>
      <c r="AB80" s="23">
        <v>18092.142</v>
      </c>
      <c r="AC80" s="23">
        <v>33754.197</v>
      </c>
      <c r="AD80" s="25">
        <v>78.539000000000001</v>
      </c>
      <c r="AE80" s="23">
        <v>15638.5</v>
      </c>
      <c r="AF80" s="26">
        <v>14937.7</v>
      </c>
      <c r="AG80" s="25">
        <v>0.95518751798446144</v>
      </c>
      <c r="AH80" s="26">
        <v>12870.9</v>
      </c>
      <c r="AI80" s="26">
        <v>12347.7</v>
      </c>
      <c r="AJ80" s="26">
        <v>2904.5</v>
      </c>
      <c r="AK80" s="26">
        <v>2853</v>
      </c>
      <c r="AL80" s="25">
        <v>13.561920970993926</v>
      </c>
      <c r="AM80" s="23">
        <v>6847683.5999999996</v>
      </c>
      <c r="AN80" s="23">
        <v>70562</v>
      </c>
      <c r="AO80" s="23">
        <v>19117</v>
      </c>
      <c r="AP80" s="23">
        <v>156518</v>
      </c>
      <c r="AQ80" s="24">
        <v>0.71931550385920917</v>
      </c>
      <c r="AR80" s="23">
        <v>9983.7231396254101</v>
      </c>
      <c r="AS80" s="25">
        <v>0.44206666666666672</v>
      </c>
      <c r="AT80" s="26">
        <v>351269</v>
      </c>
      <c r="AU80" s="26">
        <v>1343008</v>
      </c>
      <c r="AV80" s="27">
        <v>3.0696666666666665</v>
      </c>
      <c r="AW80" s="27">
        <v>4.87</v>
      </c>
      <c r="AX80" s="24">
        <v>0.89020771513353114</v>
      </c>
      <c r="AY80" s="24">
        <v>1.1233333333333333</v>
      </c>
      <c r="AZ80" s="28">
        <v>350850.70600000001</v>
      </c>
      <c r="BA80" s="29">
        <v>-196605</v>
      </c>
      <c r="BB80" s="26">
        <v>56102.94464995891</v>
      </c>
      <c r="BC80" s="26">
        <v>2202.6994541053937</v>
      </c>
      <c r="BD80" s="26">
        <v>397.48074307739898</v>
      </c>
      <c r="BE80" s="26">
        <v>16434.351233722678</v>
      </c>
      <c r="BF80" s="26">
        <v>1904.124372396072</v>
      </c>
      <c r="BG80" s="26">
        <v>14121.191663326066</v>
      </c>
      <c r="BH80" s="26">
        <v>17907.842840109664</v>
      </c>
      <c r="BI80" s="26">
        <v>1217.1039972764459</v>
      </c>
      <c r="BJ80" s="26">
        <v>1918.1503459451956</v>
      </c>
      <c r="BK80" s="26">
        <v>58370.687174582716</v>
      </c>
      <c r="BL80" s="26">
        <v>5691.9605362017155</v>
      </c>
      <c r="BM80" s="26">
        <v>5684.7664030991473</v>
      </c>
      <c r="BN80" s="26">
        <v>14917.511449473935</v>
      </c>
      <c r="BO80" s="26">
        <v>20.483739903829207</v>
      </c>
      <c r="BP80" s="26">
        <v>1754.253682102596</v>
      </c>
      <c r="BQ80" s="26">
        <v>5234.616711223649</v>
      </c>
      <c r="BR80" s="26">
        <v>1.1845575141221976</v>
      </c>
      <c r="BS80" s="26">
        <v>17248.339978659787</v>
      </c>
      <c r="BT80" s="26">
        <v>3256.2491963915504</v>
      </c>
      <c r="BU80" s="26">
        <v>2513.1849121987389</v>
      </c>
      <c r="BV80" s="26">
        <v>1910.0124728236251</v>
      </c>
      <c r="BW80" s="26">
        <v>138.12353329103854</v>
      </c>
      <c r="BX80" s="26">
        <v>-2267.7425246238054</v>
      </c>
      <c r="BY80" s="26">
        <v>-2267.7425246238054</v>
      </c>
      <c r="BZ80" s="26"/>
      <c r="CA80" s="26">
        <v>2008.3309999999999</v>
      </c>
      <c r="CB80" s="23">
        <v>366754.95129211288</v>
      </c>
    </row>
    <row r="81" spans="1:80" ht="15.75" x14ac:dyDescent="0.25">
      <c r="A81" s="17">
        <f t="shared" si="2"/>
        <v>1999</v>
      </c>
      <c r="B81" s="18">
        <f t="shared" si="3"/>
        <v>2</v>
      </c>
      <c r="C81" s="52">
        <v>206550</v>
      </c>
      <c r="D81" s="52">
        <v>28585</v>
      </c>
      <c r="E81" s="23">
        <v>177965</v>
      </c>
      <c r="F81" s="23">
        <v>127667</v>
      </c>
      <c r="G81" s="23">
        <v>33535</v>
      </c>
      <c r="H81" s="23">
        <v>48584</v>
      </c>
      <c r="I81" s="23">
        <v>46703</v>
      </c>
      <c r="J81" s="23">
        <v>1881</v>
      </c>
      <c r="K81" s="23">
        <v>51821</v>
      </c>
      <c r="L81" s="23">
        <v>55057</v>
      </c>
      <c r="M81" s="23">
        <v>44700.897046310929</v>
      </c>
      <c r="N81" s="23">
        <v>11511.639412579396</v>
      </c>
      <c r="O81" s="23">
        <v>5180.6299740037102</v>
      </c>
      <c r="P81" s="23">
        <v>28008.627659727816</v>
      </c>
      <c r="Q81" s="23">
        <v>147105</v>
      </c>
      <c r="R81" s="23">
        <v>2159114.3317351723</v>
      </c>
      <c r="S81" s="24">
        <v>0.71220043572984748</v>
      </c>
      <c r="T81" s="24">
        <v>0.68589377051234857</v>
      </c>
      <c r="U81" s="24">
        <v>0.74182197703891462</v>
      </c>
      <c r="V81" s="24">
        <v>0.78024966276256347</v>
      </c>
      <c r="W81" s="24">
        <v>0.73587927674108955</v>
      </c>
      <c r="X81" s="24">
        <v>0.74566358501189678</v>
      </c>
      <c r="Y81" s="24">
        <v>0.71031907752386925</v>
      </c>
      <c r="Z81" s="23">
        <v>2738.1578999999997</v>
      </c>
      <c r="AA81" s="23">
        <v>40271.623</v>
      </c>
      <c r="AB81" s="23">
        <v>18157.628000000001</v>
      </c>
      <c r="AC81" s="23">
        <v>33848.677000000003</v>
      </c>
      <c r="AD81" s="25">
        <v>78.766999999999996</v>
      </c>
      <c r="AE81" s="23">
        <v>15832.5</v>
      </c>
      <c r="AF81" s="26">
        <v>15121.4</v>
      </c>
      <c r="AG81" s="25">
        <v>0.95508605716090322</v>
      </c>
      <c r="AH81" s="26">
        <v>13040</v>
      </c>
      <c r="AI81" s="26">
        <v>12517.6</v>
      </c>
      <c r="AJ81" s="26">
        <v>2919.5</v>
      </c>
      <c r="AK81" s="26">
        <v>2862.8</v>
      </c>
      <c r="AL81" s="25">
        <v>12.805240860755601</v>
      </c>
      <c r="AM81" s="23">
        <v>7060032.5999999996</v>
      </c>
      <c r="AN81" s="23">
        <v>71677</v>
      </c>
      <c r="AO81" s="23">
        <v>19355</v>
      </c>
      <c r="AP81" s="23">
        <v>158610</v>
      </c>
      <c r="AQ81" s="24">
        <v>0.71131173375357248</v>
      </c>
      <c r="AR81" s="23">
        <v>10093.47624944854</v>
      </c>
      <c r="AS81" s="25">
        <v>0.45690333333333333</v>
      </c>
      <c r="AT81" s="26">
        <v>365223</v>
      </c>
      <c r="AU81" s="26">
        <v>1339212</v>
      </c>
      <c r="AV81" s="27">
        <v>2.6140000000000003</v>
      </c>
      <c r="AW81" s="27">
        <v>4.953333333333334</v>
      </c>
      <c r="AX81" s="24">
        <v>0.94607379375591283</v>
      </c>
      <c r="AY81" s="24">
        <v>1.0570000000000002</v>
      </c>
      <c r="AZ81" s="28">
        <v>353859.62900000002</v>
      </c>
      <c r="BA81" s="29">
        <v>-192615</v>
      </c>
      <c r="BB81" s="26">
        <v>57161.542384715627</v>
      </c>
      <c r="BC81" s="26">
        <v>2238.6740990104176</v>
      </c>
      <c r="BD81" s="26">
        <v>406.59218186720125</v>
      </c>
      <c r="BE81" s="26">
        <v>16798.406101260731</v>
      </c>
      <c r="BF81" s="26">
        <v>1909.5249188357916</v>
      </c>
      <c r="BG81" s="26">
        <v>14303.250431962484</v>
      </c>
      <c r="BH81" s="26">
        <v>18303.90868828402</v>
      </c>
      <c r="BI81" s="26">
        <v>1227.4523664572969</v>
      </c>
      <c r="BJ81" s="26">
        <v>1973.7335970376814</v>
      </c>
      <c r="BK81" s="26">
        <v>58990.028816489801</v>
      </c>
      <c r="BL81" s="26">
        <v>5803.1219329355454</v>
      </c>
      <c r="BM81" s="26">
        <v>5774.63733552752</v>
      </c>
      <c r="BN81" s="26">
        <v>15135.026452298094</v>
      </c>
      <c r="BO81" s="26">
        <v>20.590950148218798</v>
      </c>
      <c r="BP81" s="26">
        <v>1790.6782276360636</v>
      </c>
      <c r="BQ81" s="26">
        <v>5084.66858643875</v>
      </c>
      <c r="BR81" s="26">
        <v>1.145479112330521</v>
      </c>
      <c r="BS81" s="26">
        <v>17470.192839370677</v>
      </c>
      <c r="BT81" s="26">
        <v>3330.6989634870215</v>
      </c>
      <c r="BU81" s="26">
        <v>2550.3931716821398</v>
      </c>
      <c r="BV81" s="26">
        <v>1839.2164262910662</v>
      </c>
      <c r="BW81" s="26">
        <v>189.65845148068624</v>
      </c>
      <c r="BX81" s="26">
        <v>-1828.486431774174</v>
      </c>
      <c r="BY81" s="26">
        <v>-1828.486431774174</v>
      </c>
      <c r="BZ81" s="26"/>
      <c r="CA81" s="26">
        <v>2001.1010000000001</v>
      </c>
      <c r="CB81" s="23">
        <v>370275.37353133166</v>
      </c>
    </row>
    <row r="82" spans="1:80" ht="15.75" x14ac:dyDescent="0.25">
      <c r="A82" s="17">
        <f t="shared" si="2"/>
        <v>1999</v>
      </c>
      <c r="B82" s="18">
        <f t="shared" si="3"/>
        <v>3</v>
      </c>
      <c r="C82" s="52">
        <v>209296</v>
      </c>
      <c r="D82" s="52">
        <v>28242</v>
      </c>
      <c r="E82" s="23">
        <v>181054</v>
      </c>
      <c r="F82" s="23">
        <v>129398</v>
      </c>
      <c r="G82" s="23">
        <v>33387</v>
      </c>
      <c r="H82" s="23">
        <v>49496</v>
      </c>
      <c r="I82" s="23">
        <v>47514</v>
      </c>
      <c r="J82" s="23">
        <v>1982</v>
      </c>
      <c r="K82" s="23">
        <v>53206</v>
      </c>
      <c r="L82" s="23">
        <v>56191</v>
      </c>
      <c r="M82" s="23">
        <v>45391.143187066977</v>
      </c>
      <c r="N82" s="23">
        <v>12167.112200985895</v>
      </c>
      <c r="O82" s="23">
        <v>4538.9139716713689</v>
      </c>
      <c r="P82" s="23">
        <v>28685.117014409709</v>
      </c>
      <c r="Q82" s="23">
        <v>149860</v>
      </c>
      <c r="R82" s="23">
        <v>2182113.1744970195</v>
      </c>
      <c r="S82" s="24">
        <v>0.71601941747572817</v>
      </c>
      <c r="T82" s="24">
        <v>0.69337238597196249</v>
      </c>
      <c r="U82" s="24">
        <v>0.75056159583071258</v>
      </c>
      <c r="V82" s="24">
        <v>0.78635770509744496</v>
      </c>
      <c r="W82" s="24">
        <v>0.74967108972672258</v>
      </c>
      <c r="X82" s="24">
        <v>0.77252584933530277</v>
      </c>
      <c r="Y82" s="24">
        <v>0.72987413299027326</v>
      </c>
      <c r="Z82" s="23">
        <v>2772.5558999999998</v>
      </c>
      <c r="AA82" s="23">
        <v>40341.07</v>
      </c>
      <c r="AB82" s="23">
        <v>18308.882000000001</v>
      </c>
      <c r="AC82" s="23">
        <v>33943.305999999997</v>
      </c>
      <c r="AD82" s="25">
        <v>85.325000000000003</v>
      </c>
      <c r="AE82" s="23">
        <v>16024.7</v>
      </c>
      <c r="AF82" s="26">
        <v>15305.1</v>
      </c>
      <c r="AG82" s="25">
        <v>0.95509432313865472</v>
      </c>
      <c r="AH82" s="26">
        <v>13231.2</v>
      </c>
      <c r="AI82" s="26">
        <v>12716.7</v>
      </c>
      <c r="AJ82" s="26">
        <v>2931</v>
      </c>
      <c r="AK82" s="26">
        <v>2853.4</v>
      </c>
      <c r="AL82" s="25">
        <v>12.475813651538088</v>
      </c>
      <c r="AM82" s="23">
        <v>6960741.7000000002</v>
      </c>
      <c r="AN82" s="23">
        <v>73197</v>
      </c>
      <c r="AO82" s="23">
        <v>19550</v>
      </c>
      <c r="AP82" s="23">
        <v>161504</v>
      </c>
      <c r="AQ82" s="24">
        <v>0.71326404772696128</v>
      </c>
      <c r="AR82" s="23">
        <v>10224.156422095091</v>
      </c>
      <c r="AS82" s="25">
        <v>0.48680000000000001</v>
      </c>
      <c r="AT82" s="26">
        <v>371921</v>
      </c>
      <c r="AU82" s="26">
        <v>1360569</v>
      </c>
      <c r="AV82" s="27">
        <v>2.6763333333333335</v>
      </c>
      <c r="AW82" s="27">
        <v>5.35</v>
      </c>
      <c r="AX82" s="24">
        <v>0.9538950715421306</v>
      </c>
      <c r="AY82" s="24">
        <v>1.0483333333333331</v>
      </c>
      <c r="AZ82" s="28">
        <v>352143.63299999997</v>
      </c>
      <c r="BA82" s="29">
        <v>-190670</v>
      </c>
      <c r="BB82" s="26">
        <v>58146.548867378369</v>
      </c>
      <c r="BC82" s="26">
        <v>2274.2373224525122</v>
      </c>
      <c r="BD82" s="26">
        <v>415.55571939490108</v>
      </c>
      <c r="BE82" s="26">
        <v>17153.527433769024</v>
      </c>
      <c r="BF82" s="26">
        <v>1881.7002732198603</v>
      </c>
      <c r="BG82" s="26">
        <v>14556.02938431821</v>
      </c>
      <c r="BH82" s="26">
        <v>18694.53292408718</v>
      </c>
      <c r="BI82" s="26">
        <v>1206.4241845904255</v>
      </c>
      <c r="BJ82" s="26">
        <v>1964.5416255462428</v>
      </c>
      <c r="BK82" s="26">
        <v>59772.420820953535</v>
      </c>
      <c r="BL82" s="26">
        <v>5937.5806983669145</v>
      </c>
      <c r="BM82" s="26">
        <v>5839.9354662141868</v>
      </c>
      <c r="BN82" s="26">
        <v>15365.257501412079</v>
      </c>
      <c r="BO82" s="26">
        <v>21.053605122194796</v>
      </c>
      <c r="BP82" s="26">
        <v>1823.4622727667338</v>
      </c>
      <c r="BQ82" s="26">
        <v>5003.7759376075519</v>
      </c>
      <c r="BR82" s="26">
        <v>1.2304607991041616</v>
      </c>
      <c r="BS82" s="26">
        <v>17732.176430355448</v>
      </c>
      <c r="BT82" s="26">
        <v>3409.9748835477358</v>
      </c>
      <c r="BU82" s="26">
        <v>2594.1041297417005</v>
      </c>
      <c r="BV82" s="26">
        <v>1835.1019767337207</v>
      </c>
      <c r="BW82" s="26">
        <v>208.76745909482383</v>
      </c>
      <c r="BX82" s="26">
        <v>-1625.8719535751661</v>
      </c>
      <c r="BY82" s="26">
        <v>-1625.8719535751661</v>
      </c>
      <c r="BZ82" s="26"/>
      <c r="CA82" s="26">
        <v>2001.635</v>
      </c>
      <c r="CB82" s="23">
        <v>373784.09787145612</v>
      </c>
    </row>
    <row r="83" spans="1:80" ht="15.75" x14ac:dyDescent="0.25">
      <c r="A83" s="17">
        <f t="shared" si="2"/>
        <v>1999</v>
      </c>
      <c r="B83" s="18">
        <f t="shared" si="3"/>
        <v>4</v>
      </c>
      <c r="C83" s="52">
        <v>211669</v>
      </c>
      <c r="D83" s="52">
        <v>28559</v>
      </c>
      <c r="E83" s="23">
        <v>183110</v>
      </c>
      <c r="F83" s="23">
        <v>131852</v>
      </c>
      <c r="G83" s="23">
        <v>33751</v>
      </c>
      <c r="H83" s="23">
        <v>50636</v>
      </c>
      <c r="I83" s="23">
        <v>48688</v>
      </c>
      <c r="J83" s="23">
        <v>1948</v>
      </c>
      <c r="K83" s="23">
        <v>54268</v>
      </c>
      <c r="L83" s="23">
        <v>58838</v>
      </c>
      <c r="M83" s="23">
        <v>47775.177768323811</v>
      </c>
      <c r="N83" s="23">
        <v>12703.688954439962</v>
      </c>
      <c r="O83" s="23">
        <v>5755.4138759082853</v>
      </c>
      <c r="P83" s="23">
        <v>29316.074937975565</v>
      </c>
      <c r="Q83" s="23">
        <v>153809</v>
      </c>
      <c r="R83" s="23">
        <v>2205969.7700688969</v>
      </c>
      <c r="S83" s="24">
        <v>0.72664868261294757</v>
      </c>
      <c r="T83" s="24">
        <v>0.69976943846130513</v>
      </c>
      <c r="U83" s="24">
        <v>0.75766643951290336</v>
      </c>
      <c r="V83" s="24">
        <v>0.78953746302990468</v>
      </c>
      <c r="W83" s="24">
        <v>0.76476007960492376</v>
      </c>
      <c r="X83" s="24">
        <v>0.76792209116557331</v>
      </c>
      <c r="Y83" s="24">
        <v>0.71883450016153649</v>
      </c>
      <c r="Z83" s="23">
        <v>2806.7546000000002</v>
      </c>
      <c r="AA83" s="23">
        <v>40410.258000000002</v>
      </c>
      <c r="AB83" s="23">
        <v>18417.385999999999</v>
      </c>
      <c r="AC83" s="23">
        <v>34037.881000000001</v>
      </c>
      <c r="AD83" s="25">
        <v>91.713999999999999</v>
      </c>
      <c r="AE83" s="23">
        <v>16169.1</v>
      </c>
      <c r="AF83" s="26">
        <v>15458.6</v>
      </c>
      <c r="AG83" s="25">
        <v>0.95605816031813773</v>
      </c>
      <c r="AH83" s="26">
        <v>13401.9</v>
      </c>
      <c r="AI83" s="26">
        <v>12871.6</v>
      </c>
      <c r="AJ83" s="26">
        <v>2917</v>
      </c>
      <c r="AK83" s="26">
        <v>2858.4</v>
      </c>
      <c r="AL83" s="25">
        <v>12.20741097569438</v>
      </c>
      <c r="AM83" s="23">
        <v>7084745.7999999998</v>
      </c>
      <c r="AN83" s="23">
        <v>74954</v>
      </c>
      <c r="AO83" s="23">
        <v>19894</v>
      </c>
      <c r="AP83" s="23">
        <v>163216</v>
      </c>
      <c r="AQ83" s="24">
        <v>0.72360839525485599</v>
      </c>
      <c r="AR83" s="23">
        <v>10375.752803279363</v>
      </c>
      <c r="AS83" s="25">
        <v>0.51190333333333338</v>
      </c>
      <c r="AT83" s="26">
        <v>391704</v>
      </c>
      <c r="AU83" s="26">
        <v>1390893</v>
      </c>
      <c r="AV83" s="27">
        <v>3.4043333333333332</v>
      </c>
      <c r="AW83" s="27">
        <v>6.06</v>
      </c>
      <c r="AX83" s="24">
        <v>0.96277278562259305</v>
      </c>
      <c r="AY83" s="24">
        <v>1.0386666666666666</v>
      </c>
      <c r="AZ83" s="28">
        <v>362223.47200000001</v>
      </c>
      <c r="BA83" s="29">
        <v>-207419</v>
      </c>
      <c r="BB83" s="26">
        <v>59057.964097947115</v>
      </c>
      <c r="BC83" s="26">
        <v>2309.3891244316765</v>
      </c>
      <c r="BD83" s="26">
        <v>424.37135566049869</v>
      </c>
      <c r="BE83" s="26">
        <v>17499.715231247566</v>
      </c>
      <c r="BF83" s="26">
        <v>1820.6504355482773</v>
      </c>
      <c r="BG83" s="26">
        <v>14879.52852039324</v>
      </c>
      <c r="BH83" s="26">
        <v>19079.715547519147</v>
      </c>
      <c r="BI83" s="26">
        <v>1154.019451675832</v>
      </c>
      <c r="BJ83" s="26">
        <v>1890.5744314708802</v>
      </c>
      <c r="BK83" s="26">
        <v>60717.863187973941</v>
      </c>
      <c r="BL83" s="26">
        <v>6095.3368324958228</v>
      </c>
      <c r="BM83" s="26">
        <v>5880.660795159145</v>
      </c>
      <c r="BN83" s="26">
        <v>15608.204596815891</v>
      </c>
      <c r="BO83" s="26">
        <v>21.871704825757206</v>
      </c>
      <c r="BP83" s="26">
        <v>1852.6058174946063</v>
      </c>
      <c r="BQ83" s="26">
        <v>4991.9387647300518</v>
      </c>
      <c r="BR83" s="26">
        <v>1.43950257444312</v>
      </c>
      <c r="BS83" s="26">
        <v>18034.290751614084</v>
      </c>
      <c r="BT83" s="26">
        <v>3494.0769565736923</v>
      </c>
      <c r="BU83" s="26">
        <v>2644.3177863774208</v>
      </c>
      <c r="BV83" s="26">
        <v>1897.6691241515882</v>
      </c>
      <c r="BW83" s="26">
        <v>195.45055613345127</v>
      </c>
      <c r="BX83" s="26">
        <v>-1659.8990900268254</v>
      </c>
      <c r="BY83" s="26">
        <v>-1659.8990900268254</v>
      </c>
      <c r="BZ83" s="26"/>
      <c r="CA83" s="26">
        <v>2009.933</v>
      </c>
      <c r="CB83" s="23">
        <v>377277.36856627278</v>
      </c>
    </row>
    <row r="84" spans="1:80" ht="15.75" x14ac:dyDescent="0.25">
      <c r="A84" s="17">
        <f t="shared" si="2"/>
        <v>2000</v>
      </c>
      <c r="B84" s="18">
        <f t="shared" si="3"/>
        <v>1</v>
      </c>
      <c r="C84" s="52">
        <v>215056</v>
      </c>
      <c r="D84" s="52">
        <v>29097</v>
      </c>
      <c r="E84" s="23">
        <v>185959</v>
      </c>
      <c r="F84" s="23">
        <v>133607</v>
      </c>
      <c r="G84" s="23">
        <v>34359</v>
      </c>
      <c r="H84" s="23">
        <v>50579</v>
      </c>
      <c r="I84" s="23">
        <v>48728</v>
      </c>
      <c r="J84" s="23">
        <v>1851</v>
      </c>
      <c r="K84" s="23">
        <v>55958</v>
      </c>
      <c r="L84" s="23">
        <v>59447</v>
      </c>
      <c r="M84" s="23">
        <v>48145.105937808868</v>
      </c>
      <c r="N84" s="23">
        <v>12344.333729956023</v>
      </c>
      <c r="O84" s="23">
        <v>4714.9093650533159</v>
      </c>
      <c r="P84" s="23">
        <v>31085.862842799521</v>
      </c>
      <c r="Q84" s="23">
        <v>157400</v>
      </c>
      <c r="R84" s="23">
        <v>2229476.5919072372</v>
      </c>
      <c r="S84" s="24">
        <v>0.73190238821516251</v>
      </c>
      <c r="T84" s="24">
        <v>0.70630281347534185</v>
      </c>
      <c r="U84" s="24">
        <v>0.76215838644896539</v>
      </c>
      <c r="V84" s="24">
        <v>0.83067230339845677</v>
      </c>
      <c r="W84" s="24">
        <v>0.77433074806104574</v>
      </c>
      <c r="X84" s="24">
        <v>0.80919138055747131</v>
      </c>
      <c r="Y84" s="24">
        <v>0.71978693238848668</v>
      </c>
      <c r="Z84" s="23">
        <v>2837.9814000000001</v>
      </c>
      <c r="AA84" s="23">
        <v>40499.790999999997</v>
      </c>
      <c r="AB84" s="23">
        <v>18635.650000000001</v>
      </c>
      <c r="AC84" s="23">
        <v>34149.773999999998</v>
      </c>
      <c r="AD84" s="25">
        <v>97.974000000000004</v>
      </c>
      <c r="AE84" s="23">
        <v>16434.5</v>
      </c>
      <c r="AF84" s="26">
        <v>15671.6</v>
      </c>
      <c r="AG84" s="25">
        <v>0.95357936049164871</v>
      </c>
      <c r="AH84" s="26">
        <v>13613.9</v>
      </c>
      <c r="AI84" s="26">
        <v>13047</v>
      </c>
      <c r="AJ84" s="26">
        <v>2972.2</v>
      </c>
      <c r="AK84" s="26">
        <v>2896.4</v>
      </c>
      <c r="AL84" s="25">
        <v>11.811501074553341</v>
      </c>
      <c r="AM84" s="23">
        <v>7251606</v>
      </c>
      <c r="AN84" s="23">
        <v>76894</v>
      </c>
      <c r="AO84" s="23">
        <v>20007</v>
      </c>
      <c r="AP84" s="23">
        <v>165952</v>
      </c>
      <c r="AQ84" s="24">
        <v>0.73557926469758883</v>
      </c>
      <c r="AR84" s="23">
        <v>10623.431321451657</v>
      </c>
      <c r="AS84" s="25">
        <v>0.54408666666666672</v>
      </c>
      <c r="AT84" s="26">
        <v>399965</v>
      </c>
      <c r="AU84" s="26">
        <v>1402242</v>
      </c>
      <c r="AV84" s="27">
        <v>3.5236666666666667</v>
      </c>
      <c r="AW84" s="27">
        <v>6.0266666666666673</v>
      </c>
      <c r="AX84" s="24">
        <v>1.0131712259371835</v>
      </c>
      <c r="AY84" s="24">
        <v>0.98699999999999999</v>
      </c>
      <c r="AZ84" s="28">
        <v>362693.77299999999</v>
      </c>
      <c r="BA84" s="29">
        <v>-231711</v>
      </c>
      <c r="BB84" s="26">
        <v>59895.788076421886</v>
      </c>
      <c r="BC84" s="26">
        <v>2344.1295049479099</v>
      </c>
      <c r="BD84" s="26">
        <v>433.03909066399382</v>
      </c>
      <c r="BE84" s="26">
        <v>17836.96949369635</v>
      </c>
      <c r="BF84" s="26">
        <v>1726.3754058210432</v>
      </c>
      <c r="BG84" s="26">
        <v>15273.747840187578</v>
      </c>
      <c r="BH84" s="26">
        <v>19459.45655857991</v>
      </c>
      <c r="BI84" s="26">
        <v>1070.2381677135165</v>
      </c>
      <c r="BJ84" s="26">
        <v>1751.8320148115936</v>
      </c>
      <c r="BK84" s="26">
        <v>61826.35591755098</v>
      </c>
      <c r="BL84" s="26">
        <v>6276.3903353222668</v>
      </c>
      <c r="BM84" s="26">
        <v>5896.813322362399</v>
      </c>
      <c r="BN84" s="26">
        <v>15863.867738509527</v>
      </c>
      <c r="BO84" s="26">
        <v>23.045249258906029</v>
      </c>
      <c r="BP84" s="26">
        <v>1878.1088618196807</v>
      </c>
      <c r="BQ84" s="26">
        <v>5049.1570678062526</v>
      </c>
      <c r="BR84" s="26">
        <v>1.7726044383473962</v>
      </c>
      <c r="BS84" s="26">
        <v>18376.535803146606</v>
      </c>
      <c r="BT84" s="26">
        <v>3583.0051825648907</v>
      </c>
      <c r="BU84" s="26">
        <v>2701.0341415893008</v>
      </c>
      <c r="BV84" s="26">
        <v>2026.91786854467</v>
      </c>
      <c r="BW84" s="26">
        <v>149.70774259656861</v>
      </c>
      <c r="BX84" s="26">
        <v>-1930.5678411290937</v>
      </c>
      <c r="BY84" s="26">
        <v>-1930.5678411290937</v>
      </c>
      <c r="BZ84" s="26"/>
      <c r="CA84" s="26">
        <v>2023.453</v>
      </c>
      <c r="CB84" s="23">
        <v>380384.28636495955</v>
      </c>
    </row>
    <row r="85" spans="1:80" ht="15.75" x14ac:dyDescent="0.25">
      <c r="A85" s="17">
        <f t="shared" si="2"/>
        <v>2000</v>
      </c>
      <c r="B85" s="18">
        <f t="shared" si="3"/>
        <v>2</v>
      </c>
      <c r="C85" s="52">
        <v>217749</v>
      </c>
      <c r="D85" s="52">
        <v>29359</v>
      </c>
      <c r="E85" s="23">
        <v>188390</v>
      </c>
      <c r="F85" s="23">
        <v>133507</v>
      </c>
      <c r="G85" s="23">
        <v>34622</v>
      </c>
      <c r="H85" s="23">
        <v>52004</v>
      </c>
      <c r="I85" s="23">
        <v>50069</v>
      </c>
      <c r="J85" s="23">
        <v>1935</v>
      </c>
      <c r="K85" s="23">
        <v>58381</v>
      </c>
      <c r="L85" s="23">
        <v>60765</v>
      </c>
      <c r="M85" s="23">
        <v>49034.69406725969</v>
      </c>
      <c r="N85" s="23">
        <v>12355.706376917666</v>
      </c>
      <c r="O85" s="23">
        <v>5667.2179744592522</v>
      </c>
      <c r="P85" s="23">
        <v>31011.769715882772</v>
      </c>
      <c r="Q85" s="23">
        <v>160232</v>
      </c>
      <c r="R85" s="23">
        <v>2254119.9325172957</v>
      </c>
      <c r="S85" s="24">
        <v>0.73585642184349875</v>
      </c>
      <c r="T85" s="24">
        <v>0.71489884425535744</v>
      </c>
      <c r="U85" s="24">
        <v>0.77133036797412047</v>
      </c>
      <c r="V85" s="24">
        <v>0.82963510355709125</v>
      </c>
      <c r="W85" s="24">
        <v>0.78547815213853822</v>
      </c>
      <c r="X85" s="24">
        <v>0.83153130914177564</v>
      </c>
      <c r="Y85" s="24">
        <v>0.69994036466271359</v>
      </c>
      <c r="Z85" s="23">
        <v>2863.6307000000002</v>
      </c>
      <c r="AA85" s="23">
        <v>40653.627</v>
      </c>
      <c r="AB85" s="23">
        <v>18767.831000000002</v>
      </c>
      <c r="AC85" s="23">
        <v>34310.25</v>
      </c>
      <c r="AD85" s="25">
        <v>108.801</v>
      </c>
      <c r="AE85" s="23">
        <v>16643.2</v>
      </c>
      <c r="AF85" s="26">
        <v>15876</v>
      </c>
      <c r="AG85" s="25">
        <v>0.95390309555854635</v>
      </c>
      <c r="AH85" s="26">
        <v>13816.7</v>
      </c>
      <c r="AI85" s="26">
        <v>13240.8</v>
      </c>
      <c r="AJ85" s="26">
        <v>2991.8</v>
      </c>
      <c r="AK85" s="26">
        <v>2902.8</v>
      </c>
      <c r="AL85" s="25">
        <v>11.320599594060708</v>
      </c>
      <c r="AM85" s="23">
        <v>7282668.2999999998</v>
      </c>
      <c r="AN85" s="23">
        <v>78445</v>
      </c>
      <c r="AO85" s="23">
        <v>20273</v>
      </c>
      <c r="AP85" s="23">
        <v>168117</v>
      </c>
      <c r="AQ85" s="24">
        <v>0.73156738033988944</v>
      </c>
      <c r="AR85" s="23">
        <v>10786.820884045494</v>
      </c>
      <c r="AS85" s="25">
        <v>0.56622333333333341</v>
      </c>
      <c r="AT85" s="26">
        <v>422810</v>
      </c>
      <c r="AU85" s="26">
        <v>1431512</v>
      </c>
      <c r="AV85" s="27">
        <v>4.2576666666666663</v>
      </c>
      <c r="AW85" s="27">
        <v>6.5566666666666658</v>
      </c>
      <c r="AX85" s="24">
        <v>1.070663811563169</v>
      </c>
      <c r="AY85" s="24">
        <v>0.93400000000000005</v>
      </c>
      <c r="AZ85" s="28">
        <v>365742.70199999999</v>
      </c>
      <c r="BA85" s="29">
        <v>-222659</v>
      </c>
      <c r="BB85" s="26">
        <v>60855.90243724305</v>
      </c>
      <c r="BC85" s="26">
        <v>2372.4738551752403</v>
      </c>
      <c r="BD85" s="26">
        <v>440.69054839979435</v>
      </c>
      <c r="BE85" s="26">
        <v>18138.58340119732</v>
      </c>
      <c r="BF85" s="26">
        <v>1730.1152316017326</v>
      </c>
      <c r="BG85" s="26">
        <v>15610.136432030284</v>
      </c>
      <c r="BH85" s="26">
        <v>19878.470339572254</v>
      </c>
      <c r="BI85" s="26">
        <v>1016.3303870431839</v>
      </c>
      <c r="BJ85" s="26">
        <v>1669.1022422232415</v>
      </c>
      <c r="BK85" s="26">
        <v>62874.510642361412</v>
      </c>
      <c r="BL85" s="26">
        <v>6441.7556023239385</v>
      </c>
      <c r="BM85" s="26">
        <v>5950.9490042987409</v>
      </c>
      <c r="BN85" s="26">
        <v>16120.085899783175</v>
      </c>
      <c r="BO85" s="26">
        <v>23.896567328603147</v>
      </c>
      <c r="BP85" s="26">
        <v>1886.5665348218383</v>
      </c>
      <c r="BQ85" s="26">
        <v>5101.5815619142322</v>
      </c>
      <c r="BR85" s="26">
        <v>1.996803408570148</v>
      </c>
      <c r="BS85" s="26">
        <v>18693.619502500973</v>
      </c>
      <c r="BT85" s="26">
        <v>3663.6743999354144</v>
      </c>
      <c r="BU85" s="26">
        <v>2745.0070270383321</v>
      </c>
      <c r="BV85" s="26">
        <v>2126.7502188840344</v>
      </c>
      <c r="BW85" s="26">
        <v>118.62752014318812</v>
      </c>
      <c r="BX85" s="26">
        <v>-2018.6082051183621</v>
      </c>
      <c r="BY85" s="26">
        <v>-2018.6082051183621</v>
      </c>
      <c r="BZ85" s="26"/>
      <c r="CA85" s="26">
        <v>2048.297</v>
      </c>
      <c r="CB85" s="23">
        <v>383532.45753020502</v>
      </c>
    </row>
    <row r="86" spans="1:80" ht="15.75" x14ac:dyDescent="0.25">
      <c r="A86" s="17">
        <f t="shared" si="2"/>
        <v>2000</v>
      </c>
      <c r="B86" s="18">
        <f t="shared" si="3"/>
        <v>3</v>
      </c>
      <c r="C86" s="52">
        <v>220099.6</v>
      </c>
      <c r="D86" s="52">
        <v>29614</v>
      </c>
      <c r="E86" s="23">
        <v>190485.6</v>
      </c>
      <c r="F86" s="23">
        <v>134583</v>
      </c>
      <c r="G86" s="23">
        <v>35482</v>
      </c>
      <c r="H86" s="23">
        <v>52801</v>
      </c>
      <c r="I86" s="23">
        <v>50969</v>
      </c>
      <c r="J86" s="23">
        <v>1832</v>
      </c>
      <c r="K86" s="23">
        <v>58467</v>
      </c>
      <c r="L86" s="23">
        <v>61233</v>
      </c>
      <c r="M86" s="23">
        <v>49219.569365670694</v>
      </c>
      <c r="N86" s="23">
        <v>13219.500841667146</v>
      </c>
      <c r="O86" s="23">
        <v>5255.785686168957</v>
      </c>
      <c r="P86" s="23">
        <v>30744.282837834591</v>
      </c>
      <c r="Q86" s="23">
        <v>163227</v>
      </c>
      <c r="R86" s="23">
        <v>2279257.8442742731</v>
      </c>
      <c r="S86" s="24">
        <v>0.74160516420747691</v>
      </c>
      <c r="T86" s="24">
        <v>0.7226767125119814</v>
      </c>
      <c r="U86" s="24">
        <v>0.77377261710162903</v>
      </c>
      <c r="V86" s="24">
        <v>0.83484078557554597</v>
      </c>
      <c r="W86" s="24">
        <v>0.80123830536884055</v>
      </c>
      <c r="X86" s="24">
        <v>0.849378603040844</v>
      </c>
      <c r="Y86" s="24">
        <v>0.6930193875154852</v>
      </c>
      <c r="Z86" s="23">
        <v>2878.0783999999999</v>
      </c>
      <c r="AA86" s="23">
        <v>40807.665999999997</v>
      </c>
      <c r="AB86" s="23">
        <v>18882.394</v>
      </c>
      <c r="AC86" s="23">
        <v>34471.158000000003</v>
      </c>
      <c r="AD86" s="25">
        <v>110.82899999999999</v>
      </c>
      <c r="AE86" s="23">
        <v>16794.5</v>
      </c>
      <c r="AF86" s="26">
        <v>16037.3</v>
      </c>
      <c r="AG86" s="25">
        <v>0.9549138110691</v>
      </c>
      <c r="AH86" s="26">
        <v>13951</v>
      </c>
      <c r="AI86" s="26">
        <v>13388.8</v>
      </c>
      <c r="AJ86" s="26">
        <v>3021.3</v>
      </c>
      <c r="AK86" s="26">
        <v>2928.7</v>
      </c>
      <c r="AL86" s="25">
        <v>11.057358510790525</v>
      </c>
      <c r="AM86" s="23">
        <v>7319530.9000000004</v>
      </c>
      <c r="AN86" s="23">
        <v>79914</v>
      </c>
      <c r="AO86" s="23">
        <v>20605</v>
      </c>
      <c r="AP86" s="23">
        <v>169880.6</v>
      </c>
      <c r="AQ86" s="24">
        <v>0.74152884338723957</v>
      </c>
      <c r="AR86" s="23">
        <v>10941.071138082632</v>
      </c>
      <c r="AS86" s="25">
        <v>0.59634999999999994</v>
      </c>
      <c r="AT86" s="26">
        <v>434081</v>
      </c>
      <c r="AU86" s="26">
        <v>1459819</v>
      </c>
      <c r="AV86" s="27">
        <v>4.7346666666666666</v>
      </c>
      <c r="AW86" s="27">
        <v>6.6133333333333333</v>
      </c>
      <c r="AX86" s="24">
        <v>1.1045655375552283</v>
      </c>
      <c r="AY86" s="24">
        <v>0.90533333333333321</v>
      </c>
      <c r="AZ86" s="28">
        <v>369100.43599999999</v>
      </c>
      <c r="BA86" s="29">
        <v>-235943</v>
      </c>
      <c r="BB86" s="26">
        <v>61938.307180410571</v>
      </c>
      <c r="BC86" s="26">
        <v>2394.4221751136652</v>
      </c>
      <c r="BD86" s="26">
        <v>447.32572886790035</v>
      </c>
      <c r="BE86" s="26">
        <v>18404.556953750489</v>
      </c>
      <c r="BF86" s="26">
        <v>1831.8699128903449</v>
      </c>
      <c r="BG86" s="26">
        <v>15888.694295921352</v>
      </c>
      <c r="BH86" s="26">
        <v>20336.756890496177</v>
      </c>
      <c r="BI86" s="26">
        <v>992.29610966483358</v>
      </c>
      <c r="BJ86" s="26">
        <v>1642.3851137058243</v>
      </c>
      <c r="BK86" s="26">
        <v>63862.327362405224</v>
      </c>
      <c r="BL86" s="26">
        <v>6591.4326335008354</v>
      </c>
      <c r="BM86" s="26">
        <v>6043.0678409681705</v>
      </c>
      <c r="BN86" s="26">
        <v>16376.859080636823</v>
      </c>
      <c r="BO86" s="26">
        <v>24.425659034848561</v>
      </c>
      <c r="BP86" s="26">
        <v>1877.9788365010788</v>
      </c>
      <c r="BQ86" s="26">
        <v>5149.2122470539889</v>
      </c>
      <c r="BR86" s="26">
        <v>2.1120994851113766</v>
      </c>
      <c r="BS86" s="26">
        <v>18985.541849677185</v>
      </c>
      <c r="BT86" s="26">
        <v>3736.0846086852621</v>
      </c>
      <c r="BU86" s="26">
        <v>2776.2364427245166</v>
      </c>
      <c r="BV86" s="26">
        <v>2197.1661751696824</v>
      </c>
      <c r="BW86" s="26">
        <v>102.20988877330976</v>
      </c>
      <c r="BX86" s="26">
        <v>-1924.0201819946524</v>
      </c>
      <c r="BY86" s="26">
        <v>-1924.0201819946524</v>
      </c>
      <c r="BZ86" s="26"/>
      <c r="CA86" s="26">
        <v>2081.922</v>
      </c>
      <c r="CB86" s="23">
        <v>386712.9339330353</v>
      </c>
    </row>
    <row r="87" spans="1:80" ht="15.75" x14ac:dyDescent="0.25">
      <c r="A87" s="17">
        <f t="shared" si="2"/>
        <v>2000</v>
      </c>
      <c r="B87" s="18">
        <f t="shared" si="3"/>
        <v>4</v>
      </c>
      <c r="C87" s="52">
        <v>222367</v>
      </c>
      <c r="D87" s="52">
        <v>29857</v>
      </c>
      <c r="E87" s="23">
        <v>192510</v>
      </c>
      <c r="F87" s="23">
        <v>135478</v>
      </c>
      <c r="G87" s="23">
        <v>35525</v>
      </c>
      <c r="H87" s="23">
        <v>53450</v>
      </c>
      <c r="I87" s="23">
        <v>51705</v>
      </c>
      <c r="J87" s="23">
        <v>1745</v>
      </c>
      <c r="K87" s="23">
        <v>59993</v>
      </c>
      <c r="L87" s="23">
        <v>62079</v>
      </c>
      <c r="M87" s="23">
        <v>49702.630629260755</v>
      </c>
      <c r="N87" s="23">
        <v>13109.757319429516</v>
      </c>
      <c r="O87" s="23">
        <v>5635.4247771058535</v>
      </c>
      <c r="P87" s="23">
        <v>30957.448532725386</v>
      </c>
      <c r="Q87" s="23">
        <v>166992</v>
      </c>
      <c r="R87" s="23">
        <v>2304736.2576851123</v>
      </c>
      <c r="S87" s="24">
        <v>0.7509747399569181</v>
      </c>
      <c r="T87" s="24">
        <v>0.73193433620218784</v>
      </c>
      <c r="U87" s="24">
        <v>0.78339197748064748</v>
      </c>
      <c r="V87" s="24">
        <v>0.84113722077168551</v>
      </c>
      <c r="W87" s="24">
        <v>0.81701198473155201</v>
      </c>
      <c r="X87" s="24">
        <v>0.86267497865622833</v>
      </c>
      <c r="Y87" s="24">
        <v>0.67587921539402729</v>
      </c>
      <c r="Z87" s="23">
        <v>2894.1942999999997</v>
      </c>
      <c r="AA87" s="23">
        <v>40961.667000000001</v>
      </c>
      <c r="AB87" s="23">
        <v>18985.898999999998</v>
      </c>
      <c r="AC87" s="23">
        <v>34632.294999999998</v>
      </c>
      <c r="AD87" s="25">
        <v>110.303</v>
      </c>
      <c r="AE87" s="23">
        <v>16953.8</v>
      </c>
      <c r="AF87" s="26">
        <v>16181.1</v>
      </c>
      <c r="AG87" s="25">
        <v>0.95442319715933899</v>
      </c>
      <c r="AH87" s="26">
        <v>14104</v>
      </c>
      <c r="AI87" s="26">
        <v>13528.6</v>
      </c>
      <c r="AJ87" s="26">
        <v>3030.3</v>
      </c>
      <c r="AK87" s="26">
        <v>2936.9</v>
      </c>
      <c r="AL87" s="25">
        <v>10.703201360125218</v>
      </c>
      <c r="AM87" s="23">
        <v>7429694.2999999998</v>
      </c>
      <c r="AN87" s="23">
        <v>80971</v>
      </c>
      <c r="AO87" s="23">
        <v>20314</v>
      </c>
      <c r="AP87" s="23">
        <v>172196</v>
      </c>
      <c r="AQ87" s="24">
        <v>0.75252532751307821</v>
      </c>
      <c r="AR87" s="23">
        <v>11086.176656420223</v>
      </c>
      <c r="AS87" s="25">
        <v>0.62328000000000006</v>
      </c>
      <c r="AT87" s="26">
        <v>441902</v>
      </c>
      <c r="AU87" s="26">
        <v>1497789</v>
      </c>
      <c r="AV87" s="27">
        <v>5.0116666666666667</v>
      </c>
      <c r="AW87" s="27">
        <v>6.5733333333333333</v>
      </c>
      <c r="AX87" s="24">
        <v>1.1503067484662579</v>
      </c>
      <c r="AY87" s="24">
        <v>0.86933333333333318</v>
      </c>
      <c r="AZ87" s="28">
        <v>374557.23700000002</v>
      </c>
      <c r="BA87" s="29">
        <v>-226291</v>
      </c>
      <c r="BB87" s="26">
        <v>63143.002305924514</v>
      </c>
      <c r="BC87" s="26">
        <v>2409.9744647631851</v>
      </c>
      <c r="BD87" s="26">
        <v>452.94463206831148</v>
      </c>
      <c r="BE87" s="26">
        <v>18634.890151355845</v>
      </c>
      <c r="BF87" s="26">
        <v>2031.6394496868809</v>
      </c>
      <c r="BG87" s="26">
        <v>16109.421431860794</v>
      </c>
      <c r="BH87" s="26">
        <v>20834.31621135167</v>
      </c>
      <c r="BI87" s="26">
        <v>998.13533557846608</v>
      </c>
      <c r="BJ87" s="26">
        <v>1671.6806292593412</v>
      </c>
      <c r="BK87" s="26">
        <v>64789.806077682428</v>
      </c>
      <c r="BL87" s="26">
        <v>6725.4214288529602</v>
      </c>
      <c r="BM87" s="26">
        <v>6173.1698323706896</v>
      </c>
      <c r="BN87" s="26">
        <v>16634.187281070484</v>
      </c>
      <c r="BO87" s="26">
        <v>24.63252437764227</v>
      </c>
      <c r="BP87" s="26">
        <v>1852.3457668574017</v>
      </c>
      <c r="BQ87" s="26">
        <v>5192.0491232255254</v>
      </c>
      <c r="BR87" s="26">
        <v>2.11849266797108</v>
      </c>
      <c r="BS87" s="26">
        <v>19252.302844675236</v>
      </c>
      <c r="BT87" s="26">
        <v>3800.2358088144356</v>
      </c>
      <c r="BU87" s="26">
        <v>2794.7223886478514</v>
      </c>
      <c r="BV87" s="26">
        <v>2238.1657374016136</v>
      </c>
      <c r="BW87" s="26">
        <v>100.45484848693357</v>
      </c>
      <c r="BX87" s="26">
        <v>-1646.8037717579136</v>
      </c>
      <c r="BY87" s="26">
        <v>-1646.8037717579136</v>
      </c>
      <c r="BZ87" s="26"/>
      <c r="CA87" s="26">
        <v>2124.328</v>
      </c>
      <c r="CB87" s="23">
        <v>389960.24669073964</v>
      </c>
    </row>
    <row r="88" spans="1:80" ht="15.75" x14ac:dyDescent="0.25">
      <c r="A88" s="17">
        <f t="shared" si="2"/>
        <v>2001</v>
      </c>
      <c r="B88" s="18">
        <f t="shared" si="3"/>
        <v>1</v>
      </c>
      <c r="C88" s="52">
        <v>224728</v>
      </c>
      <c r="D88" s="52">
        <v>29969</v>
      </c>
      <c r="E88" s="23">
        <v>194759</v>
      </c>
      <c r="F88" s="23">
        <v>137463</v>
      </c>
      <c r="G88" s="23">
        <v>35808</v>
      </c>
      <c r="H88" s="23">
        <v>53591</v>
      </c>
      <c r="I88" s="23">
        <v>51889</v>
      </c>
      <c r="J88" s="23">
        <v>1702</v>
      </c>
      <c r="K88" s="23">
        <v>61103</v>
      </c>
      <c r="L88" s="23">
        <v>63237</v>
      </c>
      <c r="M88" s="23">
        <v>50769.970537720939</v>
      </c>
      <c r="N88" s="23">
        <v>13275.807740714543</v>
      </c>
      <c r="O88" s="23">
        <v>5086.0550875590307</v>
      </c>
      <c r="P88" s="23">
        <v>32408.107709447369</v>
      </c>
      <c r="Q88" s="23">
        <v>170735</v>
      </c>
      <c r="R88" s="23">
        <v>2330042.9940336938</v>
      </c>
      <c r="S88" s="24">
        <v>0.75974066426969489</v>
      </c>
      <c r="T88" s="24">
        <v>0.7361690054778377</v>
      </c>
      <c r="U88" s="24">
        <v>0.78853887399463807</v>
      </c>
      <c r="V88" s="24">
        <v>0.85347568848888977</v>
      </c>
      <c r="W88" s="24">
        <v>0.80951835425429197</v>
      </c>
      <c r="X88" s="24">
        <v>0.84529626642630107</v>
      </c>
      <c r="Y88" s="24">
        <v>0.70340106610904707</v>
      </c>
      <c r="Z88" s="23">
        <v>2922.5551</v>
      </c>
      <c r="AA88" s="23">
        <v>41116.841999999997</v>
      </c>
      <c r="AB88" s="23">
        <v>19034.702000000001</v>
      </c>
      <c r="AC88" s="23">
        <v>34794.686999999998</v>
      </c>
      <c r="AD88" s="25">
        <v>114.767</v>
      </c>
      <c r="AE88" s="23">
        <v>17098.900000000001</v>
      </c>
      <c r="AF88" s="26">
        <v>16317.9</v>
      </c>
      <c r="AG88" s="25">
        <v>0.95432454719309423</v>
      </c>
      <c r="AH88" s="26">
        <v>14229.5</v>
      </c>
      <c r="AI88" s="26">
        <v>13646.7</v>
      </c>
      <c r="AJ88" s="26">
        <v>3058.5</v>
      </c>
      <c r="AK88" s="26">
        <v>2960</v>
      </c>
      <c r="AL88" s="25">
        <v>10.169857137768691</v>
      </c>
      <c r="AM88" s="23">
        <v>7533604</v>
      </c>
      <c r="AN88" s="23">
        <v>82614</v>
      </c>
      <c r="AO88" s="23">
        <v>20618</v>
      </c>
      <c r="AP88" s="23">
        <v>174141</v>
      </c>
      <c r="AQ88" s="24">
        <v>0.76333839596296116</v>
      </c>
      <c r="AR88" s="23">
        <v>11256.279594717527</v>
      </c>
      <c r="AS88" s="25">
        <v>0.57489333333333337</v>
      </c>
      <c r="AT88" s="26">
        <v>430091</v>
      </c>
      <c r="AU88" s="26">
        <v>1524461</v>
      </c>
      <c r="AV88" s="27">
        <v>4.7280000000000006</v>
      </c>
      <c r="AW88" s="27">
        <v>5.2333333333333334</v>
      </c>
      <c r="AX88" s="24">
        <v>1.0830324909747293</v>
      </c>
      <c r="AY88" s="24">
        <v>0.92333333333333334</v>
      </c>
      <c r="AZ88" s="28">
        <v>372829.62099999998</v>
      </c>
      <c r="BA88" s="29">
        <v>-248850</v>
      </c>
      <c r="BB88" s="26">
        <v>64469.987813784814</v>
      </c>
      <c r="BC88" s="26">
        <v>2419.1307241238019</v>
      </c>
      <c r="BD88" s="26">
        <v>457.54725800102813</v>
      </c>
      <c r="BE88" s="26">
        <v>18829.582994013395</v>
      </c>
      <c r="BF88" s="26">
        <v>2329.4238419913409</v>
      </c>
      <c r="BG88" s="26">
        <v>16272.317839848598</v>
      </c>
      <c r="BH88" s="26">
        <v>21371.14830213875</v>
      </c>
      <c r="BI88" s="26">
        <v>1033.8480647840811</v>
      </c>
      <c r="BJ88" s="26">
        <v>1756.9887888837929</v>
      </c>
      <c r="BK88" s="26">
        <v>65656.946788193018</v>
      </c>
      <c r="BL88" s="26">
        <v>6843.7219883803136</v>
      </c>
      <c r="BM88" s="26">
        <v>6341.2549785062965</v>
      </c>
      <c r="BN88" s="26">
        <v>16892.070501084156</v>
      </c>
      <c r="BO88" s="26">
        <v>24.51716335698427</v>
      </c>
      <c r="BP88" s="26">
        <v>1809.6673258908077</v>
      </c>
      <c r="BQ88" s="26">
        <v>5230.0921904288407</v>
      </c>
      <c r="BR88" s="26">
        <v>2.0159829571492605</v>
      </c>
      <c r="BS88" s="26">
        <v>19493.902487495128</v>
      </c>
      <c r="BT88" s="26">
        <v>3856.128000322934</v>
      </c>
      <c r="BU88" s="26">
        <v>2800.4648648083385</v>
      </c>
      <c r="BV88" s="26">
        <v>2249.7489055798269</v>
      </c>
      <c r="BW88" s="26">
        <v>113.36239928405959</v>
      </c>
      <c r="BX88" s="26">
        <v>-1186.9589744082041</v>
      </c>
      <c r="BY88" s="26">
        <v>-1186.9589744082041</v>
      </c>
      <c r="BZ88" s="26"/>
      <c r="CA88" s="26">
        <v>2174.2660000000001</v>
      </c>
      <c r="CB88" s="23">
        <v>393264.04291033617</v>
      </c>
    </row>
    <row r="89" spans="1:80" ht="15.75" x14ac:dyDescent="0.25">
      <c r="A89" s="17">
        <f t="shared" si="2"/>
        <v>2001</v>
      </c>
      <c r="B89" s="18">
        <f t="shared" si="3"/>
        <v>2</v>
      </c>
      <c r="C89" s="52">
        <v>226389</v>
      </c>
      <c r="D89" s="52">
        <v>30174</v>
      </c>
      <c r="E89" s="23">
        <v>196215</v>
      </c>
      <c r="F89" s="23">
        <v>138798</v>
      </c>
      <c r="G89" s="23">
        <v>36201</v>
      </c>
      <c r="H89" s="23">
        <v>54314</v>
      </c>
      <c r="I89" s="23">
        <v>52496</v>
      </c>
      <c r="J89" s="23">
        <v>1818</v>
      </c>
      <c r="K89" s="23">
        <v>60761</v>
      </c>
      <c r="L89" s="23">
        <v>63685</v>
      </c>
      <c r="M89" s="23">
        <v>51129.60440854622</v>
      </c>
      <c r="N89" s="23">
        <v>13275.292416826298</v>
      </c>
      <c r="O89" s="23">
        <v>5661.9711140436912</v>
      </c>
      <c r="P89" s="23">
        <v>32192.34087767623</v>
      </c>
      <c r="Q89" s="23">
        <v>173291</v>
      </c>
      <c r="R89" s="23">
        <v>2355762.1601811717</v>
      </c>
      <c r="S89" s="24">
        <v>0.76545680222979029</v>
      </c>
      <c r="T89" s="24">
        <v>0.7432599893370222</v>
      </c>
      <c r="U89" s="24">
        <v>0.79406646225242394</v>
      </c>
      <c r="V89" s="24">
        <v>0.85633191100274308</v>
      </c>
      <c r="W89" s="24">
        <v>0.80535211731209166</v>
      </c>
      <c r="X89" s="24">
        <v>0.8418308863939703</v>
      </c>
      <c r="Y89" s="24">
        <v>0.66233035060558654</v>
      </c>
      <c r="Z89" s="23">
        <v>2929.0295000000001</v>
      </c>
      <c r="AA89" s="23">
        <v>41265.177000000003</v>
      </c>
      <c r="AB89" s="23">
        <v>19101.803</v>
      </c>
      <c r="AC89" s="23">
        <v>34936.315999999999</v>
      </c>
      <c r="AD89" s="25">
        <v>117.577</v>
      </c>
      <c r="AE89" s="23">
        <v>17191.2</v>
      </c>
      <c r="AF89" s="26">
        <v>16399.2</v>
      </c>
      <c r="AG89" s="25">
        <v>0.95392991763227697</v>
      </c>
      <c r="AH89" s="26">
        <v>14310.8</v>
      </c>
      <c r="AI89" s="26">
        <v>13715.2</v>
      </c>
      <c r="AJ89" s="26">
        <v>3072.7</v>
      </c>
      <c r="AK89" s="26">
        <v>2979.2</v>
      </c>
      <c r="AL89" s="25">
        <v>10.002212880113989</v>
      </c>
      <c r="AM89" s="23">
        <v>7542694.2000000002</v>
      </c>
      <c r="AN89" s="23">
        <v>83358</v>
      </c>
      <c r="AO89" s="23">
        <v>20987</v>
      </c>
      <c r="AP89" s="23">
        <v>175228</v>
      </c>
      <c r="AQ89" s="24">
        <v>0.76796233727032848</v>
      </c>
      <c r="AR89" s="23">
        <v>11369.462658820847</v>
      </c>
      <c r="AS89" s="25">
        <v>0.58448</v>
      </c>
      <c r="AT89" s="26">
        <v>457175</v>
      </c>
      <c r="AU89" s="26">
        <v>1588832</v>
      </c>
      <c r="AV89" s="27">
        <v>4.5823333333333336</v>
      </c>
      <c r="AW89" s="27">
        <v>4.083333333333333</v>
      </c>
      <c r="AX89" s="24">
        <v>1.1454753722794961</v>
      </c>
      <c r="AY89" s="24">
        <v>0.87299999999999989</v>
      </c>
      <c r="AZ89" s="28">
        <v>377138.23800000001</v>
      </c>
      <c r="BA89" s="29">
        <v>-251428</v>
      </c>
      <c r="BB89" s="26">
        <v>65821.286891415002</v>
      </c>
      <c r="BC89" s="26">
        <v>2442.2409382185278</v>
      </c>
      <c r="BD89" s="26">
        <v>467.16940517370352</v>
      </c>
      <c r="BE89" s="26">
        <v>19057.226933471058</v>
      </c>
      <c r="BF89" s="26">
        <v>2486.468062116588</v>
      </c>
      <c r="BG89" s="26">
        <v>16580.549267104281</v>
      </c>
      <c r="BH89" s="26">
        <v>21851.221817598082</v>
      </c>
      <c r="BI89" s="26">
        <v>1082.5939305526945</v>
      </c>
      <c r="BJ89" s="26">
        <v>1853.8165371800562</v>
      </c>
      <c r="BK89" s="26">
        <v>66668.42435712005</v>
      </c>
      <c r="BL89" s="26">
        <v>6981.4534168391301</v>
      </c>
      <c r="BM89" s="26">
        <v>6537.0870455580198</v>
      </c>
      <c r="BN89" s="26">
        <v>17139.495588655958</v>
      </c>
      <c r="BO89" s="26">
        <v>24.564153605927363</v>
      </c>
      <c r="BP89" s="26">
        <v>1797.2290191478473</v>
      </c>
      <c r="BQ89" s="26">
        <v>5235.4725411386316</v>
      </c>
      <c r="BR89" s="26">
        <v>1.9685858899608282</v>
      </c>
      <c r="BS89" s="26">
        <v>19784.881349625037</v>
      </c>
      <c r="BT89" s="26">
        <v>3939.0336767971603</v>
      </c>
      <c r="BU89" s="26">
        <v>2811.9759093491984</v>
      </c>
      <c r="BV89" s="26">
        <v>2292.5826106191817</v>
      </c>
      <c r="BW89" s="26">
        <v>122.68045988928617</v>
      </c>
      <c r="BX89" s="26">
        <v>-847.13746570504736</v>
      </c>
      <c r="BY89" s="26">
        <v>-847.13746570504736</v>
      </c>
      <c r="BZ89" s="26"/>
      <c r="CA89" s="26">
        <v>2234.7339999999999</v>
      </c>
      <c r="CB89" s="23">
        <v>396736.78730189486</v>
      </c>
    </row>
    <row r="90" spans="1:80" ht="15.75" x14ac:dyDescent="0.25">
      <c r="A90" s="17">
        <f t="shared" si="2"/>
        <v>2001</v>
      </c>
      <c r="B90" s="18">
        <f t="shared" si="3"/>
        <v>3</v>
      </c>
      <c r="C90" s="52">
        <v>228499</v>
      </c>
      <c r="D90" s="52">
        <v>30354</v>
      </c>
      <c r="E90" s="23">
        <v>198145</v>
      </c>
      <c r="F90" s="23">
        <v>140459</v>
      </c>
      <c r="G90" s="23">
        <v>36362</v>
      </c>
      <c r="H90" s="23">
        <v>54235</v>
      </c>
      <c r="I90" s="23">
        <v>52535</v>
      </c>
      <c r="J90" s="23">
        <v>1700</v>
      </c>
      <c r="K90" s="23">
        <v>60587</v>
      </c>
      <c r="L90" s="23">
        <v>63144</v>
      </c>
      <c r="M90" s="23">
        <v>50650.75488993356</v>
      </c>
      <c r="N90" s="23">
        <v>13963.32896125606</v>
      </c>
      <c r="O90" s="23">
        <v>4919.2562550770845</v>
      </c>
      <c r="P90" s="23">
        <v>31768.169673600416</v>
      </c>
      <c r="Q90" s="23">
        <v>176927</v>
      </c>
      <c r="R90" s="23">
        <v>2381086.6946923682</v>
      </c>
      <c r="S90" s="24">
        <v>0.77430098162355199</v>
      </c>
      <c r="T90" s="24">
        <v>0.74848888287685378</v>
      </c>
      <c r="U90" s="24">
        <v>0.80270612177547984</v>
      </c>
      <c r="V90" s="24">
        <v>0.87101932045303132</v>
      </c>
      <c r="W90" s="24">
        <v>0.80606400713024251</v>
      </c>
      <c r="X90" s="24">
        <v>0.83941467122767011</v>
      </c>
      <c r="Y90" s="24">
        <v>0.67379426740690296</v>
      </c>
      <c r="Z90" s="23">
        <v>2936.6182000000003</v>
      </c>
      <c r="AA90" s="23">
        <v>41413.658000000003</v>
      </c>
      <c r="AB90" s="23">
        <v>19182.013999999999</v>
      </c>
      <c r="AC90" s="23">
        <v>35078.192000000003</v>
      </c>
      <c r="AD90" s="25">
        <v>110.90900000000001</v>
      </c>
      <c r="AE90" s="23">
        <v>17282.2</v>
      </c>
      <c r="AF90" s="26">
        <v>16501.599999999999</v>
      </c>
      <c r="AG90" s="25">
        <v>0.9548321394266932</v>
      </c>
      <c r="AH90" s="26">
        <v>14425.2</v>
      </c>
      <c r="AI90" s="26">
        <v>13827.2</v>
      </c>
      <c r="AJ90" s="26">
        <v>3083.6</v>
      </c>
      <c r="AK90" s="26">
        <v>2990.8</v>
      </c>
      <c r="AL90" s="25">
        <v>9.9041424951519694</v>
      </c>
      <c r="AM90" s="23">
        <v>7636760.7999999998</v>
      </c>
      <c r="AN90" s="23">
        <v>84895</v>
      </c>
      <c r="AO90" s="23">
        <v>21225</v>
      </c>
      <c r="AP90" s="23">
        <v>176920</v>
      </c>
      <c r="AQ90" s="24">
        <v>0.77699566757046223</v>
      </c>
      <c r="AR90" s="23">
        <v>11459.857150103746</v>
      </c>
      <c r="AS90" s="25">
        <v>0.57672333333333337</v>
      </c>
      <c r="AT90" s="26">
        <v>467742</v>
      </c>
      <c r="AU90" s="26">
        <v>1632888</v>
      </c>
      <c r="AV90" s="27">
        <v>4.2543333333333333</v>
      </c>
      <c r="AW90" s="27">
        <v>3.3366666666666664</v>
      </c>
      <c r="AX90" s="24">
        <v>1.1227544910179641</v>
      </c>
      <c r="AY90" s="24">
        <v>0.89066666666666672</v>
      </c>
      <c r="AZ90" s="28">
        <v>378281.092</v>
      </c>
      <c r="BA90" s="29">
        <v>-253513</v>
      </c>
      <c r="BB90" s="26">
        <v>67196.899538815094</v>
      </c>
      <c r="BC90" s="26">
        <v>2479.3051070473634</v>
      </c>
      <c r="BD90" s="26">
        <v>481.81107358633767</v>
      </c>
      <c r="BE90" s="26">
        <v>19317.82196972883</v>
      </c>
      <c r="BF90" s="26">
        <v>2502.7721100626241</v>
      </c>
      <c r="BG90" s="26">
        <v>17034.115713627842</v>
      </c>
      <c r="BH90" s="26">
        <v>22274.536757729667</v>
      </c>
      <c r="BI90" s="26">
        <v>1144.3729328843069</v>
      </c>
      <c r="BJ90" s="26">
        <v>1962.1638741481318</v>
      </c>
      <c r="BK90" s="26">
        <v>67824.238784463494</v>
      </c>
      <c r="BL90" s="26">
        <v>7138.6157142294087</v>
      </c>
      <c r="BM90" s="26">
        <v>6760.6660335258621</v>
      </c>
      <c r="BN90" s="26">
        <v>17376.462543785907</v>
      </c>
      <c r="BO90" s="26">
        <v>24.773495124471552</v>
      </c>
      <c r="BP90" s="26">
        <v>1815.0308466285196</v>
      </c>
      <c r="BQ90" s="26">
        <v>5208.1901753548955</v>
      </c>
      <c r="BR90" s="26">
        <v>1.9763014664057841</v>
      </c>
      <c r="BS90" s="26">
        <v>20125.239431064951</v>
      </c>
      <c r="BT90" s="26">
        <v>4048.9528382371122</v>
      </c>
      <c r="BU90" s="26">
        <v>2829.2555222704295</v>
      </c>
      <c r="BV90" s="26">
        <v>2366.6668525196774</v>
      </c>
      <c r="BW90" s="26">
        <v>128.4090303026133</v>
      </c>
      <c r="BX90" s="26">
        <v>-627.33924564839981</v>
      </c>
      <c r="BY90" s="26">
        <v>-627.33924564839981</v>
      </c>
      <c r="BZ90" s="26"/>
      <c r="CA90" s="26">
        <v>2304.4839999999999</v>
      </c>
      <c r="CB90" s="23">
        <v>400300.749594744</v>
      </c>
    </row>
    <row r="91" spans="1:80" ht="15.75" x14ac:dyDescent="0.25">
      <c r="A91" s="17">
        <f t="shared" si="2"/>
        <v>2001</v>
      </c>
      <c r="B91" s="18">
        <f t="shared" si="3"/>
        <v>4</v>
      </c>
      <c r="C91" s="52">
        <v>230080</v>
      </c>
      <c r="D91" s="52">
        <v>30492</v>
      </c>
      <c r="E91" s="23">
        <v>199588</v>
      </c>
      <c r="F91" s="23">
        <v>141286</v>
      </c>
      <c r="G91" s="23">
        <v>37006</v>
      </c>
      <c r="H91" s="23">
        <v>54602</v>
      </c>
      <c r="I91" s="23">
        <v>52984</v>
      </c>
      <c r="J91" s="23">
        <v>1618</v>
      </c>
      <c r="K91" s="23">
        <v>59535</v>
      </c>
      <c r="L91" s="23">
        <v>62349</v>
      </c>
      <c r="M91" s="23">
        <v>49903.670163799281</v>
      </c>
      <c r="N91" s="23">
        <v>13365.64631734768</v>
      </c>
      <c r="O91" s="23">
        <v>5383.2487514382738</v>
      </c>
      <c r="P91" s="23">
        <v>31154.775095013327</v>
      </c>
      <c r="Q91" s="23">
        <v>180040</v>
      </c>
      <c r="R91" s="23">
        <v>2406467.440579237</v>
      </c>
      <c r="S91" s="24">
        <v>0.78251043115438113</v>
      </c>
      <c r="T91" s="24">
        <v>0.75017340713163372</v>
      </c>
      <c r="U91" s="24">
        <v>0.80546397881424636</v>
      </c>
      <c r="V91" s="24">
        <v>0.8757171976445719</v>
      </c>
      <c r="W91" s="24">
        <v>0.80747459477618211</v>
      </c>
      <c r="X91" s="24">
        <v>0.8208311280052607</v>
      </c>
      <c r="Y91" s="24">
        <v>0.6623295450131631</v>
      </c>
      <c r="Z91" s="23">
        <v>2941.5582999999997</v>
      </c>
      <c r="AA91" s="23">
        <v>41562.042999999998</v>
      </c>
      <c r="AB91" s="23">
        <v>19343.566000000003</v>
      </c>
      <c r="AC91" s="23">
        <v>35220.11</v>
      </c>
      <c r="AD91" s="25">
        <v>123.68600000000001</v>
      </c>
      <c r="AE91" s="23">
        <v>17406.900000000001</v>
      </c>
      <c r="AF91" s="26">
        <v>16618.900000000001</v>
      </c>
      <c r="AG91" s="25">
        <v>0.95473059533863014</v>
      </c>
      <c r="AH91" s="26">
        <v>14518.1</v>
      </c>
      <c r="AI91" s="26">
        <v>13929.7</v>
      </c>
      <c r="AJ91" s="26">
        <v>3107.6</v>
      </c>
      <c r="AK91" s="26">
        <v>3021.6</v>
      </c>
      <c r="AL91" s="25">
        <v>10.011938853466832</v>
      </c>
      <c r="AM91" s="23">
        <v>7673481.7999999998</v>
      </c>
      <c r="AN91" s="23">
        <v>86027</v>
      </c>
      <c r="AO91" s="23">
        <v>21138</v>
      </c>
      <c r="AP91" s="23">
        <v>178450</v>
      </c>
      <c r="AQ91" s="24">
        <v>0.78343272295660993</v>
      </c>
      <c r="AR91" s="23">
        <v>11527.463068566227</v>
      </c>
      <c r="AS91" s="25">
        <v>0.54705333333333328</v>
      </c>
      <c r="AT91" s="26">
        <v>491337</v>
      </c>
      <c r="AU91" s="26">
        <v>1691817</v>
      </c>
      <c r="AV91" s="27">
        <v>3.424666666666667</v>
      </c>
      <c r="AW91" s="27">
        <v>2.0366666666666666</v>
      </c>
      <c r="AX91" s="24">
        <v>1.1169024571854058</v>
      </c>
      <c r="AY91" s="24">
        <v>0.89533333333333331</v>
      </c>
      <c r="AZ91" s="28">
        <v>378883.41499999998</v>
      </c>
      <c r="BA91" s="29">
        <v>-270474</v>
      </c>
      <c r="BB91" s="26">
        <v>68596.825755985119</v>
      </c>
      <c r="BC91" s="26">
        <v>2530.3232306103091</v>
      </c>
      <c r="BD91" s="26">
        <v>501.47226323893074</v>
      </c>
      <c r="BE91" s="26">
        <v>19611.368102786717</v>
      </c>
      <c r="BF91" s="26">
        <v>2378.335985829448</v>
      </c>
      <c r="BG91" s="26">
        <v>17633.017179419272</v>
      </c>
      <c r="BH91" s="26">
        <v>22641.093122533501</v>
      </c>
      <c r="BI91" s="26">
        <v>1219.185071778918</v>
      </c>
      <c r="BJ91" s="26">
        <v>2082.0307997880182</v>
      </c>
      <c r="BK91" s="26">
        <v>69124.390070223395</v>
      </c>
      <c r="BL91" s="26">
        <v>7315.2088805511503</v>
      </c>
      <c r="BM91" s="26">
        <v>7011.9919424098234</v>
      </c>
      <c r="BN91" s="26">
        <v>17602.97136647399</v>
      </c>
      <c r="BO91" s="26">
        <v>25.145187912616819</v>
      </c>
      <c r="BP91" s="26">
        <v>1863.0728083328256</v>
      </c>
      <c r="BQ91" s="26">
        <v>5148.245093077634</v>
      </c>
      <c r="BR91" s="26">
        <v>2.0391296864841273</v>
      </c>
      <c r="BS91" s="26">
        <v>20514.976731814877</v>
      </c>
      <c r="BT91" s="26">
        <v>4185.8854846427912</v>
      </c>
      <c r="BU91" s="26">
        <v>2852.3037035720336</v>
      </c>
      <c r="BV91" s="26">
        <v>2472.0016312813136</v>
      </c>
      <c r="BW91" s="26">
        <v>130.54811052404094</v>
      </c>
      <c r="BX91" s="26">
        <v>-527.56431423827598</v>
      </c>
      <c r="BY91" s="26">
        <v>-527.56431423827598</v>
      </c>
      <c r="BZ91" s="26"/>
      <c r="CA91" s="26">
        <v>2383.5160000000001</v>
      </c>
      <c r="CB91" s="23">
        <v>404072.35748322215</v>
      </c>
    </row>
    <row r="92" spans="1:80" ht="15.75" x14ac:dyDescent="0.25">
      <c r="A92" s="17">
        <f t="shared" si="2"/>
        <v>2002</v>
      </c>
      <c r="B92" s="18">
        <f t="shared" si="3"/>
        <v>1</v>
      </c>
      <c r="C92" s="52">
        <v>231059</v>
      </c>
      <c r="D92" s="52">
        <v>30420.67</v>
      </c>
      <c r="E92" s="23">
        <v>200638.33000000002</v>
      </c>
      <c r="F92" s="23">
        <v>142393</v>
      </c>
      <c r="G92" s="23">
        <v>37017</v>
      </c>
      <c r="H92" s="23">
        <v>55571</v>
      </c>
      <c r="I92" s="23">
        <v>53987</v>
      </c>
      <c r="J92" s="23">
        <v>1584</v>
      </c>
      <c r="K92" s="23">
        <v>60533</v>
      </c>
      <c r="L92" s="23">
        <v>64455</v>
      </c>
      <c r="M92" s="23">
        <v>51974.27693380908</v>
      </c>
      <c r="N92" s="23">
        <v>13401.573550724957</v>
      </c>
      <c r="O92" s="23">
        <v>4865.9232529574419</v>
      </c>
      <c r="P92" s="23">
        <v>33706.780130126688</v>
      </c>
      <c r="Q92" s="23">
        <v>182753</v>
      </c>
      <c r="R92" s="23">
        <v>2432505.708002598</v>
      </c>
      <c r="S92" s="24">
        <v>0.7909365140505239</v>
      </c>
      <c r="T92" s="24">
        <v>0.75708075537421082</v>
      </c>
      <c r="U92" s="24">
        <v>0.81597644325580143</v>
      </c>
      <c r="V92" s="24">
        <v>0.87437716487302497</v>
      </c>
      <c r="W92" s="24">
        <v>0.81327540349891791</v>
      </c>
      <c r="X92" s="24">
        <v>0.81722131719804514</v>
      </c>
      <c r="Y92" s="24">
        <v>0.64542320436517087</v>
      </c>
      <c r="Z92" s="23">
        <v>2945.3818999999999</v>
      </c>
      <c r="AA92" s="23">
        <v>41837.894</v>
      </c>
      <c r="AB92" s="23">
        <v>19607.757000000001</v>
      </c>
      <c r="AC92" s="23">
        <v>35470.216999999997</v>
      </c>
      <c r="AD92" s="25">
        <v>124.83</v>
      </c>
      <c r="AE92" s="23">
        <v>17493</v>
      </c>
      <c r="AF92" s="26">
        <v>16676.900000000001</v>
      </c>
      <c r="AG92" s="25">
        <v>0.95334705310695711</v>
      </c>
      <c r="AH92" s="26">
        <v>14595.1</v>
      </c>
      <c r="AI92" s="26">
        <v>13994</v>
      </c>
      <c r="AJ92" s="26">
        <v>3109</v>
      </c>
      <c r="AK92" s="26">
        <v>3005.9</v>
      </c>
      <c r="AL92" s="25">
        <v>10.785308079858394</v>
      </c>
      <c r="AM92" s="23">
        <v>7731666.5999999996</v>
      </c>
      <c r="AN92" s="23">
        <v>87466</v>
      </c>
      <c r="AO92" s="23">
        <v>21447</v>
      </c>
      <c r="AP92" s="23">
        <v>179191.33000000002</v>
      </c>
      <c r="AQ92" s="24">
        <v>0.7963618495124325</v>
      </c>
      <c r="AR92" s="23">
        <v>11432.520631576372</v>
      </c>
      <c r="AS92" s="25">
        <v>0.55389666666666659</v>
      </c>
      <c r="AT92" s="26">
        <v>501473</v>
      </c>
      <c r="AU92" s="26">
        <v>1730637</v>
      </c>
      <c r="AV92" s="27">
        <v>3.3506666666666667</v>
      </c>
      <c r="AW92" s="27">
        <v>1.82</v>
      </c>
      <c r="AX92" s="24">
        <v>1.1411182959300115</v>
      </c>
      <c r="AY92" s="24">
        <v>0.8763333333333333</v>
      </c>
      <c r="AZ92" s="28">
        <v>379001.63699999999</v>
      </c>
      <c r="BA92" s="29">
        <v>-284185</v>
      </c>
      <c r="BB92" s="26">
        <v>70021.065542925033</v>
      </c>
      <c r="BC92" s="26">
        <v>2595.2953089073635</v>
      </c>
      <c r="BD92" s="26">
        <v>526.15297413148255</v>
      </c>
      <c r="BE92" s="26">
        <v>19937.865332644717</v>
      </c>
      <c r="BF92" s="26">
        <v>2113.1596894170602</v>
      </c>
      <c r="BG92" s="26">
        <v>18377.253664478587</v>
      </c>
      <c r="BH92" s="26">
        <v>22950.890912009585</v>
      </c>
      <c r="BI92" s="26">
        <v>1307.0303472365274</v>
      </c>
      <c r="BJ92" s="26">
        <v>2213.4173140997164</v>
      </c>
      <c r="BK92" s="26">
        <v>70568.878214399723</v>
      </c>
      <c r="BL92" s="26">
        <v>7511.2329158043576</v>
      </c>
      <c r="BM92" s="26">
        <v>7291.0647722099002</v>
      </c>
      <c r="BN92" s="26">
        <v>17819.022056720212</v>
      </c>
      <c r="BO92" s="26">
        <v>25.679231970363183</v>
      </c>
      <c r="BP92" s="26">
        <v>1941.3549042607642</v>
      </c>
      <c r="BQ92" s="26">
        <v>5055.6372943068473</v>
      </c>
      <c r="BR92" s="26">
        <v>2.1570705501958587</v>
      </c>
      <c r="BS92" s="26">
        <v>20954.093251874809</v>
      </c>
      <c r="BT92" s="26">
        <v>4349.8316160141967</v>
      </c>
      <c r="BU92" s="26">
        <v>2881.1204532540096</v>
      </c>
      <c r="BV92" s="26">
        <v>2608.5869469040908</v>
      </c>
      <c r="BW92" s="26">
        <v>129.09770055356918</v>
      </c>
      <c r="BX92" s="26">
        <v>-547.81267147469043</v>
      </c>
      <c r="BY92" s="26">
        <v>-547.81267147469043</v>
      </c>
      <c r="BZ92" s="26"/>
      <c r="CA92" s="26">
        <v>2526.1640000000002</v>
      </c>
      <c r="CB92" s="23">
        <v>408135.49740704708</v>
      </c>
    </row>
    <row r="93" spans="1:80" ht="15.75" x14ac:dyDescent="0.25">
      <c r="A93" s="17">
        <f t="shared" si="2"/>
        <v>2002</v>
      </c>
      <c r="B93" s="18">
        <f t="shared" si="3"/>
        <v>2</v>
      </c>
      <c r="C93" s="52">
        <v>232942</v>
      </c>
      <c r="D93" s="52">
        <v>30764.67</v>
      </c>
      <c r="E93" s="23">
        <v>202177.33000000002</v>
      </c>
      <c r="F93" s="23">
        <v>143308</v>
      </c>
      <c r="G93" s="23">
        <v>37367</v>
      </c>
      <c r="H93" s="23">
        <v>55613</v>
      </c>
      <c r="I93" s="23">
        <v>53985</v>
      </c>
      <c r="J93" s="23">
        <v>1628</v>
      </c>
      <c r="K93" s="23">
        <v>60535</v>
      </c>
      <c r="L93" s="23">
        <v>63881</v>
      </c>
      <c r="M93" s="23">
        <v>51236.757073704153</v>
      </c>
      <c r="N93" s="23">
        <v>13712.384209097041</v>
      </c>
      <c r="O93" s="23">
        <v>4497.4748410238535</v>
      </c>
      <c r="P93" s="23">
        <v>33026.898023583264</v>
      </c>
      <c r="Q93" s="23">
        <v>186170</v>
      </c>
      <c r="R93" s="23">
        <v>2458266.4277040139</v>
      </c>
      <c r="S93" s="24">
        <v>0.79921182096830967</v>
      </c>
      <c r="T93" s="24">
        <v>0.76106009434225586</v>
      </c>
      <c r="U93" s="24">
        <v>0.82291861803195332</v>
      </c>
      <c r="V93" s="24">
        <v>0.90165786792627578</v>
      </c>
      <c r="W93" s="24">
        <v>0.81172875196167504</v>
      </c>
      <c r="X93" s="24">
        <v>0.82088570936585215</v>
      </c>
      <c r="Y93" s="24">
        <v>0.68012894725279627</v>
      </c>
      <c r="Z93" s="23">
        <v>2961.3086000000003</v>
      </c>
      <c r="AA93" s="23">
        <v>42060.752</v>
      </c>
      <c r="AB93" s="23">
        <v>19777.422000000002</v>
      </c>
      <c r="AC93" s="23">
        <v>35660.127</v>
      </c>
      <c r="AD93" s="25">
        <v>126.86199999999999</v>
      </c>
      <c r="AE93" s="23">
        <v>17631.900000000001</v>
      </c>
      <c r="AF93" s="26">
        <v>16798.8</v>
      </c>
      <c r="AG93" s="25">
        <v>0.95275041260442705</v>
      </c>
      <c r="AH93" s="26">
        <v>14724.7</v>
      </c>
      <c r="AI93" s="26">
        <v>14111.1</v>
      </c>
      <c r="AJ93" s="26">
        <v>3130.5</v>
      </c>
      <c r="AK93" s="26">
        <v>3037</v>
      </c>
      <c r="AL93" s="25">
        <v>10.848340092050417</v>
      </c>
      <c r="AM93" s="23">
        <v>7754505.7000000002</v>
      </c>
      <c r="AN93" s="23">
        <v>89043</v>
      </c>
      <c r="AO93" s="23">
        <v>21483</v>
      </c>
      <c r="AP93" s="23">
        <v>180694.33000000002</v>
      </c>
      <c r="AQ93" s="24">
        <v>0.80063747582273637</v>
      </c>
      <c r="AR93" s="23">
        <v>11510.454402879352</v>
      </c>
      <c r="AS93" s="25">
        <v>0.56690666666666667</v>
      </c>
      <c r="AT93" s="26">
        <v>524953</v>
      </c>
      <c r="AU93" s="26">
        <v>1767541</v>
      </c>
      <c r="AV93" s="27">
        <v>3.4376666666666669</v>
      </c>
      <c r="AW93" s="27">
        <v>1.82</v>
      </c>
      <c r="AX93" s="24">
        <v>1.0877447425670776</v>
      </c>
      <c r="AY93" s="24">
        <v>0.91933333333333334</v>
      </c>
      <c r="AZ93" s="28">
        <v>383191.14</v>
      </c>
      <c r="BA93" s="29">
        <v>-289854</v>
      </c>
      <c r="BB93" s="26">
        <v>71305.635240530988</v>
      </c>
      <c r="BC93" s="26">
        <v>2655.7660166632404</v>
      </c>
      <c r="BD93" s="26">
        <v>545.56406883591035</v>
      </c>
      <c r="BE93" s="26">
        <v>20305.918091530031</v>
      </c>
      <c r="BF93" s="26">
        <v>1913.7252950852815</v>
      </c>
      <c r="BG93" s="26">
        <v>18896.446792710882</v>
      </c>
      <c r="BH93" s="26">
        <v>23298.353662996189</v>
      </c>
      <c r="BI93" s="26">
        <v>1379.6563185249606</v>
      </c>
      <c r="BJ93" s="26">
        <v>2310.2049941845094</v>
      </c>
      <c r="BK93" s="26">
        <v>71879.822186310354</v>
      </c>
      <c r="BL93" s="26">
        <v>7707.6493635838979</v>
      </c>
      <c r="BM93" s="26">
        <v>7549.3679952459725</v>
      </c>
      <c r="BN93" s="26">
        <v>18080.033510130619</v>
      </c>
      <c r="BO93" s="26">
        <v>26.021156805316451</v>
      </c>
      <c r="BP93" s="26">
        <v>2007.6257809276344</v>
      </c>
      <c r="BQ93" s="26">
        <v>4968.4392570757946</v>
      </c>
      <c r="BR93" s="26">
        <v>2.841418675602208</v>
      </c>
      <c r="BS93" s="26">
        <v>21364.602559148861</v>
      </c>
      <c r="BT93" s="26">
        <v>4468.2774221570808</v>
      </c>
      <c r="BU93" s="26">
        <v>2939.1989718251962</v>
      </c>
      <c r="BV93" s="26">
        <v>2659.3862943915656</v>
      </c>
      <c r="BW93" s="26">
        <v>106.37845634395279</v>
      </c>
      <c r="BX93" s="26">
        <v>-574.18694577936549</v>
      </c>
      <c r="BY93" s="26">
        <v>-574.18694577936549</v>
      </c>
      <c r="BZ93" s="26"/>
      <c r="CA93" s="26">
        <v>2602.0230000000001</v>
      </c>
      <c r="CB93" s="23">
        <v>412189.82818278892</v>
      </c>
    </row>
    <row r="94" spans="1:80" ht="15.75" x14ac:dyDescent="0.25">
      <c r="A94" s="17">
        <f t="shared" si="2"/>
        <v>2002</v>
      </c>
      <c r="B94" s="18">
        <f t="shared" si="3"/>
        <v>3</v>
      </c>
      <c r="C94" s="52">
        <v>234378</v>
      </c>
      <c r="D94" s="52">
        <v>31129.67</v>
      </c>
      <c r="E94" s="23">
        <v>203248.33000000002</v>
      </c>
      <c r="F94" s="23">
        <v>144035</v>
      </c>
      <c r="G94" s="23">
        <v>37953</v>
      </c>
      <c r="H94" s="23">
        <v>56402</v>
      </c>
      <c r="I94" s="23">
        <v>54855</v>
      </c>
      <c r="J94" s="23">
        <v>1547</v>
      </c>
      <c r="K94" s="23">
        <v>61434</v>
      </c>
      <c r="L94" s="23">
        <v>65446</v>
      </c>
      <c r="M94" s="23">
        <v>52669.056424662638</v>
      </c>
      <c r="N94" s="23">
        <v>14373.431117045264</v>
      </c>
      <c r="O94" s="23">
        <v>4583.9576269692452</v>
      </c>
      <c r="P94" s="23">
        <v>33711.667680648134</v>
      </c>
      <c r="Q94" s="23">
        <v>188931</v>
      </c>
      <c r="R94" s="23">
        <v>2484500.0058141933</v>
      </c>
      <c r="S94" s="24">
        <v>0.8060952819803906</v>
      </c>
      <c r="T94" s="24">
        <v>0.76686916374492309</v>
      </c>
      <c r="U94" s="24">
        <v>0.82944694754037884</v>
      </c>
      <c r="V94" s="24">
        <v>0.89891532221310733</v>
      </c>
      <c r="W94" s="24">
        <v>0.81292118370934663</v>
      </c>
      <c r="X94" s="24">
        <v>0.81263942792531252</v>
      </c>
      <c r="Y94" s="24">
        <v>0.72041276860443881</v>
      </c>
      <c r="Z94" s="23">
        <v>2975.1550000000002</v>
      </c>
      <c r="AA94" s="23">
        <v>42280.029000000002</v>
      </c>
      <c r="AB94" s="23">
        <v>19938.884000000002</v>
      </c>
      <c r="AC94" s="23">
        <v>35847.010999999999</v>
      </c>
      <c r="AD94" s="25">
        <v>134.92699999999999</v>
      </c>
      <c r="AE94" s="23">
        <v>17721.400000000001</v>
      </c>
      <c r="AF94" s="26">
        <v>16873.400000000001</v>
      </c>
      <c r="AG94" s="25">
        <v>0.95214825013825088</v>
      </c>
      <c r="AH94" s="26">
        <v>14843.5</v>
      </c>
      <c r="AI94" s="26">
        <v>14211</v>
      </c>
      <c r="AJ94" s="26">
        <v>3169.5</v>
      </c>
      <c r="AK94" s="26">
        <v>3074.9</v>
      </c>
      <c r="AL94" s="25">
        <v>11.121404788753471</v>
      </c>
      <c r="AM94" s="23">
        <v>7784849.9000000004</v>
      </c>
      <c r="AN94" s="23">
        <v>90384</v>
      </c>
      <c r="AO94" s="23">
        <v>21951</v>
      </c>
      <c r="AP94" s="23">
        <v>181297.33000000002</v>
      </c>
      <c r="AQ94" s="24">
        <v>0.80726084725576319</v>
      </c>
      <c r="AR94" s="23">
        <v>11621.504599843249</v>
      </c>
      <c r="AS94" s="25">
        <v>0.56691000000000003</v>
      </c>
      <c r="AT94" s="26">
        <v>525710</v>
      </c>
      <c r="AU94" s="26">
        <v>1791920</v>
      </c>
      <c r="AV94" s="27">
        <v>3.3413333333333335</v>
      </c>
      <c r="AW94" s="27">
        <v>1.7166666666666668</v>
      </c>
      <c r="AX94" s="24">
        <v>1.0166045408336157</v>
      </c>
      <c r="AY94" s="24">
        <v>0.98366666666666669</v>
      </c>
      <c r="AZ94" s="28">
        <v>381131.103</v>
      </c>
      <c r="BA94" s="29">
        <v>-288871</v>
      </c>
      <c r="BB94" s="26">
        <v>72450.53484880297</v>
      </c>
      <c r="BC94" s="26">
        <v>2711.7353538779385</v>
      </c>
      <c r="BD94" s="26">
        <v>559.7055473522139</v>
      </c>
      <c r="BE94" s="26">
        <v>20715.526379442657</v>
      </c>
      <c r="BF94" s="26">
        <v>1780.0328028341103</v>
      </c>
      <c r="BG94" s="26">
        <v>19190.596564116146</v>
      </c>
      <c r="BH94" s="26">
        <v>23683.481375493298</v>
      </c>
      <c r="BI94" s="26">
        <v>1437.0629856442165</v>
      </c>
      <c r="BJ94" s="26">
        <v>2372.3938400423967</v>
      </c>
      <c r="BK94" s="26">
        <v>73057.22198595533</v>
      </c>
      <c r="BL94" s="26">
        <v>7904.4582238897701</v>
      </c>
      <c r="BM94" s="26">
        <v>7786.9016115180348</v>
      </c>
      <c r="BN94" s="26">
        <v>18386.0057267052</v>
      </c>
      <c r="BO94" s="26">
        <v>26.170962417476641</v>
      </c>
      <c r="BP94" s="26">
        <v>2061.8854383334351</v>
      </c>
      <c r="BQ94" s="26">
        <v>4886.650981384475</v>
      </c>
      <c r="BR94" s="26">
        <v>4.0921740627031742</v>
      </c>
      <c r="BS94" s="26">
        <v>21746.504653637025</v>
      </c>
      <c r="BT94" s="26">
        <v>4541.2229030714416</v>
      </c>
      <c r="BU94" s="26">
        <v>3026.5392592855933</v>
      </c>
      <c r="BV94" s="26">
        <v>2624.3996737437374</v>
      </c>
      <c r="BW94" s="26">
        <v>62.39037789519179</v>
      </c>
      <c r="BX94" s="26">
        <v>-606.68713715235936</v>
      </c>
      <c r="BY94" s="26">
        <v>-606.68713715235936</v>
      </c>
      <c r="BZ94" s="26"/>
      <c r="CA94" s="26">
        <v>2665.43</v>
      </c>
      <c r="CB94" s="23">
        <v>416491.05016205652</v>
      </c>
    </row>
    <row r="95" spans="1:80" ht="15.75" x14ac:dyDescent="0.25">
      <c r="A95" s="17">
        <f t="shared" si="2"/>
        <v>2002</v>
      </c>
      <c r="B95" s="18">
        <f t="shared" si="3"/>
        <v>4</v>
      </c>
      <c r="C95" s="52">
        <v>236161</v>
      </c>
      <c r="D95" s="52">
        <v>31333</v>
      </c>
      <c r="E95" s="23">
        <v>204828</v>
      </c>
      <c r="F95" s="23">
        <v>145408</v>
      </c>
      <c r="G95" s="23">
        <v>38553</v>
      </c>
      <c r="H95" s="23">
        <v>57251</v>
      </c>
      <c r="I95" s="23">
        <v>55568</v>
      </c>
      <c r="J95" s="23">
        <v>1683</v>
      </c>
      <c r="K95" s="23">
        <v>62896</v>
      </c>
      <c r="L95" s="23">
        <v>67947</v>
      </c>
      <c r="M95" s="23">
        <v>54997.909567824128</v>
      </c>
      <c r="N95" s="23">
        <v>14900.857702967587</v>
      </c>
      <c r="O95" s="23">
        <v>5700.1689442986917</v>
      </c>
      <c r="P95" s="23">
        <v>34396.882920557844</v>
      </c>
      <c r="Q95" s="23">
        <v>191698</v>
      </c>
      <c r="R95" s="23">
        <v>2511260.6393038919</v>
      </c>
      <c r="S95" s="24">
        <v>0.81172589885713564</v>
      </c>
      <c r="T95" s="24">
        <v>0.77390514964788737</v>
      </c>
      <c r="U95" s="24">
        <v>0.83451352683319069</v>
      </c>
      <c r="V95" s="24">
        <v>0.91527497840483729</v>
      </c>
      <c r="W95" s="24">
        <v>0.80652187738488934</v>
      </c>
      <c r="X95" s="24">
        <v>0.81922675026123304</v>
      </c>
      <c r="Y95" s="24">
        <v>0.73831158321343093</v>
      </c>
      <c r="Z95" s="23">
        <v>2982.5032000000001</v>
      </c>
      <c r="AA95" s="23">
        <v>42514.194000000003</v>
      </c>
      <c r="AB95" s="23">
        <v>20056.388999999999</v>
      </c>
      <c r="AC95" s="23">
        <v>36046.527999999998</v>
      </c>
      <c r="AD95" s="25">
        <v>138.13800000000001</v>
      </c>
      <c r="AE95" s="23">
        <v>17843.7</v>
      </c>
      <c r="AF95" s="26">
        <v>16971.7</v>
      </c>
      <c r="AG95" s="25">
        <v>0.9511312115760745</v>
      </c>
      <c r="AH95" s="26">
        <v>14968.7</v>
      </c>
      <c r="AI95" s="26">
        <v>14328.3</v>
      </c>
      <c r="AJ95" s="26">
        <v>3191.4</v>
      </c>
      <c r="AK95" s="26">
        <v>3084.2</v>
      </c>
      <c r="AL95" s="25">
        <v>11.032339869355345</v>
      </c>
      <c r="AM95" s="23">
        <v>7897036.5</v>
      </c>
      <c r="AN95" s="23">
        <v>91758</v>
      </c>
      <c r="AO95" s="23">
        <v>22207</v>
      </c>
      <c r="AP95" s="23">
        <v>182621</v>
      </c>
      <c r="AQ95" s="24">
        <v>0.81761032745356477</v>
      </c>
      <c r="AR95" s="23">
        <v>11765.665795325218</v>
      </c>
      <c r="AS95" s="25">
        <v>0.57489333333333337</v>
      </c>
      <c r="AT95" s="26">
        <v>554694</v>
      </c>
      <c r="AU95" s="26">
        <v>1843976</v>
      </c>
      <c r="AV95" s="27">
        <v>3.0953333333333339</v>
      </c>
      <c r="AW95" s="27">
        <v>1.4666666666666668</v>
      </c>
      <c r="AX95" s="24">
        <v>1</v>
      </c>
      <c r="AY95" s="24">
        <v>1</v>
      </c>
      <c r="AZ95" s="28">
        <v>384145.34100000001</v>
      </c>
      <c r="BA95" s="29">
        <v>-342783</v>
      </c>
      <c r="BB95" s="26">
        <v>73455.764367740965</v>
      </c>
      <c r="BC95" s="26">
        <v>2763.2033205514585</v>
      </c>
      <c r="BD95" s="26">
        <v>568.5774096803932</v>
      </c>
      <c r="BE95" s="26">
        <v>21166.690196382595</v>
      </c>
      <c r="BF95" s="26">
        <v>1712.082212663548</v>
      </c>
      <c r="BG95" s="26">
        <v>19259.702978694389</v>
      </c>
      <c r="BH95" s="26">
        <v>24106.274049500924</v>
      </c>
      <c r="BI95" s="26">
        <v>1479.2503485942962</v>
      </c>
      <c r="BJ95" s="26">
        <v>2399.9838516733789</v>
      </c>
      <c r="BK95" s="26">
        <v>74101.077613334623</v>
      </c>
      <c r="BL95" s="26">
        <v>8101.6594967219753</v>
      </c>
      <c r="BM95" s="26">
        <v>8003.6656210260917</v>
      </c>
      <c r="BN95" s="26">
        <v>18736.938706443965</v>
      </c>
      <c r="BO95" s="26">
        <v>26.128648806843728</v>
      </c>
      <c r="BP95" s="26">
        <v>2104.1338764781663</v>
      </c>
      <c r="BQ95" s="26">
        <v>4810.272467232885</v>
      </c>
      <c r="BR95" s="26">
        <v>5.9093367114987601</v>
      </c>
      <c r="BS95" s="26">
        <v>22099.799535339309</v>
      </c>
      <c r="BT95" s="26">
        <v>4568.668058757281</v>
      </c>
      <c r="BU95" s="26">
        <v>3143.141315635201</v>
      </c>
      <c r="BV95" s="26">
        <v>2503.6270849606058</v>
      </c>
      <c r="BW95" s="26">
        <v>-2.8665347927138676</v>
      </c>
      <c r="BX95" s="26">
        <v>-645.31324559365748</v>
      </c>
      <c r="BY95" s="26">
        <v>-645.31324559365748</v>
      </c>
      <c r="BZ95" s="26"/>
      <c r="CA95" s="26">
        <v>2716.3829999999998</v>
      </c>
      <c r="CB95" s="23">
        <v>420828.75604526006</v>
      </c>
    </row>
    <row r="96" spans="1:80" ht="15.75" x14ac:dyDescent="0.25">
      <c r="A96" s="17">
        <f t="shared" si="2"/>
        <v>2003</v>
      </c>
      <c r="B96" s="18">
        <f t="shared" si="3"/>
        <v>1</v>
      </c>
      <c r="C96" s="52">
        <v>238359</v>
      </c>
      <c r="D96" s="52">
        <v>31754</v>
      </c>
      <c r="E96" s="23">
        <v>206605</v>
      </c>
      <c r="F96" s="23">
        <v>144993</v>
      </c>
      <c r="G96" s="23">
        <v>38860</v>
      </c>
      <c r="H96" s="23">
        <v>58114</v>
      </c>
      <c r="I96" s="23">
        <v>56426</v>
      </c>
      <c r="J96" s="23">
        <v>1688</v>
      </c>
      <c r="K96" s="23">
        <v>62761</v>
      </c>
      <c r="L96" s="23">
        <v>66369</v>
      </c>
      <c r="M96" s="23">
        <v>53440.274158870874</v>
      </c>
      <c r="N96" s="23">
        <v>13986.479339400526</v>
      </c>
      <c r="O96" s="23">
        <v>5091.7855350294794</v>
      </c>
      <c r="P96" s="23">
        <v>34362.009284440865</v>
      </c>
      <c r="Q96" s="23">
        <v>195380</v>
      </c>
      <c r="R96" s="23">
        <v>2538555.8600259353</v>
      </c>
      <c r="S96" s="24">
        <v>0.81968794968933412</v>
      </c>
      <c r="T96" s="24">
        <v>0.77925830902181481</v>
      </c>
      <c r="U96" s="24">
        <v>0.84271744724652597</v>
      </c>
      <c r="V96" s="24">
        <v>0.93004997696097547</v>
      </c>
      <c r="W96" s="24">
        <v>0.81007313458995234</v>
      </c>
      <c r="X96" s="24">
        <v>0.8251442691618075</v>
      </c>
      <c r="Y96" s="24">
        <v>0.79817856712290158</v>
      </c>
      <c r="Z96" s="23">
        <v>2980.6738999999998</v>
      </c>
      <c r="AA96" s="23">
        <v>42717.063999999998</v>
      </c>
      <c r="AB96" s="23">
        <v>20268.13</v>
      </c>
      <c r="AC96" s="23">
        <v>36219.521000000001</v>
      </c>
      <c r="AD96" s="25">
        <v>145.97499999999999</v>
      </c>
      <c r="AE96" s="23">
        <v>17987.400000000001</v>
      </c>
      <c r="AF96" s="26">
        <v>17098.400000000001</v>
      </c>
      <c r="AG96" s="25">
        <v>0.95057651467138105</v>
      </c>
      <c r="AH96" s="26">
        <v>15132.8</v>
      </c>
      <c r="AI96" s="26">
        <v>14445.9</v>
      </c>
      <c r="AJ96" s="26">
        <v>3231.1</v>
      </c>
      <c r="AK96" s="26">
        <v>3136.8</v>
      </c>
      <c r="AL96" s="25">
        <v>11.252789477865003</v>
      </c>
      <c r="AM96" s="23">
        <v>7918539.4000000004</v>
      </c>
      <c r="AN96" s="23">
        <v>92899</v>
      </c>
      <c r="AO96" s="23">
        <v>22440</v>
      </c>
      <c r="AP96" s="23">
        <v>184165</v>
      </c>
      <c r="AQ96" s="24">
        <v>0.8218822799290475</v>
      </c>
      <c r="AR96" s="23">
        <v>12044.83259630391</v>
      </c>
      <c r="AS96" s="25">
        <v>0.60022999999999993</v>
      </c>
      <c r="AT96" s="26">
        <v>550380</v>
      </c>
      <c r="AU96" s="26">
        <v>1882325</v>
      </c>
      <c r="AV96" s="27">
        <v>2.6876666666666669</v>
      </c>
      <c r="AW96" s="27">
        <v>1.23</v>
      </c>
      <c r="AX96" s="24">
        <v>0.93167701863354024</v>
      </c>
      <c r="AY96" s="24">
        <v>1.0733333333333335</v>
      </c>
      <c r="AZ96" s="28">
        <v>381976.07500000001</v>
      </c>
      <c r="BA96" s="29">
        <v>-354942</v>
      </c>
      <c r="BB96" s="26">
        <v>74321.323797345001</v>
      </c>
      <c r="BC96" s="26">
        <v>2810.1699166838002</v>
      </c>
      <c r="BD96" s="26">
        <v>572.17965582044849</v>
      </c>
      <c r="BE96" s="26">
        <v>21659.409542349847</v>
      </c>
      <c r="BF96" s="26">
        <v>1709.8735245735943</v>
      </c>
      <c r="BG96" s="26">
        <v>19103.766036445602</v>
      </c>
      <c r="BH96" s="26">
        <v>24566.731685019055</v>
      </c>
      <c r="BI96" s="26">
        <v>1506.2184073751991</v>
      </c>
      <c r="BJ96" s="26">
        <v>2392.9750290774559</v>
      </c>
      <c r="BK96" s="26">
        <v>75011.389068448232</v>
      </c>
      <c r="BL96" s="26">
        <v>8299.2531820805143</v>
      </c>
      <c r="BM96" s="26">
        <v>8199.6600237701405</v>
      </c>
      <c r="BN96" s="26">
        <v>19132.832449346908</v>
      </c>
      <c r="BO96" s="26">
        <v>25.89421597341773</v>
      </c>
      <c r="BP96" s="26">
        <v>2134.3710953618283</v>
      </c>
      <c r="BQ96" s="26">
        <v>4739.3037146210318</v>
      </c>
      <c r="BR96" s="26">
        <v>8.292906621988962</v>
      </c>
      <c r="BS96" s="26">
        <v>22424.487204255704</v>
      </c>
      <c r="BT96" s="26">
        <v>4550.6128892145962</v>
      </c>
      <c r="BU96" s="26">
        <v>3289.0051408740201</v>
      </c>
      <c r="BV96" s="26">
        <v>2297.0685280421717</v>
      </c>
      <c r="BW96" s="26">
        <v>-89.3922817197641</v>
      </c>
      <c r="BX96" s="26">
        <v>-690.06527110323077</v>
      </c>
      <c r="BY96" s="26">
        <v>-690.06527110323077</v>
      </c>
      <c r="BZ96" s="26"/>
      <c r="CA96" s="26">
        <v>2707.7730000000001</v>
      </c>
      <c r="CB96" s="23">
        <v>425192.38253384799</v>
      </c>
    </row>
    <row r="97" spans="1:80" ht="15.75" x14ac:dyDescent="0.25">
      <c r="A97" s="17">
        <f t="shared" si="2"/>
        <v>2003</v>
      </c>
      <c r="B97" s="18">
        <f t="shared" si="3"/>
        <v>2</v>
      </c>
      <c r="C97" s="52">
        <v>239601</v>
      </c>
      <c r="D97" s="52">
        <v>31879</v>
      </c>
      <c r="E97" s="23">
        <v>207722</v>
      </c>
      <c r="F97" s="23">
        <v>146410</v>
      </c>
      <c r="G97" s="23">
        <v>39481</v>
      </c>
      <c r="H97" s="23">
        <v>58861</v>
      </c>
      <c r="I97" s="23">
        <v>57699</v>
      </c>
      <c r="J97" s="23">
        <v>1162</v>
      </c>
      <c r="K97" s="23">
        <v>63438</v>
      </c>
      <c r="L97" s="23">
        <v>68589</v>
      </c>
      <c r="M97" s="23">
        <v>55575.102295252771</v>
      </c>
      <c r="N97" s="23">
        <v>14760.485391452206</v>
      </c>
      <c r="O97" s="23">
        <v>5749.2495780502486</v>
      </c>
      <c r="P97" s="23">
        <v>35065.367325750318</v>
      </c>
      <c r="Q97" s="23">
        <v>199288</v>
      </c>
      <c r="R97" s="23">
        <v>2566263.1074004853</v>
      </c>
      <c r="S97" s="24">
        <v>0.83174945012750368</v>
      </c>
      <c r="T97" s="24">
        <v>0.78799262345468202</v>
      </c>
      <c r="U97" s="24">
        <v>0.84539398698107948</v>
      </c>
      <c r="V97" s="24">
        <v>0.92734709440371588</v>
      </c>
      <c r="W97" s="24">
        <v>0.80815914751410822</v>
      </c>
      <c r="X97" s="24">
        <v>0.799865867704734</v>
      </c>
      <c r="Y97" s="24">
        <v>0.81914063107359814</v>
      </c>
      <c r="Z97" s="23">
        <v>2986.4171000000001</v>
      </c>
      <c r="AA97" s="23">
        <v>42852.09</v>
      </c>
      <c r="AB97" s="23">
        <v>20435.125999999997</v>
      </c>
      <c r="AC97" s="23">
        <v>36333.908000000003</v>
      </c>
      <c r="AD97" s="25">
        <v>153.59800000000001</v>
      </c>
      <c r="AE97" s="23">
        <v>18179.599999999999</v>
      </c>
      <c r="AF97" s="26">
        <v>17227.5</v>
      </c>
      <c r="AG97" s="25">
        <v>0.94762811062949692</v>
      </c>
      <c r="AH97" s="26">
        <v>15311.3</v>
      </c>
      <c r="AI97" s="26">
        <v>14574.1</v>
      </c>
      <c r="AJ97" s="26">
        <v>3261.5</v>
      </c>
      <c r="AK97" s="26">
        <v>3161.8</v>
      </c>
      <c r="AL97" s="25">
        <v>11.037494948648714</v>
      </c>
      <c r="AM97" s="23">
        <v>7939394.7999999998</v>
      </c>
      <c r="AN97" s="23">
        <v>94128</v>
      </c>
      <c r="AO97" s="23">
        <v>22894</v>
      </c>
      <c r="AP97" s="23">
        <v>184828</v>
      </c>
      <c r="AQ97" s="24">
        <v>0.83316644132399964</v>
      </c>
      <c r="AR97" s="23">
        <v>12214.468800316252</v>
      </c>
      <c r="AS97" s="25">
        <v>0.56439666666666677</v>
      </c>
      <c r="AT97" s="26">
        <v>574307</v>
      </c>
      <c r="AU97" s="26">
        <v>1927843</v>
      </c>
      <c r="AV97" s="27">
        <v>2.3616666666666668</v>
      </c>
      <c r="AW97" s="27">
        <v>1.1399999999999999</v>
      </c>
      <c r="AX97" s="24">
        <v>0.88002346729246128</v>
      </c>
      <c r="AY97" s="24">
        <v>1.1363333333333332</v>
      </c>
      <c r="AZ97" s="28">
        <v>389134.304</v>
      </c>
      <c r="BA97" s="29">
        <v>-390172</v>
      </c>
      <c r="BB97" s="26">
        <v>75425.218050248601</v>
      </c>
      <c r="BC97" s="26">
        <v>2855.2885884632165</v>
      </c>
      <c r="BD97" s="26">
        <v>577.94869194829118</v>
      </c>
      <c r="BE97" s="26">
        <v>22197.833463796815</v>
      </c>
      <c r="BF97" s="26">
        <v>1696.7406395081753</v>
      </c>
      <c r="BG97" s="26">
        <v>19137.984844967847</v>
      </c>
      <c r="BH97" s="26">
        <v>25026.722065218684</v>
      </c>
      <c r="BI97" s="26">
        <v>1524.0182679374809</v>
      </c>
      <c r="BJ97" s="26">
        <v>2408.6814884081045</v>
      </c>
      <c r="BK97" s="26">
        <v>76158.058023114383</v>
      </c>
      <c r="BL97" s="26">
        <v>8514.0893833917253</v>
      </c>
      <c r="BM97" s="26">
        <v>8338.3937753597038</v>
      </c>
      <c r="BN97" s="26">
        <v>19514.856966769323</v>
      </c>
      <c r="BO97" s="26">
        <v>26.642756450680242</v>
      </c>
      <c r="BP97" s="26">
        <v>2155.8175447705617</v>
      </c>
      <c r="BQ97" s="26">
        <v>4662.5947277278774</v>
      </c>
      <c r="BR97" s="26">
        <v>9.3291719373894573</v>
      </c>
      <c r="BS97" s="26">
        <v>22784.36739011998</v>
      </c>
      <c r="BT97" s="26">
        <v>4588.8456657116849</v>
      </c>
      <c r="BU97" s="26">
        <v>3397.3486146199402</v>
      </c>
      <c r="BV97" s="26">
        <v>2296.6176940579298</v>
      </c>
      <c r="BW97" s="26">
        <v>-130.84566780267852</v>
      </c>
      <c r="BX97" s="26">
        <v>-732.83997286578233</v>
      </c>
      <c r="BY97" s="26">
        <v>-732.83997286578233</v>
      </c>
      <c r="BZ97" s="26"/>
      <c r="CA97" s="26">
        <v>2752.6640000000002</v>
      </c>
      <c r="CB97" s="23">
        <v>429685.13737362792</v>
      </c>
    </row>
    <row r="98" spans="1:80" ht="15.75" x14ac:dyDescent="0.25">
      <c r="A98" s="17">
        <f t="shared" si="2"/>
        <v>2003</v>
      </c>
      <c r="B98" s="18">
        <f t="shared" si="3"/>
        <v>3</v>
      </c>
      <c r="C98" s="52">
        <v>241181</v>
      </c>
      <c r="D98" s="52">
        <v>32036.320000000007</v>
      </c>
      <c r="E98" s="23">
        <v>209144.68</v>
      </c>
      <c r="F98" s="23">
        <v>147924</v>
      </c>
      <c r="G98" s="23">
        <v>39819</v>
      </c>
      <c r="H98" s="23">
        <v>60044</v>
      </c>
      <c r="I98" s="23">
        <v>58673</v>
      </c>
      <c r="J98" s="23">
        <v>1371</v>
      </c>
      <c r="K98" s="23">
        <v>63613</v>
      </c>
      <c r="L98" s="23">
        <v>70219</v>
      </c>
      <c r="M98" s="23">
        <v>57144.419626419905</v>
      </c>
      <c r="N98" s="23">
        <v>16512.566521298733</v>
      </c>
      <c r="O98" s="23">
        <v>5401.4952475684686</v>
      </c>
      <c r="P98" s="23">
        <v>35230.357857552699</v>
      </c>
      <c r="Q98" s="23">
        <v>202014</v>
      </c>
      <c r="R98" s="23">
        <v>2594813.3249398717</v>
      </c>
      <c r="S98" s="24">
        <v>0.83760329379179954</v>
      </c>
      <c r="T98" s="24">
        <v>0.7912576728590357</v>
      </c>
      <c r="U98" s="24">
        <v>0.85155327858559982</v>
      </c>
      <c r="V98" s="24">
        <v>0.93641027389088682</v>
      </c>
      <c r="W98" s="24">
        <v>0.80739785892820648</v>
      </c>
      <c r="X98" s="24">
        <v>0.79875817086543532</v>
      </c>
      <c r="Y98" s="24">
        <v>0.80936786524867066</v>
      </c>
      <c r="Z98" s="23">
        <v>3006.6639</v>
      </c>
      <c r="AA98" s="23">
        <v>42971.559000000001</v>
      </c>
      <c r="AB98" s="23">
        <v>20583.082999999999</v>
      </c>
      <c r="AC98" s="23">
        <v>36435.103999999999</v>
      </c>
      <c r="AD98" s="25">
        <v>151.77199999999999</v>
      </c>
      <c r="AE98" s="23">
        <v>18308.2</v>
      </c>
      <c r="AF98" s="26">
        <v>17326.8</v>
      </c>
      <c r="AG98" s="25">
        <v>0.94639560415551494</v>
      </c>
      <c r="AH98" s="26">
        <v>15406.9</v>
      </c>
      <c r="AI98" s="26">
        <v>14638.7</v>
      </c>
      <c r="AJ98" s="26">
        <v>3270</v>
      </c>
      <c r="AK98" s="26">
        <v>3161.5</v>
      </c>
      <c r="AL98" s="25">
        <v>11.052197574095192</v>
      </c>
      <c r="AM98" s="23">
        <v>8006490.2000000002</v>
      </c>
      <c r="AN98" s="23">
        <v>95480</v>
      </c>
      <c r="AO98" s="23">
        <v>23296</v>
      </c>
      <c r="AP98" s="23">
        <v>185848.68</v>
      </c>
      <c r="AQ98" s="24">
        <v>0.83922252564426192</v>
      </c>
      <c r="AR98" s="23">
        <v>12376.469014340903</v>
      </c>
      <c r="AS98" s="25">
        <v>0.56325666666666674</v>
      </c>
      <c r="AT98" s="26">
        <v>583305</v>
      </c>
      <c r="AU98" s="26">
        <v>1965072</v>
      </c>
      <c r="AV98" s="27">
        <v>2.140333333333333</v>
      </c>
      <c r="AW98" s="27">
        <v>1.0433333333333332</v>
      </c>
      <c r="AX98" s="24">
        <v>0.88941595019270669</v>
      </c>
      <c r="AY98" s="24">
        <v>1.1243333333333334</v>
      </c>
      <c r="AZ98" s="28">
        <v>382788.22399999999</v>
      </c>
      <c r="BA98" s="29">
        <v>-386363</v>
      </c>
      <c r="BB98" s="26">
        <v>76767.447126451822</v>
      </c>
      <c r="BC98" s="26">
        <v>2898.5593358897081</v>
      </c>
      <c r="BD98" s="26">
        <v>585.8845180639214</v>
      </c>
      <c r="BE98" s="26">
        <v>22781.961960723482</v>
      </c>
      <c r="BF98" s="26">
        <v>1672.6835574672905</v>
      </c>
      <c r="BG98" s="26">
        <v>19362.359404261126</v>
      </c>
      <c r="BH98" s="26">
        <v>25486.245190099809</v>
      </c>
      <c r="BI98" s="26">
        <v>1532.6499302811405</v>
      </c>
      <c r="BJ98" s="26">
        <v>2447.1032296653248</v>
      </c>
      <c r="BK98" s="26">
        <v>77541.084477333061</v>
      </c>
      <c r="BL98" s="26">
        <v>8746.1681006556046</v>
      </c>
      <c r="BM98" s="26">
        <v>8419.8668757947817</v>
      </c>
      <c r="BN98" s="26">
        <v>19883.012258711209</v>
      </c>
      <c r="BO98" s="26">
        <v>28.374270238631258</v>
      </c>
      <c r="BP98" s="26">
        <v>2168.4732247043671</v>
      </c>
      <c r="BQ98" s="26">
        <v>4580.1455065534228</v>
      </c>
      <c r="BR98" s="26">
        <v>9.0181326577002476</v>
      </c>
      <c r="BS98" s="26">
        <v>23179.440092932142</v>
      </c>
      <c r="BT98" s="26">
        <v>4683.3663882485434</v>
      </c>
      <c r="BU98" s="26">
        <v>3468.171736872961</v>
      </c>
      <c r="BV98" s="26">
        <v>2502.2745830078788</v>
      </c>
      <c r="BW98" s="26">
        <v>-127.22669304145724</v>
      </c>
      <c r="BX98" s="26">
        <v>-773.6373508812394</v>
      </c>
      <c r="BY98" s="26">
        <v>-773.6373508812394</v>
      </c>
      <c r="BZ98" s="26"/>
      <c r="CA98" s="26">
        <v>2803.9450000000002</v>
      </c>
      <c r="CB98" s="23">
        <v>434130.33359160268</v>
      </c>
    </row>
    <row r="99" spans="1:80" ht="15.75" x14ac:dyDescent="0.25">
      <c r="A99" s="17">
        <f t="shared" si="2"/>
        <v>2003</v>
      </c>
      <c r="B99" s="18">
        <f t="shared" si="3"/>
        <v>4</v>
      </c>
      <c r="C99" s="52">
        <v>243266</v>
      </c>
      <c r="D99" s="52">
        <v>32028</v>
      </c>
      <c r="E99" s="23">
        <v>211238</v>
      </c>
      <c r="F99" s="23">
        <v>149846</v>
      </c>
      <c r="G99" s="23">
        <v>40061</v>
      </c>
      <c r="H99" s="23">
        <v>61149</v>
      </c>
      <c r="I99" s="23">
        <v>59955</v>
      </c>
      <c r="J99" s="23">
        <v>1194</v>
      </c>
      <c r="K99" s="23">
        <v>64442</v>
      </c>
      <c r="L99" s="23">
        <v>72232</v>
      </c>
      <c r="M99" s="23">
        <v>58962.20391945645</v>
      </c>
      <c r="N99" s="23">
        <v>16766.601545041751</v>
      </c>
      <c r="O99" s="23">
        <v>6122.9430678215149</v>
      </c>
      <c r="P99" s="23">
        <v>36072.659306593196</v>
      </c>
      <c r="Q99" s="23">
        <v>205584</v>
      </c>
      <c r="R99" s="23">
        <v>2624118.1675166143</v>
      </c>
      <c r="S99" s="24">
        <v>0.84509960290381725</v>
      </c>
      <c r="T99" s="24">
        <v>0.79625749102411814</v>
      </c>
      <c r="U99" s="24">
        <v>0.86268440628042231</v>
      </c>
      <c r="V99" s="24">
        <v>0.94195646735051286</v>
      </c>
      <c r="W99" s="24">
        <v>0.8091306911641476</v>
      </c>
      <c r="X99" s="24">
        <v>0.79736128031897224</v>
      </c>
      <c r="Y99" s="24">
        <v>0.85466179519044805</v>
      </c>
      <c r="Z99" s="23">
        <v>3029.9724999999999</v>
      </c>
      <c r="AA99" s="23">
        <v>43103.144999999997</v>
      </c>
      <c r="AB99" s="23">
        <v>20741.277999999998</v>
      </c>
      <c r="AC99" s="23">
        <v>36546.572999999997</v>
      </c>
      <c r="AD99" s="25">
        <v>147.524</v>
      </c>
      <c r="AE99" s="23">
        <v>18479.599999999999</v>
      </c>
      <c r="AF99" s="26">
        <v>17437.7</v>
      </c>
      <c r="AG99" s="25">
        <v>0.94361890950020577</v>
      </c>
      <c r="AH99" s="26">
        <v>15573.4</v>
      </c>
      <c r="AI99" s="26">
        <v>14762.5</v>
      </c>
      <c r="AJ99" s="26">
        <v>3292.6</v>
      </c>
      <c r="AK99" s="26">
        <v>3173.9</v>
      </c>
      <c r="AL99" s="25">
        <v>10.904236469903157</v>
      </c>
      <c r="AM99" s="23">
        <v>8137803.7000000002</v>
      </c>
      <c r="AN99" s="23">
        <v>97329</v>
      </c>
      <c r="AO99" s="23">
        <v>23546.6</v>
      </c>
      <c r="AP99" s="23">
        <v>187691.4</v>
      </c>
      <c r="AQ99" s="24">
        <v>0.84476837275179162</v>
      </c>
      <c r="AR99" s="23">
        <v>12530.827811235009</v>
      </c>
      <c r="AS99" s="25">
        <v>0.56485333333333332</v>
      </c>
      <c r="AT99" s="26">
        <v>607095</v>
      </c>
      <c r="AU99" s="26">
        <v>2026403</v>
      </c>
      <c r="AV99" s="27">
        <v>2.1413333333333333</v>
      </c>
      <c r="AW99" s="27">
        <v>1.0766666666666669</v>
      </c>
      <c r="AX99" s="24">
        <v>0.84080717488789236</v>
      </c>
      <c r="AY99" s="24">
        <v>1.1893333333333334</v>
      </c>
      <c r="AZ99" s="28">
        <v>382775.03200000001</v>
      </c>
      <c r="BA99" s="29">
        <v>-406330</v>
      </c>
      <c r="BB99" s="26">
        <v>78348.011025954591</v>
      </c>
      <c r="BC99" s="26">
        <v>2939.9821589632747</v>
      </c>
      <c r="BD99" s="26">
        <v>595.98713416733904</v>
      </c>
      <c r="BE99" s="26">
        <v>23411.795033129856</v>
      </c>
      <c r="BF99" s="26">
        <v>1637.7022784509402</v>
      </c>
      <c r="BG99" s="26">
        <v>19776.88971432544</v>
      </c>
      <c r="BH99" s="26">
        <v>25945.30105966243</v>
      </c>
      <c r="BI99" s="26">
        <v>1532.1133944061789</v>
      </c>
      <c r="BJ99" s="26">
        <v>2508.2402528491157</v>
      </c>
      <c r="BK99" s="26">
        <v>79160.468431104309</v>
      </c>
      <c r="BL99" s="26">
        <v>8995.4893338721613</v>
      </c>
      <c r="BM99" s="26">
        <v>8444.0793250753741</v>
      </c>
      <c r="BN99" s="26">
        <v>20237.298325172567</v>
      </c>
      <c r="BO99" s="26">
        <v>31.088757337270788</v>
      </c>
      <c r="BP99" s="26">
        <v>2172.3381351632429</v>
      </c>
      <c r="BQ99" s="26">
        <v>4491.9560510976698</v>
      </c>
      <c r="BR99" s="26">
        <v>7.3597887829213313</v>
      </c>
      <c r="BS99" s="26">
        <v>23609.705312692178</v>
      </c>
      <c r="BT99" s="26">
        <v>4834.1750568251746</v>
      </c>
      <c r="BU99" s="26">
        <v>3501.4745076330823</v>
      </c>
      <c r="BV99" s="26">
        <v>2914.0391948920201</v>
      </c>
      <c r="BW99" s="26">
        <v>-78.535357436100156</v>
      </c>
      <c r="BX99" s="26">
        <v>-812.4574051497184</v>
      </c>
      <c r="BY99" s="26">
        <v>-812.4574051497184</v>
      </c>
      <c r="BZ99" s="26"/>
      <c r="CA99" s="26">
        <v>2861.6170000000002</v>
      </c>
      <c r="CB99" s="23">
        <v>438501.25779506966</v>
      </c>
    </row>
    <row r="100" spans="1:80" ht="15.75" x14ac:dyDescent="0.25">
      <c r="A100" s="17">
        <f t="shared" si="2"/>
        <v>2004</v>
      </c>
      <c r="B100" s="18">
        <f t="shared" si="3"/>
        <v>1</v>
      </c>
      <c r="C100" s="52">
        <v>244733</v>
      </c>
      <c r="D100" s="52">
        <v>32297</v>
      </c>
      <c r="E100" s="23">
        <v>212436</v>
      </c>
      <c r="F100" s="23">
        <v>151473</v>
      </c>
      <c r="G100" s="23">
        <v>41035</v>
      </c>
      <c r="H100" s="23">
        <v>60807</v>
      </c>
      <c r="I100" s="23">
        <v>59608</v>
      </c>
      <c r="J100" s="23">
        <v>1199</v>
      </c>
      <c r="K100" s="23">
        <v>65624</v>
      </c>
      <c r="L100" s="23">
        <v>74206</v>
      </c>
      <c r="M100" s="23">
        <v>60699.019877254555</v>
      </c>
      <c r="N100" s="23">
        <v>17132.962907754001</v>
      </c>
      <c r="O100" s="23">
        <v>5484.4362659024955</v>
      </c>
      <c r="P100" s="23">
        <v>38081.620703598055</v>
      </c>
      <c r="Q100" s="23">
        <v>209190</v>
      </c>
      <c r="R100" s="23">
        <v>2652721.3741953494</v>
      </c>
      <c r="S100" s="24">
        <v>0.85476825765221687</v>
      </c>
      <c r="T100" s="24">
        <v>0.80478369082278689</v>
      </c>
      <c r="U100" s="24">
        <v>0.86696722310222984</v>
      </c>
      <c r="V100" s="24">
        <v>0.9577741242786203</v>
      </c>
      <c r="W100" s="24">
        <v>0.80784469096671951</v>
      </c>
      <c r="X100" s="24">
        <v>0.79649893539605965</v>
      </c>
      <c r="Y100" s="24">
        <v>0.89776430056422174</v>
      </c>
      <c r="Z100" s="23">
        <v>3044.9004</v>
      </c>
      <c r="AA100" s="23">
        <v>43197.684000000001</v>
      </c>
      <c r="AB100" s="23">
        <v>20923.208999999999</v>
      </c>
      <c r="AC100" s="23">
        <v>36626.629999999997</v>
      </c>
      <c r="AD100" s="25">
        <v>152.94200000000001</v>
      </c>
      <c r="AE100" s="23">
        <v>18665.3</v>
      </c>
      <c r="AF100" s="26">
        <v>17558.8</v>
      </c>
      <c r="AG100" s="25">
        <v>0.94071887406042232</v>
      </c>
      <c r="AH100" s="26">
        <v>15757.7</v>
      </c>
      <c r="AI100" s="26">
        <v>14858</v>
      </c>
      <c r="AJ100" s="26">
        <v>3307.4</v>
      </c>
      <c r="AK100" s="26">
        <v>3192.7</v>
      </c>
      <c r="AL100" s="25">
        <v>10.791408717467768</v>
      </c>
      <c r="AM100" s="23">
        <v>8134216.4000000004</v>
      </c>
      <c r="AN100" s="23">
        <v>99215</v>
      </c>
      <c r="AO100" s="23">
        <v>23937</v>
      </c>
      <c r="AP100" s="23">
        <v>188499</v>
      </c>
      <c r="AQ100" s="24">
        <v>0.85790050544393925</v>
      </c>
      <c r="AR100" s="23">
        <v>12685.284296700385</v>
      </c>
      <c r="AS100" s="25">
        <v>0.57215666666666665</v>
      </c>
      <c r="AT100" s="26">
        <v>606267</v>
      </c>
      <c r="AU100" s="26">
        <v>2052983</v>
      </c>
      <c r="AV100" s="27">
        <v>2.0579999999999998</v>
      </c>
      <c r="AW100" s="27">
        <v>1.0333333333333334</v>
      </c>
      <c r="AX100" s="24">
        <v>0.79957356076759067</v>
      </c>
      <c r="AY100" s="24">
        <v>1.2506666666666666</v>
      </c>
      <c r="AZ100" s="28">
        <v>388781.45799999998</v>
      </c>
      <c r="BA100" s="29">
        <v>-427624</v>
      </c>
      <c r="BB100" s="26">
        <v>80166.909748756938</v>
      </c>
      <c r="BC100" s="26">
        <v>2979.5570576839164</v>
      </c>
      <c r="BD100" s="26">
        <v>608.25654025854419</v>
      </c>
      <c r="BE100" s="26">
        <v>24087.332681015934</v>
      </c>
      <c r="BF100" s="26">
        <v>1591.7968024591239</v>
      </c>
      <c r="BG100" s="26">
        <v>20381.575775160789</v>
      </c>
      <c r="BH100" s="26">
        <v>26403.889673906542</v>
      </c>
      <c r="BI100" s="26">
        <v>1522.4086603125957</v>
      </c>
      <c r="BJ100" s="26">
        <v>2592.0925579594777</v>
      </c>
      <c r="BK100" s="26">
        <v>81016.20988442807</v>
      </c>
      <c r="BL100" s="26">
        <v>9262.0530830413845</v>
      </c>
      <c r="BM100" s="26">
        <v>8411.0311232014792</v>
      </c>
      <c r="BN100" s="26">
        <v>20577.715166153397</v>
      </c>
      <c r="BO100" s="26">
        <v>34.786217746598808</v>
      </c>
      <c r="BP100" s="26">
        <v>2167.4122761471904</v>
      </c>
      <c r="BQ100" s="26">
        <v>4398.0263613606157</v>
      </c>
      <c r="BR100" s="26">
        <v>4.3541403130527083</v>
      </c>
      <c r="BS100" s="26">
        <v>24075.163049400089</v>
      </c>
      <c r="BT100" s="26">
        <v>5041.2716714415774</v>
      </c>
      <c r="BU100" s="26">
        <v>3497.2569269003038</v>
      </c>
      <c r="BV100" s="26">
        <v>3531.9115297103526</v>
      </c>
      <c r="BW100" s="26">
        <v>15.228339013392677</v>
      </c>
      <c r="BX100" s="26">
        <v>-849.30013567113201</v>
      </c>
      <c r="BY100" s="26">
        <v>-849.30013567113201</v>
      </c>
      <c r="BZ100" s="26"/>
      <c r="CA100" s="26">
        <v>2950.2109999999998</v>
      </c>
      <c r="CB100" s="23">
        <v>442643.38124910189</v>
      </c>
    </row>
    <row r="101" spans="1:80" ht="15.75" x14ac:dyDescent="0.25">
      <c r="A101" s="17">
        <f t="shared" si="2"/>
        <v>2004</v>
      </c>
      <c r="B101" s="18">
        <f t="shared" si="3"/>
        <v>2</v>
      </c>
      <c r="C101" s="52">
        <v>247125</v>
      </c>
      <c r="D101" s="52">
        <v>32752</v>
      </c>
      <c r="E101" s="23">
        <v>214373</v>
      </c>
      <c r="F101" s="23">
        <v>152271</v>
      </c>
      <c r="G101" s="23">
        <v>41625</v>
      </c>
      <c r="H101" s="23">
        <v>62103</v>
      </c>
      <c r="I101" s="23">
        <v>60330</v>
      </c>
      <c r="J101" s="23">
        <v>1773</v>
      </c>
      <c r="K101" s="23">
        <v>66548</v>
      </c>
      <c r="L101" s="23">
        <v>75422</v>
      </c>
      <c r="M101" s="23">
        <v>61802.11442797989</v>
      </c>
      <c r="N101" s="23">
        <v>17426.150732467609</v>
      </c>
      <c r="O101" s="23">
        <v>6043.0512336520833</v>
      </c>
      <c r="P101" s="23">
        <v>38332.9124618602</v>
      </c>
      <c r="Q101" s="23">
        <v>212367</v>
      </c>
      <c r="R101" s="23">
        <v>2682269.5556163006</v>
      </c>
      <c r="S101" s="24">
        <v>0.85935053110773896</v>
      </c>
      <c r="T101" s="24">
        <v>0.81370057331993617</v>
      </c>
      <c r="U101" s="24">
        <v>0.87574774774774777</v>
      </c>
      <c r="V101" s="24">
        <v>0.9726504226752859</v>
      </c>
      <c r="W101" s="24">
        <v>0.81553164633046826</v>
      </c>
      <c r="X101" s="24">
        <v>0.82503778738299172</v>
      </c>
      <c r="Y101" s="24">
        <v>0.89572828960045681</v>
      </c>
      <c r="Z101" s="23">
        <v>3062.2219</v>
      </c>
      <c r="AA101" s="23">
        <v>43390.879999999997</v>
      </c>
      <c r="AB101" s="23">
        <v>21093.865000000002</v>
      </c>
      <c r="AC101" s="23">
        <v>36788.095000000001</v>
      </c>
      <c r="AD101" s="25">
        <v>139.80199999999999</v>
      </c>
      <c r="AE101" s="23">
        <v>18811.7</v>
      </c>
      <c r="AF101" s="26">
        <v>17628.7</v>
      </c>
      <c r="AG101" s="25">
        <v>0.93711360483103601</v>
      </c>
      <c r="AH101" s="26">
        <v>15868.5</v>
      </c>
      <c r="AI101" s="26">
        <v>14915.2</v>
      </c>
      <c r="AJ101" s="26">
        <v>3336.9</v>
      </c>
      <c r="AK101" s="26">
        <v>3215.2</v>
      </c>
      <c r="AL101" s="25">
        <v>10.819093608497067</v>
      </c>
      <c r="AM101" s="23">
        <v>8215370.0999999996</v>
      </c>
      <c r="AN101" s="23">
        <v>100403</v>
      </c>
      <c r="AO101" s="23">
        <v>24319</v>
      </c>
      <c r="AP101" s="23">
        <v>190054</v>
      </c>
      <c r="AQ101" s="24">
        <v>0.85857651948331737</v>
      </c>
      <c r="AR101" s="23">
        <v>12821.266787909821</v>
      </c>
      <c r="AS101" s="25">
        <v>0.59155666666666662</v>
      </c>
      <c r="AT101" s="26">
        <v>636960</v>
      </c>
      <c r="AU101" s="26">
        <v>2097608</v>
      </c>
      <c r="AV101" s="27">
        <v>2.0726666666666667</v>
      </c>
      <c r="AW101" s="27">
        <v>1.2133333333333332</v>
      </c>
      <c r="AX101" s="24">
        <v>0.83010514665190915</v>
      </c>
      <c r="AY101" s="24">
        <v>1.2046666666666668</v>
      </c>
      <c r="AZ101" s="28">
        <v>390339.83</v>
      </c>
      <c r="BA101" s="29">
        <v>-444370</v>
      </c>
      <c r="BB101" s="26">
        <v>82107.20533837509</v>
      </c>
      <c r="BC101" s="26">
        <v>3031.1641940986069</v>
      </c>
      <c r="BD101" s="26">
        <v>618.26168659160851</v>
      </c>
      <c r="BE101" s="26">
        <v>24785.414667763991</v>
      </c>
      <c r="BF101" s="26">
        <v>1554.8158910787479</v>
      </c>
      <c r="BG101" s="26">
        <v>21078.819889430612</v>
      </c>
      <c r="BH101" s="26">
        <v>26872.669250041581</v>
      </c>
      <c r="BI101" s="26">
        <v>1524.063302550124</v>
      </c>
      <c r="BJ101" s="26">
        <v>2641.9964568198311</v>
      </c>
      <c r="BK101" s="26">
        <v>82725.622511986367</v>
      </c>
      <c r="BL101" s="26">
        <v>9542.6573494925215</v>
      </c>
      <c r="BM101" s="26">
        <v>8483.6993931713296</v>
      </c>
      <c r="BN101" s="26">
        <v>20929.99583608437</v>
      </c>
      <c r="BO101" s="26">
        <v>37.650714811690492</v>
      </c>
      <c r="BP101" s="26">
        <v>2182.6770220818935</v>
      </c>
      <c r="BQ101" s="26">
        <v>4312.8439409215489</v>
      </c>
      <c r="BR101" s="26">
        <v>2.1102247998841777</v>
      </c>
      <c r="BS101" s="26">
        <v>24529.380924323224</v>
      </c>
      <c r="BT101" s="26">
        <v>5221.1016487115085</v>
      </c>
      <c r="BU101" s="26">
        <v>3525.1671238470713</v>
      </c>
      <c r="BV101" s="26">
        <v>3877.0958517535446</v>
      </c>
      <c r="BW101" s="26">
        <v>81.242481987832718</v>
      </c>
      <c r="BX101" s="26">
        <v>-618.41717361127667</v>
      </c>
      <c r="BY101" s="26">
        <v>-618.41717361127667</v>
      </c>
      <c r="BZ101" s="26"/>
      <c r="CA101" s="26">
        <v>3010.8519999999999</v>
      </c>
      <c r="CB101" s="23">
        <v>446682.07407861925</v>
      </c>
    </row>
    <row r="102" spans="1:80" ht="15.75" x14ac:dyDescent="0.25">
      <c r="A102" s="17">
        <f t="shared" si="2"/>
        <v>2004</v>
      </c>
      <c r="B102" s="18">
        <f t="shared" si="3"/>
        <v>3</v>
      </c>
      <c r="C102" s="52">
        <v>249448</v>
      </c>
      <c r="D102" s="52">
        <v>33175</v>
      </c>
      <c r="E102" s="23">
        <v>216273</v>
      </c>
      <c r="F102" s="23">
        <v>153974</v>
      </c>
      <c r="G102" s="23">
        <v>42572</v>
      </c>
      <c r="H102" s="23">
        <v>62944</v>
      </c>
      <c r="I102" s="23">
        <v>61414</v>
      </c>
      <c r="J102" s="23">
        <v>1530</v>
      </c>
      <c r="K102" s="23">
        <v>66394</v>
      </c>
      <c r="L102" s="23">
        <v>76436</v>
      </c>
      <c r="M102" s="23">
        <v>62527.573006384839</v>
      </c>
      <c r="N102" s="23">
        <v>18231.212808830325</v>
      </c>
      <c r="O102" s="23">
        <v>6478.3956067237496</v>
      </c>
      <c r="P102" s="23">
        <v>37817.964590830758</v>
      </c>
      <c r="Q102" s="23">
        <v>216525</v>
      </c>
      <c r="R102" s="23">
        <v>2712296.1148279021</v>
      </c>
      <c r="S102" s="24">
        <v>0.86801658060998688</v>
      </c>
      <c r="T102" s="24">
        <v>0.8198656916102719</v>
      </c>
      <c r="U102" s="24">
        <v>0.87874659400544963</v>
      </c>
      <c r="V102" s="24">
        <v>0.98645260038427718</v>
      </c>
      <c r="W102" s="24">
        <v>0.82670120794047652</v>
      </c>
      <c r="X102" s="24">
        <v>0.83234339839866034</v>
      </c>
      <c r="Y102" s="24">
        <v>0.91691220089283865</v>
      </c>
      <c r="Z102" s="23">
        <v>3069.6742000000004</v>
      </c>
      <c r="AA102" s="23">
        <v>43603.357000000004</v>
      </c>
      <c r="AB102" s="23">
        <v>21206.269</v>
      </c>
      <c r="AC102" s="23">
        <v>36965.885999999999</v>
      </c>
      <c r="AD102" s="25">
        <v>152.34</v>
      </c>
      <c r="AE102" s="23">
        <v>18973.400000000001</v>
      </c>
      <c r="AF102" s="26">
        <v>17752.099999999999</v>
      </c>
      <c r="AG102" s="25">
        <v>0.9356309359418975</v>
      </c>
      <c r="AH102" s="26">
        <v>16010.5</v>
      </c>
      <c r="AI102" s="26">
        <v>15037.1</v>
      </c>
      <c r="AJ102" s="26">
        <v>3372.2</v>
      </c>
      <c r="AK102" s="26">
        <v>3248.7</v>
      </c>
      <c r="AL102" s="25">
        <v>10.529287353659431</v>
      </c>
      <c r="AM102" s="23">
        <v>8229308.9000000004</v>
      </c>
      <c r="AN102" s="23">
        <v>101899</v>
      </c>
      <c r="AO102" s="23">
        <v>24573</v>
      </c>
      <c r="AP102" s="23">
        <v>191700</v>
      </c>
      <c r="AQ102" s="24">
        <v>0.86508504724847135</v>
      </c>
      <c r="AR102" s="23">
        <v>12946.519817707975</v>
      </c>
      <c r="AS102" s="25">
        <v>0.61209666666666662</v>
      </c>
      <c r="AT102" s="26">
        <v>654326</v>
      </c>
      <c r="AU102" s="26">
        <v>2117728</v>
      </c>
      <c r="AV102" s="27">
        <v>2.1093333333333333</v>
      </c>
      <c r="AW102" s="27">
        <v>1.6766666666666667</v>
      </c>
      <c r="AX102" s="24">
        <v>0.81810744477774733</v>
      </c>
      <c r="AY102" s="24">
        <v>1.2223333333333335</v>
      </c>
      <c r="AZ102" s="28">
        <v>386681.66700000002</v>
      </c>
      <c r="BA102" s="29">
        <v>-461894</v>
      </c>
      <c r="BB102" s="26">
        <v>84168.897794809076</v>
      </c>
      <c r="BC102" s="26">
        <v>3094.8035682073441</v>
      </c>
      <c r="BD102" s="26">
        <v>626.0025731665321</v>
      </c>
      <c r="BE102" s="26">
        <v>25506.040993374023</v>
      </c>
      <c r="BF102" s="26">
        <v>1526.7595443098116</v>
      </c>
      <c r="BG102" s="26">
        <v>21868.622057134908</v>
      </c>
      <c r="BH102" s="26">
        <v>27351.639788067514</v>
      </c>
      <c r="BI102" s="26">
        <v>1537.0773211187638</v>
      </c>
      <c r="BJ102" s="26">
        <v>2657.9519494301758</v>
      </c>
      <c r="BK102" s="26">
        <v>84288.706313779127</v>
      </c>
      <c r="BL102" s="26">
        <v>9837.3021332255666</v>
      </c>
      <c r="BM102" s="26">
        <v>8662.0841349849215</v>
      </c>
      <c r="BN102" s="26">
        <v>21294.140334965483</v>
      </c>
      <c r="BO102" s="26">
        <v>39.682248532545835</v>
      </c>
      <c r="BP102" s="26">
        <v>2218.1323729673504</v>
      </c>
      <c r="BQ102" s="26">
        <v>4236.4087897804648</v>
      </c>
      <c r="BR102" s="26">
        <v>0.62804224341573289</v>
      </c>
      <c r="BS102" s="26">
        <v>24972.358937461559</v>
      </c>
      <c r="BT102" s="26">
        <v>5373.6649886349633</v>
      </c>
      <c r="BU102" s="26">
        <v>3585.2050984733828</v>
      </c>
      <c r="BV102" s="26">
        <v>3949.5921610215951</v>
      </c>
      <c r="BW102" s="26">
        <v>119.50707148722003</v>
      </c>
      <c r="BX102" s="26">
        <v>-119.8085189700505</v>
      </c>
      <c r="BY102" s="26">
        <v>-119.8085189700505</v>
      </c>
      <c r="BZ102" s="26"/>
      <c r="CA102" s="26">
        <v>3068.07</v>
      </c>
      <c r="CB102" s="23">
        <v>450736.82921542547</v>
      </c>
    </row>
    <row r="103" spans="1:80" ht="15.75" x14ac:dyDescent="0.25">
      <c r="A103" s="17">
        <f t="shared" si="2"/>
        <v>2004</v>
      </c>
      <c r="B103" s="18">
        <f t="shared" si="3"/>
        <v>4</v>
      </c>
      <c r="C103" s="52">
        <v>251155</v>
      </c>
      <c r="D103" s="52">
        <v>33363.600000000006</v>
      </c>
      <c r="E103" s="23">
        <v>217791.4</v>
      </c>
      <c r="F103" s="23">
        <v>155736</v>
      </c>
      <c r="G103" s="23">
        <v>43029</v>
      </c>
      <c r="H103" s="23">
        <v>63723</v>
      </c>
      <c r="I103" s="23">
        <v>62128</v>
      </c>
      <c r="J103" s="23">
        <v>1595</v>
      </c>
      <c r="K103" s="23">
        <v>66724</v>
      </c>
      <c r="L103" s="23">
        <v>78057</v>
      </c>
      <c r="M103" s="23">
        <v>63850.292688380709</v>
      </c>
      <c r="N103" s="23">
        <v>18115.971394050826</v>
      </c>
      <c r="O103" s="23">
        <v>7881.2545709875185</v>
      </c>
      <c r="P103" s="23">
        <v>37853.066723342366</v>
      </c>
      <c r="Q103" s="23">
        <v>221355</v>
      </c>
      <c r="R103" s="23">
        <v>2742733.1810657615</v>
      </c>
      <c r="S103" s="24">
        <v>0.88134817144791067</v>
      </c>
      <c r="T103" s="24">
        <v>0.82539040427389943</v>
      </c>
      <c r="U103" s="24">
        <v>0.88584443050036021</v>
      </c>
      <c r="V103" s="24">
        <v>1.0081766675251094</v>
      </c>
      <c r="W103" s="24">
        <v>0.84266530783526172</v>
      </c>
      <c r="X103" s="24">
        <v>0.83591478022470755</v>
      </c>
      <c r="Y103" s="24">
        <v>0.97659444543957863</v>
      </c>
      <c r="Z103" s="23">
        <v>3080.3302000000003</v>
      </c>
      <c r="AA103" s="23">
        <v>43873.716</v>
      </c>
      <c r="AB103" s="23">
        <v>21341.996999999999</v>
      </c>
      <c r="AC103" s="23">
        <v>37192.722000000002</v>
      </c>
      <c r="AD103" s="25">
        <v>159.179</v>
      </c>
      <c r="AE103" s="23">
        <v>19177.2</v>
      </c>
      <c r="AF103" s="26">
        <v>17941.2</v>
      </c>
      <c r="AG103" s="25">
        <v>0.9355484638007634</v>
      </c>
      <c r="AH103" s="26">
        <v>16182.9</v>
      </c>
      <c r="AI103" s="26">
        <v>15222.1</v>
      </c>
      <c r="AJ103" s="26">
        <v>3403.5</v>
      </c>
      <c r="AK103" s="26">
        <v>3273.8</v>
      </c>
      <c r="AL103" s="25">
        <v>10.143366621221061</v>
      </c>
      <c r="AM103" s="23">
        <v>8317242.5</v>
      </c>
      <c r="AN103" s="23">
        <v>103846</v>
      </c>
      <c r="AO103" s="23">
        <v>25073</v>
      </c>
      <c r="AP103" s="23">
        <v>192718.4</v>
      </c>
      <c r="AQ103" s="24">
        <v>0.88002140816164043</v>
      </c>
      <c r="AR103" s="23">
        <v>13061.037958951998</v>
      </c>
      <c r="AS103" s="25">
        <v>0.63286333333333322</v>
      </c>
      <c r="AT103" s="26">
        <v>683858</v>
      </c>
      <c r="AU103" s="26">
        <v>2194544</v>
      </c>
      <c r="AV103" s="27">
        <v>2.1616666666666666</v>
      </c>
      <c r="AW103" s="27">
        <v>2.2233333333333332</v>
      </c>
      <c r="AX103" s="24">
        <v>0.77140653124196457</v>
      </c>
      <c r="AY103" s="24">
        <v>1.2963333333333333</v>
      </c>
      <c r="AZ103" s="28">
        <v>389887.93</v>
      </c>
      <c r="BA103" s="29">
        <v>-512042</v>
      </c>
      <c r="BB103" s="26">
        <v>86351.987118058882</v>
      </c>
      <c r="BC103" s="26">
        <v>3170.4751800101321</v>
      </c>
      <c r="BD103" s="26">
        <v>631.47919998331508</v>
      </c>
      <c r="BE103" s="26">
        <v>26249.211657846045</v>
      </c>
      <c r="BF103" s="26">
        <v>1507.6277621523163</v>
      </c>
      <c r="BG103" s="26">
        <v>22750.982278273685</v>
      </c>
      <c r="BH103" s="26">
        <v>27840.801287984374</v>
      </c>
      <c r="BI103" s="26">
        <v>1561.450716018516</v>
      </c>
      <c r="BJ103" s="26">
        <v>2639.9590357905131</v>
      </c>
      <c r="BK103" s="26">
        <v>85705.461289806452</v>
      </c>
      <c r="BL103" s="26">
        <v>10145.987434240524</v>
      </c>
      <c r="BM103" s="26">
        <v>8946.185348642266</v>
      </c>
      <c r="BN103" s="26">
        <v>21670.148662796742</v>
      </c>
      <c r="BO103" s="26">
        <v>40.880818909164852</v>
      </c>
      <c r="BP103" s="26">
        <v>2273.7783288035644</v>
      </c>
      <c r="BQ103" s="26">
        <v>4168.7209079373697</v>
      </c>
      <c r="BR103" s="26">
        <v>-9.2407356352618653E-2</v>
      </c>
      <c r="BS103" s="26">
        <v>25404.097088815128</v>
      </c>
      <c r="BT103" s="26">
        <v>5498.9616912119482</v>
      </c>
      <c r="BU103" s="26">
        <v>3677.3708507792421</v>
      </c>
      <c r="BV103" s="26">
        <v>3749.4004575145063</v>
      </c>
      <c r="BW103" s="26">
        <v>130.02210751155454</v>
      </c>
      <c r="BX103" s="26">
        <v>646.52582825243007</v>
      </c>
      <c r="BY103" s="26">
        <v>646.52582825243007</v>
      </c>
      <c r="BZ103" s="26"/>
      <c r="CA103" s="26">
        <v>3121.8670000000002</v>
      </c>
      <c r="CB103" s="23">
        <v>454841.26565997157</v>
      </c>
    </row>
    <row r="104" spans="1:80" ht="15.75" x14ac:dyDescent="0.25">
      <c r="A104" s="17">
        <f t="shared" si="2"/>
        <v>2005</v>
      </c>
      <c r="B104" s="18">
        <f t="shared" si="3"/>
        <v>1</v>
      </c>
      <c r="C104" s="52">
        <v>253607</v>
      </c>
      <c r="D104" s="52">
        <v>33655</v>
      </c>
      <c r="E104" s="23">
        <v>219952</v>
      </c>
      <c r="F104" s="23">
        <v>156846</v>
      </c>
      <c r="G104" s="23">
        <v>43858</v>
      </c>
      <c r="H104" s="23">
        <v>64913</v>
      </c>
      <c r="I104" s="23">
        <v>63572</v>
      </c>
      <c r="J104" s="23">
        <v>1341</v>
      </c>
      <c r="K104" s="23">
        <v>66628</v>
      </c>
      <c r="L104" s="23">
        <v>78638</v>
      </c>
      <c r="M104" s="23">
        <v>64180.377052430005</v>
      </c>
      <c r="N104" s="23">
        <v>18020.774437516866</v>
      </c>
      <c r="O104" s="23">
        <v>6924.7387728245094</v>
      </c>
      <c r="P104" s="23">
        <v>39234.863842088635</v>
      </c>
      <c r="Q104" s="23">
        <v>224814</v>
      </c>
      <c r="R104" s="23">
        <v>2773986.7164914175</v>
      </c>
      <c r="S104" s="24">
        <v>0.88646606757699908</v>
      </c>
      <c r="T104" s="24">
        <v>0.83261925710569606</v>
      </c>
      <c r="U104" s="24">
        <v>0.88975785489534409</v>
      </c>
      <c r="V104" s="24">
        <v>1.0148021141382999</v>
      </c>
      <c r="W104" s="24">
        <v>0.83678033259290385</v>
      </c>
      <c r="X104" s="24">
        <v>0.83839873852336022</v>
      </c>
      <c r="Y104" s="24">
        <v>0.99057842562585718</v>
      </c>
      <c r="Z104" s="23">
        <v>3090.4092000000001</v>
      </c>
      <c r="AA104" s="23">
        <v>44108.53</v>
      </c>
      <c r="AB104" s="23">
        <v>21394.520999999997</v>
      </c>
      <c r="AC104" s="23">
        <v>37389.398999999998</v>
      </c>
      <c r="AD104" s="25">
        <v>163.55199999999999</v>
      </c>
      <c r="AE104" s="23">
        <v>19326.099999999999</v>
      </c>
      <c r="AF104" s="26">
        <v>18023.8</v>
      </c>
      <c r="AG104" s="25">
        <v>0.93261444367979063</v>
      </c>
      <c r="AH104" s="26">
        <v>16334.4</v>
      </c>
      <c r="AI104" s="26">
        <v>15285.7</v>
      </c>
      <c r="AJ104" s="26">
        <v>3449.5</v>
      </c>
      <c r="AK104" s="26">
        <v>3317</v>
      </c>
      <c r="AL104" s="25">
        <v>9.6679939691101282</v>
      </c>
      <c r="AM104" s="23">
        <v>8316161</v>
      </c>
      <c r="AN104" s="23">
        <v>105130</v>
      </c>
      <c r="AO104" s="23">
        <v>25235</v>
      </c>
      <c r="AP104" s="23">
        <v>194717</v>
      </c>
      <c r="AQ104" s="24">
        <v>0.88924649256476274</v>
      </c>
      <c r="AR104" s="23">
        <v>13251.563235787822</v>
      </c>
      <c r="AS104" s="25">
        <v>0.63286333333333322</v>
      </c>
      <c r="AT104" s="26">
        <v>693525</v>
      </c>
      <c r="AU104" s="26">
        <v>2231198</v>
      </c>
      <c r="AV104" s="27">
        <v>2.1353333333333335</v>
      </c>
      <c r="AW104" s="27">
        <v>2.7733333333333334</v>
      </c>
      <c r="AX104" s="24">
        <v>0.76277650648360029</v>
      </c>
      <c r="AY104" s="24">
        <v>1.3109999999999999</v>
      </c>
      <c r="AZ104" s="28">
        <v>394722.05499999999</v>
      </c>
      <c r="BA104" s="29">
        <v>-531599</v>
      </c>
      <c r="BB104" s="26">
        <v>88656.473308124521</v>
      </c>
      <c r="BC104" s="26">
        <v>3258.1790295069668</v>
      </c>
      <c r="BD104" s="26">
        <v>634.69156704195723</v>
      </c>
      <c r="BE104" s="26">
        <v>27014.926661180041</v>
      </c>
      <c r="BF104" s="26">
        <v>1497.4205446062606</v>
      </c>
      <c r="BG104" s="26">
        <v>23725.900552846939</v>
      </c>
      <c r="BH104" s="26">
        <v>28340.153749792134</v>
      </c>
      <c r="BI104" s="26">
        <v>1597.1834872493791</v>
      </c>
      <c r="BJ104" s="26">
        <v>2588.0177159008413</v>
      </c>
      <c r="BK104" s="26">
        <v>86975.88744006824</v>
      </c>
      <c r="BL104" s="26">
        <v>10468.713252537389</v>
      </c>
      <c r="BM104" s="26">
        <v>9336.0030341433485</v>
      </c>
      <c r="BN104" s="26">
        <v>22058.020819578138</v>
      </c>
      <c r="BO104" s="26">
        <v>41.246425941547514</v>
      </c>
      <c r="BP104" s="26">
        <v>2349.6148895905326</v>
      </c>
      <c r="BQ104" s="26">
        <v>4109.7802953922574</v>
      </c>
      <c r="BR104" s="26">
        <v>-5.1123999420883554E-2</v>
      </c>
      <c r="BS104" s="26">
        <v>25824.5953783839</v>
      </c>
      <c r="BT104" s="26">
        <v>5596.9917564424577</v>
      </c>
      <c r="BU104" s="26">
        <v>3801.6643807646442</v>
      </c>
      <c r="BV104" s="26">
        <v>3276.5207412322752</v>
      </c>
      <c r="BW104" s="26">
        <v>112.78759006083632</v>
      </c>
      <c r="BX104" s="26">
        <v>1680.5858680562815</v>
      </c>
      <c r="BY104" s="26">
        <v>1680.5858680562815</v>
      </c>
      <c r="BZ104" s="26"/>
      <c r="CA104" s="26">
        <v>3158.18</v>
      </c>
      <c r="CB104" s="23">
        <v>459228.47107579699</v>
      </c>
    </row>
    <row r="105" spans="1:80" ht="15.75" x14ac:dyDescent="0.25">
      <c r="A105" s="17">
        <f t="shared" si="2"/>
        <v>2005</v>
      </c>
      <c r="B105" s="18">
        <f t="shared" si="3"/>
        <v>2</v>
      </c>
      <c r="C105" s="52">
        <v>255844</v>
      </c>
      <c r="D105" s="52">
        <v>33656</v>
      </c>
      <c r="E105" s="23">
        <v>222188</v>
      </c>
      <c r="F105" s="23">
        <v>159720</v>
      </c>
      <c r="G105" s="23">
        <v>44307</v>
      </c>
      <c r="H105" s="23">
        <v>66023</v>
      </c>
      <c r="I105" s="23">
        <v>64757</v>
      </c>
      <c r="J105" s="23">
        <v>1266</v>
      </c>
      <c r="K105" s="23">
        <v>67710</v>
      </c>
      <c r="L105" s="23">
        <v>81916</v>
      </c>
      <c r="M105" s="23">
        <v>67039.943040625963</v>
      </c>
      <c r="N105" s="23">
        <v>18912.600464691404</v>
      </c>
      <c r="O105" s="23">
        <v>8276.1148273931212</v>
      </c>
      <c r="P105" s="23">
        <v>39851.227748541431</v>
      </c>
      <c r="Q105" s="23">
        <v>229433</v>
      </c>
      <c r="R105" s="23">
        <v>2805966.7012035935</v>
      </c>
      <c r="S105" s="24">
        <v>0.89676912493550753</v>
      </c>
      <c r="T105" s="24">
        <v>0.83536814425244177</v>
      </c>
      <c r="U105" s="24">
        <v>0.89902272778567716</v>
      </c>
      <c r="V105" s="24">
        <v>1.0263291999320536</v>
      </c>
      <c r="W105" s="24">
        <v>0.84892925712597844</v>
      </c>
      <c r="X105" s="24">
        <v>0.83658870062014745</v>
      </c>
      <c r="Y105" s="24">
        <v>0.94973663077986614</v>
      </c>
      <c r="Z105" s="23">
        <v>3111.6442000000002</v>
      </c>
      <c r="AA105" s="23">
        <v>44290.737999999998</v>
      </c>
      <c r="AB105" s="23">
        <v>21564.675999999999</v>
      </c>
      <c r="AC105" s="23">
        <v>37540.239000000001</v>
      </c>
      <c r="AD105" s="25">
        <v>181.08799999999999</v>
      </c>
      <c r="AE105" s="23">
        <v>19568.8</v>
      </c>
      <c r="AF105" s="26">
        <v>18231.2</v>
      </c>
      <c r="AG105" s="25">
        <v>0.93164629410081357</v>
      </c>
      <c r="AH105" s="26">
        <v>16589.8</v>
      </c>
      <c r="AI105" s="26">
        <v>15494</v>
      </c>
      <c r="AJ105" s="26">
        <v>3481.8</v>
      </c>
      <c r="AK105" s="26">
        <v>3344</v>
      </c>
      <c r="AL105" s="25">
        <v>9.2553025141671501</v>
      </c>
      <c r="AM105" s="23">
        <v>8525463.6999999993</v>
      </c>
      <c r="AN105" s="23">
        <v>107894</v>
      </c>
      <c r="AO105" s="23">
        <v>25707</v>
      </c>
      <c r="AP105" s="23">
        <v>196481</v>
      </c>
      <c r="AQ105" s="24">
        <v>0.88801453047532553</v>
      </c>
      <c r="AR105" s="23">
        <v>13309.921302836634</v>
      </c>
      <c r="AS105" s="25">
        <v>0.66664000000000001</v>
      </c>
      <c r="AT105" s="26">
        <v>897936</v>
      </c>
      <c r="AU105" s="26">
        <v>2292403</v>
      </c>
      <c r="AV105" s="27">
        <v>2.1146666666666665</v>
      </c>
      <c r="AW105" s="27">
        <v>3.21</v>
      </c>
      <c r="AX105" s="24">
        <v>0.79386080973802586</v>
      </c>
      <c r="AY105" s="24">
        <v>1.2596666666666667</v>
      </c>
      <c r="AZ105" s="28">
        <v>393036.82299999997</v>
      </c>
      <c r="BA105" s="29">
        <v>-552894</v>
      </c>
      <c r="BB105" s="26">
        <v>90943.478460900966</v>
      </c>
      <c r="BC105" s="26">
        <v>3350.5889575029137</v>
      </c>
      <c r="BD105" s="26">
        <v>644.59988704863122</v>
      </c>
      <c r="BE105" s="26">
        <v>27760.041998041615</v>
      </c>
      <c r="BF105" s="26">
        <v>1522.9694397453338</v>
      </c>
      <c r="BG105" s="26">
        <v>24613.607641537466</v>
      </c>
      <c r="BH105" s="26">
        <v>28870.433234598375</v>
      </c>
      <c r="BI105" s="26">
        <v>1635.7032008419728</v>
      </c>
      <c r="BJ105" s="26">
        <v>2545.5341015846357</v>
      </c>
      <c r="BK105" s="26">
        <v>88379.402924145659</v>
      </c>
      <c r="BL105" s="26">
        <v>10748.218278841177</v>
      </c>
      <c r="BM105" s="26">
        <v>9681.0288946864403</v>
      </c>
      <c r="BN105" s="26">
        <v>22459.761354459442</v>
      </c>
      <c r="BO105" s="26">
        <v>41.394098377881569</v>
      </c>
      <c r="BP105" s="26">
        <v>2411.003558069106</v>
      </c>
      <c r="BQ105" s="26">
        <v>4063.9919322173091</v>
      </c>
      <c r="BR105" s="26">
        <v>0.28583894312016372</v>
      </c>
      <c r="BS105" s="26">
        <v>26247.956542857843</v>
      </c>
      <c r="BT105" s="26">
        <v>5735.4070799576775</v>
      </c>
      <c r="BU105" s="26">
        <v>3923.9160404529471</v>
      </c>
      <c r="BV105" s="26">
        <v>2995.8605582264727</v>
      </c>
      <c r="BW105" s="26">
        <v>70.578747056214496</v>
      </c>
      <c r="BX105" s="26">
        <v>2564.0755367553065</v>
      </c>
      <c r="BY105" s="26">
        <v>2564.0755367553065</v>
      </c>
      <c r="BZ105" s="26"/>
      <c r="CA105" s="26">
        <v>3210.7579999999998</v>
      </c>
      <c r="CB105" s="23">
        <v>463802.10397291026</v>
      </c>
    </row>
    <row r="106" spans="1:80" ht="15.75" x14ac:dyDescent="0.25">
      <c r="A106" s="17">
        <f t="shared" si="2"/>
        <v>2005</v>
      </c>
      <c r="B106" s="18">
        <f t="shared" si="3"/>
        <v>3</v>
      </c>
      <c r="C106" s="52">
        <v>258318</v>
      </c>
      <c r="D106" s="52">
        <v>33863</v>
      </c>
      <c r="E106" s="23">
        <v>224455</v>
      </c>
      <c r="F106" s="23">
        <v>160641</v>
      </c>
      <c r="G106" s="23">
        <v>44500</v>
      </c>
      <c r="H106" s="23">
        <v>67434</v>
      </c>
      <c r="I106" s="23">
        <v>66082</v>
      </c>
      <c r="J106" s="23">
        <v>1352</v>
      </c>
      <c r="K106" s="23">
        <v>67790</v>
      </c>
      <c r="L106" s="23">
        <v>82047</v>
      </c>
      <c r="M106" s="23">
        <v>66695.40505524262</v>
      </c>
      <c r="N106" s="23">
        <v>19838.032270929187</v>
      </c>
      <c r="O106" s="23">
        <v>7454.0127946039693</v>
      </c>
      <c r="P106" s="23">
        <v>39403.359989709461</v>
      </c>
      <c r="Q106" s="23">
        <v>233904</v>
      </c>
      <c r="R106" s="23">
        <v>2838965.2200463447</v>
      </c>
      <c r="S106" s="24">
        <v>0.9054885838385246</v>
      </c>
      <c r="T106" s="24">
        <v>0.84632814785764532</v>
      </c>
      <c r="U106" s="24">
        <v>0.90941573033707868</v>
      </c>
      <c r="V106" s="24">
        <v>1.0380285100329893</v>
      </c>
      <c r="W106" s="24">
        <v>0.86664699808231305</v>
      </c>
      <c r="X106" s="24">
        <v>0.86239594378831641</v>
      </c>
      <c r="Y106" s="24">
        <v>0.9479456043291582</v>
      </c>
      <c r="Z106" s="23">
        <v>3136.7047000000002</v>
      </c>
      <c r="AA106" s="23">
        <v>44428.514000000003</v>
      </c>
      <c r="AB106" s="23">
        <v>21695.047000000002</v>
      </c>
      <c r="AC106" s="23">
        <v>37653.392999999996</v>
      </c>
      <c r="AD106" s="25">
        <v>179.864</v>
      </c>
      <c r="AE106" s="23">
        <v>19877.7</v>
      </c>
      <c r="AF106" s="26">
        <v>18453.8</v>
      </c>
      <c r="AG106" s="25">
        <v>0.92836696398476681</v>
      </c>
      <c r="AH106" s="26">
        <v>16872.7</v>
      </c>
      <c r="AI106" s="26">
        <v>15715.5</v>
      </c>
      <c r="AJ106" s="26">
        <v>3522.3</v>
      </c>
      <c r="AK106" s="26">
        <v>3367.2</v>
      </c>
      <c r="AL106" s="25">
        <v>8.3767829588016092</v>
      </c>
      <c r="AM106" s="23">
        <v>8515853.1999999993</v>
      </c>
      <c r="AN106" s="23">
        <v>109899</v>
      </c>
      <c r="AO106" s="23">
        <v>26048</v>
      </c>
      <c r="AP106" s="23">
        <v>198407</v>
      </c>
      <c r="AQ106" s="24">
        <v>0.90636328410901101</v>
      </c>
      <c r="AR106" s="23">
        <v>13322.848757101516</v>
      </c>
      <c r="AS106" s="25">
        <v>0.71160000000000012</v>
      </c>
      <c r="AT106" s="26">
        <v>1252059</v>
      </c>
      <c r="AU106" s="26">
        <v>2356353</v>
      </c>
      <c r="AV106" s="27">
        <v>2.1206666666666667</v>
      </c>
      <c r="AW106" s="27">
        <v>3.7133333333333334</v>
      </c>
      <c r="AX106" s="24">
        <v>0.81989614648811149</v>
      </c>
      <c r="AY106" s="24">
        <v>1.2196666666666667</v>
      </c>
      <c r="AZ106" s="28">
        <v>390458.62599999999</v>
      </c>
      <c r="BA106" s="29">
        <v>-588767</v>
      </c>
      <c r="BB106" s="26">
        <v>93213.002576388215</v>
      </c>
      <c r="BC106" s="26">
        <v>3447.7049639979728</v>
      </c>
      <c r="BD106" s="26">
        <v>661.20416000333682</v>
      </c>
      <c r="BE106" s="26">
        <v>28484.557668430782</v>
      </c>
      <c r="BF106" s="26">
        <v>1584.2744475695367</v>
      </c>
      <c r="BG106" s="26">
        <v>25414.103544345264</v>
      </c>
      <c r="BH106" s="26">
        <v>29431.639742403117</v>
      </c>
      <c r="BI106" s="26">
        <v>1677.0098567962968</v>
      </c>
      <c r="BJ106" s="26">
        <v>2512.5081928418967</v>
      </c>
      <c r="BK106" s="26">
        <v>89916.00774203871</v>
      </c>
      <c r="BL106" s="26">
        <v>10984.502513151892</v>
      </c>
      <c r="BM106" s="26">
        <v>9981.262930271545</v>
      </c>
      <c r="BN106" s="26">
        <v>22875.370267440649</v>
      </c>
      <c r="BO106" s="26">
        <v>41.323836218167024</v>
      </c>
      <c r="BP106" s="26">
        <v>2457.9443342392874</v>
      </c>
      <c r="BQ106" s="26">
        <v>4031.3558184125259</v>
      </c>
      <c r="BR106" s="26">
        <v>0.91848147127052371</v>
      </c>
      <c r="BS106" s="26">
        <v>26674.180582236972</v>
      </c>
      <c r="BT106" s="26">
        <v>5914.2076617576104</v>
      </c>
      <c r="BU106" s="26">
        <v>4044.1258298441512</v>
      </c>
      <c r="BV106" s="26">
        <v>2907.4199084970983</v>
      </c>
      <c r="BW106" s="26">
        <v>3.3955784976890975</v>
      </c>
      <c r="BX106" s="26">
        <v>3296.9948343495053</v>
      </c>
      <c r="BY106" s="26">
        <v>3296.9948343495053</v>
      </c>
      <c r="BZ106" s="26"/>
      <c r="CA106" s="26">
        <v>3265.5390000000002</v>
      </c>
      <c r="CB106" s="23">
        <v>468510.26581482956</v>
      </c>
    </row>
    <row r="107" spans="1:80" ht="15.75" x14ac:dyDescent="0.25">
      <c r="A107" s="17">
        <f t="shared" si="2"/>
        <v>2005</v>
      </c>
      <c r="B107" s="18">
        <f t="shared" si="3"/>
        <v>4</v>
      </c>
      <c r="C107" s="52">
        <v>260937</v>
      </c>
      <c r="D107" s="52">
        <v>34246</v>
      </c>
      <c r="E107" s="23">
        <v>226691</v>
      </c>
      <c r="F107" s="23">
        <v>162203</v>
      </c>
      <c r="G107" s="23">
        <v>45152</v>
      </c>
      <c r="H107" s="23">
        <v>67611</v>
      </c>
      <c r="I107" s="23">
        <v>66243</v>
      </c>
      <c r="J107" s="23">
        <v>1368</v>
      </c>
      <c r="K107" s="23">
        <v>68394</v>
      </c>
      <c r="L107" s="23">
        <v>82423</v>
      </c>
      <c r="M107" s="23">
        <v>67553.274851701412</v>
      </c>
      <c r="N107" s="23">
        <v>20066.408708665942</v>
      </c>
      <c r="O107" s="23">
        <v>8634.4007729677724</v>
      </c>
      <c r="P107" s="23">
        <v>38852.465370067694</v>
      </c>
      <c r="Q107" s="23">
        <v>239206</v>
      </c>
      <c r="R107" s="23">
        <v>2871735.7733300468</v>
      </c>
      <c r="S107" s="24">
        <v>0.91671936137841703</v>
      </c>
      <c r="T107" s="24">
        <v>0.85499035159645631</v>
      </c>
      <c r="U107" s="24">
        <v>0.91692505315379169</v>
      </c>
      <c r="V107" s="24">
        <v>1.0487296770979575</v>
      </c>
      <c r="W107" s="24">
        <v>0.87234260315232326</v>
      </c>
      <c r="X107" s="24">
        <v>0.86114312752508404</v>
      </c>
      <c r="Y107" s="24">
        <v>0.92318145045727895</v>
      </c>
      <c r="Z107" s="23">
        <v>3160.4258</v>
      </c>
      <c r="AA107" s="23">
        <v>44583.714999999997</v>
      </c>
      <c r="AB107" s="23">
        <v>21898.018</v>
      </c>
      <c r="AC107" s="23">
        <v>37781.292000000001</v>
      </c>
      <c r="AD107" s="25">
        <v>181.179</v>
      </c>
      <c r="AE107" s="23">
        <v>20045</v>
      </c>
      <c r="AF107" s="26">
        <v>18591.2</v>
      </c>
      <c r="AG107" s="25">
        <v>0.92747318533300083</v>
      </c>
      <c r="AH107" s="26">
        <v>17019.099999999999</v>
      </c>
      <c r="AI107" s="26">
        <v>15842.8</v>
      </c>
      <c r="AJ107" s="26">
        <v>3563.2</v>
      </c>
      <c r="AK107" s="26">
        <v>3409</v>
      </c>
      <c r="AL107" s="25">
        <v>8.4620352399016205</v>
      </c>
      <c r="AM107" s="23">
        <v>8607373.6999999993</v>
      </c>
      <c r="AN107" s="23">
        <v>112110</v>
      </c>
      <c r="AO107" s="23">
        <v>26167</v>
      </c>
      <c r="AP107" s="23">
        <v>200524</v>
      </c>
      <c r="AQ107" s="24">
        <v>0.90758188865698342</v>
      </c>
      <c r="AR107" s="23">
        <v>13290.351025725315</v>
      </c>
      <c r="AS107" s="25">
        <v>0.72757666666666676</v>
      </c>
      <c r="AT107" s="26">
        <v>1310786</v>
      </c>
      <c r="AU107" s="26">
        <v>2431003</v>
      </c>
      <c r="AV107" s="27">
        <v>2.3376666666666668</v>
      </c>
      <c r="AW107" s="27">
        <v>4.2699999999999996</v>
      </c>
      <c r="AX107" s="24">
        <v>0.84066666666666656</v>
      </c>
      <c r="AY107" s="24">
        <v>1.1896181126128518</v>
      </c>
      <c r="AZ107" s="28">
        <v>393479.08500000002</v>
      </c>
      <c r="BA107" s="29">
        <v>-592191</v>
      </c>
      <c r="BB107" s="26">
        <v>95465.04565458624</v>
      </c>
      <c r="BC107" s="26">
        <v>3549.5270489921418</v>
      </c>
      <c r="BD107" s="26">
        <v>684.50438590607416</v>
      </c>
      <c r="BE107" s="26">
        <v>29188.473672347529</v>
      </c>
      <c r="BF107" s="26">
        <v>1681.3355680788675</v>
      </c>
      <c r="BG107" s="26">
        <v>26127.388261270324</v>
      </c>
      <c r="BH107" s="26">
        <v>30023.77327320633</v>
      </c>
      <c r="BI107" s="26">
        <v>1721.1034551123512</v>
      </c>
      <c r="BJ107" s="26">
        <v>2488.9399896726245</v>
      </c>
      <c r="BK107" s="26">
        <v>91585.701893747348</v>
      </c>
      <c r="BL107" s="26">
        <v>11177.565955469528</v>
      </c>
      <c r="BM107" s="26">
        <v>10236.705140898654</v>
      </c>
      <c r="BN107" s="26">
        <v>23304.847558521753</v>
      </c>
      <c r="BO107" s="26">
        <v>41.03563946240385</v>
      </c>
      <c r="BP107" s="26">
        <v>2490.437218101074</v>
      </c>
      <c r="BQ107" s="26">
        <v>4011.8719539779054</v>
      </c>
      <c r="BR107" s="26">
        <v>1.846803585030196</v>
      </c>
      <c r="BS107" s="26">
        <v>27103.267496521272</v>
      </c>
      <c r="BT107" s="26">
        <v>6133.3935018422517</v>
      </c>
      <c r="BU107" s="26">
        <v>4162.2937489382521</v>
      </c>
      <c r="BV107" s="26">
        <v>3011.1987920441507</v>
      </c>
      <c r="BW107" s="26">
        <v>-88.761915614739934</v>
      </c>
      <c r="BX107" s="26">
        <v>3879.3437608388922</v>
      </c>
      <c r="BY107" s="26">
        <v>3879.3437608388922</v>
      </c>
      <c r="BZ107" s="26"/>
      <c r="CA107" s="26">
        <v>3322.5230000000001</v>
      </c>
      <c r="CB107" s="23">
        <v>473314.06724444806</v>
      </c>
    </row>
    <row r="108" spans="1:80" ht="15.75" x14ac:dyDescent="0.25">
      <c r="A108" s="17">
        <f t="shared" si="2"/>
        <v>2006</v>
      </c>
      <c r="B108" s="18">
        <f t="shared" si="3"/>
        <v>1</v>
      </c>
      <c r="C108" s="52">
        <v>263925</v>
      </c>
      <c r="D108" s="52">
        <v>34472</v>
      </c>
      <c r="E108" s="23">
        <v>229453</v>
      </c>
      <c r="F108" s="23">
        <v>163876</v>
      </c>
      <c r="G108" s="23">
        <v>45631</v>
      </c>
      <c r="H108" s="23">
        <v>70207</v>
      </c>
      <c r="I108" s="23">
        <v>68406</v>
      </c>
      <c r="J108" s="23">
        <v>1801</v>
      </c>
      <c r="K108" s="23">
        <v>69222</v>
      </c>
      <c r="L108" s="23">
        <v>85011</v>
      </c>
      <c r="M108" s="23">
        <v>69069.406719717066</v>
      </c>
      <c r="N108" s="23">
        <v>20809.899080800467</v>
      </c>
      <c r="O108" s="23">
        <v>7070.1627788422929</v>
      </c>
      <c r="P108" s="23">
        <v>41189.3448600743</v>
      </c>
      <c r="Q108" s="23">
        <v>243627</v>
      </c>
      <c r="R108" s="23">
        <v>2906700.1587014818</v>
      </c>
      <c r="S108" s="24">
        <v>0.92309178743961351</v>
      </c>
      <c r="T108" s="24">
        <v>0.86120603383045713</v>
      </c>
      <c r="U108" s="24">
        <v>0.92459073875216413</v>
      </c>
      <c r="V108" s="24">
        <v>1.0646288337280356</v>
      </c>
      <c r="W108" s="24">
        <v>0.88643783768166184</v>
      </c>
      <c r="X108" s="24">
        <v>0.88649704155932763</v>
      </c>
      <c r="Y108" s="24">
        <v>0.96103156728318251</v>
      </c>
      <c r="Z108" s="23">
        <v>3186.3413999999998</v>
      </c>
      <c r="AA108" s="23">
        <v>44708.964</v>
      </c>
      <c r="AB108" s="23">
        <v>22115.739000000001</v>
      </c>
      <c r="AC108" s="23">
        <v>37883.786999999997</v>
      </c>
      <c r="AD108" s="25">
        <v>180.10900000000001</v>
      </c>
      <c r="AE108" s="23">
        <v>20227</v>
      </c>
      <c r="AF108" s="26">
        <v>18778.099999999999</v>
      </c>
      <c r="AG108" s="25">
        <v>0.92836802293963505</v>
      </c>
      <c r="AH108" s="26">
        <v>17216.8</v>
      </c>
      <c r="AI108" s="26">
        <v>16014</v>
      </c>
      <c r="AJ108" s="26">
        <v>3621.8</v>
      </c>
      <c r="AK108" s="26">
        <v>3471</v>
      </c>
      <c r="AL108" s="25">
        <v>8.5402481915707167</v>
      </c>
      <c r="AM108" s="23">
        <v>8740577.9000000004</v>
      </c>
      <c r="AN108" s="23">
        <v>114388</v>
      </c>
      <c r="AO108" s="23">
        <v>26461</v>
      </c>
      <c r="AP108" s="23">
        <v>202992</v>
      </c>
      <c r="AQ108" s="24">
        <v>0.91992891554088196</v>
      </c>
      <c r="AR108" s="23">
        <v>12993.871639060239</v>
      </c>
      <c r="AS108" s="25">
        <v>0.73898666666666668</v>
      </c>
      <c r="AT108" s="26">
        <v>1321733</v>
      </c>
      <c r="AU108" s="26">
        <v>2457757</v>
      </c>
      <c r="AV108" s="27">
        <v>2.6060000000000003</v>
      </c>
      <c r="AW108" s="27">
        <v>4.71</v>
      </c>
      <c r="AX108" s="24">
        <v>0.83133333333333326</v>
      </c>
      <c r="AY108" s="24">
        <v>1.2029360229906485</v>
      </c>
      <c r="AZ108" s="28">
        <v>393984.38500000001</v>
      </c>
      <c r="BA108" s="29">
        <v>-612163</v>
      </c>
      <c r="BB108" s="26">
        <v>97699.607695495099</v>
      </c>
      <c r="BC108" s="26">
        <v>3656.055212485423</v>
      </c>
      <c r="BD108" s="26">
        <v>714.50056475684346</v>
      </c>
      <c r="BE108" s="26">
        <v>29871.790009791868</v>
      </c>
      <c r="BF108" s="26">
        <v>1814.1528012733277</v>
      </c>
      <c r="BG108" s="26">
        <v>26753.461792312657</v>
      </c>
      <c r="BH108" s="26">
        <v>30646.833827008035</v>
      </c>
      <c r="BI108" s="26">
        <v>1767.9839957901368</v>
      </c>
      <c r="BJ108" s="26">
        <v>2474.8294920768185</v>
      </c>
      <c r="BK108" s="26">
        <v>93388.485379271646</v>
      </c>
      <c r="BL108" s="26">
        <v>11327.408605794088</v>
      </c>
      <c r="BM108" s="26">
        <v>10447.355526567775</v>
      </c>
      <c r="BN108" s="26">
        <v>23748.19322770277</v>
      </c>
      <c r="BO108" s="26">
        <v>40.529508110592069</v>
      </c>
      <c r="BP108" s="26">
        <v>2508.4822096544663</v>
      </c>
      <c r="BQ108" s="26">
        <v>4005.5403389134494</v>
      </c>
      <c r="BR108" s="26">
        <v>3.0708052843991798</v>
      </c>
      <c r="BS108" s="26">
        <v>27535.217285710762</v>
      </c>
      <c r="BT108" s="26">
        <v>6392.964600211606</v>
      </c>
      <c r="BU108" s="26">
        <v>4278.419797735256</v>
      </c>
      <c r="BV108" s="26">
        <v>3307.1972088676321</v>
      </c>
      <c r="BW108" s="26">
        <v>-205.89373528107251</v>
      </c>
      <c r="BX108" s="26">
        <v>4311.1223162234528</v>
      </c>
      <c r="BY108" s="26">
        <v>4311.1223162234528</v>
      </c>
      <c r="BZ108" s="26"/>
      <c r="CA108" s="26">
        <v>3380.5390000000002</v>
      </c>
      <c r="CB108" s="23">
        <v>478119.13151711621</v>
      </c>
    </row>
    <row r="109" spans="1:80" ht="15.75" x14ac:dyDescent="0.25">
      <c r="A109" s="17">
        <f t="shared" si="2"/>
        <v>2006</v>
      </c>
      <c r="B109" s="18">
        <f t="shared" si="3"/>
        <v>2</v>
      </c>
      <c r="C109" s="52">
        <v>266483</v>
      </c>
      <c r="D109" s="52">
        <v>34702</v>
      </c>
      <c r="E109" s="23">
        <v>231781</v>
      </c>
      <c r="F109" s="23">
        <v>165651</v>
      </c>
      <c r="G109" s="23">
        <v>46207</v>
      </c>
      <c r="H109" s="23">
        <v>71196</v>
      </c>
      <c r="I109" s="23">
        <v>69673</v>
      </c>
      <c r="J109" s="23">
        <v>1523</v>
      </c>
      <c r="K109" s="23">
        <v>70768</v>
      </c>
      <c r="L109" s="23">
        <v>87339</v>
      </c>
      <c r="M109" s="23">
        <v>71034.91324699641</v>
      </c>
      <c r="N109" s="23">
        <v>20473.554334974324</v>
      </c>
      <c r="O109" s="23">
        <v>7546.6101885425942</v>
      </c>
      <c r="P109" s="23">
        <v>43014.74872347949</v>
      </c>
      <c r="Q109" s="23">
        <v>249021</v>
      </c>
      <c r="R109" s="23">
        <v>2942224.4529389711</v>
      </c>
      <c r="S109" s="24">
        <v>0.93447236784335208</v>
      </c>
      <c r="T109" s="24">
        <v>0.87106024110932023</v>
      </c>
      <c r="U109" s="24">
        <v>0.93113597506871248</v>
      </c>
      <c r="V109" s="24">
        <v>1.0741463694688043</v>
      </c>
      <c r="W109" s="24">
        <v>0.8906991860728013</v>
      </c>
      <c r="X109" s="24">
        <v>0.88632798635203058</v>
      </c>
      <c r="Y109" s="24">
        <v>1.0039194202002863</v>
      </c>
      <c r="Z109" s="23">
        <v>3217.4332000000004</v>
      </c>
      <c r="AA109" s="23">
        <v>44802.292999999998</v>
      </c>
      <c r="AB109" s="23">
        <v>22259.994999999999</v>
      </c>
      <c r="AC109" s="23">
        <v>37956.057000000001</v>
      </c>
      <c r="AD109" s="25">
        <v>184.42699999999999</v>
      </c>
      <c r="AE109" s="23">
        <v>20406</v>
      </c>
      <c r="AF109" s="26">
        <v>18877.8</v>
      </c>
      <c r="AG109" s="25">
        <v>0.92511026168773891</v>
      </c>
      <c r="AH109" s="26">
        <v>17369.8</v>
      </c>
      <c r="AI109" s="26">
        <v>16094.8</v>
      </c>
      <c r="AJ109" s="26">
        <v>3657.8</v>
      </c>
      <c r="AK109" s="26">
        <v>3490</v>
      </c>
      <c r="AL109" s="25">
        <v>8.3288203793397084</v>
      </c>
      <c r="AM109" s="23">
        <v>8734762.9000000004</v>
      </c>
      <c r="AN109" s="23">
        <v>116706</v>
      </c>
      <c r="AO109" s="23">
        <v>26559</v>
      </c>
      <c r="AP109" s="23">
        <v>205222</v>
      </c>
      <c r="AQ109" s="24">
        <v>0.92703105983561462</v>
      </c>
      <c r="AR109" s="23">
        <v>12957.938526260999</v>
      </c>
      <c r="AS109" s="25">
        <v>0.75679000000000007</v>
      </c>
      <c r="AT109" s="26">
        <v>1369866</v>
      </c>
      <c r="AU109" s="26">
        <v>2535568</v>
      </c>
      <c r="AV109" s="27">
        <v>2.8796666666666666</v>
      </c>
      <c r="AW109" s="27">
        <v>5.1466666666666665</v>
      </c>
      <c r="AX109" s="24">
        <v>0.79566666666666663</v>
      </c>
      <c r="AY109" s="24">
        <v>1.257154407161682</v>
      </c>
      <c r="AZ109" s="28">
        <v>390269.62900000002</v>
      </c>
      <c r="BA109" s="29">
        <v>-629908</v>
      </c>
      <c r="BB109" s="26">
        <v>100228.48943366061</v>
      </c>
      <c r="BC109" s="26">
        <v>3761.0443928885661</v>
      </c>
      <c r="BD109" s="26">
        <v>739.19881039441373</v>
      </c>
      <c r="BE109" s="26">
        <v>30433.300540852852</v>
      </c>
      <c r="BF109" s="26">
        <v>1961.518574041781</v>
      </c>
      <c r="BG109" s="26">
        <v>27772.70648780452</v>
      </c>
      <c r="BH109" s="26">
        <v>31266.924517725503</v>
      </c>
      <c r="BI109" s="26">
        <v>1816.8426137451959</v>
      </c>
      <c r="BJ109" s="26">
        <v>2476.9534962077687</v>
      </c>
      <c r="BK109" s="26">
        <v>95336.904621772686</v>
      </c>
      <c r="BL109" s="26">
        <v>11576.782223606275</v>
      </c>
      <c r="BM109" s="26">
        <v>10748.173470208314</v>
      </c>
      <c r="BN109" s="26">
        <v>24227.654204294071</v>
      </c>
      <c r="BO109" s="26">
        <v>40.215252325630523</v>
      </c>
      <c r="BP109" s="26">
        <v>2553.3073224140367</v>
      </c>
      <c r="BQ109" s="26">
        <v>4019.3915573222876</v>
      </c>
      <c r="BR109" s="26">
        <v>3.9320838503871012</v>
      </c>
      <c r="BS109" s="26">
        <v>28016.410287102251</v>
      </c>
      <c r="BT109" s="26">
        <v>6556.4071994747046</v>
      </c>
      <c r="BU109" s="26">
        <v>4358.7022981599548</v>
      </c>
      <c r="BV109" s="26">
        <v>3495.3176920499723</v>
      </c>
      <c r="BW109" s="26">
        <v>-259.3889690351765</v>
      </c>
      <c r="BX109" s="26">
        <v>4891.5848118879221</v>
      </c>
      <c r="BY109" s="26">
        <v>4891.5848118879221</v>
      </c>
      <c r="BZ109" s="26"/>
      <c r="CA109" s="26">
        <v>3442.3980000000001</v>
      </c>
      <c r="CB109" s="23">
        <v>483066.45708786993</v>
      </c>
    </row>
    <row r="110" spans="1:80" ht="15.75" x14ac:dyDescent="0.25">
      <c r="A110" s="17">
        <f t="shared" si="2"/>
        <v>2006</v>
      </c>
      <c r="B110" s="18">
        <f t="shared" si="3"/>
        <v>3</v>
      </c>
      <c r="C110" s="52">
        <v>268959</v>
      </c>
      <c r="D110" s="52">
        <v>34903</v>
      </c>
      <c r="E110" s="23">
        <v>234056</v>
      </c>
      <c r="F110" s="23">
        <v>167239</v>
      </c>
      <c r="G110" s="23">
        <v>46923</v>
      </c>
      <c r="H110" s="23">
        <v>71944</v>
      </c>
      <c r="I110" s="23">
        <v>70374</v>
      </c>
      <c r="J110" s="23">
        <v>1570</v>
      </c>
      <c r="K110" s="23">
        <v>70443</v>
      </c>
      <c r="L110" s="23">
        <v>87590</v>
      </c>
      <c r="M110" s="23">
        <v>71192.590107661104</v>
      </c>
      <c r="N110" s="23">
        <v>20267.035935059095</v>
      </c>
      <c r="O110" s="23">
        <v>7610.2237332064506</v>
      </c>
      <c r="P110" s="23">
        <v>43315.330439395562</v>
      </c>
      <c r="Q110" s="23">
        <v>253409</v>
      </c>
      <c r="R110" s="23">
        <v>2978060.784709652</v>
      </c>
      <c r="S110" s="24">
        <v>0.94218449652177472</v>
      </c>
      <c r="T110" s="24">
        <v>0.87437738804943821</v>
      </c>
      <c r="U110" s="24">
        <v>0.9379621933806449</v>
      </c>
      <c r="V110" s="24">
        <v>1.0813936965356523</v>
      </c>
      <c r="W110" s="24">
        <v>0.89874082591598881</v>
      </c>
      <c r="X110" s="24">
        <v>0.88543212695513185</v>
      </c>
      <c r="Y110" s="24">
        <v>1.016964116562278</v>
      </c>
      <c r="Z110" s="23">
        <v>3232.8387000000002</v>
      </c>
      <c r="AA110" s="23">
        <v>44913.902000000002</v>
      </c>
      <c r="AB110" s="23">
        <v>22425.056</v>
      </c>
      <c r="AC110" s="23">
        <v>38043.784</v>
      </c>
      <c r="AD110" s="25">
        <v>191.886</v>
      </c>
      <c r="AE110" s="23">
        <v>20620.2</v>
      </c>
      <c r="AF110" s="26">
        <v>19024.599999999999</v>
      </c>
      <c r="AG110" s="25">
        <v>0.92261956722049243</v>
      </c>
      <c r="AH110" s="26">
        <v>17603.099999999999</v>
      </c>
      <c r="AI110" s="26">
        <v>16280.1</v>
      </c>
      <c r="AJ110" s="26">
        <v>3686.6</v>
      </c>
      <c r="AK110" s="26">
        <v>3514.3</v>
      </c>
      <c r="AL110" s="25">
        <v>8.0483901578662724</v>
      </c>
      <c r="AM110" s="23">
        <v>8855980.3000000007</v>
      </c>
      <c r="AN110" s="23">
        <v>118961</v>
      </c>
      <c r="AO110" s="23">
        <v>26519</v>
      </c>
      <c r="AP110" s="23">
        <v>207537</v>
      </c>
      <c r="AQ110" s="24">
        <v>0.93899109057911234</v>
      </c>
      <c r="AR110" s="23">
        <v>12963.995217679812</v>
      </c>
      <c r="AS110" s="25">
        <v>0.76340333333333332</v>
      </c>
      <c r="AT110" s="26">
        <v>1416079</v>
      </c>
      <c r="AU110" s="26">
        <v>2637775</v>
      </c>
      <c r="AV110" s="27">
        <v>3.2126666666666668</v>
      </c>
      <c r="AW110" s="27">
        <v>5.3666666666666663</v>
      </c>
      <c r="AX110" s="24">
        <v>0.78466666666666673</v>
      </c>
      <c r="AY110" s="24">
        <v>1.2744435381424504</v>
      </c>
      <c r="AZ110" s="28">
        <v>394583.451</v>
      </c>
      <c r="BA110" s="29">
        <v>-677877</v>
      </c>
      <c r="BB110" s="26">
        <v>103051.69086908274</v>
      </c>
      <c r="BC110" s="26">
        <v>3864.4945902015725</v>
      </c>
      <c r="BD110" s="26">
        <v>758.59912281878519</v>
      </c>
      <c r="BE110" s="26">
        <v>30873.00526553049</v>
      </c>
      <c r="BF110" s="26">
        <v>2123.4328863842265</v>
      </c>
      <c r="BG110" s="26">
        <v>29185.122347745935</v>
      </c>
      <c r="BH110" s="26">
        <v>31884.045345358732</v>
      </c>
      <c r="BI110" s="26">
        <v>1867.6793089775299</v>
      </c>
      <c r="BJ110" s="26">
        <v>2495.3120020654751</v>
      </c>
      <c r="BK110" s="26">
        <v>97430.959621250528</v>
      </c>
      <c r="BL110" s="26">
        <v>11925.686808906095</v>
      </c>
      <c r="BM110" s="26">
        <v>11139.15897182027</v>
      </c>
      <c r="BN110" s="26">
        <v>24743.230488295652</v>
      </c>
      <c r="BO110" s="26">
        <v>40.092872107519227</v>
      </c>
      <c r="BP110" s="26">
        <v>2624.9125563797861</v>
      </c>
      <c r="BQ110" s="26">
        <v>4053.4256092044193</v>
      </c>
      <c r="BR110" s="26">
        <v>4.43063928299396</v>
      </c>
      <c r="BS110" s="26">
        <v>28546.846500695745</v>
      </c>
      <c r="BT110" s="26">
        <v>6623.7212996315502</v>
      </c>
      <c r="BU110" s="26">
        <v>4403.1412502123494</v>
      </c>
      <c r="BV110" s="26">
        <v>3575.5602415911699</v>
      </c>
      <c r="BW110" s="26">
        <v>-249.24761687705202</v>
      </c>
      <c r="BX110" s="26">
        <v>5620.7312478322128</v>
      </c>
      <c r="BY110" s="26">
        <v>5620.7312478322128</v>
      </c>
      <c r="BZ110" s="26"/>
      <c r="CA110" s="26">
        <v>3506.93</v>
      </c>
      <c r="CB110" s="23">
        <v>488255.93237992981</v>
      </c>
    </row>
    <row r="111" spans="1:80" ht="15.75" x14ac:dyDescent="0.25">
      <c r="A111" s="17">
        <f t="shared" si="2"/>
        <v>2006</v>
      </c>
      <c r="B111" s="18">
        <f t="shared" si="3"/>
        <v>4</v>
      </c>
      <c r="C111" s="52">
        <v>271544</v>
      </c>
      <c r="D111" s="52">
        <v>35303</v>
      </c>
      <c r="E111" s="23">
        <v>236241</v>
      </c>
      <c r="F111" s="23">
        <v>168890</v>
      </c>
      <c r="G111" s="23">
        <v>47969</v>
      </c>
      <c r="H111" s="23">
        <v>72903</v>
      </c>
      <c r="I111" s="23">
        <v>71312</v>
      </c>
      <c r="J111" s="23">
        <v>1591</v>
      </c>
      <c r="K111" s="23">
        <v>73183</v>
      </c>
      <c r="L111" s="23">
        <v>91401</v>
      </c>
      <c r="M111" s="23">
        <v>74708.08992562542</v>
      </c>
      <c r="N111" s="23">
        <v>21785.928618386522</v>
      </c>
      <c r="O111" s="23">
        <v>9024.1106613086595</v>
      </c>
      <c r="P111" s="23">
        <v>43898.050645930249</v>
      </c>
      <c r="Q111" s="23">
        <v>257766</v>
      </c>
      <c r="R111" s="23">
        <v>3014416.3246157663</v>
      </c>
      <c r="S111" s="24">
        <v>0.94926052499779046</v>
      </c>
      <c r="T111" s="24">
        <v>0.87775475161347627</v>
      </c>
      <c r="U111" s="24">
        <v>0.93893973191019198</v>
      </c>
      <c r="V111" s="24">
        <v>1.0889191159973075</v>
      </c>
      <c r="W111" s="24">
        <v>0.89739420357186783</v>
      </c>
      <c r="X111" s="24">
        <v>0.87759433704226431</v>
      </c>
      <c r="Y111" s="24">
        <v>1.0202793094958402</v>
      </c>
      <c r="Z111" s="23">
        <v>3264.2739999999999</v>
      </c>
      <c r="AA111" s="23">
        <v>45055.75</v>
      </c>
      <c r="AB111" s="23">
        <v>22612.832999999999</v>
      </c>
      <c r="AC111" s="23">
        <v>38157.087</v>
      </c>
      <c r="AD111" s="25">
        <v>198.88</v>
      </c>
      <c r="AE111" s="23">
        <v>20796</v>
      </c>
      <c r="AF111" s="26">
        <v>19185.5</v>
      </c>
      <c r="AG111" s="25">
        <v>0.92255722254279671</v>
      </c>
      <c r="AH111" s="26">
        <v>17781.099999999999</v>
      </c>
      <c r="AI111" s="26">
        <v>16433.099999999999</v>
      </c>
      <c r="AJ111" s="26">
        <v>3725.8</v>
      </c>
      <c r="AK111" s="26">
        <v>3562.7</v>
      </c>
      <c r="AL111" s="25">
        <v>8.0345218133437779</v>
      </c>
      <c r="AM111" s="23">
        <v>8821441</v>
      </c>
      <c r="AN111" s="23">
        <v>121396</v>
      </c>
      <c r="AO111" s="23">
        <v>26626</v>
      </c>
      <c r="AP111" s="23">
        <v>209615</v>
      </c>
      <c r="AQ111" s="24">
        <v>0.9285760948562376</v>
      </c>
      <c r="AR111" s="23">
        <v>13012.04171331667</v>
      </c>
      <c r="AS111" s="25">
        <v>0.72894666666666685</v>
      </c>
      <c r="AT111" s="26">
        <v>1467682</v>
      </c>
      <c r="AU111" s="26">
        <v>2729429</v>
      </c>
      <c r="AV111" s="27">
        <v>3.5946666666666665</v>
      </c>
      <c r="AW111" s="27">
        <v>5.29</v>
      </c>
      <c r="AX111" s="24">
        <v>0.77519379844961234</v>
      </c>
      <c r="AY111" s="24">
        <v>1.29</v>
      </c>
      <c r="AZ111" s="28">
        <v>392132.17</v>
      </c>
      <c r="BA111" s="29">
        <v>-734206</v>
      </c>
      <c r="BB111" s="26">
        <v>106169.21200176154</v>
      </c>
      <c r="BC111" s="26">
        <v>3966.4058044244398</v>
      </c>
      <c r="BD111" s="26">
        <v>772.70150202995774</v>
      </c>
      <c r="BE111" s="26">
        <v>31190.904183824779</v>
      </c>
      <c r="BF111" s="26">
        <v>2299.8957383006655</v>
      </c>
      <c r="BG111" s="26">
        <v>30990.70937213688</v>
      </c>
      <c r="BH111" s="26">
        <v>32498.196309907733</v>
      </c>
      <c r="BI111" s="26">
        <v>1920.4940814871368</v>
      </c>
      <c r="BJ111" s="26">
        <v>2529.9050096499377</v>
      </c>
      <c r="BK111" s="26">
        <v>99670.65037770514</v>
      </c>
      <c r="BL111" s="26">
        <v>12374.122361693546</v>
      </c>
      <c r="BM111" s="26">
        <v>11620.312031403642</v>
      </c>
      <c r="BN111" s="26">
        <v>25294.92207970751</v>
      </c>
      <c r="BO111" s="26">
        <v>40.162367456258167</v>
      </c>
      <c r="BP111" s="26">
        <v>2723.2979115517119</v>
      </c>
      <c r="BQ111" s="26">
        <v>4107.6424945598446</v>
      </c>
      <c r="BR111" s="26">
        <v>4.5664715822197568</v>
      </c>
      <c r="BS111" s="26">
        <v>29126.525926491246</v>
      </c>
      <c r="BT111" s="26">
        <v>6594.9069006821419</v>
      </c>
      <c r="BU111" s="26">
        <v>4411.7366538924407</v>
      </c>
      <c r="BV111" s="26">
        <v>3547.9248574912262</v>
      </c>
      <c r="BW111" s="26">
        <v>-175.46967880669899</v>
      </c>
      <c r="BX111" s="26">
        <v>6498.5616240563977</v>
      </c>
      <c r="BY111" s="26">
        <v>6498.5616240563977</v>
      </c>
      <c r="BZ111" s="26"/>
      <c r="CA111" s="26">
        <v>3574.1329999999998</v>
      </c>
      <c r="CB111" s="23">
        <v>493761.17396436061</v>
      </c>
    </row>
    <row r="112" spans="1:80" ht="15.75" x14ac:dyDescent="0.25">
      <c r="A112" s="17">
        <f t="shared" si="2"/>
        <v>2007</v>
      </c>
      <c r="B112" s="18">
        <f t="shared" si="3"/>
        <v>1</v>
      </c>
      <c r="C112" s="52">
        <v>274029</v>
      </c>
      <c r="D112" s="52">
        <v>35359</v>
      </c>
      <c r="E112" s="23">
        <v>238670</v>
      </c>
      <c r="F112" s="23">
        <v>170235</v>
      </c>
      <c r="G112" s="23">
        <v>48378</v>
      </c>
      <c r="H112" s="23">
        <v>73991</v>
      </c>
      <c r="I112" s="23">
        <v>72379</v>
      </c>
      <c r="J112" s="23">
        <v>1612</v>
      </c>
      <c r="K112" s="23">
        <v>75243</v>
      </c>
      <c r="L112" s="23">
        <v>93818</v>
      </c>
      <c r="M112" s="23">
        <v>77111.679686285453</v>
      </c>
      <c r="N112" s="23">
        <v>21756.927004403758</v>
      </c>
      <c r="O112" s="23">
        <v>9543.8807936768171</v>
      </c>
      <c r="P112" s="23">
        <v>45810.871888204878</v>
      </c>
      <c r="Q112" s="23">
        <v>263773</v>
      </c>
      <c r="R112" s="23">
        <v>3051413.7008133586</v>
      </c>
      <c r="S112" s="24">
        <v>0.96257330428531285</v>
      </c>
      <c r="T112" s="24">
        <v>0.88773166505125267</v>
      </c>
      <c r="U112" s="24">
        <v>0.94894373475546734</v>
      </c>
      <c r="V112" s="24">
        <v>1.0937150278395666</v>
      </c>
      <c r="W112" s="24">
        <v>0.91029065826721423</v>
      </c>
      <c r="X112" s="24">
        <v>0.8780937559956512</v>
      </c>
      <c r="Y112" s="24">
        <v>1.0369510010061409</v>
      </c>
      <c r="Z112" s="23">
        <v>3285.9072999999999</v>
      </c>
      <c r="AA112" s="23">
        <v>45200.737000000001</v>
      </c>
      <c r="AB112" s="23">
        <v>22810.132000000001</v>
      </c>
      <c r="AC112" s="23">
        <v>38273.006999999998</v>
      </c>
      <c r="AD112" s="25">
        <v>193.77600000000001</v>
      </c>
      <c r="AE112" s="23">
        <v>21000.2</v>
      </c>
      <c r="AF112" s="26">
        <v>19423.900000000001</v>
      </c>
      <c r="AG112" s="25">
        <v>0.92493881010657042</v>
      </c>
      <c r="AH112" s="26">
        <v>17967.400000000001</v>
      </c>
      <c r="AI112" s="26">
        <v>16642.900000000001</v>
      </c>
      <c r="AJ112" s="26">
        <v>3742.4</v>
      </c>
      <c r="AK112" s="26">
        <v>3560.3</v>
      </c>
      <c r="AL112" s="25">
        <v>7.9347721442383587</v>
      </c>
      <c r="AM112" s="23">
        <v>8933094.1999999993</v>
      </c>
      <c r="AN112" s="23">
        <v>123464</v>
      </c>
      <c r="AO112" s="23">
        <v>26522</v>
      </c>
      <c r="AP112" s="23">
        <v>212148</v>
      </c>
      <c r="AQ112" s="24">
        <v>0.95858298957201216</v>
      </c>
      <c r="AR112" s="23">
        <v>13336.780232793351</v>
      </c>
      <c r="AS112" s="25">
        <v>0.73624666666666672</v>
      </c>
      <c r="AT112" s="26">
        <v>1459751</v>
      </c>
      <c r="AU112" s="26">
        <v>2822253</v>
      </c>
      <c r="AV112" s="27">
        <v>3.8136666666666668</v>
      </c>
      <c r="AW112" s="27">
        <v>5.28</v>
      </c>
      <c r="AX112" s="24">
        <v>0.76316458916306285</v>
      </c>
      <c r="AY112" s="24">
        <v>1.3103333333333333</v>
      </c>
      <c r="AZ112" s="28">
        <v>398733.53700000001</v>
      </c>
      <c r="BA112" s="29">
        <v>-794539</v>
      </c>
      <c r="BB112" s="26">
        <v>109581.05283169696</v>
      </c>
      <c r="BC112" s="26">
        <v>4066.7780355571699</v>
      </c>
      <c r="BD112" s="26">
        <v>781.50594802793148</v>
      </c>
      <c r="BE112" s="26">
        <v>31386.997295735724</v>
      </c>
      <c r="BF112" s="26">
        <v>2490.9071297910964</v>
      </c>
      <c r="BG112" s="26">
        <v>33189.467560977355</v>
      </c>
      <c r="BH112" s="26">
        <v>33109.377411372494</v>
      </c>
      <c r="BI112" s="26">
        <v>1975.2869312740188</v>
      </c>
      <c r="BJ112" s="26">
        <v>2580.7325189611565</v>
      </c>
      <c r="BK112" s="26">
        <v>102055.97689113652</v>
      </c>
      <c r="BL112" s="26">
        <v>12922.08888196863</v>
      </c>
      <c r="BM112" s="26">
        <v>12191.632648958435</v>
      </c>
      <c r="BN112" s="26">
        <v>25882.728978529653</v>
      </c>
      <c r="BO112" s="26">
        <v>40.423738371847364</v>
      </c>
      <c r="BP112" s="26">
        <v>2848.4633879298171</v>
      </c>
      <c r="BQ112" s="26">
        <v>4182.0422133885641</v>
      </c>
      <c r="BR112" s="26">
        <v>4.3395807480644919</v>
      </c>
      <c r="BS112" s="26">
        <v>29755.448564488761</v>
      </c>
      <c r="BT112" s="26">
        <v>6469.9640026264788</v>
      </c>
      <c r="BU112" s="26">
        <v>4384.4885092002287</v>
      </c>
      <c r="BV112" s="26">
        <v>3412.4115397501409</v>
      </c>
      <c r="BW112" s="26">
        <v>-38.055154824117494</v>
      </c>
      <c r="BX112" s="26">
        <v>7525.0759405604331</v>
      </c>
      <c r="BY112" s="26">
        <v>7525.0759405604331</v>
      </c>
      <c r="BZ112" s="26"/>
      <c r="CA112" s="26">
        <v>3497.3670000000002</v>
      </c>
      <c r="CB112" s="23">
        <v>499683.7383376442</v>
      </c>
    </row>
    <row r="113" spans="1:80" ht="15.75" x14ac:dyDescent="0.25">
      <c r="A113" s="17">
        <f t="shared" si="2"/>
        <v>2007</v>
      </c>
      <c r="B113" s="18">
        <f t="shared" si="3"/>
        <v>2</v>
      </c>
      <c r="C113" s="52">
        <v>276485</v>
      </c>
      <c r="D113" s="52">
        <v>35741</v>
      </c>
      <c r="E113" s="23">
        <v>240744</v>
      </c>
      <c r="F113" s="23">
        <v>171588</v>
      </c>
      <c r="G113" s="23">
        <v>49225</v>
      </c>
      <c r="H113" s="23">
        <v>74425</v>
      </c>
      <c r="I113" s="23">
        <v>72813</v>
      </c>
      <c r="J113" s="23">
        <v>1612</v>
      </c>
      <c r="K113" s="23">
        <v>75900</v>
      </c>
      <c r="L113" s="23">
        <v>94653</v>
      </c>
      <c r="M113" s="23">
        <v>77796.287812786526</v>
      </c>
      <c r="N113" s="23">
        <v>21904.588206642733</v>
      </c>
      <c r="O113" s="23">
        <v>8886.940918591763</v>
      </c>
      <c r="P113" s="23">
        <v>47004.758687552036</v>
      </c>
      <c r="Q113" s="23">
        <v>267333</v>
      </c>
      <c r="R113" s="23">
        <v>3088391.0365369944</v>
      </c>
      <c r="S113" s="24">
        <v>0.96689874676745569</v>
      </c>
      <c r="T113" s="24">
        <v>0.89587267174860707</v>
      </c>
      <c r="U113" s="24">
        <v>0.95429151853732863</v>
      </c>
      <c r="V113" s="24">
        <v>1.1040748218037988</v>
      </c>
      <c r="W113" s="24">
        <v>0.91357048748353098</v>
      </c>
      <c r="X113" s="24">
        <v>0.89327332467011078</v>
      </c>
      <c r="Y113" s="24">
        <v>1.085468421444757</v>
      </c>
      <c r="Z113" s="23">
        <v>3307.0666000000001</v>
      </c>
      <c r="AA113" s="23">
        <v>45450.991999999998</v>
      </c>
      <c r="AB113" s="23">
        <v>22894.615000000002</v>
      </c>
      <c r="AC113" s="23">
        <v>38475.169000000002</v>
      </c>
      <c r="AD113" s="25">
        <v>193.21100000000001</v>
      </c>
      <c r="AE113" s="23">
        <v>21108.400000000001</v>
      </c>
      <c r="AF113" s="26">
        <v>19505</v>
      </c>
      <c r="AG113" s="25">
        <v>0.92403971878493862</v>
      </c>
      <c r="AH113" s="26">
        <v>18081</v>
      </c>
      <c r="AI113" s="26">
        <v>16727.099999999999</v>
      </c>
      <c r="AJ113" s="26">
        <v>3749.3</v>
      </c>
      <c r="AK113" s="26">
        <v>3574.4</v>
      </c>
      <c r="AL113" s="25">
        <v>7.8019001411467279</v>
      </c>
      <c r="AM113" s="23">
        <v>8982291.0999999996</v>
      </c>
      <c r="AN113" s="23">
        <v>125931</v>
      </c>
      <c r="AO113" s="23">
        <v>26441</v>
      </c>
      <c r="AP113" s="23">
        <v>214303</v>
      </c>
      <c r="AQ113" s="24">
        <v>0.95937514997360462</v>
      </c>
      <c r="AR113" s="23">
        <v>13374.933047017581</v>
      </c>
      <c r="AS113" s="25">
        <v>0.75131000000000014</v>
      </c>
      <c r="AT113" s="26">
        <v>1486098</v>
      </c>
      <c r="AU113" s="26">
        <v>2956811</v>
      </c>
      <c r="AV113" s="27">
        <v>4.056</v>
      </c>
      <c r="AW113" s="27">
        <v>5.2833333333333341</v>
      </c>
      <c r="AX113" s="24">
        <v>0.74165636588380712</v>
      </c>
      <c r="AY113" s="24">
        <v>1.3483333333333334</v>
      </c>
      <c r="AZ113" s="28">
        <v>400011.76199999999</v>
      </c>
      <c r="BA113" s="29">
        <v>-823309</v>
      </c>
      <c r="BB113" s="26">
        <v>111362.46803099234</v>
      </c>
      <c r="BC113" s="26">
        <v>4161.6157137873943</v>
      </c>
      <c r="BD113" s="26">
        <v>793.72534721594843</v>
      </c>
      <c r="BE113" s="26">
        <v>31211.935622205816</v>
      </c>
      <c r="BF113" s="26">
        <v>2651.9488344708307</v>
      </c>
      <c r="BG113" s="26">
        <v>34293.183812122603</v>
      </c>
      <c r="BH113" s="26">
        <v>33674.398887409399</v>
      </c>
      <c r="BI113" s="26">
        <v>1988.9892986791642</v>
      </c>
      <c r="BJ113" s="26">
        <v>2586.670515101182</v>
      </c>
      <c r="BK113" s="26">
        <v>104408.11674005447</v>
      </c>
      <c r="BL113" s="26">
        <v>13406.73993729121</v>
      </c>
      <c r="BM113" s="26">
        <v>12591.807836396978</v>
      </c>
      <c r="BN113" s="26">
        <v>26500.86014664665</v>
      </c>
      <c r="BO113" s="26">
        <v>42.058791389344094</v>
      </c>
      <c r="BP113" s="26">
        <v>2944.9442233091322</v>
      </c>
      <c r="BQ113" s="26">
        <v>4242.1852155646257</v>
      </c>
      <c r="BR113" s="26">
        <v>5.4129921151765883</v>
      </c>
      <c r="BS113" s="26">
        <v>30412.93819389226</v>
      </c>
      <c r="BT113" s="26">
        <v>6436.0012423536227</v>
      </c>
      <c r="BU113" s="26">
        <v>4412.3938476432522</v>
      </c>
      <c r="BV113" s="26">
        <v>3326.9415967536502</v>
      </c>
      <c r="BW113" s="26">
        <v>85.832716698562109</v>
      </c>
      <c r="BX113" s="26">
        <v>6954.3512909378769</v>
      </c>
      <c r="BY113" s="26">
        <v>6954.3512909378769</v>
      </c>
      <c r="BZ113" s="26"/>
      <c r="CA113" s="26">
        <v>3628.57</v>
      </c>
      <c r="CB113" s="23">
        <v>505801.49487970525</v>
      </c>
    </row>
    <row r="114" spans="1:80" ht="15.75" x14ac:dyDescent="0.25">
      <c r="A114" s="17">
        <f t="shared" si="2"/>
        <v>2007</v>
      </c>
      <c r="B114" s="18">
        <f t="shared" si="3"/>
        <v>3</v>
      </c>
      <c r="C114" s="52">
        <v>278605</v>
      </c>
      <c r="D114" s="52">
        <v>36030</v>
      </c>
      <c r="E114" s="23">
        <v>242575</v>
      </c>
      <c r="F114" s="23">
        <v>172631</v>
      </c>
      <c r="G114" s="23">
        <v>50180</v>
      </c>
      <c r="H114" s="23">
        <v>74402</v>
      </c>
      <c r="I114" s="23">
        <v>72668</v>
      </c>
      <c r="J114" s="23">
        <v>1734</v>
      </c>
      <c r="K114" s="23">
        <v>77187</v>
      </c>
      <c r="L114" s="23">
        <v>95795</v>
      </c>
      <c r="M114" s="23">
        <v>78793.4344318207</v>
      </c>
      <c r="N114" s="23">
        <v>22691.277079718475</v>
      </c>
      <c r="O114" s="23">
        <v>7995.6218921388172</v>
      </c>
      <c r="P114" s="23">
        <v>48106.535459963401</v>
      </c>
      <c r="Q114" s="23">
        <v>269354</v>
      </c>
      <c r="R114" s="23">
        <v>3124891.5777280685</v>
      </c>
      <c r="S114" s="24">
        <v>0.96679528364530432</v>
      </c>
      <c r="T114" s="24">
        <v>0.90138503513273982</v>
      </c>
      <c r="U114" s="24">
        <v>0.96048226385013946</v>
      </c>
      <c r="V114" s="24">
        <v>1.0996174382121429</v>
      </c>
      <c r="W114" s="24">
        <v>0.91571119489033126</v>
      </c>
      <c r="X114" s="24">
        <v>0.90476538441463539</v>
      </c>
      <c r="Y114" s="24">
        <v>1.1209053331486631</v>
      </c>
      <c r="Z114" s="23">
        <v>3323.7726000000002</v>
      </c>
      <c r="AA114" s="23">
        <v>45701.07</v>
      </c>
      <c r="AB114" s="23">
        <v>23087.167999999998</v>
      </c>
      <c r="AC114" s="23">
        <v>38677.076000000001</v>
      </c>
      <c r="AD114" s="25">
        <v>197.85</v>
      </c>
      <c r="AE114" s="23">
        <v>21240.799999999999</v>
      </c>
      <c r="AF114" s="26">
        <v>19585.8</v>
      </c>
      <c r="AG114" s="25">
        <v>0.92208391397687473</v>
      </c>
      <c r="AH114" s="26">
        <v>18192.099999999999</v>
      </c>
      <c r="AI114" s="26">
        <v>16800.599999999999</v>
      </c>
      <c r="AJ114" s="26">
        <v>3784.1</v>
      </c>
      <c r="AK114" s="26">
        <v>3611.5</v>
      </c>
      <c r="AL114" s="25">
        <v>7.9973775908764555</v>
      </c>
      <c r="AM114" s="23">
        <v>9054087.3000000007</v>
      </c>
      <c r="AN114" s="23">
        <v>128206</v>
      </c>
      <c r="AO114" s="23">
        <v>26453</v>
      </c>
      <c r="AP114" s="23">
        <v>216122</v>
      </c>
      <c r="AQ114" s="24">
        <v>0.96521939147815605</v>
      </c>
      <c r="AR114" s="23">
        <v>13361.202375611138</v>
      </c>
      <c r="AS114" s="25">
        <v>0.76044333333333325</v>
      </c>
      <c r="AT114" s="26">
        <v>1487392</v>
      </c>
      <c r="AU114" s="26">
        <v>3051659</v>
      </c>
      <c r="AV114" s="27">
        <v>4.4846666666666666</v>
      </c>
      <c r="AW114" s="27">
        <v>5.4066666666666663</v>
      </c>
      <c r="AX114" s="24">
        <v>0.72744907856450058</v>
      </c>
      <c r="AY114" s="24">
        <v>1.3746666666666665</v>
      </c>
      <c r="AZ114" s="28">
        <v>391299.88699999999</v>
      </c>
      <c r="BA114" s="29">
        <v>-866588</v>
      </c>
      <c r="BB114" s="26">
        <v>111513.45759964769</v>
      </c>
      <c r="BC114" s="26">
        <v>4250.918839115112</v>
      </c>
      <c r="BD114" s="26">
        <v>809.35969959400859</v>
      </c>
      <c r="BE114" s="26">
        <v>30665.719163235048</v>
      </c>
      <c r="BF114" s="26">
        <v>2783.0208523398674</v>
      </c>
      <c r="BG114" s="26">
        <v>34301.858125572631</v>
      </c>
      <c r="BH114" s="26">
        <v>34193.260738018456</v>
      </c>
      <c r="BI114" s="26">
        <v>1961.6011837025721</v>
      </c>
      <c r="BJ114" s="26">
        <v>2547.7189980700123</v>
      </c>
      <c r="BK114" s="26">
        <v>106727.06992445896</v>
      </c>
      <c r="BL114" s="26">
        <v>13828.075527661291</v>
      </c>
      <c r="BM114" s="26">
        <v>12820.837593719272</v>
      </c>
      <c r="BN114" s="26">
        <v>27149.315584058495</v>
      </c>
      <c r="BO114" s="26">
        <v>45.067526508748372</v>
      </c>
      <c r="BP114" s="26">
        <v>3012.7404176896575</v>
      </c>
      <c r="BQ114" s="26">
        <v>4288.0715010880303</v>
      </c>
      <c r="BR114" s="26">
        <v>7.7867056835560486</v>
      </c>
      <c r="BS114" s="26">
        <v>31098.994814701749</v>
      </c>
      <c r="BT114" s="26">
        <v>6493.0186198635702</v>
      </c>
      <c r="BU114" s="26">
        <v>4495.4526692215122</v>
      </c>
      <c r="BV114" s="26">
        <v>3291.5150285017544</v>
      </c>
      <c r="BW114" s="26">
        <v>196.19393576133984</v>
      </c>
      <c r="BX114" s="26">
        <v>4786.3876751887292</v>
      </c>
      <c r="BY114" s="26">
        <v>4786.3876751887292</v>
      </c>
      <c r="BZ114" s="26"/>
      <c r="CA114" s="26">
        <v>3821.1019999999999</v>
      </c>
      <c r="CB114" s="23">
        <v>512109.03191673313</v>
      </c>
    </row>
    <row r="115" spans="1:80" ht="15.75" x14ac:dyDescent="0.25">
      <c r="A115" s="17">
        <f t="shared" si="2"/>
        <v>2007</v>
      </c>
      <c r="B115" s="18">
        <f t="shared" si="3"/>
        <v>4</v>
      </c>
      <c r="C115" s="52">
        <v>280395</v>
      </c>
      <c r="D115" s="52">
        <v>36158</v>
      </c>
      <c r="E115" s="23">
        <v>244237</v>
      </c>
      <c r="F115" s="23">
        <v>174130</v>
      </c>
      <c r="G115" s="23">
        <v>50657</v>
      </c>
      <c r="H115" s="23">
        <v>74686</v>
      </c>
      <c r="I115" s="23">
        <v>72958</v>
      </c>
      <c r="J115" s="23">
        <v>1728</v>
      </c>
      <c r="K115" s="23">
        <v>76883</v>
      </c>
      <c r="L115" s="23">
        <v>95961</v>
      </c>
      <c r="M115" s="23">
        <v>79026.598069107305</v>
      </c>
      <c r="N115" s="23">
        <v>22336.226560994433</v>
      </c>
      <c r="O115" s="23">
        <v>9605.9762037215296</v>
      </c>
      <c r="P115" s="23">
        <v>47084.395304391357</v>
      </c>
      <c r="Q115" s="23">
        <v>275079</v>
      </c>
      <c r="R115" s="23">
        <v>3161228.1757208589</v>
      </c>
      <c r="S115" s="24">
        <v>0.98104103140212917</v>
      </c>
      <c r="T115" s="24">
        <v>0.91532188594728081</v>
      </c>
      <c r="U115" s="24">
        <v>0.97421876542235031</v>
      </c>
      <c r="V115" s="24">
        <v>1.1200964938731872</v>
      </c>
      <c r="W115" s="24">
        <v>0.92298687616248065</v>
      </c>
      <c r="X115" s="24">
        <v>0.91722679005012453</v>
      </c>
      <c r="Y115" s="24">
        <v>1.1980655181158868</v>
      </c>
      <c r="Z115" s="23">
        <v>3341.2437</v>
      </c>
      <c r="AA115" s="23">
        <v>45966.411999999997</v>
      </c>
      <c r="AB115" s="23">
        <v>23287.469999999998</v>
      </c>
      <c r="AC115" s="23">
        <v>38891.792999999998</v>
      </c>
      <c r="AD115" s="25">
        <v>190.488</v>
      </c>
      <c r="AE115" s="23">
        <v>21342.6</v>
      </c>
      <c r="AF115" s="26">
        <v>19666.5</v>
      </c>
      <c r="AG115" s="25">
        <v>0.92146692530432095</v>
      </c>
      <c r="AH115" s="26">
        <v>18298.7</v>
      </c>
      <c r="AI115" s="26">
        <v>16876.599999999999</v>
      </c>
      <c r="AJ115" s="26">
        <v>3793.4</v>
      </c>
      <c r="AK115" s="26">
        <v>3627.8</v>
      </c>
      <c r="AL115" s="25">
        <v>8.3515727556492827</v>
      </c>
      <c r="AM115" s="23">
        <v>9052317.0999999996</v>
      </c>
      <c r="AN115" s="23">
        <v>130823</v>
      </c>
      <c r="AO115" s="23">
        <v>26474</v>
      </c>
      <c r="AP115" s="23">
        <v>217763</v>
      </c>
      <c r="AQ115" s="24">
        <v>0.97299159974952842</v>
      </c>
      <c r="AR115" s="23">
        <v>13295.58279143117</v>
      </c>
      <c r="AS115" s="25">
        <v>0.78919666666666655</v>
      </c>
      <c r="AT115" s="26">
        <v>1482837</v>
      </c>
      <c r="AU115" s="26">
        <v>3162616</v>
      </c>
      <c r="AV115" s="27">
        <v>4.7056666666666667</v>
      </c>
      <c r="AW115" s="27">
        <v>4.9966666666666661</v>
      </c>
      <c r="AX115" s="24">
        <v>0.68997240110395586</v>
      </c>
      <c r="AY115" s="24">
        <v>1.4493333333333334</v>
      </c>
      <c r="AZ115" s="28">
        <v>384661.95600000001</v>
      </c>
      <c r="BA115" s="29">
        <v>-917455</v>
      </c>
      <c r="BB115" s="26">
        <v>110034.02153766301</v>
      </c>
      <c r="BC115" s="26">
        <v>4334.6874115403234</v>
      </c>
      <c r="BD115" s="26">
        <v>828.40900516211161</v>
      </c>
      <c r="BE115" s="26">
        <v>29748.347918823412</v>
      </c>
      <c r="BF115" s="26">
        <v>2884.1231833982056</v>
      </c>
      <c r="BG115" s="26">
        <v>33215.490501327411</v>
      </c>
      <c r="BH115" s="26">
        <v>34665.96296319965</v>
      </c>
      <c r="BI115" s="26">
        <v>1893.122586344243</v>
      </c>
      <c r="BJ115" s="26">
        <v>2463.8779678676487</v>
      </c>
      <c r="BK115" s="26">
        <v>109012.83644435002</v>
      </c>
      <c r="BL115" s="26">
        <v>14186.095653078864</v>
      </c>
      <c r="BM115" s="26">
        <v>12878.721920925316</v>
      </c>
      <c r="BN115" s="26">
        <v>27828.095290765188</v>
      </c>
      <c r="BO115" s="26">
        <v>49.44994373006017</v>
      </c>
      <c r="BP115" s="26">
        <v>3051.8519710713927</v>
      </c>
      <c r="BQ115" s="26">
        <v>4319.7010699587781</v>
      </c>
      <c r="BR115" s="26">
        <v>11.460721453202867</v>
      </c>
      <c r="BS115" s="26">
        <v>31813.618426917226</v>
      </c>
      <c r="BT115" s="26">
        <v>6641.0161351563256</v>
      </c>
      <c r="BU115" s="26">
        <v>4633.6649739350069</v>
      </c>
      <c r="BV115" s="26">
        <v>3306.1318349944531</v>
      </c>
      <c r="BW115" s="26">
        <v>293.02850236421563</v>
      </c>
      <c r="BX115" s="26">
        <v>1021.1850933129899</v>
      </c>
      <c r="BY115" s="26">
        <v>1021.1850933129899</v>
      </c>
      <c r="BZ115" s="26"/>
      <c r="CA115" s="26">
        <v>4074.9609999999998</v>
      </c>
      <c r="CB115" s="23">
        <v>518188.3360827305</v>
      </c>
    </row>
    <row r="116" spans="1:80" ht="15.75" x14ac:dyDescent="0.25">
      <c r="A116" s="17">
        <f t="shared" si="2"/>
        <v>2008</v>
      </c>
      <c r="B116" s="18">
        <f t="shared" si="3"/>
        <v>1</v>
      </c>
      <c r="C116" s="52">
        <v>281001</v>
      </c>
      <c r="D116" s="52">
        <v>36433</v>
      </c>
      <c r="E116" s="23">
        <v>244568</v>
      </c>
      <c r="F116" s="23">
        <v>174160</v>
      </c>
      <c r="G116" s="23">
        <v>51683</v>
      </c>
      <c r="H116" s="23">
        <v>73525</v>
      </c>
      <c r="I116" s="23">
        <v>72030</v>
      </c>
      <c r="J116" s="23">
        <v>1495</v>
      </c>
      <c r="K116" s="23">
        <v>77546</v>
      </c>
      <c r="L116" s="23">
        <v>95913</v>
      </c>
      <c r="M116" s="23">
        <v>78877.568108768755</v>
      </c>
      <c r="N116" s="23">
        <v>20688.141686978612</v>
      </c>
      <c r="O116" s="23">
        <v>7502.6939423376007</v>
      </c>
      <c r="P116" s="23">
        <v>50686.732479452541</v>
      </c>
      <c r="Q116" s="23">
        <v>277657</v>
      </c>
      <c r="R116" s="23">
        <v>3195957.8424647283</v>
      </c>
      <c r="S116" s="24">
        <v>0.98809968647798407</v>
      </c>
      <c r="T116" s="24">
        <v>0.92470716582452916</v>
      </c>
      <c r="U116" s="24">
        <v>0.98202503724628987</v>
      </c>
      <c r="V116" s="24">
        <v>1.1217270581702068</v>
      </c>
      <c r="W116" s="24">
        <v>0.93038970417558609</v>
      </c>
      <c r="X116" s="24">
        <v>0.92329506949005868</v>
      </c>
      <c r="Y116" s="24">
        <v>1.2481515849750775</v>
      </c>
      <c r="Z116" s="23">
        <v>3356.2221</v>
      </c>
      <c r="AA116" s="23">
        <v>46157.822</v>
      </c>
      <c r="AB116" s="23">
        <v>23674.239999999998</v>
      </c>
      <c r="AC116" s="23">
        <v>39043.860999999997</v>
      </c>
      <c r="AD116" s="25">
        <v>194.68299999999999</v>
      </c>
      <c r="AE116" s="23">
        <v>21544.3</v>
      </c>
      <c r="AF116" s="26">
        <v>19862.099999999999</v>
      </c>
      <c r="AG116" s="25">
        <v>0.92191902266492753</v>
      </c>
      <c r="AH116" s="26">
        <v>18490.599999999999</v>
      </c>
      <c r="AI116" s="26">
        <v>17060.7</v>
      </c>
      <c r="AJ116" s="26">
        <v>3813.5</v>
      </c>
      <c r="AK116" s="26">
        <v>3645.4</v>
      </c>
      <c r="AL116" s="25">
        <v>8.9968674812792315</v>
      </c>
      <c r="AM116" s="23">
        <v>9117942.3000000007</v>
      </c>
      <c r="AN116" s="23">
        <v>135349</v>
      </c>
      <c r="AO116" s="23">
        <v>26660</v>
      </c>
      <c r="AP116" s="23">
        <v>217908</v>
      </c>
      <c r="AQ116" s="24">
        <v>0.99644571657735093</v>
      </c>
      <c r="AR116" s="23">
        <v>13121.442058854656</v>
      </c>
      <c r="AS116" s="25">
        <v>0.82091999999999998</v>
      </c>
      <c r="AT116" s="26">
        <v>1440102</v>
      </c>
      <c r="AU116" s="26">
        <v>3294187</v>
      </c>
      <c r="AV116" s="27">
        <v>4.4626666666666663</v>
      </c>
      <c r="AW116" s="27">
        <v>3.1999999999999997</v>
      </c>
      <c r="AX116" s="24">
        <v>0.66666666666666663</v>
      </c>
      <c r="AY116" s="24">
        <v>1.5</v>
      </c>
      <c r="AZ116" s="28">
        <v>380269.88900000002</v>
      </c>
      <c r="BA116" s="29">
        <v>-948647</v>
      </c>
      <c r="BB116" s="26">
        <v>106924.1598450383</v>
      </c>
      <c r="BC116" s="26">
        <v>4412.9214310630286</v>
      </c>
      <c r="BD116" s="26">
        <v>850.87326392025841</v>
      </c>
      <c r="BE116" s="26">
        <v>28459.821888970931</v>
      </c>
      <c r="BF116" s="26">
        <v>2955.2558276458476</v>
      </c>
      <c r="BG116" s="26">
        <v>31034.080939386968</v>
      </c>
      <c r="BH116" s="26">
        <v>35092.505562953003</v>
      </c>
      <c r="BI116" s="26">
        <v>1783.5535066041773</v>
      </c>
      <c r="BJ116" s="26">
        <v>2335.147424494091</v>
      </c>
      <c r="BK116" s="26">
        <v>111265.41629972766</v>
      </c>
      <c r="BL116" s="26">
        <v>14480.800313543943</v>
      </c>
      <c r="BM116" s="26">
        <v>12765.460818015114</v>
      </c>
      <c r="BN116" s="26">
        <v>28537.199266766744</v>
      </c>
      <c r="BO116" s="26">
        <v>55.206043053279501</v>
      </c>
      <c r="BP116" s="26">
        <v>3062.2788834543389</v>
      </c>
      <c r="BQ116" s="26">
        <v>4337.0739221768681</v>
      </c>
      <c r="BR116" s="26">
        <v>16.435039424117047</v>
      </c>
      <c r="BS116" s="26">
        <v>32556.809030538694</v>
      </c>
      <c r="BT116" s="26">
        <v>6879.9937882318873</v>
      </c>
      <c r="BU116" s="26">
        <v>4827.0307617837389</v>
      </c>
      <c r="BV116" s="26">
        <v>3370.7920162317469</v>
      </c>
      <c r="BW116" s="26">
        <v>376.33641650718937</v>
      </c>
      <c r="BX116" s="26">
        <v>-4341.2564546893555</v>
      </c>
      <c r="BY116" s="26">
        <v>-4340.1755351603388</v>
      </c>
      <c r="BZ116" s="26">
        <v>-1.0809195290166607</v>
      </c>
      <c r="CA116" s="26">
        <v>4300.2269999999999</v>
      </c>
      <c r="CB116" s="23">
        <v>524085.63205019239</v>
      </c>
    </row>
    <row r="117" spans="1:80" ht="15.75" x14ac:dyDescent="0.25">
      <c r="A117" s="17">
        <f t="shared" si="2"/>
        <v>2008</v>
      </c>
      <c r="B117" s="18">
        <f t="shared" si="3"/>
        <v>2</v>
      </c>
      <c r="C117" s="52">
        <v>281308</v>
      </c>
      <c r="D117" s="52">
        <v>36846</v>
      </c>
      <c r="E117" s="23">
        <v>244462</v>
      </c>
      <c r="F117" s="23">
        <v>172514</v>
      </c>
      <c r="G117" s="23">
        <v>52335</v>
      </c>
      <c r="H117" s="23">
        <v>73017</v>
      </c>
      <c r="I117" s="23">
        <v>71189</v>
      </c>
      <c r="J117" s="23">
        <v>1828</v>
      </c>
      <c r="K117" s="23">
        <v>76143</v>
      </c>
      <c r="L117" s="23">
        <v>92701</v>
      </c>
      <c r="M117" s="23">
        <v>75860.746319904923</v>
      </c>
      <c r="N117" s="23">
        <v>19689.431028022304</v>
      </c>
      <c r="O117" s="23">
        <v>7199.8539665557291</v>
      </c>
      <c r="P117" s="23">
        <v>48971.461325326891</v>
      </c>
      <c r="Q117" s="23">
        <v>278983</v>
      </c>
      <c r="R117" s="23">
        <v>3229753.2985966741</v>
      </c>
      <c r="S117" s="24">
        <v>0.99173503775221461</v>
      </c>
      <c r="T117" s="24">
        <v>0.93108965069501604</v>
      </c>
      <c r="U117" s="24">
        <v>0.99082831756950418</v>
      </c>
      <c r="V117" s="24">
        <v>1.1201730604447315</v>
      </c>
      <c r="W117" s="24">
        <v>0.94245038939889414</v>
      </c>
      <c r="X117" s="24">
        <v>0.9374440405173623</v>
      </c>
      <c r="Y117" s="24">
        <v>1.3196596540078487</v>
      </c>
      <c r="Z117" s="23">
        <v>3343.1893</v>
      </c>
      <c r="AA117" s="23">
        <v>46335.875</v>
      </c>
      <c r="AB117" s="23">
        <v>23736.395</v>
      </c>
      <c r="AC117" s="23">
        <v>39179.256000000001</v>
      </c>
      <c r="AD117" s="25">
        <v>175.17500000000001</v>
      </c>
      <c r="AE117" s="23">
        <v>21341.7</v>
      </c>
      <c r="AF117" s="26">
        <v>19667.2</v>
      </c>
      <c r="AG117" s="25">
        <v>0.92153858408655354</v>
      </c>
      <c r="AH117" s="26">
        <v>18328.8</v>
      </c>
      <c r="AI117" s="26">
        <v>16886.3</v>
      </c>
      <c r="AJ117" s="26">
        <v>3849.9</v>
      </c>
      <c r="AK117" s="26">
        <v>3676.7</v>
      </c>
      <c r="AL117" s="25">
        <v>10.088705551116757</v>
      </c>
      <c r="AM117" s="23">
        <v>9137186.5999999996</v>
      </c>
      <c r="AN117" s="23">
        <v>136316</v>
      </c>
      <c r="AO117" s="23">
        <v>26119</v>
      </c>
      <c r="AP117" s="23">
        <v>218343</v>
      </c>
      <c r="AQ117" s="24">
        <v>1.0086053865958171</v>
      </c>
      <c r="AR117" s="23">
        <v>12974.7029705197</v>
      </c>
      <c r="AS117" s="25">
        <v>0.88117333333333325</v>
      </c>
      <c r="AT117" s="26">
        <v>1434261</v>
      </c>
      <c r="AU117" s="26">
        <v>3391567</v>
      </c>
      <c r="AV117" s="27">
        <v>4.8396666666666661</v>
      </c>
      <c r="AW117" s="27">
        <v>2.8800000000000003</v>
      </c>
      <c r="AX117" s="24">
        <v>0.6402048655569782</v>
      </c>
      <c r="AY117" s="24">
        <v>1.5620000000000001</v>
      </c>
      <c r="AZ117" s="28">
        <v>390638.16200000001</v>
      </c>
      <c r="BA117" s="29">
        <v>-958865</v>
      </c>
      <c r="BB117" s="26">
        <v>103819.75122997312</v>
      </c>
      <c r="BC117" s="26">
        <v>4496.8464664469011</v>
      </c>
      <c r="BD117" s="26">
        <v>871.60966185541395</v>
      </c>
      <c r="BE117" s="26">
        <v>27011.082721441569</v>
      </c>
      <c r="BF117" s="26">
        <v>2982.906554286566</v>
      </c>
      <c r="BG117" s="26">
        <v>29139.484738856008</v>
      </c>
      <c r="BH117" s="26">
        <v>35325.820377673153</v>
      </c>
      <c r="BI117" s="26">
        <v>1743.00447206648</v>
      </c>
      <c r="BJ117" s="26">
        <v>2248.9962373470321</v>
      </c>
      <c r="BK117" s="26">
        <v>113642.58172198766</v>
      </c>
      <c r="BL117" s="26">
        <v>14733.962052312399</v>
      </c>
      <c r="BM117" s="26">
        <v>12789.172049644989</v>
      </c>
      <c r="BN117" s="26">
        <v>29207.861150460671</v>
      </c>
      <c r="BO117" s="26">
        <v>60.026065561255443</v>
      </c>
      <c r="BP117" s="26">
        <v>3073.3380950257824</v>
      </c>
      <c r="BQ117" s="26">
        <v>4364.5934941933583</v>
      </c>
      <c r="BR117" s="26">
        <v>18.750750842835902</v>
      </c>
      <c r="BS117" s="26">
        <v>33460.661659771809</v>
      </c>
      <c r="BT117" s="26">
        <v>7112.2873341693585</v>
      </c>
      <c r="BU117" s="26">
        <v>4996.4647722097361</v>
      </c>
      <c r="BV117" s="26">
        <v>3395.0392822339663</v>
      </c>
      <c r="BW117" s="26">
        <v>430.42501556150319</v>
      </c>
      <c r="BX117" s="26">
        <v>-9822.8304920145456</v>
      </c>
      <c r="BY117" s="26">
        <v>-9820.2526350395929</v>
      </c>
      <c r="BZ117" s="26">
        <v>-2.5778569749527405</v>
      </c>
      <c r="CA117" s="26">
        <v>4712.7110000000002</v>
      </c>
      <c r="CB117" s="23">
        <v>529957.48445322528</v>
      </c>
    </row>
    <row r="118" spans="1:80" ht="15.75" x14ac:dyDescent="0.25">
      <c r="A118" s="17">
        <f t="shared" si="2"/>
        <v>2008</v>
      </c>
      <c r="B118" s="18">
        <f t="shared" si="3"/>
        <v>3</v>
      </c>
      <c r="C118" s="52">
        <v>280790</v>
      </c>
      <c r="D118" s="52">
        <v>37241</v>
      </c>
      <c r="E118" s="23">
        <v>243549</v>
      </c>
      <c r="F118" s="23">
        <v>169685</v>
      </c>
      <c r="G118" s="23">
        <v>52685</v>
      </c>
      <c r="H118" s="23">
        <v>70634</v>
      </c>
      <c r="I118" s="23">
        <v>68960</v>
      </c>
      <c r="J118" s="23">
        <v>1674</v>
      </c>
      <c r="K118" s="23">
        <v>76902</v>
      </c>
      <c r="L118" s="23">
        <v>89116</v>
      </c>
      <c r="M118" s="23">
        <v>72928.387591664752</v>
      </c>
      <c r="N118" s="23">
        <v>20777.129475806028</v>
      </c>
      <c r="O118" s="23">
        <v>6457.4823038673803</v>
      </c>
      <c r="P118" s="23">
        <v>45693.775811991341</v>
      </c>
      <c r="Q118" s="23">
        <v>277456</v>
      </c>
      <c r="R118" s="23">
        <v>3260751.0089683328</v>
      </c>
      <c r="S118" s="24">
        <v>0.98812635777627411</v>
      </c>
      <c r="T118" s="24">
        <v>0.9389456934908802</v>
      </c>
      <c r="U118" s="24">
        <v>1.0000379614691088</v>
      </c>
      <c r="V118" s="24">
        <v>1.1021461716937355</v>
      </c>
      <c r="W118" s="24">
        <v>0.95810252009050478</v>
      </c>
      <c r="X118" s="24">
        <v>0.96489968131424209</v>
      </c>
      <c r="Y118" s="24">
        <v>1.307872946206448</v>
      </c>
      <c r="Z118" s="23">
        <v>3319.0716000000002</v>
      </c>
      <c r="AA118" s="23">
        <v>46500.997000000003</v>
      </c>
      <c r="AB118" s="23">
        <v>23789.280999999999</v>
      </c>
      <c r="AC118" s="23">
        <v>39303.610999999997</v>
      </c>
      <c r="AD118" s="25">
        <v>176.14400000000001</v>
      </c>
      <c r="AE118" s="23">
        <v>21131.599999999999</v>
      </c>
      <c r="AF118" s="26">
        <v>19511.7</v>
      </c>
      <c r="AG118" s="25">
        <v>0.92334229305873683</v>
      </c>
      <c r="AH118" s="26">
        <v>18117.400000000001</v>
      </c>
      <c r="AI118" s="26">
        <v>16721.099999999999</v>
      </c>
      <c r="AJ118" s="26">
        <v>3863.2</v>
      </c>
      <c r="AK118" s="26">
        <v>3700.4</v>
      </c>
      <c r="AL118" s="25">
        <v>11.17175840665382</v>
      </c>
      <c r="AM118" s="23">
        <v>9015328.5</v>
      </c>
      <c r="AN118" s="23">
        <v>137200</v>
      </c>
      <c r="AO118" s="23">
        <v>25608</v>
      </c>
      <c r="AP118" s="23">
        <v>217941</v>
      </c>
      <c r="AQ118" s="24">
        <v>1.0055176305538791</v>
      </c>
      <c r="AR118" s="23">
        <v>12798.738717946126</v>
      </c>
      <c r="AS118" s="25">
        <v>0.93914333333333333</v>
      </c>
      <c r="AT118" s="26">
        <v>1435064</v>
      </c>
      <c r="AU118" s="26">
        <v>3506991</v>
      </c>
      <c r="AV118" s="27">
        <v>4.9576666666666673</v>
      </c>
      <c r="AW118" s="27">
        <v>3.06</v>
      </c>
      <c r="AX118" s="24">
        <v>0.66489361702127647</v>
      </c>
      <c r="AY118" s="24">
        <v>1.5040000000000002</v>
      </c>
      <c r="AZ118" s="28">
        <v>403721.88900000002</v>
      </c>
      <c r="BA118" s="29">
        <v>-954969</v>
      </c>
      <c r="BB118" s="26">
        <v>100720.79569246739</v>
      </c>
      <c r="BC118" s="26">
        <v>4586.4625176919344</v>
      </c>
      <c r="BD118" s="26">
        <v>890.61819896757765</v>
      </c>
      <c r="BE118" s="26">
        <v>25402.130416235319</v>
      </c>
      <c r="BF118" s="26">
        <v>2967.0753633203585</v>
      </c>
      <c r="BG118" s="26">
        <v>27531.701899734515</v>
      </c>
      <c r="BH118" s="26">
        <v>35365.907407360071</v>
      </c>
      <c r="BI118" s="26">
        <v>1771.475482731151</v>
      </c>
      <c r="BJ118" s="26">
        <v>2205.4244064264703</v>
      </c>
      <c r="BK118" s="26">
        <v>116144.33271113</v>
      </c>
      <c r="BL118" s="26">
        <v>14945.580869384226</v>
      </c>
      <c r="BM118" s="26">
        <v>12949.855615814937</v>
      </c>
      <c r="BN118" s="26">
        <v>29840.080941846962</v>
      </c>
      <c r="BO118" s="26">
        <v>63.910011253987967</v>
      </c>
      <c r="BP118" s="26">
        <v>3085.0296057857213</v>
      </c>
      <c r="BQ118" s="26">
        <v>4402.2597860082442</v>
      </c>
      <c r="BR118" s="26">
        <v>18.407855709359428</v>
      </c>
      <c r="BS118" s="26">
        <v>34525.176314616561</v>
      </c>
      <c r="BT118" s="26">
        <v>7337.8967729687338</v>
      </c>
      <c r="BU118" s="26">
        <v>5141.9670052129986</v>
      </c>
      <c r="BV118" s="26">
        <v>3378.8736330011084</v>
      </c>
      <c r="BW118" s="26">
        <v>455.29429952715691</v>
      </c>
      <c r="BX118" s="26">
        <v>-15423.53701866261</v>
      </c>
      <c r="BY118" s="26">
        <v>-15419.953327584175</v>
      </c>
      <c r="BZ118" s="26">
        <v>-3.5836910784347813</v>
      </c>
      <c r="CA118" s="26">
        <v>5222.4920000000002</v>
      </c>
      <c r="CB118" s="23">
        <v>536099.73967193183</v>
      </c>
    </row>
    <row r="119" spans="1:80" ht="15.75" x14ac:dyDescent="0.25">
      <c r="A119" s="17">
        <f t="shared" si="2"/>
        <v>2008</v>
      </c>
      <c r="B119" s="18">
        <f t="shared" si="3"/>
        <v>4</v>
      </c>
      <c r="C119" s="52">
        <v>276258</v>
      </c>
      <c r="D119" s="52">
        <v>37262</v>
      </c>
      <c r="E119" s="23">
        <v>238996</v>
      </c>
      <c r="F119" s="23">
        <v>166599</v>
      </c>
      <c r="G119" s="23">
        <v>53369</v>
      </c>
      <c r="H119" s="23">
        <v>67261.078000000009</v>
      </c>
      <c r="I119" s="23">
        <v>65624.078000000009</v>
      </c>
      <c r="J119" s="23">
        <v>1637</v>
      </c>
      <c r="K119" s="23">
        <v>71280</v>
      </c>
      <c r="L119" s="23">
        <v>82251</v>
      </c>
      <c r="M119" s="23">
        <v>66650.297979661569</v>
      </c>
      <c r="N119" s="23">
        <v>19602.713725675094</v>
      </c>
      <c r="O119" s="23">
        <v>6940.9075136429146</v>
      </c>
      <c r="P119" s="23">
        <v>40106.676740343566</v>
      </c>
      <c r="Q119" s="23">
        <v>275445</v>
      </c>
      <c r="R119" s="23">
        <v>3287995.3861715472</v>
      </c>
      <c r="S119" s="24">
        <v>0.99705709879894877</v>
      </c>
      <c r="T119" s="24">
        <v>0.939501437583659</v>
      </c>
      <c r="U119" s="24">
        <v>1.0034664318237179</v>
      </c>
      <c r="V119" s="24">
        <v>1.1018973858954635</v>
      </c>
      <c r="W119" s="24">
        <v>0.93601290684624017</v>
      </c>
      <c r="X119" s="24">
        <v>0.91675481149165361</v>
      </c>
      <c r="Y119" s="24">
        <v>1.0878389283946306</v>
      </c>
      <c r="Z119" s="23">
        <v>3255.9427999999998</v>
      </c>
      <c r="AA119" s="23">
        <v>46657.150999999998</v>
      </c>
      <c r="AB119" s="23">
        <v>23984.097999999998</v>
      </c>
      <c r="AC119" s="23">
        <v>39420.286999999997</v>
      </c>
      <c r="AD119" s="25">
        <v>184.49100000000001</v>
      </c>
      <c r="AE119" s="23">
        <v>20766.8</v>
      </c>
      <c r="AF119" s="26">
        <v>19125.8</v>
      </c>
      <c r="AG119" s="25">
        <v>0.9209796405801568</v>
      </c>
      <c r="AH119" s="26">
        <v>17770.8</v>
      </c>
      <c r="AI119" s="26">
        <v>16335.1</v>
      </c>
      <c r="AJ119" s="26">
        <v>3972.6</v>
      </c>
      <c r="AK119" s="26">
        <v>3740.7</v>
      </c>
      <c r="AL119" s="25">
        <v>13.414296422571322</v>
      </c>
      <c r="AM119" s="23">
        <v>8977548.5</v>
      </c>
      <c r="AN119" s="23">
        <v>135261</v>
      </c>
      <c r="AO119" s="23">
        <v>24630</v>
      </c>
      <c r="AP119" s="23">
        <v>214366</v>
      </c>
      <c r="AQ119" s="24">
        <v>0.99968604447835696</v>
      </c>
      <c r="AR119" s="23">
        <v>12593.543873991084</v>
      </c>
      <c r="AS119" s="25">
        <v>0.82982</v>
      </c>
      <c r="AT119" s="26">
        <v>1426100</v>
      </c>
      <c r="AU119" s="26">
        <v>3517165</v>
      </c>
      <c r="AV119" s="27">
        <v>4.2103333333333337</v>
      </c>
      <c r="AW119" s="27">
        <v>3.1266666666666665</v>
      </c>
      <c r="AX119" s="24">
        <v>0.759493670886076</v>
      </c>
      <c r="AY119" s="24">
        <v>1.3166666666666667</v>
      </c>
      <c r="AZ119" s="28">
        <v>440620.96500000003</v>
      </c>
      <c r="BA119" s="29">
        <v>-947337</v>
      </c>
      <c r="BB119" s="26">
        <v>97627.293232521188</v>
      </c>
      <c r="BC119" s="26">
        <v>4681.7695847981331</v>
      </c>
      <c r="BD119" s="26">
        <v>907.89887525674988</v>
      </c>
      <c r="BE119" s="26">
        <v>23632.964973352187</v>
      </c>
      <c r="BF119" s="26">
        <v>2907.7622547472274</v>
      </c>
      <c r="BG119" s="26">
        <v>26210.732422022505</v>
      </c>
      <c r="BH119" s="26">
        <v>35212.766652013786</v>
      </c>
      <c r="BI119" s="26">
        <v>1868.9665385981916</v>
      </c>
      <c r="BJ119" s="26">
        <v>2204.4319317324071</v>
      </c>
      <c r="BK119" s="26">
        <v>118770.66926715474</v>
      </c>
      <c r="BL119" s="26">
        <v>15115.656764759438</v>
      </c>
      <c r="BM119" s="26">
        <v>13247.511516524966</v>
      </c>
      <c r="BN119" s="26">
        <v>30433.858640925635</v>
      </c>
      <c r="BO119" s="26">
        <v>66.857880131477074</v>
      </c>
      <c r="BP119" s="26">
        <v>3097.3534157341578</v>
      </c>
      <c r="BQ119" s="26">
        <v>4450.0727976215303</v>
      </c>
      <c r="BR119" s="26">
        <v>15.406354023687634</v>
      </c>
      <c r="BS119" s="26">
        <v>35750.352995072943</v>
      </c>
      <c r="BT119" s="26">
        <v>7556.8221046300214</v>
      </c>
      <c r="BU119" s="26">
        <v>5263.5374607935282</v>
      </c>
      <c r="BV119" s="26">
        <v>3322.2950685331753</v>
      </c>
      <c r="BW119" s="26">
        <v>450.94426840415065</v>
      </c>
      <c r="BX119" s="26">
        <v>-21143.376034633548</v>
      </c>
      <c r="BY119" s="26">
        <v>-21138.618502215952</v>
      </c>
      <c r="BZ119" s="26">
        <v>-4.7575324175958178</v>
      </c>
      <c r="CA119" s="26">
        <v>5829.57</v>
      </c>
      <c r="CB119" s="23">
        <v>542449.78758783313</v>
      </c>
    </row>
    <row r="120" spans="1:80" ht="15.75" x14ac:dyDescent="0.25">
      <c r="A120" s="17">
        <f t="shared" si="2"/>
        <v>2009</v>
      </c>
      <c r="B120" s="18">
        <f t="shared" si="3"/>
        <v>1</v>
      </c>
      <c r="C120" s="52">
        <v>269060</v>
      </c>
      <c r="D120" s="52">
        <v>37083</v>
      </c>
      <c r="E120" s="23">
        <v>231977</v>
      </c>
      <c r="F120" s="23">
        <v>164559</v>
      </c>
      <c r="G120" s="23">
        <v>53730</v>
      </c>
      <c r="H120" s="23">
        <v>57773</v>
      </c>
      <c r="I120" s="23">
        <v>60345</v>
      </c>
      <c r="J120" s="23">
        <v>-2572</v>
      </c>
      <c r="K120" s="23">
        <v>64186</v>
      </c>
      <c r="L120" s="23">
        <v>71188</v>
      </c>
      <c r="M120" s="23">
        <v>57045</v>
      </c>
      <c r="N120" s="23">
        <v>18083.026950930809</v>
      </c>
      <c r="O120" s="23">
        <v>4910.2591442622015</v>
      </c>
      <c r="P120" s="23">
        <v>34051.713904806988</v>
      </c>
      <c r="Q120" s="23">
        <v>269199</v>
      </c>
      <c r="R120" s="23">
        <v>3305417.3359908503</v>
      </c>
      <c r="S120" s="24">
        <v>1.0005166133947818</v>
      </c>
      <c r="T120" s="24">
        <v>0.9309366245541113</v>
      </c>
      <c r="U120" s="24">
        <v>1.0099385817978783</v>
      </c>
      <c r="V120" s="24">
        <v>1.1076808351976137</v>
      </c>
      <c r="W120" s="24">
        <v>0.9242358146636338</v>
      </c>
      <c r="X120" s="24">
        <v>0.86028544136652241</v>
      </c>
      <c r="Y120" s="24">
        <v>1.0097184385366449</v>
      </c>
      <c r="Z120" s="23">
        <v>3167.6415000000002</v>
      </c>
      <c r="AA120" s="23">
        <v>46745.807000000001</v>
      </c>
      <c r="AB120" s="23">
        <v>24105.86</v>
      </c>
      <c r="AC120" s="23">
        <v>39479.858999999997</v>
      </c>
      <c r="AD120" s="25">
        <v>168.899</v>
      </c>
      <c r="AE120" s="23">
        <v>20195.3</v>
      </c>
      <c r="AF120" s="26">
        <v>18673.5</v>
      </c>
      <c r="AG120" s="25">
        <v>0.92464583343649265</v>
      </c>
      <c r="AH120" s="26">
        <v>17318.2</v>
      </c>
      <c r="AI120" s="26">
        <v>16020.8</v>
      </c>
      <c r="AJ120" s="26">
        <v>3904.8</v>
      </c>
      <c r="AK120" s="26">
        <v>3733.4</v>
      </c>
      <c r="AL120" s="25">
        <v>16.222445496655169</v>
      </c>
      <c r="AM120" s="23">
        <v>8655446.1999999993</v>
      </c>
      <c r="AN120" s="23">
        <v>133515</v>
      </c>
      <c r="AO120" s="23">
        <v>23446</v>
      </c>
      <c r="AP120" s="23">
        <v>208531</v>
      </c>
      <c r="AQ120" s="24">
        <v>1.0133339304762758</v>
      </c>
      <c r="AR120" s="23">
        <v>12111.119719054232</v>
      </c>
      <c r="AS120" s="25">
        <v>0.79581666666666662</v>
      </c>
      <c r="AT120" s="26">
        <v>1431029</v>
      </c>
      <c r="AU120" s="26">
        <v>3515737</v>
      </c>
      <c r="AV120" s="27">
        <v>1.9903333333333333</v>
      </c>
      <c r="AW120" s="27">
        <v>1.3466666666666667</v>
      </c>
      <c r="AX120" s="24">
        <v>0.76785257230611725</v>
      </c>
      <c r="AY120" s="24">
        <v>1.3023333333333333</v>
      </c>
      <c r="AZ120" s="28">
        <v>473710.17499999999</v>
      </c>
      <c r="BA120" s="29">
        <v>-966697</v>
      </c>
      <c r="BB120" s="26">
        <v>94539.243850134459</v>
      </c>
      <c r="BC120" s="26">
        <v>4782.7676677654972</v>
      </c>
      <c r="BD120" s="26">
        <v>923.45169072293095</v>
      </c>
      <c r="BE120" s="26">
        <v>21703.586392792171</v>
      </c>
      <c r="BF120" s="26">
        <v>2804.9672285671713</v>
      </c>
      <c r="BG120" s="26">
        <v>25176.576305719969</v>
      </c>
      <c r="BH120" s="26">
        <v>34866.398111634284</v>
      </c>
      <c r="BI120" s="26">
        <v>2035.4776396676007</v>
      </c>
      <c r="BJ120" s="26">
        <v>2246.0188132648423</v>
      </c>
      <c r="BK120" s="26">
        <v>121521.59139006182</v>
      </c>
      <c r="BL120" s="26">
        <v>15244.189738438025</v>
      </c>
      <c r="BM120" s="26">
        <v>13682.139751775074</v>
      </c>
      <c r="BN120" s="26">
        <v>30989.194247696672</v>
      </c>
      <c r="BO120" s="26">
        <v>68.869672193722806</v>
      </c>
      <c r="BP120" s="26">
        <v>3110.3095248710906</v>
      </c>
      <c r="BQ120" s="26">
        <v>4508.032529033213</v>
      </c>
      <c r="BR120" s="26">
        <v>9.7462457858205056</v>
      </c>
      <c r="BS120" s="26">
        <v>37136.191701140982</v>
      </c>
      <c r="BT120" s="26">
        <v>7769.0633291532176</v>
      </c>
      <c r="BU120" s="26">
        <v>5361.1761389513249</v>
      </c>
      <c r="BV120" s="26">
        <v>3225.303588830167</v>
      </c>
      <c r="BW120" s="26">
        <v>417.37492219248441</v>
      </c>
      <c r="BX120" s="26">
        <v>-26982.347539927359</v>
      </c>
      <c r="BY120" s="26">
        <v>-27113.545495331215</v>
      </c>
      <c r="BZ120" s="26">
        <v>131.1979554038555</v>
      </c>
      <c r="CA120" s="26">
        <v>7182.152</v>
      </c>
      <c r="CB120" s="23">
        <v>549062.25126197888</v>
      </c>
    </row>
    <row r="121" spans="1:80" ht="15.75" x14ac:dyDescent="0.25">
      <c r="A121" s="17">
        <f t="shared" si="2"/>
        <v>2009</v>
      </c>
      <c r="B121" s="18">
        <f t="shared" si="3"/>
        <v>2</v>
      </c>
      <c r="C121" s="52">
        <v>269031</v>
      </c>
      <c r="D121" s="52">
        <v>37591</v>
      </c>
      <c r="E121" s="23">
        <v>231440</v>
      </c>
      <c r="F121" s="23">
        <v>163283</v>
      </c>
      <c r="G121" s="23">
        <v>54243</v>
      </c>
      <c r="H121" s="23">
        <v>57815</v>
      </c>
      <c r="I121" s="23">
        <v>56321</v>
      </c>
      <c r="J121" s="23">
        <v>1494</v>
      </c>
      <c r="K121" s="23">
        <v>65719</v>
      </c>
      <c r="L121" s="23">
        <v>72029</v>
      </c>
      <c r="M121" s="23">
        <v>58090</v>
      </c>
      <c r="N121" s="23">
        <v>17113.670544662291</v>
      </c>
      <c r="O121" s="23">
        <v>4755.3108019015808</v>
      </c>
      <c r="P121" s="23">
        <v>36221.018653436142</v>
      </c>
      <c r="Q121" s="23">
        <v>267165</v>
      </c>
      <c r="R121" s="23">
        <v>3322667.4795577601</v>
      </c>
      <c r="S121" s="24">
        <v>0.99306399634242892</v>
      </c>
      <c r="T121" s="24">
        <v>0.92550969788649151</v>
      </c>
      <c r="U121" s="24">
        <v>1.0130708109802187</v>
      </c>
      <c r="V121" s="24">
        <v>1.0666181353314039</v>
      </c>
      <c r="W121" s="24">
        <v>0.92536404997032817</v>
      </c>
      <c r="X121" s="24">
        <v>0.85329520054422525</v>
      </c>
      <c r="Y121" s="24">
        <v>1.0473985482236032</v>
      </c>
      <c r="Z121" s="23">
        <v>3165.2291</v>
      </c>
      <c r="AA121" s="23">
        <v>46824.485000000001</v>
      </c>
      <c r="AB121" s="23">
        <v>24036.187999999998</v>
      </c>
      <c r="AC121" s="23">
        <v>39530.591</v>
      </c>
      <c r="AD121" s="25">
        <v>172.566</v>
      </c>
      <c r="AE121" s="23">
        <v>19890.099999999999</v>
      </c>
      <c r="AF121" s="26">
        <v>18363.3</v>
      </c>
      <c r="AG121" s="25">
        <v>0.923238193875345</v>
      </c>
      <c r="AH121" s="26">
        <v>17068.8</v>
      </c>
      <c r="AI121" s="26">
        <v>15746.6</v>
      </c>
      <c r="AJ121" s="26">
        <v>3929.7</v>
      </c>
      <c r="AK121" s="26">
        <v>3743.9</v>
      </c>
      <c r="AL121" s="25">
        <v>17.249357510433853</v>
      </c>
      <c r="AM121" s="23">
        <v>8521778.6999999993</v>
      </c>
      <c r="AN121" s="23">
        <v>132207</v>
      </c>
      <c r="AO121" s="23">
        <v>23077</v>
      </c>
      <c r="AP121" s="23">
        <v>208363</v>
      </c>
      <c r="AQ121" s="24">
        <v>1.0160436504386998</v>
      </c>
      <c r="AR121" s="23">
        <v>11946.661009319256</v>
      </c>
      <c r="AS121" s="25">
        <v>0.80243666666666669</v>
      </c>
      <c r="AT121" s="26">
        <v>1486969</v>
      </c>
      <c r="AU121" s="26">
        <v>3524212</v>
      </c>
      <c r="AV121" s="27">
        <v>1.3423333333333334</v>
      </c>
      <c r="AW121" s="27">
        <v>1.0033333333333332</v>
      </c>
      <c r="AX121" s="24">
        <v>0.73421439060205573</v>
      </c>
      <c r="AY121" s="24">
        <v>1.3620000000000001</v>
      </c>
      <c r="AZ121" s="28">
        <v>511173.39199999999</v>
      </c>
      <c r="BA121" s="29">
        <v>-1008523</v>
      </c>
      <c r="BB121" s="26">
        <v>92866.226557125992</v>
      </c>
      <c r="BC121" s="26">
        <v>4843.5598338462432</v>
      </c>
      <c r="BD121" s="26">
        <v>957.99214062023077</v>
      </c>
      <c r="BE121" s="26">
        <v>20871.500403451297</v>
      </c>
      <c r="BF121" s="26">
        <v>2711.6623266682809</v>
      </c>
      <c r="BG121" s="26">
        <v>24454.383336910967</v>
      </c>
      <c r="BH121" s="26">
        <v>34600.291450828758</v>
      </c>
      <c r="BI121" s="26">
        <v>2146.1910242283238</v>
      </c>
      <c r="BJ121" s="26">
        <v>2280.6460405718794</v>
      </c>
      <c r="BK121" s="26">
        <v>123448.82368319991</v>
      </c>
      <c r="BL121" s="26">
        <v>15335.827032534246</v>
      </c>
      <c r="BM121" s="26">
        <v>13920.835145165089</v>
      </c>
      <c r="BN121" s="26">
        <v>31353.950791326417</v>
      </c>
      <c r="BO121" s="26">
        <v>70.626520141131962</v>
      </c>
      <c r="BP121" s="26">
        <v>3112.7681585774271</v>
      </c>
      <c r="BQ121" s="26">
        <v>4564.9034099846012</v>
      </c>
      <c r="BR121" s="26">
        <v>5.8837041763454536</v>
      </c>
      <c r="BS121" s="26">
        <v>38273.450503111802</v>
      </c>
      <c r="BT121" s="26">
        <v>7915.9344873012087</v>
      </c>
      <c r="BU121" s="26">
        <v>5364.7611546339131</v>
      </c>
      <c r="BV121" s="26">
        <v>3139.4855614168964</v>
      </c>
      <c r="BW121" s="26">
        <v>390.39721483082405</v>
      </c>
      <c r="BX121" s="26">
        <v>-30582.597126073917</v>
      </c>
      <c r="BY121" s="26">
        <v>-30784.933387309004</v>
      </c>
      <c r="BZ121" s="26">
        <v>202.33626123508628</v>
      </c>
      <c r="CA121" s="26">
        <v>7724.5410000000002</v>
      </c>
      <c r="CB121" s="23">
        <v>556304.06636283</v>
      </c>
    </row>
    <row r="122" spans="1:80" ht="15.75" x14ac:dyDescent="0.25">
      <c r="A122" s="17">
        <f t="shared" si="2"/>
        <v>2009</v>
      </c>
      <c r="B122" s="18">
        <f t="shared" si="3"/>
        <v>3</v>
      </c>
      <c r="C122" s="52">
        <v>269599</v>
      </c>
      <c r="D122" s="52">
        <v>37994</v>
      </c>
      <c r="E122" s="23">
        <v>231605</v>
      </c>
      <c r="F122" s="23">
        <v>164134</v>
      </c>
      <c r="G122" s="23">
        <v>54915</v>
      </c>
      <c r="H122" s="23">
        <v>57958</v>
      </c>
      <c r="I122" s="23">
        <v>56363</v>
      </c>
      <c r="J122" s="23">
        <v>1595</v>
      </c>
      <c r="K122" s="23">
        <v>68809</v>
      </c>
      <c r="L122" s="23">
        <v>76217</v>
      </c>
      <c r="M122" s="23">
        <v>62048</v>
      </c>
      <c r="N122" s="23">
        <v>19546.146099081274</v>
      </c>
      <c r="O122" s="23">
        <v>4678.3196187582544</v>
      </c>
      <c r="P122" s="23">
        <v>37823.534282160472</v>
      </c>
      <c r="Q122" s="23">
        <v>266711</v>
      </c>
      <c r="R122" s="23">
        <v>3339848.9253188819</v>
      </c>
      <c r="S122" s="24">
        <v>0.98928779409419176</v>
      </c>
      <c r="T122" s="24">
        <v>0.92423263918505616</v>
      </c>
      <c r="U122" s="24">
        <v>1.0125466630246744</v>
      </c>
      <c r="V122" s="24">
        <v>1.0785799194507035</v>
      </c>
      <c r="W122" s="24">
        <v>0.91076748681131825</v>
      </c>
      <c r="X122" s="24">
        <v>0.86428224674285259</v>
      </c>
      <c r="Y122" s="24">
        <v>1.1143705029569571</v>
      </c>
      <c r="Z122" s="23">
        <v>3176.0610000000001</v>
      </c>
      <c r="AA122" s="23">
        <v>46898.995000000003</v>
      </c>
      <c r="AB122" s="23">
        <v>23919.602999999999</v>
      </c>
      <c r="AC122" s="23">
        <v>39577.758999999998</v>
      </c>
      <c r="AD122" s="25">
        <v>184.26400000000001</v>
      </c>
      <c r="AE122" s="23">
        <v>19708.3</v>
      </c>
      <c r="AF122" s="26">
        <v>18186.3</v>
      </c>
      <c r="AG122" s="25">
        <v>0.92277365373979492</v>
      </c>
      <c r="AH122" s="26">
        <v>16905.7</v>
      </c>
      <c r="AI122" s="26">
        <v>15576.3</v>
      </c>
      <c r="AJ122" s="26">
        <v>3951.1</v>
      </c>
      <c r="AK122" s="26">
        <v>3760.4</v>
      </c>
      <c r="AL122" s="25">
        <v>17.606073980408453</v>
      </c>
      <c r="AM122" s="23">
        <v>8457732.0999999996</v>
      </c>
      <c r="AN122" s="23">
        <v>132209</v>
      </c>
      <c r="AO122" s="23">
        <v>23079</v>
      </c>
      <c r="AP122" s="23">
        <v>208526</v>
      </c>
      <c r="AQ122" s="24">
        <v>1.0228013954243063</v>
      </c>
      <c r="AR122" s="23">
        <v>11852.174452328667</v>
      </c>
      <c r="AS122" s="25">
        <v>0.81680999999999993</v>
      </c>
      <c r="AT122" s="26">
        <v>1536712</v>
      </c>
      <c r="AU122" s="26">
        <v>3515590</v>
      </c>
      <c r="AV122" s="27">
        <v>0.87033333333333329</v>
      </c>
      <c r="AW122" s="27">
        <v>0.58666666666666656</v>
      </c>
      <c r="AX122" s="24">
        <v>0.69897483690587148</v>
      </c>
      <c r="AY122" s="24">
        <v>1.4306666666666665</v>
      </c>
      <c r="AZ122" s="28">
        <v>533678.179</v>
      </c>
      <c r="BA122" s="29">
        <v>-1037436</v>
      </c>
      <c r="BB122" s="26">
        <v>92608.241353495789</v>
      </c>
      <c r="BC122" s="26">
        <v>4864.1460830403748</v>
      </c>
      <c r="BD122" s="26">
        <v>1011.5202249486501</v>
      </c>
      <c r="BE122" s="26">
        <v>21136.707005329565</v>
      </c>
      <c r="BF122" s="26">
        <v>2627.8475490505548</v>
      </c>
      <c r="BG122" s="26">
        <v>24044.153515595503</v>
      </c>
      <c r="BH122" s="26">
        <v>34414.446669597244</v>
      </c>
      <c r="BI122" s="26">
        <v>2201.106692280362</v>
      </c>
      <c r="BJ122" s="26">
        <v>2308.313613653519</v>
      </c>
      <c r="BK122" s="26">
        <v>124552.36614656908</v>
      </c>
      <c r="BL122" s="26">
        <v>15390.568647048112</v>
      </c>
      <c r="BM122" s="26">
        <v>13963.597696695009</v>
      </c>
      <c r="BN122" s="26">
        <v>31528.128271814876</v>
      </c>
      <c r="BO122" s="26">
        <v>72.128423973704599</v>
      </c>
      <c r="BP122" s="26">
        <v>3104.7293168531692</v>
      </c>
      <c r="BQ122" s="26">
        <v>4620.6854404756941</v>
      </c>
      <c r="BR122" s="26">
        <v>3.8187291952624776</v>
      </c>
      <c r="BS122" s="26">
        <v>39162.129400985417</v>
      </c>
      <c r="BT122" s="26">
        <v>7997.4355790739974</v>
      </c>
      <c r="BU122" s="26">
        <v>5274.2925078412945</v>
      </c>
      <c r="BV122" s="26">
        <v>3064.8409862933649</v>
      </c>
      <c r="BW122" s="26">
        <v>370.01114631916994</v>
      </c>
      <c r="BX122" s="26">
        <v>-31944.124793073293</v>
      </c>
      <c r="BY122" s="26">
        <v>-32133.450223884607</v>
      </c>
      <c r="BZ122" s="26">
        <v>189.32543081131217</v>
      </c>
      <c r="CA122" s="26">
        <v>8104.9449999999997</v>
      </c>
      <c r="CB122" s="23">
        <v>563364.1599800213</v>
      </c>
    </row>
    <row r="123" spans="1:80" ht="15.75" x14ac:dyDescent="0.25">
      <c r="A123" s="17">
        <f t="shared" si="2"/>
        <v>2009</v>
      </c>
      <c r="B123" s="18">
        <f t="shared" si="3"/>
        <v>4</v>
      </c>
      <c r="C123" s="52">
        <v>269543</v>
      </c>
      <c r="D123" s="52">
        <v>37894</v>
      </c>
      <c r="E123" s="23">
        <v>231649</v>
      </c>
      <c r="F123" s="23">
        <v>164008</v>
      </c>
      <c r="G123" s="23">
        <v>55178</v>
      </c>
      <c r="H123" s="23">
        <v>57184</v>
      </c>
      <c r="I123" s="23">
        <v>55699</v>
      </c>
      <c r="J123" s="23">
        <v>1485</v>
      </c>
      <c r="K123" s="23">
        <v>69203</v>
      </c>
      <c r="L123" s="23">
        <v>76030</v>
      </c>
      <c r="M123" s="23">
        <v>61972</v>
      </c>
      <c r="N123" s="23">
        <v>18887.66190104407</v>
      </c>
      <c r="O123" s="23">
        <v>5660.4257750407287</v>
      </c>
      <c r="P123" s="23">
        <v>37423.912323915196</v>
      </c>
      <c r="Q123" s="23">
        <v>266248</v>
      </c>
      <c r="R123" s="23">
        <v>3356045.5163497934</v>
      </c>
      <c r="S123" s="24">
        <v>0.98777560537650766</v>
      </c>
      <c r="T123" s="24">
        <v>0.93127774254914397</v>
      </c>
      <c r="U123" s="24">
        <v>1.0128130776758852</v>
      </c>
      <c r="V123" s="24">
        <v>1.0672902565575684</v>
      </c>
      <c r="W123" s="24">
        <v>0.92189644957588546</v>
      </c>
      <c r="X123" s="24">
        <v>0.88578192818624224</v>
      </c>
      <c r="Y123" s="24">
        <v>1.179877194063963</v>
      </c>
      <c r="Z123" s="23">
        <v>3189.5627999999997</v>
      </c>
      <c r="AA123" s="23">
        <v>46978.673000000003</v>
      </c>
      <c r="AB123" s="23">
        <v>23969.697</v>
      </c>
      <c r="AC123" s="23">
        <v>39629.243000000002</v>
      </c>
      <c r="AD123" s="25">
        <v>189.26499999999999</v>
      </c>
      <c r="AE123" s="23">
        <v>19616.3</v>
      </c>
      <c r="AF123" s="26">
        <v>18015.7</v>
      </c>
      <c r="AG123" s="25">
        <v>0.9184045920994276</v>
      </c>
      <c r="AH123" s="26">
        <v>16848.099999999999</v>
      </c>
      <c r="AI123" s="26">
        <v>15447.9</v>
      </c>
      <c r="AJ123" s="26">
        <v>3970.4</v>
      </c>
      <c r="AK123" s="26">
        <v>3743.9</v>
      </c>
      <c r="AL123" s="25">
        <v>18.162086070591549</v>
      </c>
      <c r="AM123" s="23">
        <v>8428053.1999999993</v>
      </c>
      <c r="AN123" s="23">
        <v>132114</v>
      </c>
      <c r="AO123" s="23">
        <v>23322</v>
      </c>
      <c r="AP123" s="23">
        <v>208327</v>
      </c>
      <c r="AQ123" s="24">
        <v>0.99680368449482371</v>
      </c>
      <c r="AR123" s="23">
        <v>11827.654620939609</v>
      </c>
      <c r="AS123" s="25">
        <v>0.81909333333333334</v>
      </c>
      <c r="AT123" s="26">
        <v>1566992</v>
      </c>
      <c r="AU123" s="26">
        <v>3456602</v>
      </c>
      <c r="AV123" s="27">
        <v>0.72299999999999998</v>
      </c>
      <c r="AW123" s="27">
        <v>0.38333333333333336</v>
      </c>
      <c r="AX123" s="24">
        <v>0.67658998646820023</v>
      </c>
      <c r="AY123" s="24">
        <v>1.478</v>
      </c>
      <c r="AZ123" s="28">
        <v>569535.35800000001</v>
      </c>
      <c r="BA123" s="29">
        <v>-1043820</v>
      </c>
      <c r="BB123" s="26">
        <v>93765.288239243848</v>
      </c>
      <c r="BC123" s="26">
        <v>4844.5264153478875</v>
      </c>
      <c r="BD123" s="26">
        <v>1084.0359437081881</v>
      </c>
      <c r="BE123" s="26">
        <v>22499.206198426986</v>
      </c>
      <c r="BF123" s="26">
        <v>2553.5228957139943</v>
      </c>
      <c r="BG123" s="26">
        <v>23945.886841773576</v>
      </c>
      <c r="BH123" s="26">
        <v>34308.863767939722</v>
      </c>
      <c r="BI123" s="26">
        <v>2200.2246438237139</v>
      </c>
      <c r="BJ123" s="26">
        <v>2329.0215325097615</v>
      </c>
      <c r="BK123" s="26">
        <v>124832.21878016928</v>
      </c>
      <c r="BL123" s="26">
        <v>15408.414581979621</v>
      </c>
      <c r="BM123" s="26">
        <v>13810.427406364843</v>
      </c>
      <c r="BN123" s="26">
        <v>31511.726689162049</v>
      </c>
      <c r="BO123" s="26">
        <v>73.375383691440703</v>
      </c>
      <c r="BP123" s="26">
        <v>3086.1929996983154</v>
      </c>
      <c r="BQ123" s="26">
        <v>4675.3786205064907</v>
      </c>
      <c r="BR123" s="26">
        <v>3.551320842571577</v>
      </c>
      <c r="BS123" s="26">
        <v>39802.228394761813</v>
      </c>
      <c r="BT123" s="26">
        <v>8013.5666044715827</v>
      </c>
      <c r="BU123" s="26">
        <v>5089.7701985734693</v>
      </c>
      <c r="BV123" s="26">
        <v>3001.3698634595726</v>
      </c>
      <c r="BW123" s="26">
        <v>356.21671665752194</v>
      </c>
      <c r="BX123" s="26">
        <v>-31066.93054092543</v>
      </c>
      <c r="BY123" s="26">
        <v>-31240.070893475175</v>
      </c>
      <c r="BZ123" s="26">
        <v>173.14035254974607</v>
      </c>
      <c r="CA123" s="26">
        <v>8323.3629999999994</v>
      </c>
      <c r="CB123" s="23">
        <v>570342.98248020548</v>
      </c>
    </row>
    <row r="124" spans="1:80" ht="15.75" x14ac:dyDescent="0.25">
      <c r="A124" s="17">
        <f t="shared" si="2"/>
        <v>2010</v>
      </c>
      <c r="B124" s="18">
        <f t="shared" si="3"/>
        <v>1</v>
      </c>
      <c r="C124" s="52">
        <v>269468</v>
      </c>
      <c r="D124" s="52">
        <v>38130</v>
      </c>
      <c r="E124" s="23">
        <v>231338</v>
      </c>
      <c r="F124" s="23">
        <v>164912</v>
      </c>
      <c r="G124" s="23">
        <v>55202</v>
      </c>
      <c r="H124" s="23">
        <v>55819</v>
      </c>
      <c r="I124" s="23">
        <v>54561</v>
      </c>
      <c r="J124" s="23">
        <v>1258</v>
      </c>
      <c r="K124" s="23">
        <v>69883</v>
      </c>
      <c r="L124" s="23">
        <v>76348</v>
      </c>
      <c r="M124" s="23">
        <v>62238.177651182836</v>
      </c>
      <c r="N124" s="23">
        <v>16074.676713503019</v>
      </c>
      <c r="O124" s="23">
        <v>4891.080426126282</v>
      </c>
      <c r="P124" s="23">
        <v>41272.420511553537</v>
      </c>
      <c r="Q124" s="23">
        <v>268031</v>
      </c>
      <c r="R124" s="23">
        <v>3370678.3390186224</v>
      </c>
      <c r="S124" s="24">
        <v>0.99466727032523339</v>
      </c>
      <c r="T124" s="24">
        <v>0.93549893276414087</v>
      </c>
      <c r="U124" s="24">
        <v>1.0063584652729973</v>
      </c>
      <c r="V124" s="24">
        <v>1.0908890966074669</v>
      </c>
      <c r="W124" s="24">
        <v>0.93341728317330397</v>
      </c>
      <c r="X124" s="24">
        <v>0.88908681301409331</v>
      </c>
      <c r="Y124" s="24">
        <v>1.1092269234007801</v>
      </c>
      <c r="Z124" s="23">
        <v>3205.6858999999999</v>
      </c>
      <c r="AA124" s="23">
        <v>47021.031000000003</v>
      </c>
      <c r="AB124" s="23">
        <v>24103.879999999997</v>
      </c>
      <c r="AC124" s="23">
        <v>39649.211000000003</v>
      </c>
      <c r="AD124" s="25">
        <v>185.97</v>
      </c>
      <c r="AE124" s="23">
        <v>19607.099999999999</v>
      </c>
      <c r="AF124" s="26">
        <v>17928.8</v>
      </c>
      <c r="AG124" s="25">
        <v>0.91440345589097827</v>
      </c>
      <c r="AH124" s="26">
        <v>16838</v>
      </c>
      <c r="AI124" s="26">
        <v>15402.5</v>
      </c>
      <c r="AJ124" s="26">
        <v>3994.4</v>
      </c>
      <c r="AK124" s="26">
        <v>3742.6</v>
      </c>
      <c r="AL124" s="25">
        <v>18.655834662303331</v>
      </c>
      <c r="AM124" s="23">
        <v>8331375.2000000002</v>
      </c>
      <c r="AN124" s="23">
        <v>132228</v>
      </c>
      <c r="AO124" s="23">
        <v>23966</v>
      </c>
      <c r="AP124" s="23">
        <v>207372</v>
      </c>
      <c r="AQ124" s="24">
        <v>1.0030671847887187</v>
      </c>
      <c r="AR124" s="23">
        <v>12129.94647759532</v>
      </c>
      <c r="AS124" s="25">
        <v>0.85709666666666673</v>
      </c>
      <c r="AT124" s="26">
        <v>1564680</v>
      </c>
      <c r="AU124" s="26">
        <v>3394364</v>
      </c>
      <c r="AV124" s="27">
        <v>0.64533333333333331</v>
      </c>
      <c r="AW124" s="27">
        <v>0.29666666666666663</v>
      </c>
      <c r="AX124" s="24">
        <v>0.72236937153864667</v>
      </c>
      <c r="AY124" s="24">
        <v>1.3843333333333334</v>
      </c>
      <c r="AZ124" s="28">
        <v>586850.728</v>
      </c>
      <c r="BA124" s="29">
        <v>-1027856</v>
      </c>
      <c r="BB124" s="26">
        <v>96337.367214370141</v>
      </c>
      <c r="BC124" s="26">
        <v>4784.7008307687847</v>
      </c>
      <c r="BD124" s="26">
        <v>1175.5392968988454</v>
      </c>
      <c r="BE124" s="26">
        <v>24958.997982743545</v>
      </c>
      <c r="BF124" s="26">
        <v>2488.6883666585982</v>
      </c>
      <c r="BG124" s="26">
        <v>24159.583315445179</v>
      </c>
      <c r="BH124" s="26">
        <v>34283.542745856175</v>
      </c>
      <c r="BI124" s="26">
        <v>2143.5448788583808</v>
      </c>
      <c r="BJ124" s="26">
        <v>2342.769797140606</v>
      </c>
      <c r="BK124" s="26">
        <v>124288.38158400051</v>
      </c>
      <c r="BL124" s="26">
        <v>15389.364837328772</v>
      </c>
      <c r="BM124" s="26">
        <v>13461.324274174578</v>
      </c>
      <c r="BN124" s="26">
        <v>31304.746043367923</v>
      </c>
      <c r="BO124" s="26">
        <v>74.367399294340231</v>
      </c>
      <c r="BP124" s="26">
        <v>3057.1592071128653</v>
      </c>
      <c r="BQ124" s="26">
        <v>4728.9829500769929</v>
      </c>
      <c r="BR124" s="26">
        <v>5.0814791182727497</v>
      </c>
      <c r="BS124" s="26">
        <v>40193.747484440988</v>
      </c>
      <c r="BT124" s="26">
        <v>7964.3275634939646</v>
      </c>
      <c r="BU124" s="26">
        <v>4811.1942268304356</v>
      </c>
      <c r="BV124" s="26">
        <v>2949.0721929155179</v>
      </c>
      <c r="BW124" s="26">
        <v>349.01392584587995</v>
      </c>
      <c r="BX124" s="26">
        <v>-27951.014369630371</v>
      </c>
      <c r="BY124" s="26">
        <v>-28154.52827817425</v>
      </c>
      <c r="BZ124" s="26">
        <v>203.51390854387773</v>
      </c>
      <c r="CA124" s="26">
        <v>8097.683</v>
      </c>
      <c r="CB124" s="23">
        <v>576648.02537710988</v>
      </c>
    </row>
    <row r="125" spans="1:80" ht="15.75" x14ac:dyDescent="0.25">
      <c r="A125" s="17">
        <f t="shared" si="2"/>
        <v>2010</v>
      </c>
      <c r="B125" s="18">
        <f t="shared" si="3"/>
        <v>2</v>
      </c>
      <c r="C125" s="52">
        <v>269872</v>
      </c>
      <c r="D125" s="52">
        <v>37942</v>
      </c>
      <c r="E125" s="23">
        <v>231930</v>
      </c>
      <c r="F125" s="23">
        <v>165512</v>
      </c>
      <c r="G125" s="23">
        <v>55291</v>
      </c>
      <c r="H125" s="23">
        <v>55958</v>
      </c>
      <c r="I125" s="23">
        <v>54664</v>
      </c>
      <c r="J125" s="23">
        <v>1294</v>
      </c>
      <c r="K125" s="23">
        <v>71650</v>
      </c>
      <c r="L125" s="23">
        <v>78539</v>
      </c>
      <c r="M125" s="23">
        <v>64374.622787862863</v>
      </c>
      <c r="N125" s="23">
        <v>16679.809295596457</v>
      </c>
      <c r="O125" s="23">
        <v>5055.9379716052554</v>
      </c>
      <c r="P125" s="23">
        <v>42638.87552066116</v>
      </c>
      <c r="Q125" s="23">
        <v>267355</v>
      </c>
      <c r="R125" s="23">
        <v>3385270.5842573009</v>
      </c>
      <c r="S125" s="24">
        <v>0.99067335625778141</v>
      </c>
      <c r="T125" s="24">
        <v>0.94159335878969497</v>
      </c>
      <c r="U125" s="24">
        <v>1.0039608616230489</v>
      </c>
      <c r="V125" s="24">
        <v>1.0802173276745206</v>
      </c>
      <c r="W125" s="24">
        <v>0.9513607815771109</v>
      </c>
      <c r="X125" s="24">
        <v>0.9255656425470149</v>
      </c>
      <c r="Y125" s="24">
        <v>1.0615915462886345</v>
      </c>
      <c r="Z125" s="23">
        <v>3237.7217999999998</v>
      </c>
      <c r="AA125" s="23">
        <v>47062.328000000001</v>
      </c>
      <c r="AB125" s="23">
        <v>24175.283000000003</v>
      </c>
      <c r="AC125" s="23">
        <v>39671.942000000003</v>
      </c>
      <c r="AD125" s="25">
        <v>187.33799999999999</v>
      </c>
      <c r="AE125" s="23">
        <v>19512.900000000001</v>
      </c>
      <c r="AF125" s="26">
        <v>17791.8</v>
      </c>
      <c r="AG125" s="25">
        <v>0.91179681134019019</v>
      </c>
      <c r="AH125" s="26">
        <v>16764.099999999999</v>
      </c>
      <c r="AI125" s="26">
        <v>15270</v>
      </c>
      <c r="AJ125" s="26">
        <v>4003.7</v>
      </c>
      <c r="AK125" s="26">
        <v>3737.6</v>
      </c>
      <c r="AL125" s="25">
        <v>19.285743211361783</v>
      </c>
      <c r="AM125" s="23">
        <v>8418323.4000000004</v>
      </c>
      <c r="AN125" s="23">
        <v>132243</v>
      </c>
      <c r="AO125" s="23">
        <v>24352</v>
      </c>
      <c r="AP125" s="23">
        <v>207578</v>
      </c>
      <c r="AQ125" s="24">
        <v>0.9964646464646465</v>
      </c>
      <c r="AR125" s="23">
        <v>12142.624283289175</v>
      </c>
      <c r="AS125" s="25">
        <v>0.89766666666666661</v>
      </c>
      <c r="AT125" s="26">
        <v>1566024</v>
      </c>
      <c r="AU125" s="26">
        <v>3339957</v>
      </c>
      <c r="AV125" s="27">
        <v>0.79900000000000004</v>
      </c>
      <c r="AW125" s="27">
        <v>0.51600000000000001</v>
      </c>
      <c r="AX125" s="24">
        <v>0.78575170246202208</v>
      </c>
      <c r="AY125" s="24">
        <v>1.2726666666666666</v>
      </c>
      <c r="AZ125" s="28">
        <v>609031.98300000001</v>
      </c>
      <c r="BA125" s="29">
        <v>-971693</v>
      </c>
      <c r="BB125" s="26">
        <v>97993.451918672596</v>
      </c>
      <c r="BC125" s="26">
        <v>4734.1902646296303</v>
      </c>
      <c r="BD125" s="26">
        <v>1234.12491941557</v>
      </c>
      <c r="BE125" s="26">
        <v>26563.815503372753</v>
      </c>
      <c r="BF125" s="26">
        <v>2456.6792083730002</v>
      </c>
      <c r="BG125" s="26">
        <v>24305.928578735751</v>
      </c>
      <c r="BH125" s="26">
        <v>34257.497238680291</v>
      </c>
      <c r="BI125" s="26">
        <v>2112.8550213288954</v>
      </c>
      <c r="BJ125" s="26">
        <v>2328.3611841367015</v>
      </c>
      <c r="BK125" s="26">
        <v>123736.99407193282</v>
      </c>
      <c r="BL125" s="26">
        <v>15390.599004536927</v>
      </c>
      <c r="BM125" s="26">
        <v>13026.853311628642</v>
      </c>
      <c r="BN125" s="26">
        <v>31158.255367703106</v>
      </c>
      <c r="BO125" s="26">
        <v>75.617245817763973</v>
      </c>
      <c r="BP125" s="26">
        <v>3047.6820072335399</v>
      </c>
      <c r="BQ125" s="26">
        <v>4890.9315018743973</v>
      </c>
      <c r="BR125" s="26">
        <v>6.9609507812441205</v>
      </c>
      <c r="BS125" s="26">
        <v>40459.75612653626</v>
      </c>
      <c r="BT125" s="26">
        <v>7915.8009217053341</v>
      </c>
      <c r="BU125" s="26">
        <v>4664.4861474010495</v>
      </c>
      <c r="BV125" s="26">
        <v>2763.4242475316896</v>
      </c>
      <c r="BW125" s="26">
        <v>336.62723918287122</v>
      </c>
      <c r="BX125" s="26">
        <v>-25743.542153260219</v>
      </c>
      <c r="BY125" s="26">
        <v>-25937.381920361378</v>
      </c>
      <c r="BZ125" s="26">
        <v>193.83976710115923</v>
      </c>
      <c r="CA125" s="26">
        <v>8104.9740000000002</v>
      </c>
      <c r="CB125" s="23">
        <v>582606.05645171553</v>
      </c>
    </row>
    <row r="126" spans="1:80" ht="15.75" x14ac:dyDescent="0.25">
      <c r="A126" s="17">
        <f t="shared" si="2"/>
        <v>2010</v>
      </c>
      <c r="B126" s="18">
        <f t="shared" si="3"/>
        <v>3</v>
      </c>
      <c r="C126" s="52">
        <v>269734</v>
      </c>
      <c r="D126" s="52">
        <v>38187</v>
      </c>
      <c r="E126" s="23">
        <v>231547</v>
      </c>
      <c r="F126" s="23">
        <v>163851</v>
      </c>
      <c r="G126" s="23">
        <v>55443</v>
      </c>
      <c r="H126" s="23">
        <v>55078</v>
      </c>
      <c r="I126" s="23">
        <v>53964</v>
      </c>
      <c r="J126" s="23">
        <v>1114</v>
      </c>
      <c r="K126" s="23">
        <v>73915</v>
      </c>
      <c r="L126" s="23">
        <v>78553</v>
      </c>
      <c r="M126" s="23">
        <v>64870.333914347444</v>
      </c>
      <c r="N126" s="23">
        <v>16480.433776079997</v>
      </c>
      <c r="O126" s="23">
        <v>5068.2029088167828</v>
      </c>
      <c r="P126" s="23">
        <v>43321.697229450663</v>
      </c>
      <c r="Q126" s="23">
        <v>267959</v>
      </c>
      <c r="R126" s="23">
        <v>3398803.7500415645</v>
      </c>
      <c r="S126" s="24">
        <v>0.99341944285851991</v>
      </c>
      <c r="T126" s="24">
        <v>0.95169391703437878</v>
      </c>
      <c r="U126" s="24">
        <v>0.99646483776130446</v>
      </c>
      <c r="V126" s="24">
        <v>1.0705285004818026</v>
      </c>
      <c r="W126" s="24">
        <v>0.95553000067645266</v>
      </c>
      <c r="X126" s="24">
        <v>0.92886331521393195</v>
      </c>
      <c r="Y126" s="24">
        <v>1.0807210495896236</v>
      </c>
      <c r="Z126" s="23">
        <v>3254.6557000000003</v>
      </c>
      <c r="AA126" s="23">
        <v>47108.021999999997</v>
      </c>
      <c r="AB126" s="23">
        <v>24157.756999999998</v>
      </c>
      <c r="AC126" s="23">
        <v>39698.360999999997</v>
      </c>
      <c r="AD126" s="25">
        <v>155.18899999999999</v>
      </c>
      <c r="AE126" s="23">
        <v>19476.8</v>
      </c>
      <c r="AF126" s="26">
        <v>17767.5</v>
      </c>
      <c r="AG126" s="25">
        <v>0.91223917686683642</v>
      </c>
      <c r="AH126" s="26">
        <v>16748.5</v>
      </c>
      <c r="AI126" s="26">
        <v>15275.3</v>
      </c>
      <c r="AJ126" s="26">
        <v>4032.4</v>
      </c>
      <c r="AK126" s="26">
        <v>3761.9</v>
      </c>
      <c r="AL126" s="25">
        <v>19.376620933806066</v>
      </c>
      <c r="AM126" s="23">
        <v>8313837.5999999996</v>
      </c>
      <c r="AN126" s="23">
        <v>131441</v>
      </c>
      <c r="AO126" s="23">
        <v>24114</v>
      </c>
      <c r="AP126" s="23">
        <v>207433</v>
      </c>
      <c r="AQ126" s="24">
        <v>0.99617702141519415</v>
      </c>
      <c r="AR126" s="23">
        <v>12122.533000464409</v>
      </c>
      <c r="AS126" s="25">
        <v>0.89307666666666663</v>
      </c>
      <c r="AT126" s="26">
        <v>1543203</v>
      </c>
      <c r="AU126" s="26">
        <v>3284825</v>
      </c>
      <c r="AV126" s="27">
        <v>1.0153333333333334</v>
      </c>
      <c r="AW126" s="27">
        <v>0.46329999999999999</v>
      </c>
      <c r="AX126" s="24">
        <v>0.77459333849728895</v>
      </c>
      <c r="AY126" s="24">
        <v>1.2909999999999999</v>
      </c>
      <c r="AZ126" s="28">
        <v>620541.06599999999</v>
      </c>
      <c r="BA126" s="29">
        <v>-1020821</v>
      </c>
      <c r="BB126" s="26">
        <v>98733.542352151228</v>
      </c>
      <c r="BC126" s="26">
        <v>4692.9947169304232</v>
      </c>
      <c r="BD126" s="26">
        <v>1259.7928112583627</v>
      </c>
      <c r="BE126" s="26">
        <v>27313.658760314604</v>
      </c>
      <c r="BF126" s="26">
        <v>2457.4954208572017</v>
      </c>
      <c r="BG126" s="26">
        <v>24384.922631645291</v>
      </c>
      <c r="BH126" s="26">
        <v>34230.727246412062</v>
      </c>
      <c r="BI126" s="26">
        <v>2108.1550712352573</v>
      </c>
      <c r="BJ126" s="26">
        <v>2285.795693498048</v>
      </c>
      <c r="BK126" s="26">
        <v>123178.05624396614</v>
      </c>
      <c r="BL126" s="26">
        <v>15412.117083604084</v>
      </c>
      <c r="BM126" s="26">
        <v>12507.014518727034</v>
      </c>
      <c r="BN126" s="26">
        <v>31072.25466216759</v>
      </c>
      <c r="BO126" s="26">
        <v>77.124923261711857</v>
      </c>
      <c r="BP126" s="26">
        <v>3057.761400060338</v>
      </c>
      <c r="BQ126" s="26">
        <v>5161.2242758987031</v>
      </c>
      <c r="BR126" s="26">
        <v>9.1897358314856881</v>
      </c>
      <c r="BS126" s="26">
        <v>40600.254321047636</v>
      </c>
      <c r="BT126" s="26">
        <v>7867.9866791056866</v>
      </c>
      <c r="BU126" s="26">
        <v>4649.6459602853065</v>
      </c>
      <c r="BV126" s="26">
        <v>2444.4260273080854</v>
      </c>
      <c r="BW126" s="26">
        <v>319.05665666849563</v>
      </c>
      <c r="BX126" s="26">
        <v>-24444.513891814917</v>
      </c>
      <c r="BY126" s="26">
        <v>-24631.555337006434</v>
      </c>
      <c r="BZ126" s="26">
        <v>187.04144519151538</v>
      </c>
      <c r="CA126" s="26">
        <v>8063.1239999999998</v>
      </c>
      <c r="CB126" s="23">
        <v>588124.59988940367</v>
      </c>
    </row>
    <row r="127" spans="1:80" ht="15.75" x14ac:dyDescent="0.25">
      <c r="A127" s="17">
        <f t="shared" si="2"/>
        <v>2010</v>
      </c>
      <c r="B127" s="18">
        <f t="shared" si="3"/>
        <v>4</v>
      </c>
      <c r="C127" s="52">
        <v>269915</v>
      </c>
      <c r="D127" s="52">
        <v>38362</v>
      </c>
      <c r="E127" s="23">
        <v>231553</v>
      </c>
      <c r="F127" s="23">
        <v>164045</v>
      </c>
      <c r="G127" s="23">
        <v>55423</v>
      </c>
      <c r="H127" s="23">
        <v>54225</v>
      </c>
      <c r="I127" s="23">
        <v>53170</v>
      </c>
      <c r="J127" s="23">
        <v>1055</v>
      </c>
      <c r="K127" s="23">
        <v>76660</v>
      </c>
      <c r="L127" s="23">
        <v>80438</v>
      </c>
      <c r="M127" s="23">
        <v>66588.865646606864</v>
      </c>
      <c r="N127" s="23">
        <v>16528.920983963602</v>
      </c>
      <c r="O127" s="23">
        <v>6014.6415230406583</v>
      </c>
      <c r="P127" s="23">
        <v>44045.303139602598</v>
      </c>
      <c r="Q127" s="23">
        <v>269364</v>
      </c>
      <c r="R127" s="23">
        <v>3411317.8336427561</v>
      </c>
      <c r="S127" s="24">
        <v>0.99795861660152274</v>
      </c>
      <c r="T127" s="24">
        <v>0.95747508305647844</v>
      </c>
      <c r="U127" s="24">
        <v>0.99274669361095569</v>
      </c>
      <c r="V127" s="24">
        <v>1.0794244874929471</v>
      </c>
      <c r="W127" s="24">
        <v>0.97003652491520997</v>
      </c>
      <c r="X127" s="24">
        <v>0.94286282602749949</v>
      </c>
      <c r="Y127" s="24">
        <v>1.1550746086761701</v>
      </c>
      <c r="Z127" s="23">
        <v>3272.4315000000001</v>
      </c>
      <c r="AA127" s="23">
        <v>47165.290999999997</v>
      </c>
      <c r="AB127" s="23">
        <v>24147.245999999999</v>
      </c>
      <c r="AC127" s="23">
        <v>39734.512000000002</v>
      </c>
      <c r="AD127" s="25">
        <v>150.179</v>
      </c>
      <c r="AE127" s="23">
        <v>19426.8</v>
      </c>
      <c r="AF127" s="26">
        <v>17694.3</v>
      </c>
      <c r="AG127" s="25">
        <v>0.91081907468033851</v>
      </c>
      <c r="AH127" s="26">
        <v>16653.8</v>
      </c>
      <c r="AI127" s="26">
        <v>15152.6</v>
      </c>
      <c r="AJ127" s="26">
        <v>4063.1</v>
      </c>
      <c r="AK127" s="26">
        <v>3769.1</v>
      </c>
      <c r="AL127" s="25">
        <v>19.548589516170914</v>
      </c>
      <c r="AM127" s="23">
        <v>8209150.7999999998</v>
      </c>
      <c r="AN127" s="23">
        <v>130901</v>
      </c>
      <c r="AO127" s="23">
        <v>24038</v>
      </c>
      <c r="AP127" s="23">
        <v>207515</v>
      </c>
      <c r="AQ127" s="24">
        <v>1.000780878244</v>
      </c>
      <c r="AR127" s="23">
        <v>12069.672629121022</v>
      </c>
      <c r="AS127" s="25">
        <v>0.91501999999999994</v>
      </c>
      <c r="AT127" s="26">
        <v>1532765</v>
      </c>
      <c r="AU127" s="26">
        <v>3304040</v>
      </c>
      <c r="AV127" s="27">
        <v>1.0206666666666666</v>
      </c>
      <c r="AW127" s="27">
        <v>0.34329999999999999</v>
      </c>
      <c r="AX127" s="24">
        <v>0.73565473271211368</v>
      </c>
      <c r="AY127" s="24">
        <v>1.3593333333333335</v>
      </c>
      <c r="AZ127" s="28">
        <v>649152.53</v>
      </c>
      <c r="BA127" s="29">
        <v>-975792</v>
      </c>
      <c r="BB127" s="26">
        <v>98557.638514806051</v>
      </c>
      <c r="BC127" s="26">
        <v>4661.1141876711627</v>
      </c>
      <c r="BD127" s="26">
        <v>1252.5429724272226</v>
      </c>
      <c r="BE127" s="26">
        <v>27208.527753569091</v>
      </c>
      <c r="BF127" s="26">
        <v>2491.1370041112004</v>
      </c>
      <c r="BG127" s="26">
        <v>24396.565474173789</v>
      </c>
      <c r="BH127" s="26">
        <v>34203.232769051465</v>
      </c>
      <c r="BI127" s="26">
        <v>2129.4450285774665</v>
      </c>
      <c r="BJ127" s="26">
        <v>2215.073325224645</v>
      </c>
      <c r="BK127" s="26">
        <v>122611.56810010049</v>
      </c>
      <c r="BL127" s="26">
        <v>15453.919074530235</v>
      </c>
      <c r="BM127" s="26">
        <v>11901.80789546975</v>
      </c>
      <c r="BN127" s="26">
        <v>31046.743926761388</v>
      </c>
      <c r="BO127" s="26">
        <v>78.890431626183954</v>
      </c>
      <c r="BP127" s="26">
        <v>3087.3973855932591</v>
      </c>
      <c r="BQ127" s="26">
        <v>5539.8612721499094</v>
      </c>
      <c r="BR127" s="26">
        <v>11.767834268997451</v>
      </c>
      <c r="BS127" s="26">
        <v>40615.242067975101</v>
      </c>
      <c r="BT127" s="26">
        <v>7820.884835695022</v>
      </c>
      <c r="BU127" s="26">
        <v>4766.6736654832093</v>
      </c>
      <c r="BV127" s="26">
        <v>1992.0775322447071</v>
      </c>
      <c r="BW127" s="26">
        <v>296.30217830275325</v>
      </c>
      <c r="BX127" s="26">
        <v>-24053.929585294434</v>
      </c>
      <c r="BY127" s="26">
        <v>-24241.534464457884</v>
      </c>
      <c r="BZ127" s="26">
        <v>187.60487916344761</v>
      </c>
      <c r="CA127" s="26">
        <v>7972.134</v>
      </c>
      <c r="CB127" s="23">
        <v>592927.79230300756</v>
      </c>
    </row>
    <row r="128" spans="1:80" ht="15.75" x14ac:dyDescent="0.25">
      <c r="A128" s="17">
        <f t="shared" si="2"/>
        <v>2011</v>
      </c>
      <c r="B128" s="18">
        <f t="shared" si="3"/>
        <v>1</v>
      </c>
      <c r="C128" s="52">
        <v>269494</v>
      </c>
      <c r="D128" s="52">
        <v>38801</v>
      </c>
      <c r="E128" s="23">
        <v>230693</v>
      </c>
      <c r="F128" s="23">
        <v>162469</v>
      </c>
      <c r="G128" s="23">
        <v>55837</v>
      </c>
      <c r="H128" s="23">
        <v>52889</v>
      </c>
      <c r="I128" s="23">
        <v>51388</v>
      </c>
      <c r="J128" s="23">
        <v>1501</v>
      </c>
      <c r="K128" s="23">
        <v>78798</v>
      </c>
      <c r="L128" s="23">
        <v>80499</v>
      </c>
      <c r="M128" s="23">
        <v>66429.344439567605</v>
      </c>
      <c r="N128" s="23">
        <v>15854.955159826104</v>
      </c>
      <c r="O128" s="23">
        <v>4990.1180485801297</v>
      </c>
      <c r="P128" s="23">
        <v>45584.271231161372</v>
      </c>
      <c r="Q128" s="23">
        <v>267991</v>
      </c>
      <c r="R128" s="23">
        <v>3422342.3414763296</v>
      </c>
      <c r="S128" s="24">
        <v>0.99442288139995694</v>
      </c>
      <c r="T128" s="24">
        <v>0.96255901125753218</v>
      </c>
      <c r="U128" s="24">
        <v>0.99188709995164492</v>
      </c>
      <c r="V128" s="24">
        <v>1.0782672997586986</v>
      </c>
      <c r="W128" s="24">
        <v>0.98609101753851625</v>
      </c>
      <c r="X128" s="24">
        <v>0.97741586852010587</v>
      </c>
      <c r="Y128" s="24">
        <v>1.2041579500133055</v>
      </c>
      <c r="Z128" s="23">
        <v>3296.8991000000001</v>
      </c>
      <c r="AA128" s="23">
        <v>47190.493000000002</v>
      </c>
      <c r="AB128" s="23">
        <v>24020.708999999999</v>
      </c>
      <c r="AC128" s="23">
        <v>39743.629999999997</v>
      </c>
      <c r="AD128" s="25">
        <v>146.81100000000001</v>
      </c>
      <c r="AE128" s="23">
        <v>19227</v>
      </c>
      <c r="AF128" s="26">
        <v>17541.2</v>
      </c>
      <c r="AG128" s="25">
        <v>0.91232121495813179</v>
      </c>
      <c r="AH128" s="26">
        <v>16522.2</v>
      </c>
      <c r="AI128" s="26">
        <v>15051.7</v>
      </c>
      <c r="AJ128" s="26">
        <v>4068.4</v>
      </c>
      <c r="AK128" s="26">
        <v>3804.4</v>
      </c>
      <c r="AL128" s="25">
        <v>19.956567476838423</v>
      </c>
      <c r="AM128" s="23">
        <v>8280866.9000000004</v>
      </c>
      <c r="AN128" s="23">
        <v>130071</v>
      </c>
      <c r="AO128" s="23">
        <v>23408</v>
      </c>
      <c r="AP128" s="23">
        <v>207285</v>
      </c>
      <c r="AQ128" s="24">
        <v>0.99794787188218748</v>
      </c>
      <c r="AR128" s="23">
        <v>11923.05836507158</v>
      </c>
      <c r="AS128" s="25">
        <v>0.99809333333333328</v>
      </c>
      <c r="AT128" s="26">
        <v>1525760</v>
      </c>
      <c r="AU128" s="26">
        <v>3279442</v>
      </c>
      <c r="AV128" s="27">
        <v>1.0920000000000001</v>
      </c>
      <c r="AW128" s="27">
        <v>0.32666666666666666</v>
      </c>
      <c r="AX128" s="24">
        <v>0.73152889539136801</v>
      </c>
      <c r="AY128" s="24">
        <v>1.367</v>
      </c>
      <c r="AZ128" s="28">
        <v>691086.36499999999</v>
      </c>
      <c r="BA128" s="29">
        <v>-1014870</v>
      </c>
      <c r="BB128" s="26">
        <v>97465.740406637051</v>
      </c>
      <c r="BC128" s="26">
        <v>4638.5486768518513</v>
      </c>
      <c r="BD128" s="26">
        <v>1212.3754029221509</v>
      </c>
      <c r="BE128" s="26">
        <v>26248.422483136226</v>
      </c>
      <c r="BF128" s="26">
        <v>2557.6039581349987</v>
      </c>
      <c r="BG128" s="26">
        <v>24340.857106321266</v>
      </c>
      <c r="BH128" s="26">
        <v>34175.013806598545</v>
      </c>
      <c r="BI128" s="26">
        <v>2176.7248933555234</v>
      </c>
      <c r="BJ128" s="26">
        <v>2116.194079316494</v>
      </c>
      <c r="BK128" s="26">
        <v>122037.52964033592</v>
      </c>
      <c r="BL128" s="26">
        <v>15516.004977315391</v>
      </c>
      <c r="BM128" s="26">
        <v>11211.233441856799</v>
      </c>
      <c r="BN128" s="26">
        <v>31081.723161484486</v>
      </c>
      <c r="BO128" s="26">
        <v>80.913770911180222</v>
      </c>
      <c r="BP128" s="26">
        <v>3136.5899638323035</v>
      </c>
      <c r="BQ128" s="26">
        <v>6026.8424906280179</v>
      </c>
      <c r="BR128" s="26">
        <v>14.695246093779414</v>
      </c>
      <c r="BS128" s="26">
        <v>40504.71936731867</v>
      </c>
      <c r="BT128" s="26">
        <v>7774.4953914733469</v>
      </c>
      <c r="BU128" s="26">
        <v>5015.569262994758</v>
      </c>
      <c r="BV128" s="26">
        <v>1406.3787623415544</v>
      </c>
      <c r="BW128" s="26">
        <v>268.36380408564412</v>
      </c>
      <c r="BX128" s="26">
        <v>-24571.789233698873</v>
      </c>
      <c r="BY128" s="26">
        <v>-23741.925205697506</v>
      </c>
      <c r="BZ128" s="26">
        <v>-829.86402800136943</v>
      </c>
      <c r="CA128" s="26">
        <v>7555.8549999999996</v>
      </c>
      <c r="CB128" s="23">
        <v>597051.54750727222</v>
      </c>
    </row>
    <row r="129" spans="1:80" ht="15.75" x14ac:dyDescent="0.25">
      <c r="A129" s="17">
        <f t="shared" si="2"/>
        <v>2011</v>
      </c>
      <c r="B129" s="18">
        <f t="shared" si="3"/>
        <v>2</v>
      </c>
      <c r="C129" s="52">
        <v>268640</v>
      </c>
      <c r="D129" s="52">
        <v>38951</v>
      </c>
      <c r="E129" s="23">
        <v>229689</v>
      </c>
      <c r="F129" s="23">
        <v>160696</v>
      </c>
      <c r="G129" s="23">
        <v>55601</v>
      </c>
      <c r="H129" s="23">
        <v>51454</v>
      </c>
      <c r="I129" s="23">
        <v>50221</v>
      </c>
      <c r="J129" s="23">
        <v>1233</v>
      </c>
      <c r="K129" s="23">
        <v>78755</v>
      </c>
      <c r="L129" s="23">
        <v>77866</v>
      </c>
      <c r="M129" s="23">
        <v>64176.385118837228</v>
      </c>
      <c r="N129" s="23">
        <v>15294.957799414984</v>
      </c>
      <c r="O129" s="23">
        <v>4828.7089598551011</v>
      </c>
      <c r="P129" s="23">
        <v>44052.718359567152</v>
      </c>
      <c r="Q129" s="23">
        <v>267784</v>
      </c>
      <c r="R129" s="23">
        <v>3431796.5539653045</v>
      </c>
      <c r="S129" s="24">
        <v>0.99681357951161409</v>
      </c>
      <c r="T129" s="24">
        <v>0.96990590929456866</v>
      </c>
      <c r="U129" s="24">
        <v>0.99338141400334523</v>
      </c>
      <c r="V129" s="24">
        <v>1.07232034407917</v>
      </c>
      <c r="W129" s="24">
        <v>0.99688908640721219</v>
      </c>
      <c r="X129" s="24">
        <v>0.99274394472555416</v>
      </c>
      <c r="Y129" s="24">
        <v>1.2877577942228384</v>
      </c>
      <c r="Z129" s="23">
        <v>3297.7547999999997</v>
      </c>
      <c r="AA129" s="23">
        <v>47217.737999999998</v>
      </c>
      <c r="AB129" s="23">
        <v>24002.412</v>
      </c>
      <c r="AC129" s="23">
        <v>39757.745000000003</v>
      </c>
      <c r="AD129" s="25">
        <v>136.35400000000001</v>
      </c>
      <c r="AE129" s="23">
        <v>19143.2</v>
      </c>
      <c r="AF129" s="26">
        <v>17425.900000000001</v>
      </c>
      <c r="AG129" s="25">
        <v>0.91029190521960801</v>
      </c>
      <c r="AH129" s="26">
        <v>16442.099999999999</v>
      </c>
      <c r="AI129" s="26">
        <v>14953.1</v>
      </c>
      <c r="AJ129" s="26">
        <v>4095.3</v>
      </c>
      <c r="AK129" s="26">
        <v>3829.2</v>
      </c>
      <c r="AL129" s="25">
        <v>20.244682076118018</v>
      </c>
      <c r="AM129" s="23">
        <v>8146450.2000000002</v>
      </c>
      <c r="AN129" s="23">
        <v>129265</v>
      </c>
      <c r="AO129" s="23">
        <v>22970</v>
      </c>
      <c r="AP129" s="23">
        <v>206719</v>
      </c>
      <c r="AQ129" s="24">
        <v>0.99824968453616636</v>
      </c>
      <c r="AR129" s="23">
        <v>11829.049396651646</v>
      </c>
      <c r="AS129" s="25">
        <v>1.0199899999999997</v>
      </c>
      <c r="AT129" s="26">
        <v>1540648</v>
      </c>
      <c r="AU129" s="26">
        <v>3252568</v>
      </c>
      <c r="AV129" s="27">
        <v>1.407</v>
      </c>
      <c r="AW129" s="27">
        <v>0.26333333333333336</v>
      </c>
      <c r="AX129" s="24">
        <v>0.69476609541454382</v>
      </c>
      <c r="AY129" s="24">
        <v>1.4393333333333331</v>
      </c>
      <c r="AZ129" s="28">
        <v>710839.61800000002</v>
      </c>
      <c r="BA129" s="29">
        <v>-1017180</v>
      </c>
      <c r="BB129" s="26">
        <v>96779.685000714642</v>
      </c>
      <c r="BC129" s="26">
        <v>4628.8030017833853</v>
      </c>
      <c r="BD129" s="26">
        <v>1203.8582139512619</v>
      </c>
      <c r="BE129" s="26">
        <v>25617.31138170859</v>
      </c>
      <c r="BF129" s="26">
        <v>2603.3491564905185</v>
      </c>
      <c r="BG129" s="26">
        <v>24419.530916651747</v>
      </c>
      <c r="BH129" s="26">
        <v>34039.520698977954</v>
      </c>
      <c r="BI129" s="26">
        <v>2199.8468819245372</v>
      </c>
      <c r="BJ129" s="26">
        <v>2067.4647492266354</v>
      </c>
      <c r="BK129" s="26">
        <v>122090.50240029574</v>
      </c>
      <c r="BL129" s="26">
        <v>15506.537347503296</v>
      </c>
      <c r="BM129" s="26">
        <v>10446.510283668898</v>
      </c>
      <c r="BN129" s="26">
        <v>30892.425590779931</v>
      </c>
      <c r="BO129" s="26">
        <v>83.257598260706644</v>
      </c>
      <c r="BP129" s="26">
        <v>3112.7310095950002</v>
      </c>
      <c r="BQ129" s="26">
        <v>6455.4979817680542</v>
      </c>
      <c r="BR129" s="26">
        <v>15.288112386180433</v>
      </c>
      <c r="BS129" s="26">
        <v>40537.422540128624</v>
      </c>
      <c r="BT129" s="26">
        <v>7700.0414571953397</v>
      </c>
      <c r="BU129" s="26">
        <v>5124.999796801475</v>
      </c>
      <c r="BV129" s="26">
        <v>1972.7477494436705</v>
      </c>
      <c r="BW129" s="26">
        <v>243.0429327645428</v>
      </c>
      <c r="BX129" s="26">
        <v>-25310.817399581094</v>
      </c>
      <c r="BY129" s="26">
        <v>-24512.210167726786</v>
      </c>
      <c r="BZ129" s="26">
        <v>-798.60723185430675</v>
      </c>
      <c r="CA129" s="26">
        <v>7477.0420000000004</v>
      </c>
      <c r="CB129" s="23">
        <v>600476.18469202588</v>
      </c>
    </row>
    <row r="130" spans="1:80" ht="15.75" x14ac:dyDescent="0.25">
      <c r="A130" s="17">
        <f t="shared" si="2"/>
        <v>2011</v>
      </c>
      <c r="B130" s="18">
        <f t="shared" si="3"/>
        <v>3</v>
      </c>
      <c r="C130" s="52">
        <v>266899</v>
      </c>
      <c r="D130" s="52">
        <v>38773</v>
      </c>
      <c r="E130" s="23">
        <v>228126</v>
      </c>
      <c r="F130" s="23">
        <v>160041</v>
      </c>
      <c r="G130" s="23">
        <v>55171</v>
      </c>
      <c r="H130" s="23">
        <v>50870</v>
      </c>
      <c r="I130" s="23">
        <v>49877</v>
      </c>
      <c r="J130" s="23">
        <v>993</v>
      </c>
      <c r="K130" s="23">
        <v>78856</v>
      </c>
      <c r="L130" s="23">
        <v>78039</v>
      </c>
      <c r="M130" s="23">
        <v>64051.553596190373</v>
      </c>
      <c r="N130" s="23">
        <v>16275.90727837234</v>
      </c>
      <c r="O130" s="23">
        <v>4874.060434084914</v>
      </c>
      <c r="P130" s="23">
        <v>42901.585883733111</v>
      </c>
      <c r="Q130" s="23">
        <v>265547</v>
      </c>
      <c r="R130" s="23">
        <v>3440550.7421422731</v>
      </c>
      <c r="S130" s="24">
        <v>0.99493441339233191</v>
      </c>
      <c r="T130" s="24">
        <v>0.97228210271118021</v>
      </c>
      <c r="U130" s="24">
        <v>0.99441735694477174</v>
      </c>
      <c r="V130" s="24">
        <v>1.057100467149187</v>
      </c>
      <c r="W130" s="24">
        <v>1.0012427716343715</v>
      </c>
      <c r="X130" s="24">
        <v>0.99896205743282207</v>
      </c>
      <c r="Y130" s="24">
        <v>1.2715157954208391</v>
      </c>
      <c r="Z130" s="23">
        <v>3303.0542</v>
      </c>
      <c r="AA130" s="23">
        <v>47252.406999999999</v>
      </c>
      <c r="AB130" s="23">
        <v>24010.94</v>
      </c>
      <c r="AC130" s="23">
        <v>39778.101999999999</v>
      </c>
      <c r="AD130" s="25">
        <v>131.50299999999999</v>
      </c>
      <c r="AE130" s="23">
        <v>18912.099999999999</v>
      </c>
      <c r="AF130" s="26">
        <v>17206.900000000001</v>
      </c>
      <c r="AG130" s="25">
        <v>0.90983550213884246</v>
      </c>
      <c r="AH130" s="26">
        <v>16236.8</v>
      </c>
      <c r="AI130" s="26">
        <v>14763.6</v>
      </c>
      <c r="AJ130" s="26">
        <v>4094.2</v>
      </c>
      <c r="AK130" s="26">
        <v>3823.1</v>
      </c>
      <c r="AL130" s="25">
        <v>21.235486823922763</v>
      </c>
      <c r="AM130" s="23">
        <v>8095070</v>
      </c>
      <c r="AN130" s="23">
        <v>127599</v>
      </c>
      <c r="AO130" s="23">
        <v>22673</v>
      </c>
      <c r="AP130" s="23">
        <v>205453</v>
      </c>
      <c r="AQ130" s="24">
        <v>0.99990582493264435</v>
      </c>
      <c r="AR130" s="23">
        <v>11726.666346816637</v>
      </c>
      <c r="AS130" s="25">
        <v>1.0347533333333336</v>
      </c>
      <c r="AT130" s="26">
        <v>1508055</v>
      </c>
      <c r="AU130" s="26">
        <v>3176971</v>
      </c>
      <c r="AV130" s="27">
        <v>1.5369999999999999</v>
      </c>
      <c r="AW130" s="27">
        <v>0.27666666666666667</v>
      </c>
      <c r="AX130" s="24">
        <v>0.70804814727401455</v>
      </c>
      <c r="AY130" s="24">
        <v>1.4123333333333334</v>
      </c>
      <c r="AZ130" s="28">
        <v>713894.70499999996</v>
      </c>
      <c r="BA130" s="29">
        <v>-1013622</v>
      </c>
      <c r="BB130" s="26">
        <v>96499.472297038796</v>
      </c>
      <c r="BC130" s="26">
        <v>4631.8771624657675</v>
      </c>
      <c r="BD130" s="26">
        <v>1226.9914055145559</v>
      </c>
      <c r="BE130" s="26">
        <v>25315.194449286184</v>
      </c>
      <c r="BF130" s="26">
        <v>2628.3725991777601</v>
      </c>
      <c r="BG130" s="26">
        <v>24632.586905165241</v>
      </c>
      <c r="BH130" s="26">
        <v>33796.753446189708</v>
      </c>
      <c r="BI130" s="26">
        <v>2198.8109942845072</v>
      </c>
      <c r="BJ130" s="26">
        <v>2068.8853349550714</v>
      </c>
      <c r="BK130" s="26">
        <v>122770.48637997992</v>
      </c>
      <c r="BL130" s="26">
        <v>15425.516185093953</v>
      </c>
      <c r="BM130" s="26">
        <v>9607.6384209060507</v>
      </c>
      <c r="BN130" s="26">
        <v>30478.85121464773</v>
      </c>
      <c r="BO130" s="26">
        <v>85.921913674763218</v>
      </c>
      <c r="BP130" s="26">
        <v>3015.8205228813495</v>
      </c>
      <c r="BQ130" s="26">
        <v>6825.827745570019</v>
      </c>
      <c r="BR130" s="26">
        <v>13.546433146200512</v>
      </c>
      <c r="BS130" s="26">
        <v>40713.351586404984</v>
      </c>
      <c r="BT130" s="26">
        <v>7597.523032860995</v>
      </c>
      <c r="BU130" s="26">
        <v>5094.9652669033585</v>
      </c>
      <c r="BV130" s="26">
        <v>3691.1844935510571</v>
      </c>
      <c r="BW130" s="26">
        <v>220.33956433944934</v>
      </c>
      <c r="BX130" s="26">
        <v>-26271.014082941125</v>
      </c>
      <c r="BY130" s="26">
        <v>-25467.250481904099</v>
      </c>
      <c r="BZ130" s="26">
        <v>-803.7636010370245</v>
      </c>
      <c r="CA130" s="26">
        <v>7459.5469999999996</v>
      </c>
      <c r="CB130" s="23">
        <v>603211.28944126097</v>
      </c>
    </row>
    <row r="131" spans="1:80" ht="15.75" x14ac:dyDescent="0.25">
      <c r="A131" s="17">
        <f t="shared" si="2"/>
        <v>2011</v>
      </c>
      <c r="B131" s="18">
        <f t="shared" si="3"/>
        <v>4</v>
      </c>
      <c r="C131" s="52">
        <v>265169</v>
      </c>
      <c r="D131" s="52">
        <v>38851</v>
      </c>
      <c r="E131" s="23">
        <v>226318</v>
      </c>
      <c r="F131" s="23">
        <v>158305</v>
      </c>
      <c r="G131" s="23">
        <v>54641</v>
      </c>
      <c r="H131" s="23">
        <v>49027</v>
      </c>
      <c r="I131" s="23">
        <v>48272</v>
      </c>
      <c r="J131" s="23">
        <v>755</v>
      </c>
      <c r="K131" s="23">
        <v>79194</v>
      </c>
      <c r="L131" s="23">
        <v>75998</v>
      </c>
      <c r="M131" s="23">
        <v>62448.716845404793</v>
      </c>
      <c r="N131" s="23">
        <v>16052.813466467971</v>
      </c>
      <c r="O131" s="23">
        <v>5400.674077312935</v>
      </c>
      <c r="P131" s="23">
        <v>40995.229301623891</v>
      </c>
      <c r="Q131" s="23">
        <v>262441</v>
      </c>
      <c r="R131" s="23">
        <v>3447354.4968696977</v>
      </c>
      <c r="S131" s="24">
        <v>0.98971222126266645</v>
      </c>
      <c r="T131" s="24">
        <v>0.97428381920975338</v>
      </c>
      <c r="U131" s="24">
        <v>0.99591881554144324</v>
      </c>
      <c r="V131" s="24">
        <v>1.0564302287040106</v>
      </c>
      <c r="W131" s="24">
        <v>0.99775235497638715</v>
      </c>
      <c r="X131" s="24">
        <v>1.0171057133082451</v>
      </c>
      <c r="Y131" s="24">
        <v>1.2359443661601215</v>
      </c>
      <c r="Z131" s="23">
        <v>3292.0770000000002</v>
      </c>
      <c r="AA131" s="23">
        <v>47294.137999999999</v>
      </c>
      <c r="AB131" s="23">
        <v>24065.166000000001</v>
      </c>
      <c r="AC131" s="23">
        <v>39804.391000000003</v>
      </c>
      <c r="AD131" s="25">
        <v>114.283</v>
      </c>
      <c r="AE131" s="23">
        <v>18760.900000000001</v>
      </c>
      <c r="AF131" s="26">
        <v>17036</v>
      </c>
      <c r="AG131" s="25">
        <v>0.9080587818281638</v>
      </c>
      <c r="AH131" s="26">
        <v>16066.5</v>
      </c>
      <c r="AI131" s="26">
        <v>14579.6</v>
      </c>
      <c r="AJ131" s="26">
        <v>4076.5</v>
      </c>
      <c r="AK131" s="26">
        <v>3796.5</v>
      </c>
      <c r="AL131" s="25">
        <v>22.041260799946276</v>
      </c>
      <c r="AM131" s="23">
        <v>7999230</v>
      </c>
      <c r="AN131" s="23">
        <v>126393</v>
      </c>
      <c r="AO131" s="23">
        <v>22424</v>
      </c>
      <c r="AP131" s="23">
        <v>203894</v>
      </c>
      <c r="AQ131" s="24">
        <v>0.99676615378277611</v>
      </c>
      <c r="AR131" s="23">
        <v>11615.903788423704</v>
      </c>
      <c r="AS131" s="25">
        <v>1.0549066666666669</v>
      </c>
      <c r="AT131" s="26">
        <v>1507495</v>
      </c>
      <c r="AU131" s="26">
        <v>3147100</v>
      </c>
      <c r="AV131" s="27">
        <v>1.5329999999999999</v>
      </c>
      <c r="AW131" s="27">
        <v>0.41333333333333333</v>
      </c>
      <c r="AX131" s="24">
        <v>0.74165636588380712</v>
      </c>
      <c r="AY131" s="24">
        <v>1.3483333333333334</v>
      </c>
      <c r="AZ131" s="28">
        <v>743043.16200000001</v>
      </c>
      <c r="BA131" s="29">
        <v>-997356</v>
      </c>
      <c r="BB131" s="26">
        <v>96625.10229560954</v>
      </c>
      <c r="BC131" s="26">
        <v>4647.7711588989969</v>
      </c>
      <c r="BD131" s="26">
        <v>1281.7749776120322</v>
      </c>
      <c r="BE131" s="26">
        <v>25342.071685869018</v>
      </c>
      <c r="BF131" s="26">
        <v>2632.6742861967246</v>
      </c>
      <c r="BG131" s="26">
        <v>24980.02507186175</v>
      </c>
      <c r="BH131" s="26">
        <v>33446.712048233807</v>
      </c>
      <c r="BI131" s="26">
        <v>2173.6172304354341</v>
      </c>
      <c r="BJ131" s="26">
        <v>2120.4558365018001</v>
      </c>
      <c r="BK131" s="26">
        <v>124077.48157938852</v>
      </c>
      <c r="BL131" s="26">
        <v>15272.941490087363</v>
      </c>
      <c r="BM131" s="26">
        <v>8694.6178535682538</v>
      </c>
      <c r="BN131" s="26">
        <v>29841.000033087879</v>
      </c>
      <c r="BO131" s="26">
        <v>88.906717153349945</v>
      </c>
      <c r="BP131" s="26">
        <v>2845.8585036913501</v>
      </c>
      <c r="BQ131" s="26">
        <v>7137.8317820339125</v>
      </c>
      <c r="BR131" s="26">
        <v>9.4702083738396485</v>
      </c>
      <c r="BS131" s="26">
        <v>41032.506506147736</v>
      </c>
      <c r="BT131" s="26">
        <v>7466.9401184703165</v>
      </c>
      <c r="BU131" s="26">
        <v>4925.4656733004122</v>
      </c>
      <c r="BV131" s="26">
        <v>6561.6889946637139</v>
      </c>
      <c r="BW131" s="26">
        <v>200.25369881036386</v>
      </c>
      <c r="BX131" s="26">
        <v>-27452.379283778981</v>
      </c>
      <c r="BY131" s="26">
        <v>-26369.614144671679</v>
      </c>
      <c r="BZ131" s="26">
        <v>-1082.7651391072995</v>
      </c>
      <c r="CA131" s="26">
        <v>7503.37</v>
      </c>
      <c r="CB131" s="23">
        <v>605058.96986285271</v>
      </c>
    </row>
    <row r="132" spans="1:80" ht="15.75" x14ac:dyDescent="0.25">
      <c r="A132" s="17">
        <f t="shared" si="2"/>
        <v>2012</v>
      </c>
      <c r="B132" s="18">
        <f t="shared" si="3"/>
        <v>1</v>
      </c>
      <c r="C132" s="52">
        <v>262682</v>
      </c>
      <c r="D132" s="52">
        <v>38448</v>
      </c>
      <c r="E132" s="23">
        <v>224234</v>
      </c>
      <c r="F132" s="23">
        <v>158444</v>
      </c>
      <c r="G132" s="23">
        <v>53914</v>
      </c>
      <c r="H132" s="23">
        <v>47881</v>
      </c>
      <c r="I132" s="23">
        <v>47992.800000000003</v>
      </c>
      <c r="J132" s="23">
        <v>-111.8</v>
      </c>
      <c r="K132" s="23">
        <v>77776</v>
      </c>
      <c r="L132" s="23">
        <v>75333</v>
      </c>
      <c r="M132" s="23">
        <v>62510.662734546895</v>
      </c>
      <c r="N132" s="23">
        <v>15133.572664453963</v>
      </c>
      <c r="O132" s="23">
        <v>4485.7870427036814</v>
      </c>
      <c r="P132" s="23">
        <v>42891.303027389258</v>
      </c>
      <c r="Q132" s="23">
        <v>261538</v>
      </c>
      <c r="R132" s="23">
        <v>3452928.7543241098</v>
      </c>
      <c r="S132" s="24">
        <v>0.99564492428106988</v>
      </c>
      <c r="T132" s="24">
        <v>0.97902097902097907</v>
      </c>
      <c r="U132" s="24">
        <v>0.99252513261861486</v>
      </c>
      <c r="V132" s="24">
        <v>1.0349885816205764</v>
      </c>
      <c r="W132" s="24">
        <v>1.0225648014811768</v>
      </c>
      <c r="X132" s="24">
        <v>1.0168850304647366</v>
      </c>
      <c r="Y132" s="24">
        <v>1.2011566933619091</v>
      </c>
      <c r="Z132" s="23">
        <v>3289.5047999999997</v>
      </c>
      <c r="AA132" s="23">
        <v>47265.321000000004</v>
      </c>
      <c r="AB132" s="23">
        <v>24039.396000000001</v>
      </c>
      <c r="AC132" s="23">
        <v>39771.305</v>
      </c>
      <c r="AD132" s="25">
        <v>106.30800000000001</v>
      </c>
      <c r="AE132" s="23">
        <v>18519.599999999999</v>
      </c>
      <c r="AF132" s="26">
        <v>16758.7</v>
      </c>
      <c r="AG132" s="25">
        <v>0.90491695284995366</v>
      </c>
      <c r="AH132" s="26">
        <v>15826.2</v>
      </c>
      <c r="AI132" s="26">
        <v>14305.3</v>
      </c>
      <c r="AJ132" s="26">
        <v>4057.5</v>
      </c>
      <c r="AK132" s="26">
        <v>3776.6</v>
      </c>
      <c r="AL132" s="25">
        <v>22.961458765436536</v>
      </c>
      <c r="AM132" s="23">
        <v>7890088.4000000004</v>
      </c>
      <c r="AN132" s="23">
        <v>124300</v>
      </c>
      <c r="AO132" s="23">
        <v>22389</v>
      </c>
      <c r="AP132" s="23">
        <v>201845</v>
      </c>
      <c r="AQ132" s="24">
        <v>1.0009238721061371</v>
      </c>
      <c r="AR132" s="23">
        <v>11456.074431538413</v>
      </c>
      <c r="AS132" s="25">
        <v>1.1373933333333333</v>
      </c>
      <c r="AT132" s="26">
        <v>1487605</v>
      </c>
      <c r="AU132" s="26">
        <v>3187503</v>
      </c>
      <c r="AV132" s="27">
        <v>1.0569999999999999</v>
      </c>
      <c r="AW132" s="27">
        <v>0.36999999999999994</v>
      </c>
      <c r="AX132" s="24">
        <v>0.76297049847405884</v>
      </c>
      <c r="AY132" s="24">
        <v>1.3106666666666669</v>
      </c>
      <c r="AZ132" s="28">
        <v>781571.15099999995</v>
      </c>
      <c r="BA132" s="29">
        <v>-977665</v>
      </c>
      <c r="BB132" s="26">
        <v>97156.574996426876</v>
      </c>
      <c r="BC132" s="26">
        <v>4676.4849910830726</v>
      </c>
      <c r="BD132" s="26">
        <v>1368.2089302436921</v>
      </c>
      <c r="BE132" s="26">
        <v>25697.943091457077</v>
      </c>
      <c r="BF132" s="26">
        <v>2616.2542175474109</v>
      </c>
      <c r="BG132" s="26">
        <v>25461.845416741264</v>
      </c>
      <c r="BH132" s="26">
        <v>32989.396505110235</v>
      </c>
      <c r="BI132" s="26">
        <v>2124.2655903773175</v>
      </c>
      <c r="BJ132" s="26">
        <v>2222.1762538668227</v>
      </c>
      <c r="BK132" s="26">
        <v>126011.48799852148</v>
      </c>
      <c r="BL132" s="26">
        <v>15048.813262483529</v>
      </c>
      <c r="BM132" s="26">
        <v>7707.4485816555098</v>
      </c>
      <c r="BN132" s="26">
        <v>28978.87204610038</v>
      </c>
      <c r="BO132" s="26">
        <v>92.212008696466825</v>
      </c>
      <c r="BP132" s="26">
        <v>2602.8449520250024</v>
      </c>
      <c r="BQ132" s="26">
        <v>7391.510091159731</v>
      </c>
      <c r="BR132" s="26">
        <v>3.0594380690978413</v>
      </c>
      <c r="BS132" s="26">
        <v>41494.887299356895</v>
      </c>
      <c r="BT132" s="26">
        <v>7308.2927140233041</v>
      </c>
      <c r="BU132" s="26">
        <v>4616.5010159926333</v>
      </c>
      <c r="BV132" s="26">
        <v>10584.261252781642</v>
      </c>
      <c r="BW132" s="26">
        <v>182.78533617728613</v>
      </c>
      <c r="BX132" s="26">
        <v>-28854.913002094603</v>
      </c>
      <c r="BY132" s="26">
        <v>-20765.943045973152</v>
      </c>
      <c r="BZ132" s="26">
        <v>-8088.9699561214529</v>
      </c>
      <c r="CA132" s="26">
        <v>7900.6809999999996</v>
      </c>
      <c r="CB132" s="23">
        <v>606103.80603529431</v>
      </c>
    </row>
    <row r="133" spans="1:80" ht="15.75" x14ac:dyDescent="0.25">
      <c r="A133" s="17">
        <f t="shared" si="2"/>
        <v>2012</v>
      </c>
      <c r="B133" s="18">
        <f t="shared" si="3"/>
        <v>2</v>
      </c>
      <c r="C133" s="52">
        <v>260158</v>
      </c>
      <c r="D133" s="52">
        <v>38314</v>
      </c>
      <c r="E133" s="23">
        <v>221844</v>
      </c>
      <c r="F133" s="23">
        <v>156005</v>
      </c>
      <c r="G133" s="23">
        <v>53106</v>
      </c>
      <c r="H133" s="23">
        <v>46271</v>
      </c>
      <c r="I133" s="23">
        <v>46736.800000000003</v>
      </c>
      <c r="J133" s="23">
        <v>-465.8</v>
      </c>
      <c r="K133" s="23">
        <v>78432</v>
      </c>
      <c r="L133" s="23">
        <v>73656</v>
      </c>
      <c r="M133" s="23">
        <v>60682.725309226953</v>
      </c>
      <c r="N133" s="23">
        <v>13822.839606503314</v>
      </c>
      <c r="O133" s="23">
        <v>4331.7853989353125</v>
      </c>
      <c r="P133" s="23">
        <v>42528.100303788335</v>
      </c>
      <c r="Q133" s="23">
        <v>258877</v>
      </c>
      <c r="R133" s="23">
        <v>3456824.6031842735</v>
      </c>
      <c r="S133" s="24">
        <v>0.9950760691579732</v>
      </c>
      <c r="T133" s="24">
        <v>0.98783372327810004</v>
      </c>
      <c r="U133" s="24">
        <v>0.9916770233118668</v>
      </c>
      <c r="V133" s="24">
        <v>1.0371484568905016</v>
      </c>
      <c r="W133" s="24">
        <v>1.0169191146470828</v>
      </c>
      <c r="X133" s="24">
        <v>1.030520256326708</v>
      </c>
      <c r="Y133" s="24">
        <v>1.1912581877213135</v>
      </c>
      <c r="Z133" s="23">
        <v>3282.1167999999998</v>
      </c>
      <c r="AA133" s="23">
        <v>47231.017</v>
      </c>
      <c r="AB133" s="23">
        <v>24104.438999999998</v>
      </c>
      <c r="AC133" s="23">
        <v>39732.83</v>
      </c>
      <c r="AD133" s="25">
        <v>96.406000000000006</v>
      </c>
      <c r="AE133" s="23">
        <v>18350.599999999999</v>
      </c>
      <c r="AF133" s="26">
        <v>16558.400000000001</v>
      </c>
      <c r="AG133" s="25">
        <v>0.90233561845389265</v>
      </c>
      <c r="AH133" s="26">
        <v>15651</v>
      </c>
      <c r="AI133" s="26">
        <v>14104.9</v>
      </c>
      <c r="AJ133" s="26">
        <v>4033</v>
      </c>
      <c r="AK133" s="26">
        <v>3749.6</v>
      </c>
      <c r="AL133" s="25">
        <v>23.870453902702323</v>
      </c>
      <c r="AM133" s="23">
        <v>7765383.2999999998</v>
      </c>
      <c r="AN133" s="23">
        <v>122031</v>
      </c>
      <c r="AO133" s="23">
        <v>22075</v>
      </c>
      <c r="AP133" s="23">
        <v>199769</v>
      </c>
      <c r="AQ133" s="24">
        <v>0.99950017430895943</v>
      </c>
      <c r="AR133" s="23">
        <v>11344.83971171767</v>
      </c>
      <c r="AS133" s="25">
        <v>1.1057399999999999</v>
      </c>
      <c r="AT133" s="26">
        <v>1515596</v>
      </c>
      <c r="AU133" s="26">
        <v>3174935</v>
      </c>
      <c r="AV133" s="27" t="s">
        <v>152</v>
      </c>
      <c r="AW133" s="27">
        <v>0.36</v>
      </c>
      <c r="AX133" s="24">
        <v>0.77962577962577961</v>
      </c>
      <c r="AY133" s="24">
        <v>1.2826666666666666</v>
      </c>
      <c r="AZ133" s="28">
        <v>810956.18299999996</v>
      </c>
      <c r="BA133" s="29">
        <v>-959143</v>
      </c>
      <c r="BB133" s="26">
        <v>97605.734078183072</v>
      </c>
      <c r="BC133" s="26">
        <v>4694.8765275234737</v>
      </c>
      <c r="BD133" s="26">
        <v>1423.9989391988793</v>
      </c>
      <c r="BE133" s="26">
        <v>26100.014417109473</v>
      </c>
      <c r="BF133" s="26">
        <v>2633.584503068721</v>
      </c>
      <c r="BG133" s="26">
        <v>25767.135387996565</v>
      </c>
      <c r="BH133" s="26">
        <v>32593.011685816717</v>
      </c>
      <c r="BI133" s="26">
        <v>2077.8186982031439</v>
      </c>
      <c r="BJ133" s="26">
        <v>2315.2939192661029</v>
      </c>
      <c r="BK133" s="26">
        <v>126549.29536676606</v>
      </c>
      <c r="BL133" s="26">
        <v>14813.136666448583</v>
      </c>
      <c r="BM133" s="26">
        <v>6947.7014402282084</v>
      </c>
      <c r="BN133" s="26">
        <v>28405.472032865222</v>
      </c>
      <c r="BO133" s="26">
        <v>94.649321835126855</v>
      </c>
      <c r="BP133" s="26">
        <v>2454.1015505484625</v>
      </c>
      <c r="BQ133" s="26">
        <v>7662.4773783461669</v>
      </c>
      <c r="BR133" s="26">
        <v>3.1713547195619811</v>
      </c>
      <c r="BS133" s="26">
        <v>41870.984696897794</v>
      </c>
      <c r="BT133" s="26">
        <v>7193.5166666351779</v>
      </c>
      <c r="BU133" s="26">
        <v>4396.8147466724677</v>
      </c>
      <c r="BV133" s="26">
        <v>12538.385654916159</v>
      </c>
      <c r="BW133" s="26">
        <v>168.88385665314061</v>
      </c>
      <c r="BX133" s="26">
        <v>-28943.561288582991</v>
      </c>
      <c r="BY133" s="26">
        <v>-20783.45534948085</v>
      </c>
      <c r="BZ133" s="26">
        <v>-8160.1059391021408</v>
      </c>
      <c r="CA133" s="26">
        <v>7950.2719999999999</v>
      </c>
      <c r="CB133" s="23">
        <v>606389.54405972606</v>
      </c>
    </row>
    <row r="134" spans="1:80" ht="15.75" x14ac:dyDescent="0.25">
      <c r="A134" s="17">
        <f t="shared" si="2"/>
        <v>2012</v>
      </c>
      <c r="B134" s="18">
        <f t="shared" si="3"/>
        <v>3</v>
      </c>
      <c r="C134" s="52">
        <v>258832</v>
      </c>
      <c r="D134" s="52">
        <v>38162</v>
      </c>
      <c r="E134" s="23">
        <v>220670</v>
      </c>
      <c r="F134" s="23">
        <v>153491</v>
      </c>
      <c r="G134" s="23">
        <v>52603</v>
      </c>
      <c r="H134" s="23">
        <v>44741</v>
      </c>
      <c r="I134" s="23">
        <v>45356.800000000003</v>
      </c>
      <c r="J134" s="23">
        <v>-615.79999999999995</v>
      </c>
      <c r="K134" s="23">
        <v>81413</v>
      </c>
      <c r="L134" s="23">
        <v>73416</v>
      </c>
      <c r="M134" s="23">
        <v>60522.818262725479</v>
      </c>
      <c r="N134" s="23">
        <v>14352.037582582985</v>
      </c>
      <c r="O134" s="23">
        <v>4123.8133658270335</v>
      </c>
      <c r="P134" s="23">
        <v>42046.96731431545</v>
      </c>
      <c r="Q134" s="23">
        <v>257492</v>
      </c>
      <c r="R134" s="23">
        <v>3459142.6412739251</v>
      </c>
      <c r="S134" s="24">
        <v>0.99482289670519874</v>
      </c>
      <c r="T134" s="24">
        <v>0.99441009570593719</v>
      </c>
      <c r="U134" s="24">
        <v>0.98920213676026081</v>
      </c>
      <c r="V134" s="24">
        <v>1.034376322844645</v>
      </c>
      <c r="W134" s="24">
        <v>1.0115829167331998</v>
      </c>
      <c r="X134" s="24">
        <v>1.0352239293886891</v>
      </c>
      <c r="Y134" s="24">
        <v>1.1677733125592618</v>
      </c>
      <c r="Z134" s="23">
        <v>3284.9872999999998</v>
      </c>
      <c r="AA134" s="23">
        <v>47204.13</v>
      </c>
      <c r="AB134" s="23">
        <v>24090.703000000001</v>
      </c>
      <c r="AC134" s="23">
        <v>39700.61</v>
      </c>
      <c r="AD134" s="25">
        <v>92.066000000000003</v>
      </c>
      <c r="AE134" s="23">
        <v>18150.5</v>
      </c>
      <c r="AF134" s="26">
        <v>16319.4</v>
      </c>
      <c r="AG134" s="25">
        <v>0.89911572683948093</v>
      </c>
      <c r="AH134" s="26">
        <v>15408.4</v>
      </c>
      <c r="AI134" s="26">
        <v>13845</v>
      </c>
      <c r="AJ134" s="26">
        <v>4004.3</v>
      </c>
      <c r="AK134" s="26">
        <v>3701</v>
      </c>
      <c r="AL134" s="25">
        <v>24.657657354374425</v>
      </c>
      <c r="AM134" s="23">
        <v>7717750.5999999996</v>
      </c>
      <c r="AN134" s="23">
        <v>119940</v>
      </c>
      <c r="AO134" s="23">
        <v>21928</v>
      </c>
      <c r="AP134" s="23">
        <v>198742</v>
      </c>
      <c r="AQ134" s="24">
        <v>0.99499797386283051</v>
      </c>
      <c r="AR134" s="23">
        <v>11241.506911884193</v>
      </c>
      <c r="AS134" s="25">
        <v>1.1408633333333333</v>
      </c>
      <c r="AT134" s="26">
        <v>1489030</v>
      </c>
      <c r="AU134" s="26">
        <v>3069128</v>
      </c>
      <c r="AV134" s="27" t="s">
        <v>152</v>
      </c>
      <c r="AW134" s="27">
        <v>0.36</v>
      </c>
      <c r="AX134" s="24">
        <v>0.79893475366178424</v>
      </c>
      <c r="AY134" s="24">
        <v>1.2516666666666667</v>
      </c>
      <c r="AZ134" s="28">
        <v>823547.00899999996</v>
      </c>
      <c r="BA134" s="29">
        <v>-968483</v>
      </c>
      <c r="BB134" s="26">
        <v>97972.579540878069</v>
      </c>
      <c r="BC134" s="26">
        <v>4702.945768220201</v>
      </c>
      <c r="BD134" s="26">
        <v>1449.1450044775936</v>
      </c>
      <c r="BE134" s="26">
        <v>26548.285662826194</v>
      </c>
      <c r="BF134" s="26">
        <v>2684.6651427606548</v>
      </c>
      <c r="BG134" s="26">
        <v>25895.894985627649</v>
      </c>
      <c r="BH134" s="26">
        <v>32257.557590353234</v>
      </c>
      <c r="BI134" s="26">
        <v>2034.2765539129132</v>
      </c>
      <c r="BJ134" s="26">
        <v>2399.8088326996399</v>
      </c>
      <c r="BK134" s="26">
        <v>125690.90368412227</v>
      </c>
      <c r="BL134" s="26">
        <v>14565.911701982528</v>
      </c>
      <c r="BM134" s="26">
        <v>6415.3764292863498</v>
      </c>
      <c r="BN134" s="26">
        <v>28120.799993382425</v>
      </c>
      <c r="BO134" s="26">
        <v>96.218656569330022</v>
      </c>
      <c r="BP134" s="26">
        <v>2399.6282992617303</v>
      </c>
      <c r="BQ134" s="26">
        <v>7950.7336435932175</v>
      </c>
      <c r="BR134" s="26">
        <v>9.8059583252320675</v>
      </c>
      <c r="BS134" s="26">
        <v>42160.798698770457</v>
      </c>
      <c r="BT134" s="26">
        <v>7122.6119763059369</v>
      </c>
      <c r="BU134" s="26">
        <v>4266.4068653399181</v>
      </c>
      <c r="BV134" s="26">
        <v>12424.062201067256</v>
      </c>
      <c r="BW134" s="26">
        <v>158.5492602379272</v>
      </c>
      <c r="BX134" s="26">
        <v>-27718.324143244201</v>
      </c>
      <c r="BY134" s="26">
        <v>-19968.36781673901</v>
      </c>
      <c r="BZ134" s="26">
        <v>-7749.9563265051893</v>
      </c>
      <c r="CA134" s="26">
        <v>7944.3130000000001</v>
      </c>
      <c r="CB134" s="23">
        <v>606175.57788329991</v>
      </c>
    </row>
    <row r="135" spans="1:80" ht="15.75" x14ac:dyDescent="0.25">
      <c r="A135" s="17">
        <f t="shared" si="2"/>
        <v>2012</v>
      </c>
      <c r="B135" s="18">
        <f t="shared" si="3"/>
        <v>4</v>
      </c>
      <c r="C135" s="52">
        <v>256858</v>
      </c>
      <c r="D135" s="52">
        <v>38035</v>
      </c>
      <c r="E135" s="23">
        <v>218823</v>
      </c>
      <c r="F135" s="23">
        <v>151844</v>
      </c>
      <c r="G135" s="23">
        <v>52185</v>
      </c>
      <c r="H135" s="23">
        <v>44058.2</v>
      </c>
      <c r="I135" s="23">
        <v>44740</v>
      </c>
      <c r="J135" s="23">
        <v>-681.8</v>
      </c>
      <c r="K135" s="23">
        <v>80728</v>
      </c>
      <c r="L135" s="23">
        <v>71957</v>
      </c>
      <c r="M135" s="23">
        <v>58844.793693500673</v>
      </c>
      <c r="N135" s="23">
        <v>14111.27590394752</v>
      </c>
      <c r="O135" s="23">
        <v>5275.0349901897325</v>
      </c>
      <c r="P135" s="23">
        <v>39458.482799363424</v>
      </c>
      <c r="Q135" s="23">
        <v>253192</v>
      </c>
      <c r="R135" s="23">
        <v>3460749.4318567254</v>
      </c>
      <c r="S135" s="24">
        <v>0.98572752260003582</v>
      </c>
      <c r="T135" s="24">
        <v>1.0001909854851032</v>
      </c>
      <c r="U135" s="24">
        <v>0.91543546996263292</v>
      </c>
      <c r="V135" s="24">
        <v>1.0276486365668305</v>
      </c>
      <c r="W135" s="24">
        <v>1.0242914478247944</v>
      </c>
      <c r="X135" s="24">
        <v>1.0357574662645748</v>
      </c>
      <c r="Y135" s="24">
        <v>1.2110029653655807</v>
      </c>
      <c r="Z135" s="23">
        <v>3272.7077000000004</v>
      </c>
      <c r="AA135" s="23">
        <v>47187.582000000002</v>
      </c>
      <c r="AB135" s="23">
        <v>24009.028000000002</v>
      </c>
      <c r="AC135" s="23">
        <v>39677.095999999998</v>
      </c>
      <c r="AD135" s="25">
        <v>89.384</v>
      </c>
      <c r="AE135" s="23">
        <v>17971.7</v>
      </c>
      <c r="AF135" s="26">
        <v>16131.9</v>
      </c>
      <c r="AG135" s="25">
        <v>0.89762793725690937</v>
      </c>
      <c r="AH135" s="26">
        <v>15237.6</v>
      </c>
      <c r="AI135" s="26">
        <v>13650.4</v>
      </c>
      <c r="AJ135" s="26">
        <v>4005.2</v>
      </c>
      <c r="AK135" s="26">
        <v>3700.8</v>
      </c>
      <c r="AL135" s="25">
        <v>25.146074218414839</v>
      </c>
      <c r="AM135" s="23">
        <v>7588814.5999999996</v>
      </c>
      <c r="AN135" s="23">
        <v>115129</v>
      </c>
      <c r="AO135" s="23">
        <v>21611</v>
      </c>
      <c r="AP135" s="23">
        <v>197212</v>
      </c>
      <c r="AQ135" s="24">
        <v>0.98225269610239452</v>
      </c>
      <c r="AR135" s="23">
        <v>11146.076032037981</v>
      </c>
      <c r="AS135" s="25">
        <v>1.1207466666666666</v>
      </c>
      <c r="AT135" s="26">
        <v>1493914</v>
      </c>
      <c r="AU135" s="26">
        <v>3142734</v>
      </c>
      <c r="AV135" s="27" t="s">
        <v>152</v>
      </c>
      <c r="AW135" s="27">
        <v>0.28000000000000003</v>
      </c>
      <c r="AX135" s="24">
        <v>0.77081192189105852</v>
      </c>
      <c r="AY135" s="24">
        <v>1.2973333333333334</v>
      </c>
      <c r="AZ135" s="28">
        <v>889909.39099999995</v>
      </c>
      <c r="BA135" s="29">
        <v>-916866</v>
      </c>
      <c r="BB135" s="26">
        <v>98257.111384511954</v>
      </c>
      <c r="BC135" s="26">
        <v>4700.6927131732555</v>
      </c>
      <c r="BD135" s="26">
        <v>1443.6471260798353</v>
      </c>
      <c r="BE135" s="26">
        <v>27042.756828607253</v>
      </c>
      <c r="BF135" s="26">
        <v>2769.4961366232133</v>
      </c>
      <c r="BG135" s="26">
        <v>25848.12420963452</v>
      </c>
      <c r="BH135" s="26">
        <v>31983.034218719811</v>
      </c>
      <c r="BI135" s="26">
        <v>1993.6391575066266</v>
      </c>
      <c r="BJ135" s="26">
        <v>2475.720994167435</v>
      </c>
      <c r="BK135" s="26">
        <v>123436.31295059016</v>
      </c>
      <c r="BL135" s="26">
        <v>14307.138369085365</v>
      </c>
      <c r="BM135" s="26">
        <v>6110.4735488299339</v>
      </c>
      <c r="BN135" s="26">
        <v>28124.85592765197</v>
      </c>
      <c r="BO135" s="26">
        <v>96.920012899076326</v>
      </c>
      <c r="BP135" s="26">
        <v>2439.4251981648067</v>
      </c>
      <c r="BQ135" s="26">
        <v>8256.2788869008837</v>
      </c>
      <c r="BR135" s="26">
        <v>22.963248886108104</v>
      </c>
      <c r="BS135" s="26">
        <v>42364.329304974875</v>
      </c>
      <c r="BT135" s="26">
        <v>7095.5786430355847</v>
      </c>
      <c r="BU135" s="26">
        <v>4225.2773719949819</v>
      </c>
      <c r="BV135" s="26">
        <v>10241.290891234939</v>
      </c>
      <c r="BW135" s="26">
        <v>151.78154693164601</v>
      </c>
      <c r="BX135" s="26">
        <v>-25179.201566078205</v>
      </c>
      <c r="BY135" s="26">
        <v>-10889.23378780699</v>
      </c>
      <c r="BZ135" s="26">
        <v>-14289.967778271215</v>
      </c>
      <c r="CA135" s="26">
        <v>7882.8050000000003</v>
      </c>
      <c r="CB135" s="23">
        <v>605707.77972525079</v>
      </c>
    </row>
    <row r="136" spans="1:80" ht="15.75" x14ac:dyDescent="0.25">
      <c r="A136" s="20">
        <v>2013</v>
      </c>
      <c r="B136" s="20">
        <v>1</v>
      </c>
      <c r="C136" s="52">
        <v>256037</v>
      </c>
      <c r="D136" s="52">
        <v>38436</v>
      </c>
      <c r="E136" s="23">
        <v>217601</v>
      </c>
      <c r="F136" s="23">
        <v>150001</v>
      </c>
      <c r="G136" s="23">
        <v>51729</v>
      </c>
      <c r="H136" s="23">
        <v>44325</v>
      </c>
      <c r="I136" s="23">
        <v>44718</v>
      </c>
      <c r="J136" s="23">
        <v>-393</v>
      </c>
      <c r="K136" s="23">
        <v>81509</v>
      </c>
      <c r="L136" s="23">
        <v>71527</v>
      </c>
      <c r="M136" s="23">
        <v>59430.733568123185</v>
      </c>
      <c r="N136" s="23">
        <v>13220.804503951302</v>
      </c>
      <c r="O136" s="23">
        <v>4335.795861105079</v>
      </c>
      <c r="P136" s="23">
        <v>41874.133203066805</v>
      </c>
      <c r="Q136" s="23">
        <v>255914</v>
      </c>
      <c r="R136" s="23">
        <v>3462603.303528815</v>
      </c>
      <c r="S136" s="24">
        <v>0.99951960068271384</v>
      </c>
      <c r="T136" s="24">
        <v>1.0018199878667475</v>
      </c>
      <c r="U136" s="24">
        <v>0.98337489609310058</v>
      </c>
      <c r="V136" s="24">
        <v>1.0062838230690103</v>
      </c>
      <c r="W136" s="24">
        <v>1.0246721220969464</v>
      </c>
      <c r="X136" s="24">
        <v>1.0246340542732115</v>
      </c>
      <c r="Y136" s="24">
        <v>1.2192364299227783</v>
      </c>
      <c r="Z136" s="23">
        <v>3267.6682999999998</v>
      </c>
      <c r="AA136" s="23">
        <v>47129.783000000003</v>
      </c>
      <c r="AB136" s="23">
        <v>23976.923000000003</v>
      </c>
      <c r="AC136" s="23">
        <v>39618.913999999997</v>
      </c>
      <c r="AD136" s="25">
        <v>77.037999999999997</v>
      </c>
      <c r="AE136" s="23">
        <v>17863.400000000001</v>
      </c>
      <c r="AF136" s="26">
        <v>15984</v>
      </c>
      <c r="AG136" s="25">
        <v>0.89479046542091645</v>
      </c>
      <c r="AH136" s="26">
        <v>15142.6</v>
      </c>
      <c r="AI136" s="26">
        <v>13509.2</v>
      </c>
      <c r="AJ136" s="26">
        <v>4005.3</v>
      </c>
      <c r="AK136" s="26">
        <v>3693.1</v>
      </c>
      <c r="AL136" s="25">
        <v>25.497529436950686</v>
      </c>
      <c r="AM136" s="23">
        <v>7542021.4000000004</v>
      </c>
      <c r="AN136" s="23">
        <v>118164</v>
      </c>
      <c r="AO136" s="23">
        <v>21365</v>
      </c>
      <c r="AP136" s="23">
        <v>196236</v>
      </c>
      <c r="AQ136" s="24">
        <v>0.99815061021340423</v>
      </c>
      <c r="AR136" s="23">
        <v>11053.526965044266</v>
      </c>
      <c r="AS136" s="25">
        <v>1.1359266666666668</v>
      </c>
      <c r="AT136" s="26">
        <v>1505964</v>
      </c>
      <c r="AU136" s="26">
        <v>3171769</v>
      </c>
      <c r="AV136" s="27" t="s">
        <v>152</v>
      </c>
      <c r="AW136" s="27">
        <v>0.35</v>
      </c>
      <c r="AX136" s="24">
        <v>0.75738449886392323</v>
      </c>
      <c r="AY136" s="24">
        <v>1.3203333333333334</v>
      </c>
      <c r="AZ136" s="28">
        <v>950094.43700000003</v>
      </c>
      <c r="BA136" s="29">
        <v>-911047</v>
      </c>
      <c r="BB136" s="26">
        <v>98459.329609084671</v>
      </c>
      <c r="BC136" s="26">
        <v>4688.1173623826344</v>
      </c>
      <c r="BD136" s="26">
        <v>1407.5053040056041</v>
      </c>
      <c r="BE136" s="26">
        <v>27583.427914452648</v>
      </c>
      <c r="BF136" s="26">
        <v>2888.077484656395</v>
      </c>
      <c r="BG136" s="26">
        <v>25623.823060017174</v>
      </c>
      <c r="BH136" s="26">
        <v>31769.441570916435</v>
      </c>
      <c r="BI136" s="26">
        <v>1955.9065089842829</v>
      </c>
      <c r="BJ136" s="26">
        <v>2543.030403669487</v>
      </c>
      <c r="BK136" s="26">
        <v>119785.52316616967</v>
      </c>
      <c r="BL136" s="26">
        <v>14036.816667757095</v>
      </c>
      <c r="BM136" s="26">
        <v>6032.9927988589607</v>
      </c>
      <c r="BN136" s="26">
        <v>28417.639835673868</v>
      </c>
      <c r="BO136" s="26">
        <v>96.753390824365766</v>
      </c>
      <c r="BP136" s="26">
        <v>2573.49224725769</v>
      </c>
      <c r="BQ136" s="26">
        <v>8579.1131082691645</v>
      </c>
      <c r="BR136" s="26">
        <v>42.643226402190088</v>
      </c>
      <c r="BS136" s="26">
        <v>42481.576515511042</v>
      </c>
      <c r="BT136" s="26">
        <v>7112.4166668241169</v>
      </c>
      <c r="BU136" s="26">
        <v>4273.4262666376626</v>
      </c>
      <c r="BV136" s="26">
        <v>5990.0717254192095</v>
      </c>
      <c r="BW136" s="26">
        <v>148.58071673429697</v>
      </c>
      <c r="BX136" s="26">
        <v>-21326.193557085004</v>
      </c>
      <c r="BY136" s="26">
        <v>-20453.124375721549</v>
      </c>
      <c r="BZ136" s="26">
        <v>-873.06918136345428</v>
      </c>
      <c r="CA136" s="26">
        <v>7758.21</v>
      </c>
      <c r="CB136" s="23">
        <v>605294.17781204998</v>
      </c>
    </row>
    <row r="137" spans="1:80" ht="15.75" x14ac:dyDescent="0.25">
      <c r="A137" s="20">
        <v>2013</v>
      </c>
      <c r="B137" s="20">
        <v>2</v>
      </c>
      <c r="C137" s="52">
        <v>255814</v>
      </c>
      <c r="D137" s="52">
        <v>38434</v>
      </c>
      <c r="E137" s="23">
        <v>217380</v>
      </c>
      <c r="F137" s="23">
        <v>150278</v>
      </c>
      <c r="G137" s="23">
        <v>51894</v>
      </c>
      <c r="H137" s="23">
        <v>43348</v>
      </c>
      <c r="I137" s="23">
        <v>43903</v>
      </c>
      <c r="J137" s="23">
        <v>-555</v>
      </c>
      <c r="K137" s="23">
        <v>83104</v>
      </c>
      <c r="L137" s="23">
        <v>72810</v>
      </c>
      <c r="M137" s="23">
        <v>60607.926368811175</v>
      </c>
      <c r="N137" s="23">
        <v>13749.429738254647</v>
      </c>
      <c r="O137" s="23">
        <v>4886.1761941543637</v>
      </c>
      <c r="P137" s="23">
        <v>41972.320436402173</v>
      </c>
      <c r="Q137" s="23">
        <v>255183</v>
      </c>
      <c r="R137" s="23">
        <v>3463457.4240531432</v>
      </c>
      <c r="S137" s="24">
        <v>0.99753336408484294</v>
      </c>
      <c r="T137" s="24">
        <v>0.99580776960034068</v>
      </c>
      <c r="U137" s="24">
        <v>0.97662542875862335</v>
      </c>
      <c r="V137" s="24">
        <v>1.0014349816641233</v>
      </c>
      <c r="W137" s="24">
        <v>1.0150654601463227</v>
      </c>
      <c r="X137" s="24">
        <v>1.0031726411207251</v>
      </c>
      <c r="Y137" s="24">
        <v>1.1813430995390752</v>
      </c>
      <c r="Z137" s="23">
        <v>3286.0006000000003</v>
      </c>
      <c r="AA137" s="23">
        <v>47052.112000000001</v>
      </c>
      <c r="AB137" s="23">
        <v>23865.341</v>
      </c>
      <c r="AC137" s="23">
        <v>39548.527000000002</v>
      </c>
      <c r="AD137" s="25">
        <v>85.873000000000005</v>
      </c>
      <c r="AE137" s="23">
        <v>17791</v>
      </c>
      <c r="AF137" s="26">
        <v>15888.4</v>
      </c>
      <c r="AG137" s="25">
        <v>0.8930582878983756</v>
      </c>
      <c r="AH137" s="26">
        <v>15039.6</v>
      </c>
      <c r="AI137" s="26">
        <v>13388.4</v>
      </c>
      <c r="AJ137" s="26">
        <v>4016.2</v>
      </c>
      <c r="AK137" s="26">
        <v>3706.3</v>
      </c>
      <c r="AL137" s="25">
        <v>25.452563196142897</v>
      </c>
      <c r="AM137" s="23">
        <v>7508262.9000000004</v>
      </c>
      <c r="AN137" s="23">
        <v>116474</v>
      </c>
      <c r="AO137" s="23">
        <v>21198</v>
      </c>
      <c r="AP137" s="23">
        <v>196182</v>
      </c>
      <c r="AQ137" s="24">
        <v>0.98922068401132057</v>
      </c>
      <c r="AR137" s="23">
        <v>10975.907968026493</v>
      </c>
      <c r="AS137" s="25">
        <v>1.0910166666666667</v>
      </c>
      <c r="AT137" s="26">
        <v>1546424</v>
      </c>
      <c r="AU137" s="26">
        <v>3122756</v>
      </c>
      <c r="AV137" s="27">
        <v>1.75</v>
      </c>
      <c r="AW137" s="27">
        <v>0.32300000000000001</v>
      </c>
      <c r="AX137" s="24">
        <v>0.76530612244897955</v>
      </c>
      <c r="AY137" s="24">
        <v>1.3066666666666666</v>
      </c>
      <c r="AZ137" s="28">
        <v>964433.37</v>
      </c>
      <c r="BA137" s="29">
        <v>-908256</v>
      </c>
      <c r="BB137" s="26">
        <v>98742.285055279877</v>
      </c>
      <c r="BC137" s="26">
        <v>4693.4402771133318</v>
      </c>
      <c r="BD137" s="26">
        <v>1374.0464535736699</v>
      </c>
      <c r="BE137" s="26">
        <v>28048.325183009747</v>
      </c>
      <c r="BF137" s="26">
        <v>2949.6790300071093</v>
      </c>
      <c r="BG137" s="26">
        <v>25507.873376163363</v>
      </c>
      <c r="BH137" s="26">
        <v>31661.827883428512</v>
      </c>
      <c r="BI137" s="26">
        <v>1930.750845981632</v>
      </c>
      <c r="BJ137" s="26">
        <v>2576.3420060025128</v>
      </c>
      <c r="BK137" s="26">
        <v>117175.8979859336</v>
      </c>
      <c r="BL137" s="26">
        <v>13848.061320122946</v>
      </c>
      <c r="BM137" s="26">
        <v>5921.6033793269862</v>
      </c>
      <c r="BN137" s="26">
        <v>28610.99746461308</v>
      </c>
      <c r="BO137" s="26">
        <v>97.485385664735233</v>
      </c>
      <c r="BP137" s="26">
        <v>2672.5221679917677</v>
      </c>
      <c r="BQ137" s="26">
        <v>8818.3015535088107</v>
      </c>
      <c r="BR137" s="26">
        <v>53.257926847746845</v>
      </c>
      <c r="BS137" s="26">
        <v>42576.54479352109</v>
      </c>
      <c r="BT137" s="26">
        <v>7108.4852096098821</v>
      </c>
      <c r="BU137" s="26">
        <v>4299.91531783967</v>
      </c>
      <c r="BV137" s="26">
        <v>3017.2553689252331</v>
      </c>
      <c r="BW137" s="26">
        <v>151.46809796163856</v>
      </c>
      <c r="BX137" s="26">
        <v>-18433.612930653719</v>
      </c>
      <c r="BY137" s="26">
        <v>-17588.464927729998</v>
      </c>
      <c r="BZ137" s="26">
        <v>-845.14800292372161</v>
      </c>
      <c r="CA137" s="26">
        <v>7588.6170000000002</v>
      </c>
      <c r="CB137" s="23">
        <v>604802.75106084277</v>
      </c>
    </row>
    <row r="138" spans="1:80" ht="15.75" x14ac:dyDescent="0.25">
      <c r="A138" s="20">
        <v>2013</v>
      </c>
      <c r="B138" s="20">
        <v>3</v>
      </c>
      <c r="C138" s="52">
        <v>255673</v>
      </c>
      <c r="D138" s="52">
        <v>38375</v>
      </c>
      <c r="E138" s="23">
        <v>217298</v>
      </c>
      <c r="F138" s="23">
        <v>150288</v>
      </c>
      <c r="G138" s="23">
        <v>51775</v>
      </c>
      <c r="H138" s="23">
        <v>43927</v>
      </c>
      <c r="I138" s="23">
        <v>44405</v>
      </c>
      <c r="J138" s="23">
        <v>-478</v>
      </c>
      <c r="K138" s="23">
        <v>83865</v>
      </c>
      <c r="L138" s="23">
        <v>74182</v>
      </c>
      <c r="M138" s="23">
        <v>61791.120152340394</v>
      </c>
      <c r="N138" s="23">
        <v>15026.61269452435</v>
      </c>
      <c r="O138" s="23">
        <v>4852.6462712229832</v>
      </c>
      <c r="P138" s="23">
        <v>41911.861186593065</v>
      </c>
      <c r="Q138" s="23">
        <v>254815</v>
      </c>
      <c r="R138" s="23">
        <v>3464880.0626101661</v>
      </c>
      <c r="S138" s="24">
        <v>0.99664415092716085</v>
      </c>
      <c r="T138" s="24">
        <v>1.0011910465240073</v>
      </c>
      <c r="U138" s="24">
        <v>0.97763399323998068</v>
      </c>
      <c r="V138" s="24">
        <v>0.99927936043238375</v>
      </c>
      <c r="W138" s="24">
        <v>1.0062719847373756</v>
      </c>
      <c r="X138" s="24">
        <v>1.0074007171551049</v>
      </c>
      <c r="Y138" s="24">
        <v>1.2026643037194347</v>
      </c>
      <c r="Z138" s="23">
        <v>3299.8245999999999</v>
      </c>
      <c r="AA138" s="23">
        <v>46936.906000000003</v>
      </c>
      <c r="AB138" s="23">
        <v>23846.816000000003</v>
      </c>
      <c r="AC138" s="23">
        <v>39446.612999999998</v>
      </c>
      <c r="AD138" s="25">
        <v>71.495999999999995</v>
      </c>
      <c r="AE138" s="23">
        <v>17782.900000000001</v>
      </c>
      <c r="AF138" s="26">
        <v>15848.6</v>
      </c>
      <c r="AG138" s="25">
        <v>0.89122696523064282</v>
      </c>
      <c r="AH138" s="26">
        <v>15041.4</v>
      </c>
      <c r="AI138" s="26">
        <v>13349.7</v>
      </c>
      <c r="AJ138" s="26">
        <v>4041.4</v>
      </c>
      <c r="AK138" s="26">
        <v>3724</v>
      </c>
      <c r="AL138" s="25">
        <v>25.428619065958319</v>
      </c>
      <c r="AM138" s="23">
        <v>7495694.9000000004</v>
      </c>
      <c r="AN138" s="23">
        <v>116487</v>
      </c>
      <c r="AO138" s="23">
        <v>21240</v>
      </c>
      <c r="AP138" s="23">
        <v>196058</v>
      </c>
      <c r="AQ138" s="24">
        <v>0.99182282357859175</v>
      </c>
      <c r="AR138" s="23">
        <v>10908.193506707044</v>
      </c>
      <c r="AS138" s="25">
        <v>1.1552800000000001</v>
      </c>
      <c r="AT138" s="26">
        <v>1544188</v>
      </c>
      <c r="AU138" s="26">
        <v>3072240</v>
      </c>
      <c r="AV138" s="27">
        <v>0.73350000000000004</v>
      </c>
      <c r="AW138" s="27">
        <v>0.253</v>
      </c>
      <c r="AX138" s="24">
        <v>0.75490689481630602</v>
      </c>
      <c r="AY138" s="24">
        <v>1.3246666666666667</v>
      </c>
      <c r="AZ138" s="28">
        <v>974960.79399999999</v>
      </c>
      <c r="BA138" s="29">
        <v>-932423</v>
      </c>
      <c r="BB138" s="26">
        <v>99105.977723097589</v>
      </c>
      <c r="BC138" s="26">
        <v>4716.6614573653496</v>
      </c>
      <c r="BD138" s="26">
        <v>1343.2705747840328</v>
      </c>
      <c r="BE138" s="26">
        <v>28437.448634278553</v>
      </c>
      <c r="BF138" s="26">
        <v>2954.3007726753567</v>
      </c>
      <c r="BG138" s="26">
        <v>25500.275158073091</v>
      </c>
      <c r="BH138" s="26">
        <v>31660.193156256028</v>
      </c>
      <c r="BI138" s="26">
        <v>1918.1721684986744</v>
      </c>
      <c r="BJ138" s="26">
        <v>2575.6558011665124</v>
      </c>
      <c r="BK138" s="26">
        <v>115607.43740988195</v>
      </c>
      <c r="BL138" s="26">
        <v>13740.872326182924</v>
      </c>
      <c r="BM138" s="26">
        <v>5776.3052902340114</v>
      </c>
      <c r="BN138" s="26">
        <v>28704.928814469597</v>
      </c>
      <c r="BO138" s="26">
        <v>99.115997420184726</v>
      </c>
      <c r="BP138" s="26">
        <v>2736.5149603670384</v>
      </c>
      <c r="BQ138" s="26">
        <v>8973.844222619824</v>
      </c>
      <c r="BR138" s="26">
        <v>54.807350222778375</v>
      </c>
      <c r="BS138" s="26">
        <v>42649.234139005013</v>
      </c>
      <c r="BT138" s="26">
        <v>7083.7842713928831</v>
      </c>
      <c r="BU138" s="26">
        <v>4304.7445256010024</v>
      </c>
      <c r="BV138" s="26">
        <v>1322.8418217530107</v>
      </c>
      <c r="BW138" s="26">
        <v>160.44369061367078</v>
      </c>
      <c r="BX138" s="26">
        <v>-16501.459686784365</v>
      </c>
      <c r="BY138" s="26">
        <v>-15680.176112824362</v>
      </c>
      <c r="BZ138" s="26">
        <v>-821.28357396000388</v>
      </c>
      <c r="CA138" s="26">
        <v>7366.4880000000003</v>
      </c>
      <c r="CB138" s="23">
        <v>604183.87680011836</v>
      </c>
    </row>
    <row r="139" spans="1:80" ht="15.75" x14ac:dyDescent="0.25">
      <c r="A139" s="20">
        <v>2013</v>
      </c>
      <c r="B139" s="20">
        <v>4</v>
      </c>
      <c r="C139" s="52">
        <v>256099</v>
      </c>
      <c r="D139" s="52">
        <v>38208.549999999988</v>
      </c>
      <c r="E139" s="23">
        <v>217890.45</v>
      </c>
      <c r="F139" s="23">
        <v>151379</v>
      </c>
      <c r="G139" s="23">
        <v>51895</v>
      </c>
      <c r="H139" s="23">
        <v>44144</v>
      </c>
      <c r="I139" s="23">
        <v>44832</v>
      </c>
      <c r="J139" s="23">
        <v>-688</v>
      </c>
      <c r="K139" s="23">
        <v>83854</v>
      </c>
      <c r="L139" s="23">
        <v>75173</v>
      </c>
      <c r="M139" s="23">
        <v>62400.219910725253</v>
      </c>
      <c r="N139" s="23">
        <v>15344.50315323721</v>
      </c>
      <c r="O139" s="23">
        <v>6150.8100450269485</v>
      </c>
      <c r="P139" s="23">
        <v>40904.906712461096</v>
      </c>
      <c r="Q139" s="23">
        <v>254436</v>
      </c>
      <c r="R139" s="23">
        <v>3466502.2422133097</v>
      </c>
      <c r="S139" s="24">
        <v>0.99350641744013057</v>
      </c>
      <c r="T139" s="24">
        <v>0.99986788127811654</v>
      </c>
      <c r="U139" s="24">
        <v>0.97668368821659124</v>
      </c>
      <c r="V139" s="24">
        <v>0.97925588865096358</v>
      </c>
      <c r="W139" s="24">
        <v>1.0025282037827652</v>
      </c>
      <c r="X139" s="24">
        <v>1.0001463291341306</v>
      </c>
      <c r="Y139" s="24">
        <v>1.2264528254590403</v>
      </c>
      <c r="Z139" s="23">
        <v>3311.3847000000001</v>
      </c>
      <c r="AA139" s="23">
        <v>46857.262000000002</v>
      </c>
      <c r="AB139" s="23">
        <v>23722.503000000001</v>
      </c>
      <c r="AC139" s="23">
        <v>39374.608</v>
      </c>
      <c r="AD139" s="25">
        <v>58.064</v>
      </c>
      <c r="AE139" s="23">
        <v>17773.900000000001</v>
      </c>
      <c r="AF139" s="26">
        <v>15849.8</v>
      </c>
      <c r="AG139" s="25">
        <v>0.89174576204434586</v>
      </c>
      <c r="AH139" s="26">
        <v>15043.6</v>
      </c>
      <c r="AI139" s="26">
        <v>13361.5</v>
      </c>
      <c r="AJ139" s="26">
        <v>4053.5</v>
      </c>
      <c r="AK139" s="26">
        <v>3730.6</v>
      </c>
      <c r="AL139" s="25">
        <v>25.075781421547298</v>
      </c>
      <c r="AM139" s="23">
        <v>7537627.0999999996</v>
      </c>
      <c r="AN139" s="23">
        <v>116396</v>
      </c>
      <c r="AO139" s="23">
        <v>21470</v>
      </c>
      <c r="AP139" s="23">
        <v>196420.45</v>
      </c>
      <c r="AQ139" s="24">
        <v>0.98636570926867517</v>
      </c>
      <c r="AR139" s="23">
        <v>10850.389008228767</v>
      </c>
      <c r="AS139" s="25">
        <v>1.14445</v>
      </c>
      <c r="AT139" s="26">
        <v>1574506</v>
      </c>
      <c r="AU139" s="26">
        <v>3038835</v>
      </c>
      <c r="AV139" s="27" t="s">
        <v>152</v>
      </c>
      <c r="AW139" s="27">
        <v>0.193</v>
      </c>
      <c r="AX139" s="24">
        <v>0.73493385595296423</v>
      </c>
      <c r="AY139" s="24">
        <v>1.3606666666666667</v>
      </c>
      <c r="AZ139" s="28">
        <v>977311.94099999999</v>
      </c>
      <c r="BA139" s="29">
        <v>-947225</v>
      </c>
      <c r="BB139" s="26">
        <v>99550.407612537834</v>
      </c>
      <c r="BC139" s="26">
        <v>4757.780903138686</v>
      </c>
      <c r="BD139" s="26">
        <v>1315.1776676366933</v>
      </c>
      <c r="BE139" s="26">
        <v>28750.79826825907</v>
      </c>
      <c r="BF139" s="26">
        <v>2901.9427126611367</v>
      </c>
      <c r="BG139" s="26">
        <v>25601.028405746365</v>
      </c>
      <c r="BH139" s="26">
        <v>31764.537389399004</v>
      </c>
      <c r="BI139" s="26">
        <v>1918.1704765354102</v>
      </c>
      <c r="BJ139" s="26">
        <v>2540.9717891614864</v>
      </c>
      <c r="BK139" s="26">
        <v>115080.14143801475</v>
      </c>
      <c r="BL139" s="26">
        <v>13715.249685937031</v>
      </c>
      <c r="BM139" s="26">
        <v>5597.098531580039</v>
      </c>
      <c r="BN139" s="26">
        <v>28699.43388524343</v>
      </c>
      <c r="BO139" s="26">
        <v>101.64522609071427</v>
      </c>
      <c r="BP139" s="26">
        <v>2765.470624383503</v>
      </c>
      <c r="BQ139" s="26">
        <v>9045.7411156022008</v>
      </c>
      <c r="BR139" s="26">
        <v>47.291496527284686</v>
      </c>
      <c r="BS139" s="26">
        <v>42699.644551962832</v>
      </c>
      <c r="BT139" s="26">
        <v>7038.3138521731171</v>
      </c>
      <c r="BU139" s="26">
        <v>4287.9138899216614</v>
      </c>
      <c r="BV139" s="26">
        <v>906.83108390254665</v>
      </c>
      <c r="BW139" s="26">
        <v>175.50749469039368</v>
      </c>
      <c r="BX139" s="26">
        <v>-15529.733825476913</v>
      </c>
      <c r="BY139" s="26">
        <v>-14792.234583724094</v>
      </c>
      <c r="BZ139" s="26">
        <v>-737.49924175282013</v>
      </c>
      <c r="CA139" s="26">
        <v>7091.8239999999996</v>
      </c>
      <c r="CB139" s="23">
        <v>603506.74476836773</v>
      </c>
    </row>
    <row r="140" spans="1:80" ht="15.75" x14ac:dyDescent="0.25">
      <c r="A140" s="20">
        <v>2014</v>
      </c>
      <c r="B140" s="20">
        <v>1</v>
      </c>
      <c r="C140" s="52">
        <v>257040</v>
      </c>
      <c r="D140" s="52">
        <v>38127</v>
      </c>
      <c r="E140" s="23">
        <v>218913</v>
      </c>
      <c r="F140" s="23">
        <v>151618</v>
      </c>
      <c r="G140" s="23">
        <v>51696</v>
      </c>
      <c r="H140" s="23">
        <v>45869</v>
      </c>
      <c r="I140" s="23">
        <v>46405</v>
      </c>
      <c r="J140" s="23">
        <v>-536</v>
      </c>
      <c r="K140" s="23">
        <v>84665</v>
      </c>
      <c r="L140" s="23">
        <v>76808</v>
      </c>
      <c r="M140" s="23">
        <v>63829.28342732889</v>
      </c>
      <c r="N140" s="23">
        <v>15188.633347035649</v>
      </c>
      <c r="O140" s="23">
        <v>5449.0452497618362</v>
      </c>
      <c r="P140" s="23">
        <v>43191.604830531403</v>
      </c>
      <c r="Q140" s="23">
        <v>256308</v>
      </c>
      <c r="R140" s="23">
        <v>3469829.5140480776</v>
      </c>
      <c r="S140" s="24">
        <v>0.99715219421101775</v>
      </c>
      <c r="T140" s="24">
        <v>1.0002836074872377</v>
      </c>
      <c r="U140" s="24">
        <v>0.97763850201176106</v>
      </c>
      <c r="V140" s="24">
        <v>0.99131559099235</v>
      </c>
      <c r="W140" s="24">
        <v>0.99689363963857558</v>
      </c>
      <c r="X140" s="24">
        <v>0.99401104051661282</v>
      </c>
      <c r="Y140" s="24">
        <v>1.2269917759038234</v>
      </c>
      <c r="Z140" s="23">
        <v>3326.7379000000001</v>
      </c>
      <c r="AA140" s="23">
        <v>46771.341</v>
      </c>
      <c r="AB140" s="23">
        <v>23557.201999999997</v>
      </c>
      <c r="AC140" s="23">
        <v>39297.345999999998</v>
      </c>
      <c r="AD140" s="25">
        <v>55.491999999999997</v>
      </c>
      <c r="AE140" s="23">
        <v>17781.3</v>
      </c>
      <c r="AF140" s="26">
        <v>15893.1</v>
      </c>
      <c r="AG140" s="25">
        <v>0.89380978893556717</v>
      </c>
      <c r="AH140" s="26">
        <v>15059.4</v>
      </c>
      <c r="AI140" s="26">
        <v>13401.5</v>
      </c>
      <c r="AJ140" s="26">
        <v>4081</v>
      </c>
      <c r="AK140" s="26">
        <v>3761.8</v>
      </c>
      <c r="AL140" s="25">
        <v>24.518624919886495</v>
      </c>
      <c r="AM140" s="23">
        <v>7526574.2000000002</v>
      </c>
      <c r="AN140" s="23">
        <v>116849</v>
      </c>
      <c r="AO140" s="23">
        <v>21863</v>
      </c>
      <c r="AP140" s="23">
        <v>197050</v>
      </c>
      <c r="AQ140" s="24">
        <v>0.99171262495907342</v>
      </c>
      <c r="AR140" s="23">
        <v>10772.308704068882</v>
      </c>
      <c r="AS140" s="25">
        <v>1.0855766666666666</v>
      </c>
      <c r="AT140" s="26">
        <v>1586660</v>
      </c>
      <c r="AU140" s="26">
        <v>3027904</v>
      </c>
      <c r="AV140" s="27">
        <v>0.7</v>
      </c>
      <c r="AW140" s="27">
        <v>0.19000000000000003</v>
      </c>
      <c r="AX140" s="24">
        <v>0.73010464833292776</v>
      </c>
      <c r="AY140" s="24">
        <v>1.3696666666666666</v>
      </c>
      <c r="AZ140" s="28">
        <v>1005782.292</v>
      </c>
      <c r="BA140" s="29">
        <v>-982257</v>
      </c>
      <c r="BB140" s="26">
        <v>100075.57472360058</v>
      </c>
      <c r="BC140" s="26">
        <v>4816.7986144333408</v>
      </c>
      <c r="BD140" s="26">
        <v>1289.7677321316505</v>
      </c>
      <c r="BE140" s="26">
        <v>28988.374084951291</v>
      </c>
      <c r="BF140" s="26">
        <v>2792.6048499644494</v>
      </c>
      <c r="BG140" s="26">
        <v>25810.133119183178</v>
      </c>
      <c r="BH140" s="26">
        <v>31974.860582857418</v>
      </c>
      <c r="BI140" s="26">
        <v>1930.7457700918394</v>
      </c>
      <c r="BJ140" s="26">
        <v>2472.2899699874338</v>
      </c>
      <c r="BK140" s="26">
        <v>115594.01007033199</v>
      </c>
      <c r="BL140" s="26">
        <v>13771.193399385262</v>
      </c>
      <c r="BM140" s="26">
        <v>5383.9831033650644</v>
      </c>
      <c r="BN140" s="26">
        <v>28594.512676934577</v>
      </c>
      <c r="BO140" s="26">
        <v>105.07307167632385</v>
      </c>
      <c r="BP140" s="26">
        <v>2759.3891600411607</v>
      </c>
      <c r="BQ140" s="26">
        <v>9033.9922324559411</v>
      </c>
      <c r="BR140" s="26">
        <v>30.710365761265777</v>
      </c>
      <c r="BS140" s="26">
        <v>42727.776032394526</v>
      </c>
      <c r="BT140" s="26">
        <v>6972.0739519505869</v>
      </c>
      <c r="BU140" s="26">
        <v>4249.4234108016462</v>
      </c>
      <c r="BV140" s="26">
        <v>1769.2231553738377</v>
      </c>
      <c r="BW140" s="26">
        <v>196.65951019180719</v>
      </c>
      <c r="BX140" s="26">
        <v>-15518.435346731407</v>
      </c>
      <c r="BY140" s="26">
        <v>-15172.246680163531</v>
      </c>
      <c r="BZ140" s="26">
        <v>-346.1886665678764</v>
      </c>
      <c r="CA140" s="26">
        <v>6583.482</v>
      </c>
      <c r="CB140" s="23">
        <v>602552.26189445355</v>
      </c>
    </row>
    <row r="141" spans="1:80" ht="15.75" x14ac:dyDescent="0.25">
      <c r="A141" s="20">
        <v>2014</v>
      </c>
      <c r="B141" s="20">
        <v>2</v>
      </c>
      <c r="C141" s="52">
        <v>258231</v>
      </c>
      <c r="D141" s="52">
        <v>38112</v>
      </c>
      <c r="E141" s="23">
        <v>220119</v>
      </c>
      <c r="F141" s="23">
        <v>152619</v>
      </c>
      <c r="G141" s="23">
        <v>51400</v>
      </c>
      <c r="H141" s="23">
        <v>46280</v>
      </c>
      <c r="I141" s="23">
        <v>46324</v>
      </c>
      <c r="J141" s="23">
        <v>-44</v>
      </c>
      <c r="K141" s="23">
        <v>85824</v>
      </c>
      <c r="L141" s="23">
        <v>77892</v>
      </c>
      <c r="M141" s="23">
        <v>64576.263338660603</v>
      </c>
      <c r="N141" s="23">
        <v>15590.526291191061</v>
      </c>
      <c r="O141" s="23">
        <v>5849.6765665355442</v>
      </c>
      <c r="P141" s="23">
        <v>43136.060480934</v>
      </c>
      <c r="Q141" s="23">
        <v>256980</v>
      </c>
      <c r="R141" s="23">
        <v>3473526.9528228799</v>
      </c>
      <c r="S141" s="24">
        <v>0.99515550030786393</v>
      </c>
      <c r="T141" s="24">
        <v>1.0029026530117482</v>
      </c>
      <c r="U141" s="24">
        <v>0.98217898832684825</v>
      </c>
      <c r="V141" s="24">
        <v>0.98957343925395047</v>
      </c>
      <c r="W141" s="24">
        <v>0.99417412378821779</v>
      </c>
      <c r="X141" s="24">
        <v>1.0021696708262722</v>
      </c>
      <c r="Y141" s="24">
        <v>1.238266909260558</v>
      </c>
      <c r="Z141" s="23">
        <v>3337.0398999999998</v>
      </c>
      <c r="AA141" s="23">
        <v>46778.3</v>
      </c>
      <c r="AB141" s="23">
        <v>23596.668000000001</v>
      </c>
      <c r="AC141" s="23">
        <v>39342.684732044996</v>
      </c>
      <c r="AD141" s="25">
        <v>52.351999999999997</v>
      </c>
      <c r="AE141" s="23">
        <v>17948.400000000001</v>
      </c>
      <c r="AF141" s="26">
        <v>16012.2</v>
      </c>
      <c r="AG141" s="25">
        <v>0.89212408905529184</v>
      </c>
      <c r="AH141" s="26">
        <v>15206.5</v>
      </c>
      <c r="AI141" s="26">
        <v>13506.3</v>
      </c>
      <c r="AJ141" s="26">
        <v>4095.9</v>
      </c>
      <c r="AK141" s="26">
        <v>3765.6</v>
      </c>
      <c r="AL141" s="25">
        <v>23.936718523140641</v>
      </c>
      <c r="AM141" s="23">
        <v>7584318.5999999996</v>
      </c>
      <c r="AN141" s="23">
        <v>118116</v>
      </c>
      <c r="AO141" s="23">
        <v>22319</v>
      </c>
      <c r="AP141" s="23">
        <v>197800</v>
      </c>
      <c r="AQ141" s="24">
        <v>0.99317118247482117</v>
      </c>
      <c r="AR141" s="23">
        <v>10746.394096967786</v>
      </c>
      <c r="AS141" s="25">
        <v>1.1130599999999999</v>
      </c>
      <c r="AT141" s="26">
        <v>1637847</v>
      </c>
      <c r="AU141" s="26">
        <v>3051180</v>
      </c>
      <c r="AV141" s="27">
        <v>0.55000000000000004</v>
      </c>
      <c r="AW141" s="27">
        <v>0.20333333333333334</v>
      </c>
      <c r="AX141" s="24">
        <v>0.72939460247994181</v>
      </c>
      <c r="AY141" s="24">
        <v>1.3709999999999998</v>
      </c>
      <c r="AZ141" s="28">
        <v>1019229.956</v>
      </c>
      <c r="BA141" s="29">
        <v>-999945</v>
      </c>
      <c r="BB141" s="26">
        <v>100714.81167858545</v>
      </c>
      <c r="BC141" s="26">
        <v>4865.6862531778661</v>
      </c>
      <c r="BD141" s="26">
        <v>1261.5966650769731</v>
      </c>
      <c r="BE141" s="26">
        <v>29336.654777647658</v>
      </c>
      <c r="BF141" s="26">
        <v>2680.9277648999946</v>
      </c>
      <c r="BG141" s="26">
        <v>26009.221756884628</v>
      </c>
      <c r="BH141" s="26">
        <v>32165.645627097812</v>
      </c>
      <c r="BI141" s="26">
        <v>1920.5775794776753</v>
      </c>
      <c r="BJ141" s="26">
        <v>2474.5012543228395</v>
      </c>
      <c r="BK141" s="26">
        <v>116126.95349512609</v>
      </c>
      <c r="BL141" s="26">
        <v>13875.693525010447</v>
      </c>
      <c r="BM141" s="26">
        <v>5383.0436907330495</v>
      </c>
      <c r="BN141" s="26">
        <v>28612.639122837205</v>
      </c>
      <c r="BO141" s="26">
        <v>108.31498124003814</v>
      </c>
      <c r="BP141" s="26">
        <v>2785.1009102877597</v>
      </c>
      <c r="BQ141" s="26">
        <v>8960.8957862150601</v>
      </c>
      <c r="BR141" s="26">
        <v>17.193767150351896</v>
      </c>
      <c r="BS141" s="26">
        <v>42718.818211609396</v>
      </c>
      <c r="BT141" s="26">
        <v>6934.6484110813399</v>
      </c>
      <c r="BU141" s="26">
        <v>4200.1578548329808</v>
      </c>
      <c r="BV141" s="26">
        <v>2317.2907218128189</v>
      </c>
      <c r="BW141" s="26">
        <v>213.15651231564974</v>
      </c>
      <c r="BX141" s="26">
        <v>-15412.141816540636</v>
      </c>
      <c r="BY141" s="26">
        <v>-15070.296261451143</v>
      </c>
      <c r="BZ141" s="26">
        <v>-341.84555508949285</v>
      </c>
      <c r="CA141" s="26">
        <v>6276.2049999999999</v>
      </c>
      <c r="CB141" s="23">
        <v>601616.49055920099</v>
      </c>
    </row>
    <row r="142" spans="1:80" ht="15.75" x14ac:dyDescent="0.25">
      <c r="A142" s="20">
        <v>2014</v>
      </c>
      <c r="B142" s="20">
        <v>3</v>
      </c>
      <c r="C142" s="52">
        <v>260143</v>
      </c>
      <c r="D142" s="52">
        <v>38100</v>
      </c>
      <c r="E142" s="23">
        <v>222043</v>
      </c>
      <c r="F142" s="23">
        <v>153524</v>
      </c>
      <c r="G142" s="23">
        <v>51390</v>
      </c>
      <c r="H142" s="23">
        <v>46439</v>
      </c>
      <c r="I142" s="23">
        <v>46109</v>
      </c>
      <c r="J142" s="23">
        <v>330</v>
      </c>
      <c r="K142" s="23">
        <v>88263</v>
      </c>
      <c r="L142" s="23">
        <v>79473</v>
      </c>
      <c r="M142" s="23">
        <v>65873.228459138831</v>
      </c>
      <c r="N142" s="23">
        <v>16384.325850296082</v>
      </c>
      <c r="O142" s="23">
        <v>5597.7229690583808</v>
      </c>
      <c r="P142" s="23">
        <v>43891.179639784357</v>
      </c>
      <c r="Q142" s="23">
        <v>258252</v>
      </c>
      <c r="R142" s="23">
        <v>3477338.0157622509</v>
      </c>
      <c r="S142" s="24">
        <v>0.99273092107033434</v>
      </c>
      <c r="T142" s="24">
        <v>1.0006969594330528</v>
      </c>
      <c r="U142" s="24">
        <v>0.98661218135824091</v>
      </c>
      <c r="V142" s="24">
        <v>0.99089114923333843</v>
      </c>
      <c r="W142" s="24">
        <v>0.99372330421580957</v>
      </c>
      <c r="X142" s="24">
        <v>1.0046556692209934</v>
      </c>
      <c r="Y142" s="24">
        <v>1.1999908026854693</v>
      </c>
      <c r="Z142" s="23">
        <v>3353.3312000000001</v>
      </c>
      <c r="AA142" s="23">
        <v>46725.402000000002</v>
      </c>
      <c r="AB142" s="23">
        <v>23583.587</v>
      </c>
      <c r="AC142" s="23">
        <v>39337.681133238228</v>
      </c>
      <c r="AD142" s="25">
        <v>56.731999999999999</v>
      </c>
      <c r="AE142" s="23">
        <v>18040.599999999999</v>
      </c>
      <c r="AF142" s="26">
        <v>16079.9</v>
      </c>
      <c r="AG142" s="25">
        <v>0.89131736195026778</v>
      </c>
      <c r="AH142" s="26">
        <v>15277.2</v>
      </c>
      <c r="AI142" s="26">
        <v>13552.7</v>
      </c>
      <c r="AJ142" s="26">
        <v>4098.7</v>
      </c>
      <c r="AK142" s="26">
        <v>3771.5</v>
      </c>
      <c r="AL142" s="25">
        <v>23.503578993305808</v>
      </c>
      <c r="AM142" s="23">
        <v>7605326.2999999998</v>
      </c>
      <c r="AN142" s="23">
        <v>118863</v>
      </c>
      <c r="AO142" s="23">
        <v>22851</v>
      </c>
      <c r="AP142" s="23">
        <v>199192</v>
      </c>
      <c r="AQ142" s="24">
        <v>0.98906410667026279</v>
      </c>
      <c r="AR142" s="23">
        <v>10742.453991259848</v>
      </c>
      <c r="AS142" s="25">
        <v>1.1290433333333332</v>
      </c>
      <c r="AT142" s="26">
        <v>1701582</v>
      </c>
      <c r="AU142" s="26">
        <v>3097398</v>
      </c>
      <c r="AV142" s="27">
        <v>0.42</v>
      </c>
      <c r="AW142" s="27">
        <v>0.25333333333333335</v>
      </c>
      <c r="AX142" s="24">
        <v>0.75452716297786726</v>
      </c>
      <c r="AY142" s="24">
        <v>1.3253333333333333</v>
      </c>
      <c r="AZ142" s="28">
        <v>1026729.044</v>
      </c>
      <c r="BA142" s="29">
        <v>-988248</v>
      </c>
      <c r="BB142" s="26">
        <v>101468.11847749245</v>
      </c>
      <c r="BC142" s="26">
        <v>4904.4438193722635</v>
      </c>
      <c r="BD142" s="26">
        <v>1230.6644664726614</v>
      </c>
      <c r="BE142" s="26">
        <v>29795.640346348177</v>
      </c>
      <c r="BF142" s="26">
        <v>2566.9114574677728</v>
      </c>
      <c r="BG142" s="26">
        <v>26198.294318850731</v>
      </c>
      <c r="BH142" s="26">
        <v>32336.892522120204</v>
      </c>
      <c r="BI142" s="26">
        <v>1887.6659046929183</v>
      </c>
      <c r="BJ142" s="26">
        <v>2547.6056421677031</v>
      </c>
      <c r="BK142" s="26">
        <v>116678.97171239706</v>
      </c>
      <c r="BL142" s="26">
        <v>14028.750062812593</v>
      </c>
      <c r="BM142" s="26">
        <v>5594.2802936839917</v>
      </c>
      <c r="BN142" s="26">
        <v>28753.813222951314</v>
      </c>
      <c r="BO142" s="26">
        <v>111.37095478185717</v>
      </c>
      <c r="BP142" s="26">
        <v>2842.6058751232995</v>
      </c>
      <c r="BQ142" s="26">
        <v>8826.4517768795595</v>
      </c>
      <c r="BR142" s="26">
        <v>6.7417006945430611</v>
      </c>
      <c r="BS142" s="26">
        <v>42672.771089607442</v>
      </c>
      <c r="BT142" s="26">
        <v>6926.0372295653779</v>
      </c>
      <c r="BU142" s="26">
        <v>4140.1172220156668</v>
      </c>
      <c r="BV142" s="26">
        <v>2551.0337832194905</v>
      </c>
      <c r="BW142" s="26">
        <v>224.9985010619213</v>
      </c>
      <c r="BX142" s="26">
        <v>-15210.853234904615</v>
      </c>
      <c r="BY142" s="26">
        <v>-14884.924385137101</v>
      </c>
      <c r="BZ142" s="26">
        <v>-325.92884976751299</v>
      </c>
      <c r="CA142" s="26">
        <v>5988.85</v>
      </c>
      <c r="CB142" s="23">
        <v>600896.5650002535</v>
      </c>
    </row>
    <row r="143" spans="1:80" ht="15.75" x14ac:dyDescent="0.25">
      <c r="A143" s="20">
        <v>2014</v>
      </c>
      <c r="B143" s="20">
        <v>4</v>
      </c>
      <c r="C143" s="52">
        <v>262375</v>
      </c>
      <c r="D143" s="52">
        <v>38217</v>
      </c>
      <c r="E143" s="23">
        <v>224158</v>
      </c>
      <c r="F143" s="23">
        <v>154412</v>
      </c>
      <c r="G143" s="23">
        <v>51401</v>
      </c>
      <c r="H143" s="23">
        <v>47425</v>
      </c>
      <c r="I143" s="23">
        <v>46277</v>
      </c>
      <c r="J143" s="23">
        <v>1148</v>
      </c>
      <c r="K143" s="23">
        <v>88622</v>
      </c>
      <c r="L143" s="23">
        <v>79485</v>
      </c>
      <c r="M143" s="23">
        <v>66010.224774871691</v>
      </c>
      <c r="N143" s="23">
        <v>15952.05802833718</v>
      </c>
      <c r="O143" s="23">
        <v>6645.4007748683516</v>
      </c>
      <c r="P143" s="23">
        <v>43412.765971666158</v>
      </c>
      <c r="Q143" s="23">
        <v>260618</v>
      </c>
      <c r="R143" s="23">
        <v>3482088.3084438061</v>
      </c>
      <c r="S143" s="24">
        <v>0.99330347784659356</v>
      </c>
      <c r="T143" s="24">
        <v>0.9996438100665751</v>
      </c>
      <c r="U143" s="24">
        <v>0.9912647613859652</v>
      </c>
      <c r="V143" s="24">
        <v>0.99364695204961428</v>
      </c>
      <c r="W143" s="24">
        <v>0.99476427974994919</v>
      </c>
      <c r="X143" s="24">
        <v>0.99828898534314647</v>
      </c>
      <c r="Y143" s="24">
        <v>1.1237100753566844</v>
      </c>
      <c r="Z143" s="23">
        <v>3368.8181</v>
      </c>
      <c r="AA143" s="23">
        <v>46678.741999999998</v>
      </c>
      <c r="AB143" s="23">
        <v>23650.539000000001</v>
      </c>
      <c r="AC143" s="23">
        <v>39337.885361760964</v>
      </c>
      <c r="AD143" s="25">
        <v>60.478000000000002</v>
      </c>
      <c r="AE143" s="23">
        <v>18180.5</v>
      </c>
      <c r="AF143" s="26">
        <v>16206</v>
      </c>
      <c r="AG143" s="25">
        <v>0.891394626110393</v>
      </c>
      <c r="AH143" s="26">
        <v>15414.1</v>
      </c>
      <c r="AI143" s="26">
        <v>13678.7</v>
      </c>
      <c r="AJ143" s="26">
        <v>4110.8</v>
      </c>
      <c r="AK143" s="26">
        <v>3782.7</v>
      </c>
      <c r="AL143" s="25">
        <v>23.12860184708687</v>
      </c>
      <c r="AM143" s="23">
        <v>7693138.7000000002</v>
      </c>
      <c r="AN143" s="23">
        <v>119703</v>
      </c>
      <c r="AO143" s="23">
        <v>23423</v>
      </c>
      <c r="AP143" s="23">
        <v>200735</v>
      </c>
      <c r="AQ143" s="24">
        <v>0.99008169004653657</v>
      </c>
      <c r="AR143" s="23">
        <v>10760.499241230769</v>
      </c>
      <c r="AS143" s="25">
        <v>1.0569766666666665</v>
      </c>
      <c r="AT143" s="26">
        <v>1748122</v>
      </c>
      <c r="AU143" s="26">
        <v>3113446</v>
      </c>
      <c r="AV143" s="27">
        <v>0.28999999999999998</v>
      </c>
      <c r="AW143" s="27">
        <v>0.23</v>
      </c>
      <c r="AX143" s="24">
        <v>0.80064051240992784</v>
      </c>
      <c r="AY143" s="24">
        <v>1.2490000000000001</v>
      </c>
      <c r="AZ143" s="28">
        <v>1039388.246</v>
      </c>
      <c r="BA143" s="29">
        <v>-990305</v>
      </c>
      <c r="BB143" s="26">
        <v>102335.49512032155</v>
      </c>
      <c r="BC143" s="26">
        <v>4933.0713130165313</v>
      </c>
      <c r="BD143" s="26">
        <v>1196.971136318715</v>
      </c>
      <c r="BE143" s="26">
        <v>30365.330791052853</v>
      </c>
      <c r="BF143" s="26">
        <v>2450.5559276677827</v>
      </c>
      <c r="BG143" s="26">
        <v>26377.350805081485</v>
      </c>
      <c r="BH143" s="26">
        <v>32488.601267924576</v>
      </c>
      <c r="BI143" s="26">
        <v>1832.0107457375677</v>
      </c>
      <c r="BJ143" s="26">
        <v>2691.6031335220246</v>
      </c>
      <c r="BK143" s="26">
        <v>117250.06472214487</v>
      </c>
      <c r="BL143" s="26">
        <v>14230.363012791702</v>
      </c>
      <c r="BM143" s="26">
        <v>6017.6929122178926</v>
      </c>
      <c r="BN143" s="26">
        <v>29018.0349772769</v>
      </c>
      <c r="BO143" s="26">
        <v>114.24099230178092</v>
      </c>
      <c r="BP143" s="26">
        <v>2931.9040545477797</v>
      </c>
      <c r="BQ143" s="26">
        <v>8630.6602044494357</v>
      </c>
      <c r="BR143" s="26">
        <v>-0.64583360616073193</v>
      </c>
      <c r="BS143" s="26">
        <v>42589.634666388665</v>
      </c>
      <c r="BT143" s="26">
        <v>6946.240407402699</v>
      </c>
      <c r="BU143" s="26">
        <v>4069.3015123497025</v>
      </c>
      <c r="BV143" s="26">
        <v>2470.4523395938522</v>
      </c>
      <c r="BW143" s="26">
        <v>232.18547643062186</v>
      </c>
      <c r="BX143" s="26">
        <v>-14914.569601823328</v>
      </c>
      <c r="BY143" s="26">
        <v>-14578.53267324821</v>
      </c>
      <c r="BZ143" s="26">
        <v>-336.03692857511766</v>
      </c>
      <c r="CA143" s="26">
        <v>5721.4160000000002</v>
      </c>
      <c r="CB143" s="23">
        <v>600594.71873641037</v>
      </c>
    </row>
    <row r="144" spans="1:80" ht="15.75" x14ac:dyDescent="0.25">
      <c r="A144" s="20">
        <v>2015</v>
      </c>
      <c r="B144" s="20">
        <v>1</v>
      </c>
      <c r="C144" s="52">
        <v>265386</v>
      </c>
      <c r="D144" s="52">
        <v>38299</v>
      </c>
      <c r="E144" s="23">
        <v>227087</v>
      </c>
      <c r="F144" s="23">
        <v>155756</v>
      </c>
      <c r="G144" s="23">
        <v>51946</v>
      </c>
      <c r="H144" s="23">
        <v>49518</v>
      </c>
      <c r="I144" s="23">
        <v>47598</v>
      </c>
      <c r="J144" s="23">
        <v>1920</v>
      </c>
      <c r="K144" s="23">
        <v>89091</v>
      </c>
      <c r="L144" s="23">
        <v>80925</v>
      </c>
      <c r="M144" s="23">
        <v>66433</v>
      </c>
      <c r="N144" s="23">
        <v>16114.936190727625</v>
      </c>
      <c r="O144" s="23">
        <v>6369.1737591149704</v>
      </c>
      <c r="P144" s="23">
        <v>43948.89005015741</v>
      </c>
      <c r="Q144" s="23">
        <v>265848</v>
      </c>
      <c r="R144" s="23">
        <v>3488873.3044199669</v>
      </c>
      <c r="S144" s="24">
        <v>1.0017408604824671</v>
      </c>
      <c r="T144" s="24">
        <v>0.99863247643750486</v>
      </c>
      <c r="U144" s="24">
        <v>0.99811342548030646</v>
      </c>
      <c r="V144" s="24">
        <v>0.98815076263708557</v>
      </c>
      <c r="W144" s="24">
        <v>0.99695816636921797</v>
      </c>
      <c r="X144" s="24">
        <v>0.98797652147049742</v>
      </c>
      <c r="Y144" s="24">
        <v>1.0034739371242485</v>
      </c>
      <c r="Z144" s="23">
        <v>3390.4592000000002</v>
      </c>
      <c r="AA144" s="23">
        <v>46624.381999999998</v>
      </c>
      <c r="AB144" s="23">
        <v>23582.178</v>
      </c>
      <c r="AC144" s="23">
        <v>39164.012999999999</v>
      </c>
      <c r="AD144" s="25">
        <v>58.448999999999998</v>
      </c>
      <c r="AE144" s="23">
        <v>18286.5</v>
      </c>
      <c r="AF144" s="26">
        <v>16335.2</v>
      </c>
      <c r="AG144" s="25">
        <v>0.89329286632215021</v>
      </c>
      <c r="AH144" s="26">
        <v>15527.8</v>
      </c>
      <c r="AI144" s="26">
        <v>13807.2</v>
      </c>
      <c r="AJ144" s="26">
        <v>4116.3999999999996</v>
      </c>
      <c r="AK144" s="26">
        <v>3788.8</v>
      </c>
      <c r="AL144" s="25">
        <v>22.456271850717098</v>
      </c>
      <c r="AM144" s="23">
        <v>7708184.5999999996</v>
      </c>
      <c r="AN144" s="23">
        <v>121691</v>
      </c>
      <c r="AO144" s="23">
        <v>24049</v>
      </c>
      <c r="AP144" s="23">
        <v>203038</v>
      </c>
      <c r="AQ144" s="24">
        <v>0.9995442058200773</v>
      </c>
      <c r="AR144" s="23">
        <v>10839.409898246462</v>
      </c>
      <c r="AS144" s="25">
        <v>1.0022066666666667</v>
      </c>
      <c r="AT144" s="26">
        <v>1807751</v>
      </c>
      <c r="AU144" s="26">
        <v>3142483</v>
      </c>
      <c r="AV144" s="27">
        <v>0.2</v>
      </c>
      <c r="AW144" s="27">
        <v>0.32</v>
      </c>
      <c r="AX144" s="24">
        <v>0.88731144631765746</v>
      </c>
      <c r="AY144" s="24">
        <v>1.127</v>
      </c>
      <c r="AZ144" s="28">
        <v>1050632.4310000001</v>
      </c>
      <c r="BA144" s="29">
        <v>-1002589</v>
      </c>
      <c r="BB144" s="26">
        <v>103316.94160707277</v>
      </c>
      <c r="BC144" s="26">
        <v>4951.5687341106704</v>
      </c>
      <c r="BD144" s="26">
        <v>1160.5166746151342</v>
      </c>
      <c r="BE144" s="26">
        <v>31045.726111761687</v>
      </c>
      <c r="BF144" s="26">
        <v>2331.8611755000256</v>
      </c>
      <c r="BG144" s="26">
        <v>26546.391215576878</v>
      </c>
      <c r="BH144" s="26">
        <v>32620.771864510934</v>
      </c>
      <c r="BI144" s="26">
        <v>1753.6121026116239</v>
      </c>
      <c r="BJ144" s="26">
        <v>2906.4937283858044</v>
      </c>
      <c r="BK144" s="26">
        <v>117840.23252436955</v>
      </c>
      <c r="BL144" s="26">
        <v>14480.532374947765</v>
      </c>
      <c r="BM144" s="26">
        <v>6653.2815463347524</v>
      </c>
      <c r="BN144" s="26">
        <v>29405.304385813964</v>
      </c>
      <c r="BO144" s="26">
        <v>116.92509379980945</v>
      </c>
      <c r="BP144" s="26">
        <v>3052.9954485612006</v>
      </c>
      <c r="BQ144" s="26">
        <v>8373.521068924696</v>
      </c>
      <c r="BR144" s="26">
        <v>-4.9688357517594941</v>
      </c>
      <c r="BS144" s="26">
        <v>42469.408941953079</v>
      </c>
      <c r="BT144" s="26">
        <v>6995.2579445933043</v>
      </c>
      <c r="BU144" s="26">
        <v>3987.7107258350898</v>
      </c>
      <c r="BV144" s="26">
        <v>2075.5463909359041</v>
      </c>
      <c r="BW144" s="26">
        <v>234.7174384217515</v>
      </c>
      <c r="BX144" s="26">
        <v>-14523.290917296777</v>
      </c>
      <c r="BY144" s="26">
        <v>-14381.629024084372</v>
      </c>
      <c r="BZ144" s="26">
        <v>-141.66189321240549</v>
      </c>
      <c r="CA144" s="26">
        <v>5446.0309999999999</v>
      </c>
      <c r="CB144" s="23">
        <v>600972.96144392621</v>
      </c>
    </row>
    <row r="145" spans="1:80" ht="15.75" x14ac:dyDescent="0.25">
      <c r="A145" s="20">
        <v>2015</v>
      </c>
      <c r="B145" s="20">
        <v>2</v>
      </c>
      <c r="C145" s="52">
        <v>268233</v>
      </c>
      <c r="D145" s="52">
        <v>38404</v>
      </c>
      <c r="E145" s="23">
        <v>229829</v>
      </c>
      <c r="F145" s="23">
        <v>156705</v>
      </c>
      <c r="G145" s="23">
        <v>52390</v>
      </c>
      <c r="H145" s="23">
        <v>51175</v>
      </c>
      <c r="I145" s="23">
        <v>48670</v>
      </c>
      <c r="J145" s="23">
        <v>2505</v>
      </c>
      <c r="K145" s="23">
        <v>89533</v>
      </c>
      <c r="L145" s="23">
        <v>81570</v>
      </c>
      <c r="M145" s="23">
        <v>68758</v>
      </c>
      <c r="N145" s="23">
        <v>16540.376199968665</v>
      </c>
      <c r="O145" s="23">
        <v>6409.253183818857</v>
      </c>
      <c r="P145" s="23">
        <v>45808.37061621248</v>
      </c>
      <c r="Q145" s="23">
        <v>268181</v>
      </c>
      <c r="R145" s="23">
        <v>3497232.0333349081</v>
      </c>
      <c r="S145" s="24">
        <v>0.99980613869285284</v>
      </c>
      <c r="T145" s="24">
        <v>1.0024632270827352</v>
      </c>
      <c r="U145" s="24">
        <v>0.99961824775720554</v>
      </c>
      <c r="V145" s="24">
        <v>0.99958906924183277</v>
      </c>
      <c r="W145" s="24">
        <v>1.0084326449465559</v>
      </c>
      <c r="X145" s="24">
        <v>1.0147480691430673</v>
      </c>
      <c r="Y145" s="24">
        <v>1.0102411163047216</v>
      </c>
      <c r="Z145" s="23">
        <v>3407.6956</v>
      </c>
      <c r="AA145" s="23">
        <v>46590.254999999997</v>
      </c>
      <c r="AB145" s="23">
        <v>23623.284</v>
      </c>
      <c r="AC145" s="23">
        <v>39143.067067590579</v>
      </c>
      <c r="AD145" s="25">
        <v>57.177</v>
      </c>
      <c r="AE145" s="23">
        <v>18454.2</v>
      </c>
      <c r="AF145" s="26">
        <v>16527.3</v>
      </c>
      <c r="AG145" s="25">
        <v>0.89558474493611206</v>
      </c>
      <c r="AH145" s="26">
        <v>15674.9</v>
      </c>
      <c r="AI145" s="26">
        <v>13982.7</v>
      </c>
      <c r="AJ145" s="26">
        <v>4129.3</v>
      </c>
      <c r="AK145" s="26">
        <v>3803.9</v>
      </c>
      <c r="AL145" s="25">
        <v>21.881309982134574</v>
      </c>
      <c r="AM145" s="23">
        <v>7810728.7999999998</v>
      </c>
      <c r="AN145" s="23">
        <v>122978</v>
      </c>
      <c r="AO145" s="23">
        <v>24581</v>
      </c>
      <c r="AP145" s="23">
        <v>205248</v>
      </c>
      <c r="AQ145" s="24">
        <v>0.99747180404839686</v>
      </c>
      <c r="AR145" s="23">
        <v>10885.855386743042</v>
      </c>
      <c r="AS145" s="25">
        <v>1.0377766666666668</v>
      </c>
      <c r="AT145" s="26">
        <v>1912461</v>
      </c>
      <c r="AU145" s="26">
        <v>3200568</v>
      </c>
      <c r="AV145" s="27">
        <v>0.15</v>
      </c>
      <c r="AW145" s="27">
        <v>0.29333333333333328</v>
      </c>
      <c r="AX145" s="24">
        <v>0.9052504526252263</v>
      </c>
      <c r="AY145" s="24">
        <v>1.1046666666666667</v>
      </c>
      <c r="AZ145" s="28">
        <v>1055900.8130000001</v>
      </c>
      <c r="BA145" s="29">
        <v>-966573</v>
      </c>
      <c r="BB145" s="26">
        <v>104100.34355894417</v>
      </c>
      <c r="BC145" s="26">
        <v>4974.2402089040579</v>
      </c>
      <c r="BD145" s="26">
        <v>1135.5282200876482</v>
      </c>
      <c r="BE145" s="26">
        <v>31544.293795340549</v>
      </c>
      <c r="BF145" s="26">
        <v>2250.8388044329131</v>
      </c>
      <c r="BG145" s="26">
        <v>26706.150893544287</v>
      </c>
      <c r="BH145" s="26">
        <v>32776.131357341103</v>
      </c>
      <c r="BI145" s="26">
        <v>1715.307804316597</v>
      </c>
      <c r="BJ145" s="26">
        <v>2997.8524749769949</v>
      </c>
      <c r="BK145" s="26">
        <v>118236.40663551159</v>
      </c>
      <c r="BL145" s="26">
        <v>14641.687169831086</v>
      </c>
      <c r="BM145" s="26">
        <v>6958.2043814475965</v>
      </c>
      <c r="BN145" s="26">
        <v>29720.090394903207</v>
      </c>
      <c r="BO145" s="26">
        <v>118.9286968790971</v>
      </c>
      <c r="BP145" s="26">
        <v>3106.7338267420887</v>
      </c>
      <c r="BQ145" s="26">
        <v>8162.4569871449212</v>
      </c>
      <c r="BR145" s="26">
        <v>-7.8105023092952024</v>
      </c>
      <c r="BS145" s="26">
        <v>42458.455075397607</v>
      </c>
      <c r="BT145" s="26">
        <v>7048.661781632225</v>
      </c>
      <c r="BU145" s="26">
        <v>3968.1901208952081</v>
      </c>
      <c r="BV145" s="26">
        <v>1826.0654550983634</v>
      </c>
      <c r="BW145" s="26">
        <v>234.74324784950278</v>
      </c>
      <c r="BX145" s="26">
        <v>-14136.063076567429</v>
      </c>
      <c r="BY145" s="26">
        <v>-14001.333071961726</v>
      </c>
      <c r="BZ145" s="26">
        <v>-134.73000460570293</v>
      </c>
      <c r="CA145" s="26">
        <v>5229.5910000000003</v>
      </c>
      <c r="CB145" s="23">
        <v>601575.20369746198</v>
      </c>
    </row>
    <row r="146" spans="1:80" ht="15.75" x14ac:dyDescent="0.25">
      <c r="A146" s="20">
        <v>2015</v>
      </c>
      <c r="B146" s="20">
        <v>3</v>
      </c>
      <c r="C146" s="52">
        <v>270674</v>
      </c>
      <c r="D146" s="52">
        <v>38662</v>
      </c>
      <c r="E146" s="23">
        <v>232012</v>
      </c>
      <c r="F146" s="23">
        <v>158594</v>
      </c>
      <c r="G146" s="23">
        <v>52648</v>
      </c>
      <c r="H146" s="23">
        <v>51709</v>
      </c>
      <c r="I146" s="23">
        <v>48725</v>
      </c>
      <c r="J146" s="23">
        <v>2984</v>
      </c>
      <c r="K146" s="23">
        <v>91521</v>
      </c>
      <c r="L146" s="23">
        <v>83798</v>
      </c>
      <c r="M146" s="23">
        <v>69809</v>
      </c>
      <c r="N146" s="23">
        <v>17207.556446549414</v>
      </c>
      <c r="O146" s="23">
        <v>6575.8832235811342</v>
      </c>
      <c r="P146" s="23">
        <v>46025.56032986944</v>
      </c>
      <c r="Q146" s="23">
        <v>270633</v>
      </c>
      <c r="R146" s="23">
        <v>3506022.1819690759</v>
      </c>
      <c r="S146" s="24">
        <v>0.99984852627145571</v>
      </c>
      <c r="T146" s="24">
        <v>0.99941990239227207</v>
      </c>
      <c r="U146" s="24">
        <v>1.0005128399939218</v>
      </c>
      <c r="V146" s="24">
        <v>1.0029758850692663</v>
      </c>
      <c r="W146" s="24">
        <v>1.001354880300696</v>
      </c>
      <c r="X146" s="24">
        <v>0.99952266163870263</v>
      </c>
      <c r="Y146" s="24">
        <v>1.0016891956872527</v>
      </c>
      <c r="Z146" s="23">
        <v>3423.2442999999998</v>
      </c>
      <c r="AA146" s="23">
        <v>46569.207999999999</v>
      </c>
      <c r="AB146" s="23">
        <v>23518.881000000001</v>
      </c>
      <c r="AC146" s="23">
        <v>39133.102497803571</v>
      </c>
      <c r="AD146" s="25">
        <v>61.658000000000001</v>
      </c>
      <c r="AE146" s="23">
        <v>18561.5</v>
      </c>
      <c r="AF146" s="26">
        <v>16614.8</v>
      </c>
      <c r="AG146" s="25">
        <v>0.89512162271368145</v>
      </c>
      <c r="AH146" s="26">
        <v>15782.8</v>
      </c>
      <c r="AI146" s="26">
        <v>14072.5</v>
      </c>
      <c r="AJ146" s="26">
        <v>4150</v>
      </c>
      <c r="AK146" s="26">
        <v>3833.6</v>
      </c>
      <c r="AL146" s="25">
        <v>21.078303002596083</v>
      </c>
      <c r="AM146" s="23">
        <v>7867307.0999999996</v>
      </c>
      <c r="AN146" s="23">
        <v>123564</v>
      </c>
      <c r="AO146" s="23">
        <v>25091</v>
      </c>
      <c r="AP146" s="23">
        <v>206921</v>
      </c>
      <c r="AQ146" s="24">
        <v>0.99949915099986564</v>
      </c>
      <c r="AR146" s="23">
        <v>10938.726612372126</v>
      </c>
      <c r="AS146" s="25">
        <v>1.0116433333333332</v>
      </c>
      <c r="AT146" s="26">
        <v>1969198</v>
      </c>
      <c r="AU146" s="26">
        <v>3225849</v>
      </c>
      <c r="AV146" s="27" t="s">
        <v>152</v>
      </c>
      <c r="AW146" s="27">
        <v>0.39999999999999997</v>
      </c>
      <c r="AX146" s="24">
        <v>0.89928057553956831</v>
      </c>
      <c r="AY146" s="24">
        <v>1.1120000000000001</v>
      </c>
      <c r="AZ146" s="28">
        <v>1065883.5460000001</v>
      </c>
      <c r="BA146" s="29">
        <v>-967587</v>
      </c>
      <c r="BB146" s="26">
        <v>104685.70097593572</v>
      </c>
      <c r="BC146" s="26">
        <v>5001.0857373966946</v>
      </c>
      <c r="BD146" s="26">
        <v>1122.0057727362571</v>
      </c>
      <c r="BE146" s="26">
        <v>31861.033841789431</v>
      </c>
      <c r="BF146" s="26">
        <v>2207.4888144664437</v>
      </c>
      <c r="BG146" s="26">
        <v>26856.62983898371</v>
      </c>
      <c r="BH146" s="26">
        <v>32954.679746415095</v>
      </c>
      <c r="BI146" s="26">
        <v>1717.0978508524865</v>
      </c>
      <c r="BJ146" s="26">
        <v>2965.6793732955953</v>
      </c>
      <c r="BK146" s="26">
        <v>118438.587055571</v>
      </c>
      <c r="BL146" s="26">
        <v>14713.827397441659</v>
      </c>
      <c r="BM146" s="26">
        <v>6932.461417556422</v>
      </c>
      <c r="BN146" s="26">
        <v>29962.393004544621</v>
      </c>
      <c r="BO146" s="26">
        <v>120.25180153964385</v>
      </c>
      <c r="BP146" s="26">
        <v>3093.1191890904443</v>
      </c>
      <c r="BQ146" s="26">
        <v>7997.467959110114</v>
      </c>
      <c r="BR146" s="26">
        <v>-9.170833278767855</v>
      </c>
      <c r="BS146" s="26">
        <v>42556.773066722264</v>
      </c>
      <c r="BT146" s="26">
        <v>7106.4519185194595</v>
      </c>
      <c r="BU146" s="26">
        <v>4010.7396975300599</v>
      </c>
      <c r="BV146" s="26">
        <v>1722.0095320812295</v>
      </c>
      <c r="BW146" s="26">
        <v>232.26290471387568</v>
      </c>
      <c r="BX146" s="26">
        <v>-13752.886079635282</v>
      </c>
      <c r="BY146" s="26">
        <v>-13614.080337721251</v>
      </c>
      <c r="BZ146" s="26">
        <v>-138.80574191403102</v>
      </c>
      <c r="CA146" s="26">
        <v>5044.2209999999995</v>
      </c>
      <c r="CB146" s="23">
        <v>602121.90122110688</v>
      </c>
    </row>
    <row r="147" spans="1:80" ht="15.75" x14ac:dyDescent="0.25">
      <c r="A147" s="20">
        <v>2015</v>
      </c>
      <c r="B147" s="20">
        <v>4</v>
      </c>
      <c r="C147" s="52">
        <v>273297</v>
      </c>
      <c r="D147" s="52">
        <v>38909</v>
      </c>
      <c r="E147" s="23">
        <v>234388</v>
      </c>
      <c r="F147" s="23">
        <v>159160</v>
      </c>
      <c r="G147" s="23">
        <v>52926</v>
      </c>
      <c r="H147" s="23">
        <v>52300</v>
      </c>
      <c r="I147" s="23">
        <v>49129</v>
      </c>
      <c r="J147" s="23">
        <v>3171</v>
      </c>
      <c r="K147" s="23">
        <v>92211</v>
      </c>
      <c r="L147" s="23">
        <v>83300</v>
      </c>
      <c r="M147" s="23">
        <v>68513</v>
      </c>
      <c r="N147" s="23">
        <v>16682.003758712097</v>
      </c>
      <c r="O147" s="23">
        <v>7193.4014011357158</v>
      </c>
      <c r="P147" s="23">
        <v>44637.594840152189</v>
      </c>
      <c r="Q147" s="23">
        <v>272928</v>
      </c>
      <c r="R147" s="23">
        <v>3515295.4558385392</v>
      </c>
      <c r="S147" s="24">
        <v>0.99864982052492346</v>
      </c>
      <c r="T147" s="24">
        <v>0.99949107816034177</v>
      </c>
      <c r="U147" s="24">
        <v>1.0017193817783321</v>
      </c>
      <c r="V147" s="24">
        <v>1.0089356591829672</v>
      </c>
      <c r="W147" s="24">
        <v>0.99340642656516032</v>
      </c>
      <c r="X147" s="24">
        <v>0.99771908763505401</v>
      </c>
      <c r="Y147" s="24">
        <v>0.9845957508837776</v>
      </c>
      <c r="Z147" s="23">
        <v>3440.4641000000001</v>
      </c>
      <c r="AA147" s="23">
        <v>46563.531000000003</v>
      </c>
      <c r="AB147" s="23">
        <v>23455.19</v>
      </c>
      <c r="AC147" s="23">
        <v>39136.05119702626</v>
      </c>
      <c r="AD147" s="25">
        <v>63.720999999999997</v>
      </c>
      <c r="AE147" s="23">
        <v>18661</v>
      </c>
      <c r="AF147" s="26">
        <v>16745.900000000001</v>
      </c>
      <c r="AG147" s="25">
        <v>0.89737420288301817</v>
      </c>
      <c r="AH147" s="26">
        <v>15852.5</v>
      </c>
      <c r="AI147" s="26">
        <v>14169.6</v>
      </c>
      <c r="AJ147" s="26">
        <v>4175.5</v>
      </c>
      <c r="AK147" s="26">
        <v>3862.9</v>
      </c>
      <c r="AL147" s="25">
        <v>20.439783263320397</v>
      </c>
      <c r="AM147" s="23">
        <v>7941580.2999999998</v>
      </c>
      <c r="AN147" s="23">
        <v>124659</v>
      </c>
      <c r="AO147" s="23">
        <v>25400</v>
      </c>
      <c r="AP147" s="23">
        <v>208988</v>
      </c>
      <c r="AQ147" s="24">
        <v>0.99918111151002231</v>
      </c>
      <c r="AR147" s="23">
        <v>10998.018147990862</v>
      </c>
      <c r="AS147" s="25">
        <v>0.94837666666666676</v>
      </c>
      <c r="AT147" s="26">
        <v>2035162</v>
      </c>
      <c r="AU147" s="26">
        <v>3297321</v>
      </c>
      <c r="AV147" s="27">
        <v>1.2E-2</v>
      </c>
      <c r="AW147" s="27">
        <v>0.62333333333333341</v>
      </c>
      <c r="AX147" s="24">
        <v>0.91324200913242015</v>
      </c>
      <c r="AY147" s="24">
        <v>1.095</v>
      </c>
      <c r="AZ147" s="28">
        <v>1070079.0149999999</v>
      </c>
      <c r="BA147" s="29">
        <v>-958080</v>
      </c>
      <c r="BB147" s="26">
        <v>105073.01385804744</v>
      </c>
      <c r="BC147" s="26">
        <v>5032.1053195885779</v>
      </c>
      <c r="BD147" s="26">
        <v>1119.9493325609615</v>
      </c>
      <c r="BE147" s="26">
        <v>31995.94625110834</v>
      </c>
      <c r="BF147" s="26">
        <v>2201.8112056006185</v>
      </c>
      <c r="BG147" s="26">
        <v>26997.828051895147</v>
      </c>
      <c r="BH147" s="26">
        <v>33156.417031732912</v>
      </c>
      <c r="BI147" s="26">
        <v>1758.9822422192933</v>
      </c>
      <c r="BJ147" s="26">
        <v>2809.9744233416063</v>
      </c>
      <c r="BK147" s="26">
        <v>118446.77378454784</v>
      </c>
      <c r="BL147" s="26">
        <v>14696.95305777949</v>
      </c>
      <c r="BM147" s="26">
        <v>6576.0526546612318</v>
      </c>
      <c r="BN147" s="26">
        <v>30132.212214738214</v>
      </c>
      <c r="BO147" s="26">
        <v>120.89440778144976</v>
      </c>
      <c r="BP147" s="26">
        <v>3012.1515356062673</v>
      </c>
      <c r="BQ147" s="26">
        <v>7878.5539848202743</v>
      </c>
      <c r="BR147" s="26">
        <v>-9.049828660177452</v>
      </c>
      <c r="BS147" s="26">
        <v>42764.362915927064</v>
      </c>
      <c r="BT147" s="26">
        <v>7168.6283552550112</v>
      </c>
      <c r="BU147" s="26">
        <v>4115.3594557396436</v>
      </c>
      <c r="BV147" s="26">
        <v>1763.3786218845039</v>
      </c>
      <c r="BW147" s="26">
        <v>227.27640901487021</v>
      </c>
      <c r="BX147" s="26">
        <v>-13373.759926500396</v>
      </c>
      <c r="BY147" s="26">
        <v>-13236.957566232535</v>
      </c>
      <c r="BZ147" s="26">
        <v>-136.80236026786051</v>
      </c>
      <c r="CA147" s="26">
        <v>4889.9219999999996</v>
      </c>
      <c r="CB147" s="23">
        <v>602268.73349448293</v>
      </c>
    </row>
    <row r="148" spans="1:80" ht="15.75" x14ac:dyDescent="0.25">
      <c r="A148" s="20">
        <v>2016</v>
      </c>
      <c r="B148" s="20">
        <v>1</v>
      </c>
      <c r="C148" s="52">
        <v>275149</v>
      </c>
      <c r="D148" s="52">
        <v>38854</v>
      </c>
      <c r="E148" s="23">
        <v>236295</v>
      </c>
      <c r="F148" s="23">
        <v>159821</v>
      </c>
      <c r="G148" s="23">
        <v>52977</v>
      </c>
      <c r="H148" s="23">
        <v>52049</v>
      </c>
      <c r="I148" s="23">
        <v>49226</v>
      </c>
      <c r="J148" s="23">
        <v>2823</v>
      </c>
      <c r="K148" s="23">
        <v>93272</v>
      </c>
      <c r="L148" s="23">
        <v>82970</v>
      </c>
      <c r="M148" s="23">
        <v>68269.245393634847</v>
      </c>
      <c r="N148" s="23">
        <v>16553.769220537612</v>
      </c>
      <c r="O148" s="23">
        <v>6477.2713562631052</v>
      </c>
      <c r="P148" s="23">
        <v>45238.204816834128</v>
      </c>
      <c r="Q148" s="23">
        <v>275039</v>
      </c>
      <c r="R148" s="23">
        <v>3524203.9259171518</v>
      </c>
      <c r="S148" s="24">
        <v>0.9996002166099095</v>
      </c>
      <c r="T148" s="24">
        <v>0.99936178599808534</v>
      </c>
      <c r="U148" s="24">
        <v>0.99801800781471206</v>
      </c>
      <c r="V148" s="24">
        <v>1.0070694348515012</v>
      </c>
      <c r="W148" s="24">
        <v>0.98164508105326354</v>
      </c>
      <c r="X148" s="24">
        <v>0.98030613474749906</v>
      </c>
      <c r="Y148" s="24">
        <v>0.97330171065202453</v>
      </c>
      <c r="Z148" s="23">
        <v>3456.4852000000001</v>
      </c>
      <c r="AA148" s="23">
        <v>46557.008000000002</v>
      </c>
      <c r="AB148" s="23">
        <v>23398.281000000003</v>
      </c>
      <c r="AC148" s="23">
        <v>39113.811000000002</v>
      </c>
      <c r="AD148" s="25">
        <v>67.885000000000005</v>
      </c>
      <c r="AE148" s="23">
        <v>18742.400000000001</v>
      </c>
      <c r="AF148" s="26">
        <v>16860.7</v>
      </c>
      <c r="AG148" s="25">
        <v>0.89960197199931702</v>
      </c>
      <c r="AH148" s="26">
        <v>15932.1</v>
      </c>
      <c r="AI148" s="26">
        <v>14264.3</v>
      </c>
      <c r="AJ148" s="26">
        <v>4191.3</v>
      </c>
      <c r="AK148" s="26">
        <v>3878.2</v>
      </c>
      <c r="AL148" s="25">
        <v>19.89838911670477</v>
      </c>
      <c r="AM148" s="23">
        <v>7995401.0999999996</v>
      </c>
      <c r="AN148" s="23">
        <v>124528</v>
      </c>
      <c r="AO148" s="23">
        <v>25707</v>
      </c>
      <c r="AP148" s="23">
        <v>210588</v>
      </c>
      <c r="AQ148" s="24">
        <v>1.0016115970846931</v>
      </c>
      <c r="AR148" s="23">
        <v>11070.568193588233</v>
      </c>
      <c r="AS148" s="25">
        <v>0.82973333333333332</v>
      </c>
      <c r="AT148" s="26">
        <v>2074139</v>
      </c>
      <c r="AU148" s="26">
        <v>3351177</v>
      </c>
      <c r="AV148" s="27">
        <v>-7.1500000000000008E-2</v>
      </c>
      <c r="AW148" s="27">
        <v>0.71</v>
      </c>
      <c r="AX148" s="24">
        <v>0.90771558245083195</v>
      </c>
      <c r="AY148" s="24">
        <v>1.1016666666666668</v>
      </c>
      <c r="AZ148" s="28">
        <v>1092570.8700000001</v>
      </c>
      <c r="BA148" s="29">
        <v>-974872</v>
      </c>
      <c r="BB148" s="26">
        <v>105262.28220527936</v>
      </c>
      <c r="BC148" s="26">
        <v>5067.2989554797114</v>
      </c>
      <c r="BD148" s="26">
        <v>1129.3588995617602</v>
      </c>
      <c r="BE148" s="26">
        <v>31949.031023297266</v>
      </c>
      <c r="BF148" s="26">
        <v>2233.8059778354377</v>
      </c>
      <c r="BG148" s="26">
        <v>27129.745532278605</v>
      </c>
      <c r="BH148" s="26">
        <v>33381.343213294538</v>
      </c>
      <c r="BI148" s="26">
        <v>1840.9609784170166</v>
      </c>
      <c r="BJ148" s="26">
        <v>2530.737625115029</v>
      </c>
      <c r="BK148" s="26">
        <v>118260.96682244202</v>
      </c>
      <c r="BL148" s="26">
        <v>14591.064150844577</v>
      </c>
      <c r="BM148" s="26">
        <v>5888.978092762025</v>
      </c>
      <c r="BN148" s="26">
        <v>30229.548025483979</v>
      </c>
      <c r="BO148" s="26">
        <v>120.85651560451474</v>
      </c>
      <c r="BP148" s="26">
        <v>2863.830866289557</v>
      </c>
      <c r="BQ148" s="26">
        <v>7805.7150642754032</v>
      </c>
      <c r="BR148" s="26">
        <v>-7.447488453523988</v>
      </c>
      <c r="BS148" s="26">
        <v>43081.224623011993</v>
      </c>
      <c r="BT148" s="26">
        <v>7235.1910918388749</v>
      </c>
      <c r="BU148" s="26">
        <v>4282.0493955239608</v>
      </c>
      <c r="BV148" s="26">
        <v>1950.1727245081852</v>
      </c>
      <c r="BW148" s="26">
        <v>219.78376075248639</v>
      </c>
      <c r="BX148" s="26">
        <v>-12998.684617162653</v>
      </c>
      <c r="BY148" s="26">
        <v>-12329.279562548503</v>
      </c>
      <c r="BZ148" s="26">
        <v>-669.40505461414966</v>
      </c>
      <c r="CA148" s="26">
        <v>4812.8100000000004</v>
      </c>
      <c r="CB148" s="23">
        <v>601743.83903532883</v>
      </c>
    </row>
    <row r="149" spans="1:80" ht="15.75" x14ac:dyDescent="0.25">
      <c r="A149" s="20">
        <v>2016</v>
      </c>
      <c r="B149" s="20">
        <v>2</v>
      </c>
      <c r="C149" s="52">
        <v>276304</v>
      </c>
      <c r="D149" s="52">
        <v>38924</v>
      </c>
      <c r="E149" s="23">
        <v>237380</v>
      </c>
      <c r="F149" s="23">
        <v>161556</v>
      </c>
      <c r="G149" s="23">
        <v>52980</v>
      </c>
      <c r="H149" s="23">
        <v>51795</v>
      </c>
      <c r="I149" s="23">
        <v>49566</v>
      </c>
      <c r="J149" s="23">
        <v>2229</v>
      </c>
      <c r="K149" s="23">
        <v>94946</v>
      </c>
      <c r="L149" s="23">
        <v>84973</v>
      </c>
      <c r="M149" s="23">
        <v>64460.698143794798</v>
      </c>
      <c r="N149" s="23">
        <v>16160.352872013209</v>
      </c>
      <c r="O149" s="23">
        <v>6172.0096561817754</v>
      </c>
      <c r="P149" s="23">
        <v>42128.335615599812</v>
      </c>
      <c r="Q149" s="23">
        <v>276760</v>
      </c>
      <c r="R149" s="23">
        <v>3532749.0691625555</v>
      </c>
      <c r="S149" s="24">
        <v>1.0016503561294805</v>
      </c>
      <c r="T149" s="24">
        <v>0.99578474337071976</v>
      </c>
      <c r="U149" s="24">
        <v>1.0017553793884484</v>
      </c>
      <c r="V149" s="24">
        <v>0.99733688415446076</v>
      </c>
      <c r="W149" s="24">
        <v>0.98425420765487748</v>
      </c>
      <c r="X149" s="24">
        <v>0.96891953914772933</v>
      </c>
      <c r="Y149" s="24">
        <v>0.98615553811171919</v>
      </c>
      <c r="Z149" s="23">
        <v>3467.2097999999996</v>
      </c>
      <c r="AA149" s="23">
        <v>46542.305</v>
      </c>
      <c r="AB149" s="23">
        <v>23419.337</v>
      </c>
      <c r="AC149" s="23">
        <v>39127.732349964535</v>
      </c>
      <c r="AD149" s="25">
        <v>71.863</v>
      </c>
      <c r="AE149" s="23">
        <v>18825.5</v>
      </c>
      <c r="AF149" s="26">
        <v>16959.400000000001</v>
      </c>
      <c r="AG149" s="25">
        <v>0.90087381477251605</v>
      </c>
      <c r="AH149" s="26">
        <v>16006.8</v>
      </c>
      <c r="AI149" s="26">
        <v>14349</v>
      </c>
      <c r="AJ149" s="26">
        <v>4205.2</v>
      </c>
      <c r="AK149" s="26">
        <v>3900.6</v>
      </c>
      <c r="AL149" s="25">
        <v>19.61557237935472</v>
      </c>
      <c r="AM149" s="23">
        <v>8009711.2999999998</v>
      </c>
      <c r="AN149" s="23">
        <v>125469</v>
      </c>
      <c r="AO149" s="23">
        <v>25936</v>
      </c>
      <c r="AP149" s="23">
        <v>211444</v>
      </c>
      <c r="AQ149" s="24">
        <v>1.0024284253578732</v>
      </c>
      <c r="AR149" s="23">
        <v>11139.970496333533</v>
      </c>
      <c r="AS149" s="25">
        <v>0.85771666666666657</v>
      </c>
      <c r="AT149" s="26">
        <v>2171669</v>
      </c>
      <c r="AU149" s="26">
        <v>3435735</v>
      </c>
      <c r="AV149" s="27" t="s">
        <v>152</v>
      </c>
      <c r="AW149" s="27">
        <v>0.75666666666666671</v>
      </c>
      <c r="AX149" s="24">
        <v>0.88547815820543097</v>
      </c>
      <c r="AY149" s="24">
        <v>1.1293333333333333</v>
      </c>
      <c r="AZ149" s="28">
        <v>1102743.8540000001</v>
      </c>
      <c r="BA149" s="29">
        <v>-953471</v>
      </c>
      <c r="BB149" s="26">
        <v>105711.07666206038</v>
      </c>
      <c r="BC149" s="26">
        <v>5098.5568276442809</v>
      </c>
      <c r="BD149" s="26">
        <v>1135.4791665373757</v>
      </c>
      <c r="BE149" s="26">
        <v>32038.252522853931</v>
      </c>
      <c r="BF149" s="26">
        <v>2224.2814955951903</v>
      </c>
      <c r="BG149" s="26">
        <v>27331.314311520546</v>
      </c>
      <c r="BH149" s="26">
        <v>33676.076400601371</v>
      </c>
      <c r="BI149" s="26">
        <v>1897.2680815292995</v>
      </c>
      <c r="BJ149" s="26">
        <v>2309.847855778386</v>
      </c>
      <c r="BK149" s="26">
        <v>118155.55730862291</v>
      </c>
      <c r="BL149" s="26">
        <v>14535.182927732782</v>
      </c>
      <c r="BM149" s="26">
        <v>5432.1570308975333</v>
      </c>
      <c r="BN149" s="26">
        <v>30327.263139588693</v>
      </c>
      <c r="BO149" s="26">
        <v>121.69875249193484</v>
      </c>
      <c r="BP149" s="26">
        <v>2781.6702520470503</v>
      </c>
      <c r="BQ149" s="26">
        <v>7721.0934703472931</v>
      </c>
      <c r="BR149" s="26">
        <v>0.87244301054699469</v>
      </c>
      <c r="BS149" s="26">
        <v>43346.379456641167</v>
      </c>
      <c r="BT149" s="26">
        <v>7295.0397497368713</v>
      </c>
      <c r="BU149" s="26">
        <v>4349.6056132281028</v>
      </c>
      <c r="BV149" s="26">
        <v>2030.5212757543841</v>
      </c>
      <c r="BW149" s="26">
        <v>214.07319714653835</v>
      </c>
      <c r="BX149" s="26">
        <v>-12444.48064656253</v>
      </c>
      <c r="BY149" s="26">
        <v>-11798.254176988725</v>
      </c>
      <c r="BZ149" s="26">
        <v>-646.22646957380425</v>
      </c>
      <c r="CA149" s="26">
        <v>4702.2070000000003</v>
      </c>
      <c r="CB149" s="23">
        <v>600823.52195174037</v>
      </c>
    </row>
    <row r="150" spans="1:80" ht="15.75" x14ac:dyDescent="0.25">
      <c r="A150" s="20">
        <v>2016</v>
      </c>
      <c r="B150" s="20">
        <v>3</v>
      </c>
      <c r="C150" s="52">
        <v>278754</v>
      </c>
      <c r="D150" s="52">
        <v>39222</v>
      </c>
      <c r="E150" s="23">
        <v>239532</v>
      </c>
      <c r="F150" s="23">
        <v>162721</v>
      </c>
      <c r="G150" s="23">
        <v>53046</v>
      </c>
      <c r="H150" s="23">
        <v>51448</v>
      </c>
      <c r="I150" s="23">
        <v>49452</v>
      </c>
      <c r="J150" s="23">
        <v>1996</v>
      </c>
      <c r="K150" s="23">
        <v>95840</v>
      </c>
      <c r="L150" s="23">
        <v>84301</v>
      </c>
      <c r="M150" s="23">
        <v>63472.474209387423</v>
      </c>
      <c r="N150" s="23">
        <v>15665.125094175828</v>
      </c>
      <c r="O150" s="23">
        <v>6171.0250866735196</v>
      </c>
      <c r="P150" s="23">
        <v>41636.324028538074</v>
      </c>
      <c r="Q150" s="23">
        <v>280145</v>
      </c>
      <c r="R150" s="23">
        <v>3540842.3444068222</v>
      </c>
      <c r="S150" s="24">
        <v>1.0049900629228639</v>
      </c>
      <c r="T150" s="24">
        <v>1.0020157201590452</v>
      </c>
      <c r="U150" s="24">
        <v>1.0014892734607699</v>
      </c>
      <c r="V150" s="24">
        <v>1.005884494054841</v>
      </c>
      <c r="W150" s="24">
        <v>0.99212228714524209</v>
      </c>
      <c r="X150" s="24">
        <v>0.98315559720525258</v>
      </c>
      <c r="Y150" s="24">
        <v>0.98912620083258906</v>
      </c>
      <c r="Z150" s="23">
        <v>3481.7971000000002</v>
      </c>
      <c r="AA150" s="23">
        <v>46557.072999999997</v>
      </c>
      <c r="AB150" s="23">
        <v>23359.468999999997</v>
      </c>
      <c r="AC150" s="23">
        <v>39166.447929063004</v>
      </c>
      <c r="AD150" s="25">
        <v>67.781999999999996</v>
      </c>
      <c r="AE150" s="23">
        <v>18943.099999999999</v>
      </c>
      <c r="AF150" s="26">
        <v>17081.099999999999</v>
      </c>
      <c r="AG150" s="25">
        <v>0.90170563424149164</v>
      </c>
      <c r="AH150" s="26">
        <v>16121.4</v>
      </c>
      <c r="AI150" s="26">
        <v>14456.7</v>
      </c>
      <c r="AJ150" s="26">
        <v>4229.1000000000004</v>
      </c>
      <c r="AK150" s="26">
        <v>3916.5</v>
      </c>
      <c r="AL150" s="25">
        <v>18.906118970426938</v>
      </c>
      <c r="AM150" s="23">
        <v>8054297.2000000002</v>
      </c>
      <c r="AN150" s="23">
        <v>126247</v>
      </c>
      <c r="AO150" s="23">
        <v>26171</v>
      </c>
      <c r="AP150" s="23">
        <v>213361</v>
      </c>
      <c r="AQ150" s="24">
        <v>1.0058832146264791</v>
      </c>
      <c r="AR150" s="23">
        <v>11213.057829072895</v>
      </c>
      <c r="AS150" s="25">
        <v>0.90132666666666683</v>
      </c>
      <c r="AT150" s="26">
        <v>2262880</v>
      </c>
      <c r="AU150" s="26">
        <v>3490174</v>
      </c>
      <c r="AV150" s="27" t="s">
        <v>152</v>
      </c>
      <c r="AW150" s="27">
        <v>0.83666666666666656</v>
      </c>
      <c r="AX150" s="24">
        <v>0.89578978799641695</v>
      </c>
      <c r="AY150" s="24">
        <v>1.1163333333333332</v>
      </c>
      <c r="AZ150" s="28">
        <v>1104372.585</v>
      </c>
      <c r="BA150" s="29">
        <v>-975397</v>
      </c>
      <c r="BB150" s="26">
        <v>106419.39722839052</v>
      </c>
      <c r="BC150" s="26">
        <v>5125.8789360822857</v>
      </c>
      <c r="BD150" s="26">
        <v>1138.3101334878077</v>
      </c>
      <c r="BE150" s="26">
        <v>32263.610749778338</v>
      </c>
      <c r="BF150" s="26">
        <v>2173.2377588798759</v>
      </c>
      <c r="BG150" s="26">
        <v>27602.534389620971</v>
      </c>
      <c r="BH150" s="26">
        <v>34040.616593653416</v>
      </c>
      <c r="BI150" s="26">
        <v>1927.9035515561413</v>
      </c>
      <c r="BJ150" s="26">
        <v>2147.3051153316792</v>
      </c>
      <c r="BK150" s="26">
        <v>118130.54524309046</v>
      </c>
      <c r="BL150" s="26">
        <v>14529.3093884441</v>
      </c>
      <c r="BM150" s="26">
        <v>5205.5894690677551</v>
      </c>
      <c r="BN150" s="26">
        <v>30425.357557052354</v>
      </c>
      <c r="BO150" s="26">
        <v>123.42111844371001</v>
      </c>
      <c r="BP150" s="26">
        <v>2765.669692878746</v>
      </c>
      <c r="BQ150" s="26">
        <v>7624.6892030359468</v>
      </c>
      <c r="BR150" s="26">
        <v>15.909965732035488</v>
      </c>
      <c r="BS150" s="26">
        <v>43559.827416814587</v>
      </c>
      <c r="BT150" s="26">
        <v>7348.1743289489978</v>
      </c>
      <c r="BU150" s="26">
        <v>4318.0281088520705</v>
      </c>
      <c r="BV150" s="26">
        <v>2004.4242756230997</v>
      </c>
      <c r="BW150" s="26">
        <v>210.14471819702592</v>
      </c>
      <c r="BX150" s="26">
        <v>-11711.148014699938</v>
      </c>
      <c r="BY150" s="26">
        <v>-11137.719923986351</v>
      </c>
      <c r="BZ150" s="26">
        <v>-573.4280907135867</v>
      </c>
      <c r="CA150" s="26">
        <v>4604.2299999999996</v>
      </c>
      <c r="CB150" s="23">
        <v>599641.41691908322</v>
      </c>
    </row>
    <row r="151" spans="1:80" ht="15.75" x14ac:dyDescent="0.25">
      <c r="A151" s="20">
        <v>2016</v>
      </c>
      <c r="B151" s="20">
        <v>4</v>
      </c>
      <c r="C151" s="52">
        <v>280048</v>
      </c>
      <c r="D151" s="52">
        <v>39362</v>
      </c>
      <c r="E151" s="23">
        <v>240686</v>
      </c>
      <c r="F151" s="23">
        <v>163092</v>
      </c>
      <c r="G151" s="23">
        <v>52971</v>
      </c>
      <c r="H151" s="23">
        <v>52307</v>
      </c>
      <c r="I151" s="23">
        <v>50451</v>
      </c>
      <c r="J151" s="23">
        <v>1856</v>
      </c>
      <c r="K151" s="23">
        <v>97761</v>
      </c>
      <c r="L151" s="23">
        <v>86083</v>
      </c>
      <c r="M151" s="23">
        <v>65053.632504439222</v>
      </c>
      <c r="N151" s="23">
        <v>16619.290476434071</v>
      </c>
      <c r="O151" s="23">
        <v>6823.5525225793081</v>
      </c>
      <c r="P151" s="23">
        <v>41610.789505425841</v>
      </c>
      <c r="Q151" s="23">
        <v>281896</v>
      </c>
      <c r="R151" s="23">
        <v>3549695.2970799925</v>
      </c>
      <c r="S151" s="24">
        <v>1.0065988687653544</v>
      </c>
      <c r="T151" s="24">
        <v>1.0093812081524538</v>
      </c>
      <c r="U151" s="24">
        <v>1.0044741462309565</v>
      </c>
      <c r="V151" s="24">
        <v>1.0167687459118748</v>
      </c>
      <c r="W151" s="24">
        <v>0.99501846339542355</v>
      </c>
      <c r="X151" s="24">
        <v>1.0037521926512785</v>
      </c>
      <c r="Y151" s="24">
        <v>0.97616316354388633</v>
      </c>
      <c r="Z151" s="23">
        <v>3507.2510000000002</v>
      </c>
      <c r="AA151" s="23">
        <v>46575.663</v>
      </c>
      <c r="AB151" s="23">
        <v>23281.885999999999</v>
      </c>
      <c r="AC151" s="23">
        <v>39208.415210342966</v>
      </c>
      <c r="AD151" s="25">
        <v>73.72</v>
      </c>
      <c r="AE151" s="23">
        <v>19030.599999999999</v>
      </c>
      <c r="AF151" s="26">
        <v>17167.2</v>
      </c>
      <c r="AG151" s="25">
        <v>0.90208401206477995</v>
      </c>
      <c r="AH151" s="26">
        <v>16196.9</v>
      </c>
      <c r="AI151" s="26">
        <v>14532.8</v>
      </c>
      <c r="AJ151" s="26">
        <v>4230.3999999999996</v>
      </c>
      <c r="AK151" s="26">
        <v>3912.7</v>
      </c>
      <c r="AL151" s="25">
        <v>18.260058484952637</v>
      </c>
      <c r="AM151" s="23">
        <v>8073155.0999999996</v>
      </c>
      <c r="AN151" s="23">
        <v>127480</v>
      </c>
      <c r="AO151" s="23">
        <v>26421</v>
      </c>
      <c r="AP151" s="23">
        <v>214265</v>
      </c>
      <c r="AQ151" s="24">
        <v>1.0055987730012972</v>
      </c>
      <c r="AR151" s="23">
        <v>11289.835618949168</v>
      </c>
      <c r="AS151" s="25">
        <v>0.97742666666666667</v>
      </c>
      <c r="AT151" s="26">
        <v>2359716</v>
      </c>
      <c r="AU151" s="26">
        <v>3515541</v>
      </c>
      <c r="AV151" s="27" t="s">
        <v>152</v>
      </c>
      <c r="AW151" s="27">
        <v>0.8833333333333333</v>
      </c>
      <c r="AX151" s="24">
        <v>0.9267010369784604</v>
      </c>
      <c r="AY151" s="24">
        <v>1.0790966666666666</v>
      </c>
      <c r="AZ151" s="28">
        <v>1104553.9550000001</v>
      </c>
      <c r="BA151" s="29">
        <v>-951811</v>
      </c>
      <c r="BB151" s="26">
        <v>107387.24390426974</v>
      </c>
      <c r="BC151" s="26">
        <v>5149.2652807937238</v>
      </c>
      <c r="BD151" s="26">
        <v>1137.8518004130563</v>
      </c>
      <c r="BE151" s="26">
        <v>32625.105704070473</v>
      </c>
      <c r="BF151" s="26">
        <v>2080.6747676894952</v>
      </c>
      <c r="BG151" s="26">
        <v>27943.405766579883</v>
      </c>
      <c r="BH151" s="26">
        <v>34474.963792450675</v>
      </c>
      <c r="BI151" s="26">
        <v>1932.8673884975433</v>
      </c>
      <c r="BJ151" s="26">
        <v>2043.1094037749062</v>
      </c>
      <c r="BK151" s="26">
        <v>118185.93062584463</v>
      </c>
      <c r="BL151" s="26">
        <v>14573.443532978541</v>
      </c>
      <c r="BM151" s="26">
        <v>5209.2754072726912</v>
      </c>
      <c r="BN151" s="26">
        <v>30523.831277874957</v>
      </c>
      <c r="BO151" s="26">
        <v>126.02361345984033</v>
      </c>
      <c r="BP151" s="26">
        <v>2815.8291887846453</v>
      </c>
      <c r="BQ151" s="26">
        <v>7516.5022623413597</v>
      </c>
      <c r="BR151" s="26">
        <v>37.665079710941491</v>
      </c>
      <c r="BS151" s="26">
        <v>43721.568503532253</v>
      </c>
      <c r="BT151" s="26">
        <v>7394.5948294752552</v>
      </c>
      <c r="BU151" s="26">
        <v>4187.3168823958631</v>
      </c>
      <c r="BV151" s="26">
        <v>1871.8817241143317</v>
      </c>
      <c r="BW151" s="26">
        <v>207.99832390394926</v>
      </c>
      <c r="BX151" s="26">
        <v>-10798.686721574893</v>
      </c>
      <c r="BY151" s="26">
        <v>-10300.746336476433</v>
      </c>
      <c r="BZ151" s="26">
        <v>-497.94038509845984</v>
      </c>
      <c r="CA151" s="26">
        <v>4518.8770000000004</v>
      </c>
      <c r="CB151" s="23">
        <v>598420.04622234276</v>
      </c>
    </row>
    <row r="152" spans="1:80" ht="15.75" x14ac:dyDescent="0.25">
      <c r="A152" s="20">
        <v>2017</v>
      </c>
      <c r="B152" s="20">
        <v>1</v>
      </c>
      <c r="C152" s="52">
        <v>282271</v>
      </c>
      <c r="D152" s="52">
        <v>39555</v>
      </c>
      <c r="E152" s="23">
        <v>242716</v>
      </c>
      <c r="F152" s="23">
        <v>164816</v>
      </c>
      <c r="G152" s="23">
        <v>53178</v>
      </c>
      <c r="H152" s="23">
        <v>53598</v>
      </c>
      <c r="I152" s="23">
        <v>51813</v>
      </c>
      <c r="J152" s="23">
        <v>1785</v>
      </c>
      <c r="K152" s="23">
        <v>99150</v>
      </c>
      <c r="L152" s="23">
        <v>88471</v>
      </c>
      <c r="M152" s="23">
        <v>72862.339474470893</v>
      </c>
      <c r="N152" s="23">
        <v>17306.386234758593</v>
      </c>
      <c r="O152" s="23">
        <v>6712.6909052790625</v>
      </c>
      <c r="P152" s="23">
        <v>48843.262334433239</v>
      </c>
      <c r="Q152" s="23">
        <v>285723</v>
      </c>
      <c r="R152" s="23">
        <v>3559730.6042425684</v>
      </c>
      <c r="S152" s="24">
        <v>1.0122293824020179</v>
      </c>
      <c r="T152" s="24">
        <v>1.0144464129696147</v>
      </c>
      <c r="U152" s="24">
        <v>1.0087066079957878</v>
      </c>
      <c r="V152" s="24">
        <v>1.0136838245228033</v>
      </c>
      <c r="W152" s="24">
        <v>1.0154311649016641</v>
      </c>
      <c r="X152" s="24">
        <v>1.0195657334041663</v>
      </c>
      <c r="Y152" s="24">
        <v>0.97833799291264312</v>
      </c>
      <c r="Z152" s="23">
        <v>3529.1154999999999</v>
      </c>
      <c r="AA152" s="23">
        <v>46572.131999999998</v>
      </c>
      <c r="AB152" s="23">
        <v>23311.71</v>
      </c>
      <c r="AC152" s="23">
        <v>39156.050999999999</v>
      </c>
      <c r="AD152" s="25">
        <v>76.451999999999998</v>
      </c>
      <c r="AE152" s="23">
        <v>19182.8</v>
      </c>
      <c r="AF152" s="26">
        <v>17309.400000000001</v>
      </c>
      <c r="AG152" s="25">
        <v>0.9018492176386913</v>
      </c>
      <c r="AH152" s="26">
        <v>16374.6</v>
      </c>
      <c r="AI152" s="26">
        <v>14683.3</v>
      </c>
      <c r="AJ152" s="26">
        <v>4251.6000000000004</v>
      </c>
      <c r="AK152" s="26">
        <v>3911.8</v>
      </c>
      <c r="AL152" s="25">
        <v>17.711742296039201</v>
      </c>
      <c r="AM152" s="23">
        <v>8139572.0999999996</v>
      </c>
      <c r="AN152" s="23">
        <v>129038</v>
      </c>
      <c r="AO152" s="23">
        <v>26371</v>
      </c>
      <c r="AP152" s="23">
        <v>216345</v>
      </c>
      <c r="AQ152" s="24">
        <v>1.0125830402500977</v>
      </c>
      <c r="AR152" s="23">
        <v>11387.86610021976</v>
      </c>
      <c r="AS152" s="25">
        <v>1.00936</v>
      </c>
      <c r="AT152" s="26">
        <v>2445356</v>
      </c>
      <c r="AU152" s="26">
        <v>3516700</v>
      </c>
      <c r="AV152" s="30"/>
      <c r="AW152" s="27">
        <v>0.99660000000000004</v>
      </c>
      <c r="AX152" s="24">
        <v>0.9392081848862619</v>
      </c>
      <c r="AY152" s="24">
        <v>1.0647266666666666</v>
      </c>
      <c r="AZ152" s="28">
        <v>1126082.497</v>
      </c>
      <c r="BA152" s="29">
        <v>-974442</v>
      </c>
      <c r="BB152" s="26">
        <v>108612.6739725349</v>
      </c>
      <c r="BC152" s="26">
        <v>5169.3431543193183</v>
      </c>
      <c r="BD152" s="26">
        <v>1134.7660277748969</v>
      </c>
      <c r="BE152" s="26">
        <v>33120.129581766065</v>
      </c>
      <c r="BF152" s="26">
        <v>1945.2618875162871</v>
      </c>
      <c r="BG152" s="26">
        <v>28355.195471930296</v>
      </c>
      <c r="BH152" s="26">
        <v>34977.301107062565</v>
      </c>
      <c r="BI152" s="26">
        <v>1912.2766623794732</v>
      </c>
      <c r="BJ152" s="26">
        <v>1998.4000797859997</v>
      </c>
      <c r="BK152" s="26">
        <v>118329.40919792335</v>
      </c>
      <c r="BL152" s="26">
        <v>14674.389710916315</v>
      </c>
      <c r="BM152" s="26">
        <v>5441.8399640656307</v>
      </c>
      <c r="BN152" s="26">
        <v>30625.15567795905</v>
      </c>
      <c r="BO152" s="26">
        <v>129.37211400663742</v>
      </c>
      <c r="BP152" s="26">
        <v>2936.0060588487277</v>
      </c>
      <c r="BQ152" s="26">
        <v>7396.8737184179354</v>
      </c>
      <c r="BR152" s="26">
        <v>65.946509117434516</v>
      </c>
      <c r="BS152" s="26">
        <v>43839.857997247418</v>
      </c>
      <c r="BT152" s="26">
        <v>7432.6456783499798</v>
      </c>
      <c r="BU152" s="26">
        <v>3976.8295087439446</v>
      </c>
      <c r="BV152" s="26">
        <v>1602.0263113495748</v>
      </c>
      <c r="BW152" s="26">
        <v>208.46594890066763</v>
      </c>
      <c r="BX152" s="26">
        <v>-9716.7352253884455</v>
      </c>
      <c r="BY152" s="26">
        <v>-9410.4414322804478</v>
      </c>
      <c r="BZ152" s="26">
        <v>-306.29379310799743</v>
      </c>
      <c r="CA152" s="26">
        <v>4432.4610000000002</v>
      </c>
      <c r="CB152" s="23">
        <v>597456.61566200282</v>
      </c>
    </row>
    <row r="153" spans="1:80" ht="15.75" x14ac:dyDescent="0.25">
      <c r="A153" s="20">
        <v>2017</v>
      </c>
      <c r="B153" s="20">
        <v>2</v>
      </c>
      <c r="C153" s="52">
        <v>285303</v>
      </c>
      <c r="D153" s="52">
        <v>40089</v>
      </c>
      <c r="E153" s="23">
        <v>245214</v>
      </c>
      <c r="F153" s="23">
        <v>166120</v>
      </c>
      <c r="G153" s="23">
        <v>53359</v>
      </c>
      <c r="H153" s="23">
        <v>54250</v>
      </c>
      <c r="I153" s="23">
        <v>52193</v>
      </c>
      <c r="J153" s="23">
        <v>2057</v>
      </c>
      <c r="K153" s="23">
        <v>100167</v>
      </c>
      <c r="L153" s="23">
        <v>88593</v>
      </c>
      <c r="M153" s="23">
        <v>72522.977361203011</v>
      </c>
      <c r="N153" s="23">
        <v>17170.569093264385</v>
      </c>
      <c r="O153" s="23">
        <v>7371.1115726556582</v>
      </c>
      <c r="P153" s="23">
        <v>47981.296695282967</v>
      </c>
      <c r="Q153" s="23">
        <v>289461</v>
      </c>
      <c r="R153" s="23">
        <v>3570294.7557630776</v>
      </c>
      <c r="S153" s="24">
        <v>1.0145739792431205</v>
      </c>
      <c r="T153" s="24">
        <v>1.0173970623645558</v>
      </c>
      <c r="U153" s="24">
        <v>1.009145598680635</v>
      </c>
      <c r="V153" s="24">
        <v>1.0225509167896079</v>
      </c>
      <c r="W153" s="24">
        <v>1.0102828276777782</v>
      </c>
      <c r="X153" s="24">
        <v>1.0162541058548644</v>
      </c>
      <c r="Y153" s="24">
        <v>1.0077624983549194</v>
      </c>
      <c r="Z153" s="23">
        <v>3555.4032999999999</v>
      </c>
      <c r="AA153" s="23">
        <v>46583.535000000003</v>
      </c>
      <c r="AB153" s="23">
        <v>23266.582000000002</v>
      </c>
      <c r="AC153" s="23">
        <v>39177.450520205646</v>
      </c>
      <c r="AD153" s="25">
        <v>78.406999999999996</v>
      </c>
      <c r="AE153" s="23">
        <v>19330.7</v>
      </c>
      <c r="AF153" s="26">
        <v>17462.8</v>
      </c>
      <c r="AG153" s="25">
        <v>0.90256044416184622</v>
      </c>
      <c r="AH153" s="26">
        <v>16528.099999999999</v>
      </c>
      <c r="AI153" s="26">
        <v>14826.8</v>
      </c>
      <c r="AJ153" s="26">
        <v>4277.3</v>
      </c>
      <c r="AK153" s="26">
        <v>3920.3</v>
      </c>
      <c r="AL153" s="25">
        <v>16.916459839266462</v>
      </c>
      <c r="AM153" s="23">
        <v>8172295.9000000004</v>
      </c>
      <c r="AN153" s="23">
        <v>130316</v>
      </c>
      <c r="AO153" s="23">
        <v>26520</v>
      </c>
      <c r="AP153" s="23">
        <v>218694</v>
      </c>
      <c r="AQ153" s="24">
        <v>1.0138996765629891</v>
      </c>
      <c r="AR153" s="23">
        <v>11464.985800095483</v>
      </c>
      <c r="AS153" s="25">
        <v>0.95580333333333334</v>
      </c>
      <c r="AT153" s="26">
        <v>2549578</v>
      </c>
      <c r="AU153" s="26">
        <v>3533138</v>
      </c>
      <c r="AV153" s="27">
        <v>-0.33</v>
      </c>
      <c r="AW153" s="27">
        <v>1.1466666666666665</v>
      </c>
      <c r="AX153" s="24">
        <v>0.90882376998276271</v>
      </c>
      <c r="AY153" s="24">
        <v>1.1003233333333333</v>
      </c>
      <c r="AZ153" s="28">
        <v>1135146.2350000001</v>
      </c>
      <c r="BA153" s="29">
        <v>-1006886</v>
      </c>
      <c r="BB153" s="26">
        <v>110011.20294591611</v>
      </c>
      <c r="BC153" s="26">
        <v>5186.131605642101</v>
      </c>
      <c r="BD153" s="26">
        <v>1132.5140610170438</v>
      </c>
      <c r="BE153" s="26">
        <v>33576.525624107999</v>
      </c>
      <c r="BF153" s="26">
        <v>1855.3156356723309</v>
      </c>
      <c r="BG153" s="26">
        <v>28872.220200895048</v>
      </c>
      <c r="BH153" s="26">
        <v>35430.620975923623</v>
      </c>
      <c r="BI153" s="26">
        <v>1907.5100296583614</v>
      </c>
      <c r="BJ153" s="26">
        <v>2050.3648129995872</v>
      </c>
      <c r="BK153" s="26">
        <v>118934.14343480197</v>
      </c>
      <c r="BL153" s="26">
        <v>14782.46861148047</v>
      </c>
      <c r="BM153" s="26">
        <v>5671.7608934865111</v>
      </c>
      <c r="BN153" s="26">
        <v>30761.20777389146</v>
      </c>
      <c r="BO153" s="26">
        <v>132.08521232636107</v>
      </c>
      <c r="BP153" s="26">
        <v>3021.6260388127771</v>
      </c>
      <c r="BQ153" s="26">
        <v>7316.4154858500924</v>
      </c>
      <c r="BR153" s="26">
        <v>76.012627188449059</v>
      </c>
      <c r="BS153" s="26">
        <v>44084.443034747754</v>
      </c>
      <c r="BT153" s="26">
        <v>7482.4860179809984</v>
      </c>
      <c r="BU153" s="26">
        <v>3873.6491028302435</v>
      </c>
      <c r="BV153" s="26">
        <v>1536.0618498062524</v>
      </c>
      <c r="BW153" s="26">
        <v>195.92678640057946</v>
      </c>
      <c r="BX153" s="26">
        <v>-8922.9404888858553</v>
      </c>
      <c r="BY153" s="26">
        <v>-8790.6779778935215</v>
      </c>
      <c r="BZ153" s="26">
        <v>-132.26251099233394</v>
      </c>
      <c r="CA153" s="26">
        <v>4377.835</v>
      </c>
      <c r="CB153" s="23">
        <v>596681.67726493569</v>
      </c>
    </row>
    <row r="154" spans="1:80" ht="15.75" x14ac:dyDescent="0.25">
      <c r="A154" s="20">
        <v>2017</v>
      </c>
      <c r="B154" s="20">
        <v>3</v>
      </c>
      <c r="C154" s="52">
        <v>286950</v>
      </c>
      <c r="D154" s="52">
        <v>40251</v>
      </c>
      <c r="E154" s="23">
        <v>246699</v>
      </c>
      <c r="F154" s="23">
        <v>167398</v>
      </c>
      <c r="G154" s="23">
        <v>53659</v>
      </c>
      <c r="H154" s="23">
        <v>55798</v>
      </c>
      <c r="I154" s="23">
        <v>53610</v>
      </c>
      <c r="J154" s="23">
        <v>2188</v>
      </c>
      <c r="K154" s="23">
        <v>101112</v>
      </c>
      <c r="L154" s="23">
        <v>91017</v>
      </c>
      <c r="M154" s="23">
        <v>74624.833030475042</v>
      </c>
      <c r="N154" s="23">
        <v>18167.875615785084</v>
      </c>
      <c r="O154" s="23">
        <v>7511.5608973423359</v>
      </c>
      <c r="P154" s="23">
        <v>48945.396517347624</v>
      </c>
      <c r="Q154" s="23">
        <v>291234</v>
      </c>
      <c r="R154" s="23">
        <v>3582277.2615395836</v>
      </c>
      <c r="S154" s="24">
        <v>1.014929430214323</v>
      </c>
      <c r="T154" s="24">
        <v>1.0153944491570988</v>
      </c>
      <c r="U154" s="24">
        <v>1.0100076408431018</v>
      </c>
      <c r="V154" s="24">
        <v>1.030143629919791</v>
      </c>
      <c r="W154" s="24">
        <v>1.0070318063137906</v>
      </c>
      <c r="X154" s="24">
        <v>1.0131294153839392</v>
      </c>
      <c r="Y154" s="24">
        <v>1.0723127139739519</v>
      </c>
      <c r="Z154" s="23">
        <v>3578.0237999999999</v>
      </c>
      <c r="AA154" s="23">
        <v>46610.116999999998</v>
      </c>
      <c r="AB154" s="23">
        <v>23284.976000000002</v>
      </c>
      <c r="AC154" s="23">
        <v>39211.628900818476</v>
      </c>
      <c r="AD154" s="25">
        <v>82.116</v>
      </c>
      <c r="AE154" s="23">
        <v>19470.400000000001</v>
      </c>
      <c r="AF154" s="26">
        <v>17595.5</v>
      </c>
      <c r="AG154" s="25">
        <v>0.90251318742841291</v>
      </c>
      <c r="AH154" s="26">
        <v>16665.900000000001</v>
      </c>
      <c r="AI154" s="26">
        <v>14948.4</v>
      </c>
      <c r="AJ154" s="26">
        <v>4291.2</v>
      </c>
      <c r="AK154" s="26">
        <v>3936.3</v>
      </c>
      <c r="AL154" s="25">
        <v>16.382134128031737</v>
      </c>
      <c r="AM154" s="23">
        <v>8230270.0999999996</v>
      </c>
      <c r="AN154" s="23">
        <v>131499</v>
      </c>
      <c r="AO154" s="23">
        <v>26593</v>
      </c>
      <c r="AP154" s="23">
        <v>220106</v>
      </c>
      <c r="AQ154" s="24">
        <v>1.0140307347219395</v>
      </c>
      <c r="AR154" s="23">
        <v>11538.767807119439</v>
      </c>
      <c r="AS154" s="25">
        <v>0.9565366666666667</v>
      </c>
      <c r="AT154" s="26">
        <v>2637919</v>
      </c>
      <c r="AU154" s="26">
        <v>3560854</v>
      </c>
      <c r="AV154" s="27">
        <v>-0.33</v>
      </c>
      <c r="AW154" s="27">
        <v>1.27</v>
      </c>
      <c r="AX154" s="24">
        <v>0.85148897037953686</v>
      </c>
      <c r="AY154" s="24">
        <v>1.1744133333333335</v>
      </c>
      <c r="AZ154" s="28">
        <v>1136975.4920000001</v>
      </c>
      <c r="BA154" s="29">
        <v>-996079</v>
      </c>
      <c r="BB154" s="26">
        <v>111582.01448669062</v>
      </c>
      <c r="BC154" s="26">
        <v>5199.8942256613918</v>
      </c>
      <c r="BD154" s="26">
        <v>1131.3740166210735</v>
      </c>
      <c r="BE154" s="26">
        <v>33993.198021170967</v>
      </c>
      <c r="BF154" s="26">
        <v>1810.2768740780225</v>
      </c>
      <c r="BG154" s="26">
        <v>29495.012364482376</v>
      </c>
      <c r="BH154" s="26">
        <v>35834.159934430529</v>
      </c>
      <c r="BI154" s="26">
        <v>1918.6166836394439</v>
      </c>
      <c r="BJ154" s="26">
        <v>2199.4823666067941</v>
      </c>
      <c r="BK154" s="26">
        <v>120003.36711843932</v>
      </c>
      <c r="BL154" s="26">
        <v>14900.539450282075</v>
      </c>
      <c r="BM154" s="26">
        <v>5898.4604647104388</v>
      </c>
      <c r="BN154" s="26">
        <v>30933.026047966203</v>
      </c>
      <c r="BO154" s="26">
        <v>134.10654915986186</v>
      </c>
      <c r="BP154" s="26">
        <v>3074.3099899820245</v>
      </c>
      <c r="BQ154" s="26">
        <v>7275.270883716079</v>
      </c>
      <c r="BR154" s="26">
        <v>67.783059035507264</v>
      </c>
      <c r="BS154" s="26">
        <v>44458.792518750168</v>
      </c>
      <c r="BT154" s="26">
        <v>7543.4201698155102</v>
      </c>
      <c r="BU154" s="26">
        <v>3885.9097970431499</v>
      </c>
      <c r="BV154" s="26">
        <v>1661.0177692283387</v>
      </c>
      <c r="BW154" s="26">
        <v>170.73041874995593</v>
      </c>
      <c r="BX154" s="26">
        <v>-8421.3526317486976</v>
      </c>
      <c r="BY154" s="26">
        <v>-8381.1182728065287</v>
      </c>
      <c r="BZ154" s="26">
        <v>-40.234358942168242</v>
      </c>
      <c r="CA154" s="26">
        <v>4341.3090000000002</v>
      </c>
      <c r="CB154" s="23">
        <v>596094.12237702846</v>
      </c>
    </row>
    <row r="155" spans="1:80" ht="15.75" x14ac:dyDescent="0.25">
      <c r="A155" s="20">
        <v>2017</v>
      </c>
      <c r="B155" s="20">
        <v>4</v>
      </c>
      <c r="C155" s="52">
        <v>288746</v>
      </c>
      <c r="D155" s="52">
        <v>40295</v>
      </c>
      <c r="E155" s="23">
        <v>248451</v>
      </c>
      <c r="F155" s="23">
        <v>168473</v>
      </c>
      <c r="G155" s="23">
        <v>53934</v>
      </c>
      <c r="H155" s="23">
        <v>57064</v>
      </c>
      <c r="I155" s="23">
        <v>54638</v>
      </c>
      <c r="J155" s="23">
        <v>2426</v>
      </c>
      <c r="K155" s="23">
        <v>102461</v>
      </c>
      <c r="L155" s="23">
        <v>93186</v>
      </c>
      <c r="M155" s="23">
        <v>76278.850133851054</v>
      </c>
      <c r="N155" s="23">
        <v>19701.417464409074</v>
      </c>
      <c r="O155" s="23">
        <v>7678.2981188982321</v>
      </c>
      <c r="P155" s="23">
        <v>48899.134550543749</v>
      </c>
      <c r="Q155" s="23">
        <v>295449</v>
      </c>
      <c r="R155" s="23">
        <v>3595378.7151961527</v>
      </c>
      <c r="S155" s="24">
        <v>1.0232141743954895</v>
      </c>
      <c r="T155" s="24">
        <v>1.0204602517910881</v>
      </c>
      <c r="U155" s="24">
        <v>1.0132384024919345</v>
      </c>
      <c r="V155" s="24">
        <v>1.0215234818258354</v>
      </c>
      <c r="W155" s="24">
        <v>1.0217546188305795</v>
      </c>
      <c r="X155" s="24">
        <v>1.0091859292168353</v>
      </c>
      <c r="Y155" s="24">
        <v>1.0710947663313579</v>
      </c>
      <c r="Z155" s="23">
        <v>3605.1211000000003</v>
      </c>
      <c r="AA155" s="23">
        <v>46660.902999999998</v>
      </c>
      <c r="AB155" s="23">
        <v>23324.22</v>
      </c>
      <c r="AC155" s="23">
        <v>39266.192606366545</v>
      </c>
      <c r="AD155" s="25">
        <v>82.13</v>
      </c>
      <c r="AE155" s="23">
        <v>19544.5</v>
      </c>
      <c r="AF155" s="26">
        <v>17676.3</v>
      </c>
      <c r="AG155" s="25">
        <v>0.90374550421823285</v>
      </c>
      <c r="AH155" s="26">
        <v>16757.8</v>
      </c>
      <c r="AI155" s="26">
        <v>15032.3</v>
      </c>
      <c r="AJ155" s="26">
        <v>4320.7</v>
      </c>
      <c r="AK155" s="26">
        <v>3960.8</v>
      </c>
      <c r="AL155" s="25">
        <v>16.205129260485453</v>
      </c>
      <c r="AM155" s="23">
        <v>8260014.7999999998</v>
      </c>
      <c r="AN155" s="23">
        <v>132812</v>
      </c>
      <c r="AO155" s="23">
        <v>26696</v>
      </c>
      <c r="AP155" s="23">
        <v>221755</v>
      </c>
      <c r="AQ155" s="24">
        <v>1.0208166380461743</v>
      </c>
      <c r="AR155" s="23">
        <v>11609.201267005934</v>
      </c>
      <c r="AS155" s="25">
        <v>1.0139233333333335</v>
      </c>
      <c r="AT155" s="26">
        <v>2700087</v>
      </c>
      <c r="AU155" s="26">
        <v>3571058</v>
      </c>
      <c r="AV155" s="27">
        <v>-0.33</v>
      </c>
      <c r="AW155" s="27">
        <v>1.41</v>
      </c>
      <c r="AX155" s="24">
        <v>0.84913911446112222</v>
      </c>
      <c r="AY155" s="24">
        <v>1.1776633333333333</v>
      </c>
      <c r="AZ155" s="28">
        <v>1145097.3370000001</v>
      </c>
      <c r="BA155" s="29">
        <v>-993738</v>
      </c>
      <c r="BB155" s="26">
        <v>113325.10859485845</v>
      </c>
      <c r="BC155" s="26">
        <v>5210.6310143771898</v>
      </c>
      <c r="BD155" s="26">
        <v>1131.3458945869863</v>
      </c>
      <c r="BE155" s="26">
        <v>34370.146772954962</v>
      </c>
      <c r="BF155" s="26">
        <v>1810.1456027333616</v>
      </c>
      <c r="BG155" s="26">
        <v>30223.571962692287</v>
      </c>
      <c r="BH155" s="26">
        <v>36187.917982583283</v>
      </c>
      <c r="BI155" s="26">
        <v>1945.5966243227213</v>
      </c>
      <c r="BJ155" s="26">
        <v>2445.752740607621</v>
      </c>
      <c r="BK155" s="26">
        <v>121537.08024883541</v>
      </c>
      <c r="BL155" s="26">
        <v>15028.602227321138</v>
      </c>
      <c r="BM155" s="26">
        <v>6121.9386777374157</v>
      </c>
      <c r="BN155" s="26">
        <v>31140.610500183291</v>
      </c>
      <c r="BO155" s="26">
        <v>135.43612450713968</v>
      </c>
      <c r="BP155" s="26">
        <v>3094.0579123564703</v>
      </c>
      <c r="BQ155" s="26">
        <v>7273.4399120158942</v>
      </c>
      <c r="BR155" s="26">
        <v>41.257804658609153</v>
      </c>
      <c r="BS155" s="26">
        <v>44962.906449254675</v>
      </c>
      <c r="BT155" s="26">
        <v>7615.4481338535152</v>
      </c>
      <c r="BU155" s="26">
        <v>4013.611591382662</v>
      </c>
      <c r="BV155" s="26">
        <v>1976.8940696158345</v>
      </c>
      <c r="BW155" s="26">
        <v>132.87684594879707</v>
      </c>
      <c r="BX155" s="26">
        <v>-8211.9716539769579</v>
      </c>
      <c r="BY155" s="26">
        <v>-8181.7623170194574</v>
      </c>
      <c r="BZ155" s="26">
        <v>-30.209336957500483</v>
      </c>
      <c r="CA155" s="26">
        <v>4322.884</v>
      </c>
      <c r="CB155" s="23">
        <v>595779.87168026075</v>
      </c>
    </row>
    <row r="156" spans="1:80" ht="15.75" x14ac:dyDescent="0.25">
      <c r="A156" s="20">
        <v>2018</v>
      </c>
      <c r="B156" s="20">
        <v>1</v>
      </c>
      <c r="C156" s="52">
        <v>289836</v>
      </c>
      <c r="D156" s="52">
        <v>40504</v>
      </c>
      <c r="E156" s="23">
        <v>249332</v>
      </c>
      <c r="F156" s="23">
        <v>169067</v>
      </c>
      <c r="G156" s="23">
        <v>54166</v>
      </c>
      <c r="H156" s="23">
        <v>57529</v>
      </c>
      <c r="I156" s="23">
        <v>54676</v>
      </c>
      <c r="J156" s="23">
        <v>2853</v>
      </c>
      <c r="K156" s="23">
        <v>102595</v>
      </c>
      <c r="L156" s="23">
        <v>93521</v>
      </c>
      <c r="M156" s="23">
        <v>76122.728964259077</v>
      </c>
      <c r="N156" s="23">
        <v>18500.254188053135</v>
      </c>
      <c r="O156" s="23">
        <v>6739.0358681932739</v>
      </c>
      <c r="P156" s="23">
        <v>50883.438908012664</v>
      </c>
      <c r="Q156" s="23">
        <v>296217</v>
      </c>
      <c r="R156" s="23">
        <v>3608784.3847420872</v>
      </c>
      <c r="S156" s="24">
        <v>1.022015898646131</v>
      </c>
      <c r="T156" s="24">
        <v>1.0265989223207368</v>
      </c>
      <c r="U156" s="24">
        <v>1.0168740538345087</v>
      </c>
      <c r="V156" s="24">
        <v>1.021270758650962</v>
      </c>
      <c r="W156" s="24">
        <v>1.0169306496417954</v>
      </c>
      <c r="X156" s="24">
        <v>1.0203483709541172</v>
      </c>
      <c r="Y156" s="24">
        <v>1.1305786793319368</v>
      </c>
      <c r="Z156" s="23">
        <v>3606.7260000000001</v>
      </c>
      <c r="AA156" s="23">
        <v>46722.98</v>
      </c>
      <c r="AB156" s="23">
        <v>23279.656000000003</v>
      </c>
      <c r="AC156" s="23">
        <v>39330.116000000002</v>
      </c>
      <c r="AD156" s="25">
        <v>98.954999999999998</v>
      </c>
      <c r="AE156" s="23">
        <v>19599.2</v>
      </c>
      <c r="AF156" s="26">
        <v>17700.900000000001</v>
      </c>
      <c r="AG156" s="25">
        <v>0.90427921618166185</v>
      </c>
      <c r="AH156" s="26">
        <v>16791.400000000001</v>
      </c>
      <c r="AI156" s="26">
        <v>15041.8</v>
      </c>
      <c r="AJ156" s="26">
        <v>4383.7</v>
      </c>
      <c r="AK156" s="26">
        <v>3989.8</v>
      </c>
      <c r="AL156" s="25">
        <v>15.809752515243352</v>
      </c>
      <c r="AM156" s="23">
        <v>8308501.0999999996</v>
      </c>
      <c r="AN156" s="23">
        <v>133649</v>
      </c>
      <c r="AO156" s="23">
        <v>26929</v>
      </c>
      <c r="AP156" s="23">
        <v>222403</v>
      </c>
      <c r="AQ156" s="24">
        <v>1.0200983617781192</v>
      </c>
      <c r="AR156" s="23">
        <v>11722.178099681012</v>
      </c>
      <c r="AS156" s="25">
        <v>1.0057333333333334</v>
      </c>
      <c r="AT156" s="26">
        <v>2731417</v>
      </c>
      <c r="AU156" s="26">
        <v>3552095</v>
      </c>
      <c r="AV156" s="27">
        <v>-0.33500000000000002</v>
      </c>
      <c r="AW156" s="27">
        <v>1.9</v>
      </c>
      <c r="AX156" s="24">
        <v>0.81336080685392054</v>
      </c>
      <c r="AY156" s="24">
        <v>1.2294666666666665</v>
      </c>
      <c r="AZ156" s="28">
        <v>1162129.385</v>
      </c>
      <c r="BA156" s="29">
        <v>-1007040</v>
      </c>
      <c r="BB156" s="26">
        <v>115240.48527041957</v>
      </c>
      <c r="BC156" s="26">
        <v>5218.3419717894949</v>
      </c>
      <c r="BD156" s="26">
        <v>1132.429694914782</v>
      </c>
      <c r="BE156" s="26">
        <v>34707.371879459992</v>
      </c>
      <c r="BF156" s="26">
        <v>1854.9218216383488</v>
      </c>
      <c r="BG156" s="26">
        <v>31057.898995524796</v>
      </c>
      <c r="BH156" s="26">
        <v>36491.895120381887</v>
      </c>
      <c r="BI156" s="26">
        <v>1988.4498517081934</v>
      </c>
      <c r="BJ156" s="26">
        <v>2789.1759350020666</v>
      </c>
      <c r="BK156" s="26">
        <v>123535.28282599029</v>
      </c>
      <c r="BL156" s="26">
        <v>15166.65694259766</v>
      </c>
      <c r="BM156" s="26">
        <v>6342.1955325674408</v>
      </c>
      <c r="BN156" s="26">
        <v>31383.961130542713</v>
      </c>
      <c r="BO156" s="26">
        <v>136.07393836819463</v>
      </c>
      <c r="BP156" s="26">
        <v>3080.8698059361136</v>
      </c>
      <c r="BQ156" s="26">
        <v>7310.9225707495389</v>
      </c>
      <c r="BR156" s="26">
        <v>-3.5631359422452853</v>
      </c>
      <c r="BS156" s="26">
        <v>45596.784826261268</v>
      </c>
      <c r="BT156" s="26">
        <v>7698.5699100950123</v>
      </c>
      <c r="BU156" s="26">
        <v>4256.7544858487809</v>
      </c>
      <c r="BV156" s="26">
        <v>2483.6907509687398</v>
      </c>
      <c r="BW156" s="26">
        <v>82.366067997102846</v>
      </c>
      <c r="BX156" s="26">
        <v>-8294.7975555707235</v>
      </c>
      <c r="BY156" s="26">
        <v>-8192.6101105323924</v>
      </c>
      <c r="BZ156" s="26">
        <v>-102.18744503833051</v>
      </c>
      <c r="CA156" s="26">
        <v>4306.92</v>
      </c>
      <c r="CB156" s="23">
        <v>595686.09844777442</v>
      </c>
    </row>
    <row r="157" spans="1:80" ht="15.75" x14ac:dyDescent="0.25">
      <c r="A157" s="20">
        <v>2018</v>
      </c>
      <c r="B157" s="20">
        <v>2</v>
      </c>
      <c r="C157" s="52">
        <v>291535</v>
      </c>
      <c r="D157" s="52">
        <v>40621</v>
      </c>
      <c r="E157" s="23">
        <v>250914</v>
      </c>
      <c r="F157" s="23">
        <v>169686</v>
      </c>
      <c r="G157" s="23">
        <v>54562</v>
      </c>
      <c r="H157" s="23">
        <v>59739</v>
      </c>
      <c r="I157" s="23">
        <v>56793</v>
      </c>
      <c r="J157" s="23">
        <v>2946</v>
      </c>
      <c r="K157" s="23">
        <v>102064</v>
      </c>
      <c r="L157" s="23">
        <v>94516</v>
      </c>
      <c r="M157" s="23">
        <v>77028.359548093227</v>
      </c>
      <c r="N157" s="23">
        <v>18600.544753389669</v>
      </c>
      <c r="O157" s="23">
        <v>7456.2414959348989</v>
      </c>
      <c r="P157" s="23">
        <v>50971.573298768657</v>
      </c>
      <c r="Q157" s="23">
        <v>299384</v>
      </c>
      <c r="R157" s="23">
        <v>3624235.5367686758</v>
      </c>
      <c r="S157" s="24">
        <v>1.0269230109592331</v>
      </c>
      <c r="T157" s="24">
        <v>1.0272915856346427</v>
      </c>
      <c r="U157" s="24">
        <v>1.0212052344122282</v>
      </c>
      <c r="V157" s="24">
        <v>1.0346169422287959</v>
      </c>
      <c r="W157" s="24">
        <v>1.028883837592099</v>
      </c>
      <c r="X157" s="24">
        <v>1.0308201785941005</v>
      </c>
      <c r="Y157" s="24">
        <v>1.1075608247181219</v>
      </c>
      <c r="Z157" s="23">
        <v>3624.2845000000002</v>
      </c>
      <c r="AA157" s="23">
        <v>46765.06</v>
      </c>
      <c r="AB157" s="23">
        <v>23249.233999999997</v>
      </c>
      <c r="AC157" s="23">
        <v>39386.505007926804</v>
      </c>
      <c r="AD157" s="25">
        <v>93.22</v>
      </c>
      <c r="AE157" s="23">
        <v>19738.599999999999</v>
      </c>
      <c r="AF157" s="26">
        <v>17837.599999999999</v>
      </c>
      <c r="AG157" s="25">
        <v>0.90461902762106661</v>
      </c>
      <c r="AH157" s="26">
        <v>16955.3</v>
      </c>
      <c r="AI157" s="26">
        <v>15173.6</v>
      </c>
      <c r="AJ157" s="26">
        <v>4411.1000000000004</v>
      </c>
      <c r="AK157" s="26">
        <v>4000.9</v>
      </c>
      <c r="AL157" s="25">
        <v>15.099998563393532</v>
      </c>
      <c r="AM157" s="23">
        <v>8405877.1999999993</v>
      </c>
      <c r="AN157" s="23">
        <v>135409</v>
      </c>
      <c r="AO157" s="23">
        <v>27089</v>
      </c>
      <c r="AP157" s="23">
        <v>223825</v>
      </c>
      <c r="AQ157" s="24">
        <v>1.0231049061055943</v>
      </c>
      <c r="AR157" s="23">
        <v>11767.576149607854</v>
      </c>
      <c r="AS157" s="25">
        <v>1.0392666666666666</v>
      </c>
      <c r="AT157" s="26">
        <v>2830840</v>
      </c>
      <c r="AU157" s="26">
        <v>3613219</v>
      </c>
      <c r="AV157" s="27">
        <v>-0.33</v>
      </c>
      <c r="AW157" s="27">
        <v>2.2930000000000001</v>
      </c>
      <c r="AX157" s="24">
        <v>0.8387854386847845</v>
      </c>
      <c r="AY157" s="24">
        <v>1.1921999999999999</v>
      </c>
      <c r="AZ157" s="28">
        <v>1165971.9410000001</v>
      </c>
      <c r="BA157" s="29">
        <v>-1009967</v>
      </c>
      <c r="BB157" s="26">
        <v>117083.44183247618</v>
      </c>
      <c r="BC157" s="26">
        <v>5262.2895660386203</v>
      </c>
      <c r="BD157" s="26">
        <v>1140.4913370799875</v>
      </c>
      <c r="BE157" s="26">
        <v>35074.813170278008</v>
      </c>
      <c r="BF157" s="26">
        <v>1918.7635805450041</v>
      </c>
      <c r="BG157" s="26">
        <v>31698.070210447877</v>
      </c>
      <c r="BH157" s="26">
        <v>36961.727927348576</v>
      </c>
      <c r="BI157" s="26">
        <v>2047.911201979105</v>
      </c>
      <c r="BJ157" s="26">
        <v>2979.3748387590185</v>
      </c>
      <c r="BK157" s="26">
        <v>125097.85072645612</v>
      </c>
      <c r="BL157" s="26">
        <v>15312.516051669205</v>
      </c>
      <c r="BM157" s="26">
        <v>6484.6200614724748</v>
      </c>
      <c r="BN157" s="26">
        <v>31690.816930469402</v>
      </c>
      <c r="BO157" s="26">
        <v>136.79948856533875</v>
      </c>
      <c r="BP157" s="26">
        <v>3035.0466409935257</v>
      </c>
      <c r="BQ157" s="26">
        <v>7331.3466059431812</v>
      </c>
      <c r="BR157" s="26">
        <v>-25.466257805688947</v>
      </c>
      <c r="BS157" s="26">
        <v>46139.522246559405</v>
      </c>
      <c r="BT157" s="26">
        <v>7784.7906565536068</v>
      </c>
      <c r="BU157" s="26">
        <v>4441.2098492957157</v>
      </c>
      <c r="BV157" s="26">
        <v>2715.8331231224061</v>
      </c>
      <c r="BW157" s="26">
        <v>50.815329617584013</v>
      </c>
      <c r="BX157" s="26">
        <v>-8014.4088939799403</v>
      </c>
      <c r="BY157" s="26">
        <v>-7917.3051837246103</v>
      </c>
      <c r="BZ157" s="26">
        <v>-97.103710255330284</v>
      </c>
      <c r="CA157" s="26">
        <v>4330.9530000000004</v>
      </c>
      <c r="CB157" s="23">
        <v>595650.86854284862</v>
      </c>
    </row>
    <row r="158" spans="1:80" ht="15.75" x14ac:dyDescent="0.25">
      <c r="A158" s="20">
        <v>2018</v>
      </c>
      <c r="B158" s="20">
        <v>3</v>
      </c>
      <c r="C158" s="52">
        <v>293044</v>
      </c>
      <c r="D158" s="52">
        <v>40777</v>
      </c>
      <c r="E158" s="23">
        <v>252267</v>
      </c>
      <c r="F158" s="23">
        <v>169553</v>
      </c>
      <c r="G158" s="23">
        <v>54963</v>
      </c>
      <c r="H158" s="23">
        <v>60149</v>
      </c>
      <c r="I158" s="23">
        <v>57013</v>
      </c>
      <c r="J158" s="23">
        <v>3136</v>
      </c>
      <c r="K158" s="23">
        <v>102025</v>
      </c>
      <c r="L158" s="23">
        <v>93646</v>
      </c>
      <c r="M158" s="23">
        <v>75727.635182080863</v>
      </c>
      <c r="N158" s="23">
        <v>18775.980376962998</v>
      </c>
      <c r="O158" s="23">
        <v>7491.2386604115436</v>
      </c>
      <c r="P158" s="23">
        <v>49460.416144706323</v>
      </c>
      <c r="Q158" s="23">
        <v>301953</v>
      </c>
      <c r="R158" s="23">
        <v>3639907.0686353953</v>
      </c>
      <c r="S158" s="24">
        <v>1.0304015779200393</v>
      </c>
      <c r="T158" s="24">
        <v>1.034437609479042</v>
      </c>
      <c r="U158" s="24">
        <v>1.0307843458326511</v>
      </c>
      <c r="V158" s="24">
        <v>1.0380614947468121</v>
      </c>
      <c r="W158" s="24">
        <v>1.0427248223474639</v>
      </c>
      <c r="X158" s="24">
        <v>1.0556564081754694</v>
      </c>
      <c r="Y158" s="24">
        <v>1.1065923090495038</v>
      </c>
      <c r="Z158" s="23">
        <v>3629.2620999999999</v>
      </c>
      <c r="AA158" s="23">
        <v>46832.959000000003</v>
      </c>
      <c r="AB158" s="23">
        <v>23282.224000000002</v>
      </c>
      <c r="AC158" s="23">
        <v>39464.6991178397</v>
      </c>
      <c r="AD158" s="25">
        <v>95.706000000000003</v>
      </c>
      <c r="AE158" s="23">
        <v>19886.5</v>
      </c>
      <c r="AF158" s="26">
        <v>17984.599999999999</v>
      </c>
      <c r="AG158" s="25">
        <v>0.90666035607830509</v>
      </c>
      <c r="AH158" s="26">
        <v>17083.900000000001</v>
      </c>
      <c r="AI158" s="26">
        <v>15299.7</v>
      </c>
      <c r="AJ158" s="26">
        <v>4449.3</v>
      </c>
      <c r="AK158" s="26">
        <v>4029.8</v>
      </c>
      <c r="AL158" s="25">
        <v>14.585049950554552</v>
      </c>
      <c r="AM158" s="23">
        <v>8466614.8000000007</v>
      </c>
      <c r="AN158" s="23">
        <v>137562</v>
      </c>
      <c r="AO158" s="23">
        <v>27153</v>
      </c>
      <c r="AP158" s="23">
        <v>225114</v>
      </c>
      <c r="AQ158" s="24">
        <v>1.0288087975899898</v>
      </c>
      <c r="AR158" s="23">
        <v>11791.281909569652</v>
      </c>
      <c r="AS158" s="25">
        <v>1.1075533333333334</v>
      </c>
      <c r="AT158" s="26">
        <v>2905227</v>
      </c>
      <c r="AU158" s="26">
        <v>3657529</v>
      </c>
      <c r="AV158" s="27" t="s">
        <v>152</v>
      </c>
      <c r="AW158" s="27">
        <v>2.29</v>
      </c>
      <c r="AX158" s="24">
        <v>0.85974666131713184</v>
      </c>
      <c r="AY158" s="24">
        <v>1.1631333333333334</v>
      </c>
      <c r="AZ158" s="28">
        <v>1177748.7509999999</v>
      </c>
      <c r="BA158" s="29">
        <v>-995351</v>
      </c>
      <c r="BB158" s="26">
        <v>118853.97828102829</v>
      </c>
      <c r="BC158" s="26">
        <v>5342.4737971245613</v>
      </c>
      <c r="BD158" s="26">
        <v>1155.5308210826026</v>
      </c>
      <c r="BE158" s="26">
        <v>35472.470645409005</v>
      </c>
      <c r="BF158" s="26">
        <v>2001.6708794533272</v>
      </c>
      <c r="BG158" s="26">
        <v>32144.08560746154</v>
      </c>
      <c r="BH158" s="26">
        <v>37597.416403483337</v>
      </c>
      <c r="BI158" s="26">
        <v>2123.9806751354558</v>
      </c>
      <c r="BJ158" s="26">
        <v>3016.3494518784755</v>
      </c>
      <c r="BK158" s="26">
        <v>126224.78395023284</v>
      </c>
      <c r="BL158" s="26">
        <v>15466.179554535767</v>
      </c>
      <c r="BM158" s="26">
        <v>6549.2122644525161</v>
      </c>
      <c r="BN158" s="26">
        <v>32061.177899963339</v>
      </c>
      <c r="BO158" s="26">
        <v>137.61277509857203</v>
      </c>
      <c r="BP158" s="26">
        <v>2956.5884175287056</v>
      </c>
      <c r="BQ158" s="26">
        <v>7334.7120175968212</v>
      </c>
      <c r="BR158" s="26">
        <v>-24.451560931721843</v>
      </c>
      <c r="BS158" s="26">
        <v>46591.11871014905</v>
      </c>
      <c r="BT158" s="26">
        <v>7874.1103732292922</v>
      </c>
      <c r="BU158" s="26">
        <v>4566.9776817234679</v>
      </c>
      <c r="BV158" s="26">
        <v>2673.3211860768324</v>
      </c>
      <c r="BW158" s="26">
        <v>38.224630810240555</v>
      </c>
      <c r="BX158" s="26">
        <v>-7370.8056692045502</v>
      </c>
      <c r="BY158" s="26">
        <v>-7355.8475365960503</v>
      </c>
      <c r="BZ158" s="26">
        <v>-14.958132608499813</v>
      </c>
      <c r="CA158" s="26">
        <v>4379.3429999999998</v>
      </c>
      <c r="CB158" s="23">
        <v>595657.43760101986</v>
      </c>
    </row>
    <row r="159" spans="1:80" ht="15.75" x14ac:dyDescent="0.25">
      <c r="A159" s="20">
        <v>2018</v>
      </c>
      <c r="B159" s="20">
        <v>4</v>
      </c>
      <c r="C159" s="52">
        <v>295022</v>
      </c>
      <c r="D159" s="52">
        <v>40972</v>
      </c>
      <c r="E159" s="23">
        <v>254050</v>
      </c>
      <c r="F159" s="23">
        <v>169819</v>
      </c>
      <c r="G159" s="23">
        <v>55328</v>
      </c>
      <c r="H159" s="23">
        <v>60419</v>
      </c>
      <c r="I159" s="23">
        <v>57214</v>
      </c>
      <c r="J159" s="23">
        <v>3205</v>
      </c>
      <c r="K159" s="23">
        <v>103185</v>
      </c>
      <c r="L159" s="23">
        <v>93729</v>
      </c>
      <c r="M159" s="23">
        <v>75551.485057532904</v>
      </c>
      <c r="N159" s="23">
        <v>18901.305309067135</v>
      </c>
      <c r="O159" s="23">
        <v>8078.2696909371753</v>
      </c>
      <c r="P159" s="23">
        <v>48571.910057528592</v>
      </c>
      <c r="Q159" s="23">
        <v>305705</v>
      </c>
      <c r="R159" s="23">
        <v>3655656.275789184</v>
      </c>
      <c r="S159" s="24">
        <v>1.0362108588512042</v>
      </c>
      <c r="T159" s="24">
        <v>1.0375811893839912</v>
      </c>
      <c r="U159" s="24">
        <v>1.0344671775592829</v>
      </c>
      <c r="V159" s="24">
        <v>1.0524521970147167</v>
      </c>
      <c r="W159" s="24">
        <v>1.040548529340505</v>
      </c>
      <c r="X159" s="24">
        <v>1.052961196641381</v>
      </c>
      <c r="Y159" s="24">
        <v>1.0829215634981857</v>
      </c>
      <c r="Z159" s="23">
        <v>3648.3147000000004</v>
      </c>
      <c r="AA159" s="23">
        <v>46936.739000000001</v>
      </c>
      <c r="AB159" s="23">
        <v>23331.897999999997</v>
      </c>
      <c r="AC159" s="23">
        <v>39573.217532375114</v>
      </c>
      <c r="AD159" s="25">
        <v>100.18899999999999</v>
      </c>
      <c r="AE159" s="23">
        <v>20012.099999999999</v>
      </c>
      <c r="AF159" s="26">
        <v>18065.3</v>
      </c>
      <c r="AG159" s="25">
        <v>0.90647176411794106</v>
      </c>
      <c r="AH159" s="26">
        <v>17185.8</v>
      </c>
      <c r="AI159" s="26">
        <v>15372.9</v>
      </c>
      <c r="AJ159" s="26">
        <v>4470.7</v>
      </c>
      <c r="AK159" s="26">
        <v>4032.3</v>
      </c>
      <c r="AL159" s="25">
        <v>14.228580975281139</v>
      </c>
      <c r="AM159" s="23">
        <v>8447369.9000000004</v>
      </c>
      <c r="AN159" s="23">
        <v>139098</v>
      </c>
      <c r="AO159" s="23">
        <v>27242</v>
      </c>
      <c r="AP159" s="23">
        <v>226808</v>
      </c>
      <c r="AQ159" s="24">
        <v>1.1416274553738144</v>
      </c>
      <c r="AR159" s="23">
        <v>11793.284525280709</v>
      </c>
      <c r="AS159" s="25">
        <v>1.0981866666666666</v>
      </c>
      <c r="AT159" s="26">
        <v>2960539</v>
      </c>
      <c r="AU159" s="26">
        <v>3697406</v>
      </c>
      <c r="AV159" s="27">
        <v>-0.3</v>
      </c>
      <c r="AW159" s="27">
        <v>2.57667</v>
      </c>
      <c r="AX159" s="24">
        <v>0.87629618811158172</v>
      </c>
      <c r="AY159" s="24">
        <v>1.1411666666666667</v>
      </c>
      <c r="AZ159" s="28">
        <v>1173350.128</v>
      </c>
      <c r="BA159" s="29">
        <v>-963510</v>
      </c>
      <c r="BB159" s="26">
        <v>120552.09461607586</v>
      </c>
      <c r="BC159" s="26">
        <v>5458.8946650473217</v>
      </c>
      <c r="BD159" s="26">
        <v>1177.5481469226274</v>
      </c>
      <c r="BE159" s="26">
        <v>35900.344304852981</v>
      </c>
      <c r="BF159" s="26">
        <v>2103.6437183633179</v>
      </c>
      <c r="BG159" s="26">
        <v>32395.945186565787</v>
      </c>
      <c r="BH159" s="26">
        <v>38398.960548786185</v>
      </c>
      <c r="BI159" s="26">
        <v>2216.6582711772458</v>
      </c>
      <c r="BJ159" s="26">
        <v>2900.099774360438</v>
      </c>
      <c r="BK159" s="26">
        <v>126916.08249732055</v>
      </c>
      <c r="BL159" s="26">
        <v>15627.647451197354</v>
      </c>
      <c r="BM159" s="26">
        <v>6535.9721415075664</v>
      </c>
      <c r="BN159" s="26">
        <v>32495.044039024542</v>
      </c>
      <c r="BO159" s="26">
        <v>138.5137979678945</v>
      </c>
      <c r="BP159" s="26">
        <v>2845.4951355416542</v>
      </c>
      <c r="BQ159" s="26">
        <v>7321.0188057104588</v>
      </c>
      <c r="BR159" s="26">
        <v>-0.51904532034395778</v>
      </c>
      <c r="BS159" s="26">
        <v>46951.574217030233</v>
      </c>
      <c r="BT159" s="26">
        <v>7966.5290601220795</v>
      </c>
      <c r="BU159" s="26">
        <v>4634.0579831320338</v>
      </c>
      <c r="BV159" s="26">
        <v>2356.1549398320208</v>
      </c>
      <c r="BW159" s="26">
        <v>44.593971575072516</v>
      </c>
      <c r="BX159" s="26">
        <v>-6363.9878812446841</v>
      </c>
      <c r="BY159" s="26">
        <v>-6508.2371691468452</v>
      </c>
      <c r="BZ159" s="26">
        <v>144.24928790216083</v>
      </c>
      <c r="CA159" s="26">
        <v>4452.09</v>
      </c>
      <c r="CB159" s="23">
        <v>595565.08971372328</v>
      </c>
    </row>
    <row r="160" spans="1:80" ht="15.75" x14ac:dyDescent="0.25">
      <c r="A160" s="20">
        <v>2019</v>
      </c>
      <c r="B160" s="20">
        <v>1</v>
      </c>
      <c r="C160" s="52">
        <v>296795</v>
      </c>
      <c r="D160" s="52">
        <v>41115</v>
      </c>
      <c r="E160" s="23">
        <v>255680</v>
      </c>
      <c r="F160" s="23">
        <v>170262</v>
      </c>
      <c r="G160" s="23">
        <v>55588</v>
      </c>
      <c r="H160" s="23">
        <v>61306</v>
      </c>
      <c r="I160" s="23">
        <v>58781</v>
      </c>
      <c r="J160" s="23">
        <v>2525</v>
      </c>
      <c r="K160" s="23">
        <v>104026</v>
      </c>
      <c r="L160" s="23">
        <v>94387</v>
      </c>
      <c r="M160" s="23">
        <v>75859.942771232105</v>
      </c>
      <c r="N160" s="23">
        <v>18561.80162205156</v>
      </c>
      <c r="O160" s="23">
        <v>6841.9252932958789</v>
      </c>
      <c r="P160" s="23">
        <v>50456.215855884664</v>
      </c>
      <c r="Q160" s="23">
        <v>307704</v>
      </c>
      <c r="R160" s="23">
        <v>3672099.2049807101</v>
      </c>
      <c r="S160" s="24">
        <v>1.0367560100406004</v>
      </c>
      <c r="T160" s="24">
        <v>1.0379239055103311</v>
      </c>
      <c r="U160" s="24">
        <v>1.0408001726991436</v>
      </c>
      <c r="V160" s="24">
        <v>1.0611422058148041</v>
      </c>
      <c r="W160" s="24">
        <v>1.0350200911310634</v>
      </c>
      <c r="X160" s="24">
        <v>1.0553042262175936</v>
      </c>
      <c r="Y160" s="24">
        <v>1.0800686638801713</v>
      </c>
      <c r="Z160" s="23">
        <v>3672.0447999999997</v>
      </c>
      <c r="AA160" s="23">
        <v>47026.207999999999</v>
      </c>
      <c r="AB160" s="23">
        <v>23497.262900000002</v>
      </c>
      <c r="AC160" s="23">
        <v>39662.116000000002</v>
      </c>
      <c r="AD160" s="25">
        <v>97.155000000000001</v>
      </c>
      <c r="AE160" s="23">
        <v>20227.7</v>
      </c>
      <c r="AF160" s="26">
        <v>18253</v>
      </c>
      <c r="AG160" s="25">
        <v>0.90608390705252384</v>
      </c>
      <c r="AH160" s="26">
        <v>17376.8</v>
      </c>
      <c r="AI160" s="26">
        <v>15530.9</v>
      </c>
      <c r="AJ160" s="26">
        <v>4475.2</v>
      </c>
      <c r="AK160" s="26">
        <v>4040.9</v>
      </c>
      <c r="AL160" s="25">
        <v>13.914654289372571</v>
      </c>
      <c r="AM160" s="23">
        <v>8570583.0999999996</v>
      </c>
      <c r="AN160" s="23">
        <v>141509</v>
      </c>
      <c r="AO160" s="23">
        <v>27448</v>
      </c>
      <c r="AP160" s="23">
        <v>228232</v>
      </c>
      <c r="AQ160" s="24">
        <v>1.1424073778434509</v>
      </c>
      <c r="AR160" s="23">
        <v>11773.594851026726</v>
      </c>
      <c r="AS160" s="25">
        <v>1.06528</v>
      </c>
      <c r="AT160" s="26">
        <v>3011808</v>
      </c>
      <c r="AU160" s="26">
        <v>3722874</v>
      </c>
      <c r="AV160" s="27">
        <v>-0.32</v>
      </c>
      <c r="AW160" s="27">
        <v>2.6066699999999998</v>
      </c>
      <c r="AX160" s="24">
        <v>0.88056591035839016</v>
      </c>
      <c r="AY160" s="24">
        <v>1.1356333333333335</v>
      </c>
      <c r="AZ160" s="28">
        <v>1196667.9650000001</v>
      </c>
      <c r="BA160" s="29">
        <v>-962647</v>
      </c>
      <c r="BB160" s="26">
        <v>122177.79083761897</v>
      </c>
      <c r="BC160" s="26">
        <v>5611.5521698069006</v>
      </c>
      <c r="BD160" s="26">
        <v>1206.5433146000621</v>
      </c>
      <c r="BE160" s="26">
        <v>36358.434148609951</v>
      </c>
      <c r="BF160" s="26">
        <v>2224.6820972749774</v>
      </c>
      <c r="BG160" s="26">
        <v>32453.648947760616</v>
      </c>
      <c r="BH160" s="26">
        <v>39366.36036325711</v>
      </c>
      <c r="BI160" s="26">
        <v>2325.9439901044748</v>
      </c>
      <c r="BJ160" s="26">
        <v>2630.6258062049069</v>
      </c>
      <c r="BK160" s="26">
        <v>127171.74636771917</v>
      </c>
      <c r="BL160" s="26">
        <v>15796.919741653961</v>
      </c>
      <c r="BM160" s="26">
        <v>6444.8996926376267</v>
      </c>
      <c r="BN160" s="26">
        <v>32992.415347653005</v>
      </c>
      <c r="BO160" s="26">
        <v>139.5025571733062</v>
      </c>
      <c r="BP160" s="26">
        <v>2701.7667950323721</v>
      </c>
      <c r="BQ160" s="26">
        <v>7290.266970284094</v>
      </c>
      <c r="BR160" s="26">
        <v>46.331289028444694</v>
      </c>
      <c r="BS160" s="26">
        <v>47220.888767202952</v>
      </c>
      <c r="BT160" s="26">
        <v>8062.0467172319622</v>
      </c>
      <c r="BU160" s="26">
        <v>4642.4507535214179</v>
      </c>
      <c r="BV160" s="26">
        <v>1764.3343843879693</v>
      </c>
      <c r="BW160" s="26">
        <v>69.923351912079852</v>
      </c>
      <c r="BX160" s="26">
        <v>-4993.9555301001965</v>
      </c>
      <c r="BY160" s="26">
        <v>-5374.4740813768485</v>
      </c>
      <c r="BZ160" s="26">
        <v>380.51855127665169</v>
      </c>
      <c r="CA160" s="26">
        <v>3992.114</v>
      </c>
      <c r="CB160" s="23">
        <v>595337.03659095382</v>
      </c>
    </row>
    <row r="161" spans="1:80" ht="15.75" x14ac:dyDescent="0.25">
      <c r="A161" s="20">
        <v>2019</v>
      </c>
      <c r="B161" s="20">
        <v>2</v>
      </c>
      <c r="C161" s="52">
        <v>297881</v>
      </c>
      <c r="D161" s="52">
        <v>41271</v>
      </c>
      <c r="E161" s="23">
        <v>256610</v>
      </c>
      <c r="F161" s="23">
        <v>170280</v>
      </c>
      <c r="G161" s="23">
        <v>55772</v>
      </c>
      <c r="H161" s="23">
        <v>61302</v>
      </c>
      <c r="I161" s="23">
        <v>58802</v>
      </c>
      <c r="J161" s="23">
        <v>2500</v>
      </c>
      <c r="K161" s="23">
        <v>105332</v>
      </c>
      <c r="L161" s="23">
        <v>94805</v>
      </c>
      <c r="M161" s="23">
        <v>75787.293336363437</v>
      </c>
      <c r="N161" s="23">
        <v>19686.380589983437</v>
      </c>
      <c r="O161" s="23">
        <v>7578.2493752070623</v>
      </c>
      <c r="P161" s="23">
        <v>48522.663371172937</v>
      </c>
      <c r="Q161" s="23">
        <v>309942</v>
      </c>
      <c r="R161" s="23">
        <v>3688336.3426904976</v>
      </c>
      <c r="S161" s="24">
        <v>1.0404893229175409</v>
      </c>
      <c r="T161" s="24">
        <v>1.0415785764622973</v>
      </c>
      <c r="U161" s="24">
        <v>1.0473355805780677</v>
      </c>
      <c r="V161" s="24">
        <v>1.0562906023604639</v>
      </c>
      <c r="W161" s="24">
        <v>1.0354403220293928</v>
      </c>
      <c r="X161" s="24">
        <v>1.0511154474974949</v>
      </c>
      <c r="Y161" s="24">
        <v>1.0646350653691317</v>
      </c>
      <c r="Z161" s="23">
        <v>3678.4501</v>
      </c>
      <c r="AA161" s="23">
        <v>47128.921999999999</v>
      </c>
      <c r="AB161" s="23">
        <v>23566.265800000001</v>
      </c>
      <c r="AC161" s="23">
        <v>39761.893122524278</v>
      </c>
      <c r="AD161" s="25">
        <v>101.78</v>
      </c>
      <c r="AE161" s="23">
        <v>20325</v>
      </c>
      <c r="AF161" s="26">
        <v>18337.400000000001</v>
      </c>
      <c r="AG161" s="25">
        <v>0.90712570848699348</v>
      </c>
      <c r="AH161" s="26">
        <v>17487.400000000001</v>
      </c>
      <c r="AI161" s="26">
        <v>15628.5</v>
      </c>
      <c r="AJ161" s="26">
        <v>4490.5</v>
      </c>
      <c r="AK161" s="26">
        <v>4068</v>
      </c>
      <c r="AL161" s="25">
        <v>13.753837063146424</v>
      </c>
      <c r="AM161" s="23">
        <v>8543427.8000000007</v>
      </c>
      <c r="AN161" s="23">
        <v>143567</v>
      </c>
      <c r="AO161" s="23">
        <v>27519</v>
      </c>
      <c r="AP161" s="23">
        <v>229091</v>
      </c>
      <c r="AQ161" s="24">
        <v>1.1463963130913368</v>
      </c>
      <c r="AR161" s="23">
        <v>11732.2128868077</v>
      </c>
      <c r="AS161" s="25">
        <v>1.0626800000000001</v>
      </c>
      <c r="AT161" s="26">
        <v>3112666</v>
      </c>
      <c r="AU161" s="26">
        <v>3803986</v>
      </c>
      <c r="AV161" s="27">
        <v>-0.4</v>
      </c>
      <c r="AW161" s="27">
        <v>2.42333</v>
      </c>
      <c r="AX161" s="24">
        <v>0.88978526515600909</v>
      </c>
      <c r="AY161" s="24">
        <v>1.1238666666666666</v>
      </c>
      <c r="AZ161" s="28">
        <v>1207433.389</v>
      </c>
      <c r="BA161" s="29">
        <v>-958236</v>
      </c>
      <c r="BB161" s="26">
        <v>122784.35299118861</v>
      </c>
      <c r="BC161" s="26">
        <v>5685.3943037879708</v>
      </c>
      <c r="BD161" s="26">
        <v>1205.324055831011</v>
      </c>
      <c r="BE161" s="26">
        <v>36299.996426668753</v>
      </c>
      <c r="BF161" s="26">
        <v>2262.9246099296497</v>
      </c>
      <c r="BG161" s="26">
        <v>32407.670873134295</v>
      </c>
      <c r="BH161" s="26">
        <v>40072.376143742636</v>
      </c>
      <c r="BI161" s="26">
        <v>2385.8806816335764</v>
      </c>
      <c r="BJ161" s="26">
        <v>2464.7858964607317</v>
      </c>
      <c r="BK161" s="26">
        <v>128809.01336879097</v>
      </c>
      <c r="BL161" s="26">
        <v>15955.460761175018</v>
      </c>
      <c r="BM161" s="26">
        <v>6452.1108360345988</v>
      </c>
      <c r="BN161" s="26">
        <v>33467.297732043189</v>
      </c>
      <c r="BO161" s="26">
        <v>140.09703798614839</v>
      </c>
      <c r="BP161" s="26">
        <v>2807.06874081571</v>
      </c>
      <c r="BQ161" s="26">
        <v>7197.8594479999101</v>
      </c>
      <c r="BR161" s="26">
        <v>78.738907156582286</v>
      </c>
      <c r="BS161" s="26">
        <v>48128.959080390865</v>
      </c>
      <c r="BT161" s="26">
        <v>8148.2350931831297</v>
      </c>
      <c r="BU161" s="26">
        <v>4669.4275602686039</v>
      </c>
      <c r="BV161" s="26">
        <v>1674.5724084551609</v>
      </c>
      <c r="BW161" s="26">
        <v>89.185763282050843</v>
      </c>
      <c r="BX161" s="26">
        <v>-6024.6603776023549</v>
      </c>
      <c r="BY161" s="26">
        <v>-6345.4792137181421</v>
      </c>
      <c r="BZ161" s="26">
        <v>320.81883611578729</v>
      </c>
      <c r="CA161" s="26">
        <v>4336.4070000000002</v>
      </c>
      <c r="CB161" s="23">
        <v>595146.11948832183</v>
      </c>
    </row>
    <row r="162" spans="1:80" ht="15.75" x14ac:dyDescent="0.25">
      <c r="A162" s="20">
        <v>2019</v>
      </c>
      <c r="B162" s="20">
        <v>3</v>
      </c>
      <c r="C162" s="52">
        <v>299010</v>
      </c>
      <c r="D162" s="52">
        <v>41166</v>
      </c>
      <c r="E162" s="23">
        <v>257844</v>
      </c>
      <c r="F162" s="23">
        <v>171871</v>
      </c>
      <c r="G162" s="23">
        <v>55909</v>
      </c>
      <c r="H162" s="23">
        <v>61846</v>
      </c>
      <c r="I162" s="23">
        <v>59496</v>
      </c>
      <c r="J162" s="23">
        <v>2350</v>
      </c>
      <c r="K162" s="23">
        <v>105322</v>
      </c>
      <c r="L162" s="23">
        <v>95938</v>
      </c>
      <c r="M162" s="23">
        <v>76579.470735753421</v>
      </c>
      <c r="N162" s="23">
        <v>19101.118458901023</v>
      </c>
      <c r="O162" s="23">
        <v>7453.2932295469654</v>
      </c>
      <c r="P162" s="23">
        <v>50025.059047305433</v>
      </c>
      <c r="Q162" s="23">
        <v>311706</v>
      </c>
      <c r="R162" s="23">
        <v>3704918.214439854</v>
      </c>
      <c r="S162" s="24">
        <v>1.0424601183906892</v>
      </c>
      <c r="T162" s="24">
        <v>1.0413042339894456</v>
      </c>
      <c r="U162" s="24">
        <v>1.0504569926129961</v>
      </c>
      <c r="V162" s="24">
        <v>1.058524942853301</v>
      </c>
      <c r="W162" s="24">
        <v>1.0326047739313724</v>
      </c>
      <c r="X162" s="24">
        <v>1.0445183347578644</v>
      </c>
      <c r="Y162" s="24">
        <v>1.0161571115778321</v>
      </c>
      <c r="Z162" s="23">
        <v>3690.5735</v>
      </c>
      <c r="AA162" s="23">
        <v>47244.178999999996</v>
      </c>
      <c r="AB162" s="23">
        <v>23647.118300000002</v>
      </c>
      <c r="AC162" s="23">
        <v>39872.317194098381</v>
      </c>
      <c r="AD162" s="25">
        <v>101.88</v>
      </c>
      <c r="AE162" s="23">
        <v>20382.2</v>
      </c>
      <c r="AF162" s="26">
        <v>18358.7</v>
      </c>
      <c r="AG162" s="25">
        <f t="shared" ref="AG162:AG170" si="4">AF162/AE162</f>
        <v>0.90072219878128956</v>
      </c>
      <c r="AH162" s="26">
        <v>17579.3</v>
      </c>
      <c r="AI162" s="26">
        <v>15686.7</v>
      </c>
      <c r="AJ162" s="26">
        <v>4494.8999999999996</v>
      </c>
      <c r="AK162" s="26">
        <v>4074.3</v>
      </c>
      <c r="AL162" s="25">
        <v>13.806833706244872</v>
      </c>
      <c r="AM162" s="23">
        <v>8564856.8000000007</v>
      </c>
      <c r="AN162" s="23">
        <v>144790</v>
      </c>
      <c r="AO162" s="23">
        <v>27445</v>
      </c>
      <c r="AP162" s="23">
        <v>230399</v>
      </c>
      <c r="AQ162" s="24">
        <v>1.1478135989542098</v>
      </c>
      <c r="AR162" s="23">
        <v>11669.127778337932</v>
      </c>
      <c r="AS162" s="25">
        <v>1.03179</v>
      </c>
      <c r="AT162" s="26">
        <v>3162583</v>
      </c>
      <c r="AU162" s="26">
        <v>3820976</v>
      </c>
      <c r="AV162" s="27" t="s">
        <v>152</v>
      </c>
      <c r="AW162" s="27">
        <v>2.1</v>
      </c>
      <c r="AX162" s="24">
        <v>0.9263833992094862</v>
      </c>
      <c r="AY162" s="24">
        <v>1.0794666666666666</v>
      </c>
      <c r="AZ162" s="28">
        <v>1203820.5049999999</v>
      </c>
      <c r="BA162" s="29">
        <v>-955798</v>
      </c>
      <c r="BB162" s="26">
        <v>122371.78107678481</v>
      </c>
      <c r="BC162" s="26">
        <v>5680.4210669905333</v>
      </c>
      <c r="BD162" s="26">
        <v>1173.8903706154742</v>
      </c>
      <c r="BE162" s="26">
        <v>35725.031139029394</v>
      </c>
      <c r="BF162" s="26">
        <v>2218.3712563273361</v>
      </c>
      <c r="BG162" s="26">
        <v>32258.010962686843</v>
      </c>
      <c r="BH162" s="26">
        <v>40517.007890242763</v>
      </c>
      <c r="BI162" s="26">
        <v>2396.4683457645506</v>
      </c>
      <c r="BJ162" s="26">
        <v>2402.5800451279124</v>
      </c>
      <c r="BK162" s="26">
        <v>131827.88350053591</v>
      </c>
      <c r="BL162" s="26">
        <v>16103.270509760525</v>
      </c>
      <c r="BM162" s="26">
        <v>6557.6055716984847</v>
      </c>
      <c r="BN162" s="26">
        <v>33919.691192195081</v>
      </c>
      <c r="BO162" s="26">
        <v>140.29724040642108</v>
      </c>
      <c r="BP162" s="26">
        <v>3161.4009728916685</v>
      </c>
      <c r="BQ162" s="26">
        <v>7043.7962388579053</v>
      </c>
      <c r="BR162" s="26">
        <v>96.703809064068807</v>
      </c>
      <c r="BS162" s="26">
        <v>49675.785156593949</v>
      </c>
      <c r="BT162" s="26">
        <v>8225.0941879755828</v>
      </c>
      <c r="BU162" s="26">
        <v>4714.9884033735925</v>
      </c>
      <c r="BV162" s="26">
        <v>2086.869012033595</v>
      </c>
      <c r="BW162" s="26">
        <v>102.3812056849855</v>
      </c>
      <c r="BX162" s="26">
        <v>-9456.102423751101</v>
      </c>
      <c r="BY162" s="26">
        <v>-9421.2525661706695</v>
      </c>
      <c r="BZ162" s="26">
        <v>-34.84985758043225</v>
      </c>
      <c r="CA162" s="26">
        <v>4927.8879999999999</v>
      </c>
      <c r="CB162" s="23">
        <v>595043.99110168254</v>
      </c>
    </row>
    <row r="163" spans="1:80" ht="15.75" x14ac:dyDescent="0.25">
      <c r="A163" s="20">
        <v>2019</v>
      </c>
      <c r="B163" s="20">
        <v>4</v>
      </c>
      <c r="C163" s="52">
        <v>300136</v>
      </c>
      <c r="D163" s="52">
        <v>41325</v>
      </c>
      <c r="E163" s="23">
        <v>258811</v>
      </c>
      <c r="F163" s="23">
        <v>172421</v>
      </c>
      <c r="G163" s="23">
        <v>56123</v>
      </c>
      <c r="H163" s="23">
        <v>61036</v>
      </c>
      <c r="I163" s="23">
        <v>58849</v>
      </c>
      <c r="J163" s="23">
        <v>2187</v>
      </c>
      <c r="K163" s="23">
        <v>105331</v>
      </c>
      <c r="L163" s="23">
        <v>94775</v>
      </c>
      <c r="M163" s="23">
        <v>75270.785710379263</v>
      </c>
      <c r="N163" s="23">
        <v>19889.700139431166</v>
      </c>
      <c r="O163" s="23">
        <v>7617.5325916275724</v>
      </c>
      <c r="P163" s="23">
        <v>47763.552979320521</v>
      </c>
      <c r="Q163" s="23">
        <v>315023</v>
      </c>
      <c r="R163" s="23">
        <v>3720486.5895718304</v>
      </c>
      <c r="S163" s="24">
        <v>1.0496008476157475</v>
      </c>
      <c r="T163" s="24">
        <v>1.0473724198328509</v>
      </c>
      <c r="U163" s="24">
        <v>1.0571423480569464</v>
      </c>
      <c r="V163" s="24">
        <v>1.0607147105303403</v>
      </c>
      <c r="W163" s="24">
        <v>1.0393616314285443</v>
      </c>
      <c r="X163" s="24">
        <v>1.0450013189132155</v>
      </c>
      <c r="Y163" s="24">
        <v>1.0427772494323464</v>
      </c>
      <c r="Z163" s="23">
        <v>3690.1226000000001</v>
      </c>
      <c r="AA163" s="23">
        <v>47354.91</v>
      </c>
      <c r="AB163" s="23">
        <v>23734.428599999999</v>
      </c>
      <c r="AC163" s="23">
        <v>39978.989483626356</v>
      </c>
      <c r="AD163" s="25">
        <v>111.343</v>
      </c>
      <c r="AE163" s="23">
        <v>20523.5</v>
      </c>
      <c r="AF163" s="26">
        <v>18494.900000000001</v>
      </c>
      <c r="AG163" s="25">
        <f t="shared" si="4"/>
        <v>0.90115721002752947</v>
      </c>
      <c r="AH163" s="26">
        <v>17712.099999999999</v>
      </c>
      <c r="AI163" s="26">
        <v>15811.5</v>
      </c>
      <c r="AJ163" s="26">
        <v>4514.6000000000004</v>
      </c>
      <c r="AK163" s="26">
        <v>4091.2</v>
      </c>
      <c r="AL163" s="25">
        <v>13.528569211057395</v>
      </c>
      <c r="AM163" s="23">
        <v>8593459.5</v>
      </c>
      <c r="AN163" s="23">
        <v>146023</v>
      </c>
      <c r="AO163" s="23">
        <v>27208</v>
      </c>
      <c r="AP163" s="23">
        <v>231603</v>
      </c>
      <c r="AQ163" s="24">
        <v>1.1542348165083831</v>
      </c>
      <c r="AR163" s="23">
        <v>11584.350379903124</v>
      </c>
      <c r="AS163" s="25">
        <v>1.01986</v>
      </c>
      <c r="AT163" s="26">
        <v>3218246</v>
      </c>
      <c r="AU163" s="26">
        <v>3848825</v>
      </c>
      <c r="AV163" s="27">
        <v>0</v>
      </c>
      <c r="AW163" s="27">
        <v>1.833</v>
      </c>
      <c r="AX163" s="24">
        <v>0.90315200048168109</v>
      </c>
      <c r="AY163" s="24">
        <v>1.1072333333333333</v>
      </c>
      <c r="AZ163" s="28">
        <v>1188838.73</v>
      </c>
      <c r="BA163" s="29">
        <v>-932912</v>
      </c>
      <c r="BB163" s="26">
        <v>120940.07509440757</v>
      </c>
      <c r="BC163" s="26">
        <v>5596.6324594145926</v>
      </c>
      <c r="BD163" s="26">
        <v>1112.2422589534519</v>
      </c>
      <c r="BE163" s="26">
        <v>34633.538285691888</v>
      </c>
      <c r="BF163" s="26">
        <v>2091.0220364680363</v>
      </c>
      <c r="BG163" s="26">
        <v>32004.66921641825</v>
      </c>
      <c r="BH163" s="26">
        <v>40700.255602757497</v>
      </c>
      <c r="BI163" s="26">
        <v>2357.7069824973987</v>
      </c>
      <c r="BJ163" s="26">
        <v>2444.0082522064495</v>
      </c>
      <c r="BK163" s="26">
        <v>136228.35676295398</v>
      </c>
      <c r="BL163" s="26">
        <v>16240.348987410485</v>
      </c>
      <c r="BM163" s="26">
        <v>6761.3838996292852</v>
      </c>
      <c r="BN163" s="26">
        <v>34349.595728108718</v>
      </c>
      <c r="BO163" s="26">
        <v>140.10316443412427</v>
      </c>
      <c r="BP163" s="26">
        <v>3764.763491260248</v>
      </c>
      <c r="BQ163" s="26">
        <v>6828.0773428580815</v>
      </c>
      <c r="BR163" s="26">
        <v>100.22599475090428</v>
      </c>
      <c r="BS163" s="26">
        <v>51861.366995812241</v>
      </c>
      <c r="BT163" s="26">
        <v>8292.6240016093234</v>
      </c>
      <c r="BU163" s="26">
        <v>4779.1332828363848</v>
      </c>
      <c r="BV163" s="26">
        <v>3001.2241951232731</v>
      </c>
      <c r="BW163" s="26">
        <v>109.50967912088382</v>
      </c>
      <c r="BX163" s="26">
        <v>-15288.281668546406</v>
      </c>
      <c r="BY163" s="26">
        <v>-14601.794138734398</v>
      </c>
      <c r="BZ163" s="26">
        <v>-686.4875298120071</v>
      </c>
      <c r="CA163" s="26">
        <v>5766.558</v>
      </c>
      <c r="CB163" s="23">
        <v>595122.26828703191</v>
      </c>
    </row>
    <row r="164" spans="1:80" ht="15.75" x14ac:dyDescent="0.25">
      <c r="A164" s="20">
        <v>2020</v>
      </c>
      <c r="B164" s="20">
        <v>1</v>
      </c>
      <c r="C164" s="52">
        <v>283955</v>
      </c>
      <c r="D164" s="52">
        <v>40703</v>
      </c>
      <c r="E164" s="23">
        <v>243252</v>
      </c>
      <c r="F164" s="23">
        <v>161709</v>
      </c>
      <c r="G164" s="23">
        <v>56819</v>
      </c>
      <c r="H164" s="23">
        <v>58355</v>
      </c>
      <c r="I164" s="23">
        <v>57065</v>
      </c>
      <c r="J164" s="23">
        <v>1290</v>
      </c>
      <c r="K164" s="23">
        <v>96584</v>
      </c>
      <c r="L164" s="23">
        <v>89512</v>
      </c>
      <c r="M164" s="23">
        <v>72551.030629334855</v>
      </c>
      <c r="N164" s="23">
        <v>17405.561104362558</v>
      </c>
      <c r="O164" s="23">
        <v>6380.586175741455</v>
      </c>
      <c r="P164" s="23">
        <v>48764.88334923084</v>
      </c>
      <c r="Q164" s="23">
        <v>296636</v>
      </c>
      <c r="R164" s="23">
        <v>3733182.9059545076</v>
      </c>
      <c r="S164" s="24">
        <v>1.0446584846190416</v>
      </c>
      <c r="T164" s="24">
        <v>1.0499230098510286</v>
      </c>
      <c r="U164" s="24">
        <v>1.0584135588447527</v>
      </c>
      <c r="V164" s="24">
        <v>1.0640672916849208</v>
      </c>
      <c r="W164" s="24">
        <v>1.0268160357823242</v>
      </c>
      <c r="X164" s="24">
        <v>1.0558696040754312</v>
      </c>
      <c r="Y164" s="24">
        <v>1.0488962171587233</v>
      </c>
      <c r="Z164" s="23">
        <v>3561.586148364428</v>
      </c>
      <c r="AA164" s="23">
        <v>47450.794999999998</v>
      </c>
      <c r="AB164" s="23">
        <v>23543.4087</v>
      </c>
      <c r="AC164" s="23">
        <v>40129.822</v>
      </c>
      <c r="AD164" s="25">
        <v>102.148</v>
      </c>
      <c r="AE164" s="23">
        <v>20306.099999999999</v>
      </c>
      <c r="AF164" s="26">
        <v>18139.599999999999</v>
      </c>
      <c r="AG164" s="25">
        <f t="shared" si="4"/>
        <v>0.89330792224996425</v>
      </c>
      <c r="AH164" s="26">
        <v>17543.7</v>
      </c>
      <c r="AI164" s="26">
        <v>15633.2</v>
      </c>
      <c r="AJ164" s="26">
        <v>4524.2</v>
      </c>
      <c r="AK164" s="26">
        <v>4080.1</v>
      </c>
      <c r="AL164" s="25">
        <v>13.75038228852562</v>
      </c>
      <c r="AM164" s="23">
        <v>8174334.0999999996</v>
      </c>
      <c r="AN164" s="23">
        <v>143720</v>
      </c>
      <c r="AO164" s="23">
        <v>25715</v>
      </c>
      <c r="AP164" s="23">
        <v>217537</v>
      </c>
      <c r="AQ164" s="24">
        <v>1.1486833952912019</v>
      </c>
      <c r="AR164" s="23">
        <v>9772.1</v>
      </c>
      <c r="AS164" s="25">
        <v>0.96644333333333332</v>
      </c>
      <c r="AT164" s="26">
        <v>3245149</v>
      </c>
      <c r="AU164" s="26">
        <v>3847053</v>
      </c>
      <c r="AV164" s="27">
        <v>-0.3</v>
      </c>
      <c r="AW164" s="27">
        <v>1.42</v>
      </c>
      <c r="AX164" s="24">
        <v>0.9072214830047175</v>
      </c>
      <c r="AY164" s="24">
        <v>1.1022666666666667</v>
      </c>
      <c r="AZ164" s="28">
        <v>1224538.2339999999</v>
      </c>
      <c r="BA164" s="29">
        <v>-895056</v>
      </c>
      <c r="BB164" s="26">
        <v>118489.23504405687</v>
      </c>
      <c r="BC164" s="26">
        <v>5434.0284810601424</v>
      </c>
      <c r="BD164" s="26">
        <v>1020.3797208449441</v>
      </c>
      <c r="BE164" s="26">
        <v>33025.517866656213</v>
      </c>
      <c r="BF164" s="26">
        <v>1880.8769503517501</v>
      </c>
      <c r="BG164" s="26">
        <v>31647.645634328517</v>
      </c>
      <c r="BH164" s="26">
        <v>40622.119281286832</v>
      </c>
      <c r="BI164" s="26">
        <v>2269.5965918321194</v>
      </c>
      <c r="BJ164" s="26">
        <v>2589.0705176963429</v>
      </c>
      <c r="BK164" s="26">
        <v>142010.43315604518</v>
      </c>
      <c r="BL164" s="26">
        <v>16366.696194124894</v>
      </c>
      <c r="BM164" s="26">
        <v>7063.4458198270004</v>
      </c>
      <c r="BN164" s="26">
        <v>34757.011339784069</v>
      </c>
      <c r="BO164" s="26">
        <v>139.51481006925798</v>
      </c>
      <c r="BP164" s="26">
        <v>4617.1562959214489</v>
      </c>
      <c r="BQ164" s="26">
        <v>6550.7027600004385</v>
      </c>
      <c r="BR164" s="26">
        <v>89.305464217088655</v>
      </c>
      <c r="BS164" s="26">
        <v>54685.704598045711</v>
      </c>
      <c r="BT164" s="26">
        <v>8350.8245340843514</v>
      </c>
      <c r="BU164" s="26">
        <v>4861.8621986569797</v>
      </c>
      <c r="BV164" s="26">
        <v>4417.6379577241942</v>
      </c>
      <c r="BW164" s="26">
        <v>110.57118358974579</v>
      </c>
      <c r="BX164" s="26">
        <v>-23521.198111988313</v>
      </c>
      <c r="BY164" s="26">
        <v>-21887.103931409376</v>
      </c>
      <c r="BZ164" s="26">
        <v>-1634.0941805789366</v>
      </c>
      <c r="CA164" s="26">
        <v>6852.4160000000002</v>
      </c>
      <c r="CB164" s="23">
        <v>595463.50819854322</v>
      </c>
    </row>
    <row r="165" spans="1:80" ht="15.75" x14ac:dyDescent="0.25">
      <c r="A165" s="20">
        <v>2020</v>
      </c>
      <c r="B165" s="20">
        <v>2</v>
      </c>
      <c r="C165" s="52">
        <v>233831</v>
      </c>
      <c r="D165" s="52">
        <v>40817</v>
      </c>
      <c r="E165" s="23">
        <v>193014</v>
      </c>
      <c r="F165" s="23">
        <v>129410</v>
      </c>
      <c r="G165" s="23">
        <v>57327</v>
      </c>
      <c r="H165" s="23">
        <v>46862</v>
      </c>
      <c r="I165" s="23">
        <v>45753</v>
      </c>
      <c r="J165" s="23">
        <v>1109</v>
      </c>
      <c r="K165" s="23">
        <v>65078</v>
      </c>
      <c r="L165" s="23">
        <v>64846</v>
      </c>
      <c r="M165" s="23">
        <v>54445.36815228394</v>
      </c>
      <c r="N165" s="23">
        <v>10519.764362694707</v>
      </c>
      <c r="O165" s="23">
        <v>4841.0283150993455</v>
      </c>
      <c r="P165" s="23">
        <v>39084.575474489888</v>
      </c>
      <c r="Q165" s="23">
        <v>245851</v>
      </c>
      <c r="R165" s="23">
        <v>3734230.4101661514</v>
      </c>
      <c r="S165" s="24">
        <v>1.0514046469458711</v>
      </c>
      <c r="T165" s="24">
        <v>1.0341241016922957</v>
      </c>
      <c r="U165" s="24">
        <v>1.0608264866467807</v>
      </c>
      <c r="V165" s="24">
        <v>1.0627499836076322</v>
      </c>
      <c r="W165" s="24">
        <v>1.021266787547251</v>
      </c>
      <c r="X165" s="24">
        <v>1.0030379668753662</v>
      </c>
      <c r="Y165" s="24">
        <v>0.99493702067586098</v>
      </c>
      <c r="Z165" s="23">
        <v>3145.1784114799002</v>
      </c>
      <c r="AA165" s="23">
        <v>47444.625</v>
      </c>
      <c r="AB165" s="23">
        <v>22185.640899999999</v>
      </c>
      <c r="AC165" s="23">
        <v>40174.297752935847</v>
      </c>
      <c r="AD165" s="25">
        <v>70.106999999999999</v>
      </c>
      <c r="AE165" s="23">
        <v>18807.8</v>
      </c>
      <c r="AF165" s="26">
        <v>14893.5</v>
      </c>
      <c r="AG165" s="25">
        <f t="shared" si="4"/>
        <v>0.79187890130690464</v>
      </c>
      <c r="AH165" s="26">
        <v>16115.8</v>
      </c>
      <c r="AI165" s="26">
        <v>13014.5</v>
      </c>
      <c r="AJ165" s="26">
        <v>4385.6000000000004</v>
      </c>
      <c r="AK165" s="26">
        <v>3902</v>
      </c>
      <c r="AL165" s="25">
        <v>15.225347400263747</v>
      </c>
      <c r="AM165" s="23">
        <v>6379863.5999999996</v>
      </c>
      <c r="AN165" s="23">
        <v>123517</v>
      </c>
      <c r="AO165" s="23">
        <v>22052</v>
      </c>
      <c r="AP165" s="23">
        <v>170962</v>
      </c>
      <c r="AQ165" s="24">
        <v>1.1608846958385866</v>
      </c>
      <c r="AR165" s="23">
        <v>10324.299999999999</v>
      </c>
      <c r="AS165" s="25">
        <v>0.82586999999999999</v>
      </c>
      <c r="AT165" s="26">
        <v>3469616</v>
      </c>
      <c r="AU165" s="26">
        <v>4068752</v>
      </c>
      <c r="AV165" s="27" t="s">
        <v>152</v>
      </c>
      <c r="AW165" s="27">
        <v>0.35599999999999998</v>
      </c>
      <c r="AX165" s="24">
        <v>0.90856779430025136</v>
      </c>
      <c r="AY165" s="24">
        <v>1.1006333333333334</v>
      </c>
      <c r="AZ165" s="28">
        <v>1291030.8430000001</v>
      </c>
      <c r="BA165" s="29">
        <v>-920045</v>
      </c>
      <c r="BB165" s="26">
        <v>116651.10500629383</v>
      </c>
      <c r="BC165" s="26">
        <v>5312.0754972943059</v>
      </c>
      <c r="BD165" s="26">
        <v>951.48281726356333</v>
      </c>
      <c r="BE165" s="26">
        <v>31819.502552379461</v>
      </c>
      <c r="BF165" s="26">
        <v>1723.2681357645356</v>
      </c>
      <c r="BG165" s="26">
        <v>31379.877947761212</v>
      </c>
      <c r="BH165" s="26">
        <v>40563.51704018384</v>
      </c>
      <c r="BI165" s="26">
        <v>2203.5137988331599</v>
      </c>
      <c r="BJ165" s="26">
        <v>2697.8672168137632</v>
      </c>
      <c r="BK165" s="26">
        <v>146346.99045086358</v>
      </c>
      <c r="BL165" s="26">
        <v>16461.456599160698</v>
      </c>
      <c r="BM165" s="26">
        <v>7289.9922599752863</v>
      </c>
      <c r="BN165" s="26">
        <v>35062.573048540587</v>
      </c>
      <c r="BO165" s="26">
        <v>139.07354429560826</v>
      </c>
      <c r="BP165" s="26">
        <v>5256.4508994173493</v>
      </c>
      <c r="BQ165" s="26">
        <v>6342.6718228572045</v>
      </c>
      <c r="BR165" s="26">
        <v>81.115066316726953</v>
      </c>
      <c r="BS165" s="26">
        <v>56803.957799720818</v>
      </c>
      <c r="BT165" s="26">
        <v>8394.4749334406206</v>
      </c>
      <c r="BU165" s="26">
        <v>4923.9088855224245</v>
      </c>
      <c r="BV165" s="26">
        <v>5479.9482796748853</v>
      </c>
      <c r="BW165" s="26">
        <v>111.36731194139224</v>
      </c>
      <c r="BX165" s="26">
        <v>-29695.885444569751</v>
      </c>
      <c r="BY165" s="26">
        <v>-27351.086275915615</v>
      </c>
      <c r="BZ165" s="26">
        <v>-2344.7991686541336</v>
      </c>
      <c r="CA165" s="26">
        <v>8185.4639999999999</v>
      </c>
      <c r="CB165" s="23">
        <v>596022.53569596645</v>
      </c>
    </row>
    <row r="166" spans="1:80" ht="15.75" x14ac:dyDescent="0.25">
      <c r="A166" s="20">
        <v>2020</v>
      </c>
      <c r="B166" s="20">
        <v>3</v>
      </c>
      <c r="C166" s="52">
        <v>273111</v>
      </c>
      <c r="D166" s="52">
        <v>41296</v>
      </c>
      <c r="E166" s="23">
        <v>231815</v>
      </c>
      <c r="F166" s="23">
        <v>156572</v>
      </c>
      <c r="G166" s="23">
        <v>57953</v>
      </c>
      <c r="H166" s="23">
        <v>56049</v>
      </c>
      <c r="I166" s="23">
        <v>55150</v>
      </c>
      <c r="J166" s="23">
        <v>899</v>
      </c>
      <c r="K166" s="23">
        <v>84558</v>
      </c>
      <c r="L166" s="23">
        <v>82021</v>
      </c>
      <c r="M166" s="23">
        <v>69881.905869072638</v>
      </c>
      <c r="N166" s="23">
        <v>15901.975099332953</v>
      </c>
      <c r="O166" s="23">
        <v>7917.9606520000434</v>
      </c>
      <c r="P166" s="23">
        <v>46061.970117739642</v>
      </c>
      <c r="Q166" s="23">
        <v>289165</v>
      </c>
      <c r="R166" s="23">
        <v>3744452.0591605445</v>
      </c>
      <c r="S166" s="24">
        <v>1.058781960448316</v>
      </c>
      <c r="T166" s="24">
        <v>1.0372544260787369</v>
      </c>
      <c r="U166" s="24">
        <v>1.0646903525270477</v>
      </c>
      <c r="V166" s="24">
        <v>1.0732003626473254</v>
      </c>
      <c r="W166" s="24">
        <v>1.0207431585420659</v>
      </c>
      <c r="X166" s="24">
        <v>0.9936967362017044</v>
      </c>
      <c r="Y166" s="24">
        <v>1.0472850143518735</v>
      </c>
      <c r="Z166" s="23">
        <v>3541.0652374996539</v>
      </c>
      <c r="AA166" s="23">
        <v>47424.144999999997</v>
      </c>
      <c r="AB166" s="23">
        <v>23153.803899999999</v>
      </c>
      <c r="AC166" s="23">
        <v>40206.689910895962</v>
      </c>
      <c r="AD166" s="25">
        <v>84.125</v>
      </c>
      <c r="AE166" s="23">
        <v>19378.3</v>
      </c>
      <c r="AF166" s="26">
        <v>17331.599999999999</v>
      </c>
      <c r="AG166" s="25">
        <f t="shared" si="4"/>
        <v>0.89438186012188892</v>
      </c>
      <c r="AH166" s="26">
        <v>16626.900000000001</v>
      </c>
      <c r="AI166" s="26">
        <v>14804.4</v>
      </c>
      <c r="AJ166" s="26">
        <v>4513.6000000000004</v>
      </c>
      <c r="AK166" s="26">
        <v>4068.5</v>
      </c>
      <c r="AL166" s="25">
        <v>16.306192780703306</v>
      </c>
      <c r="AM166" s="23">
        <v>8027586.5999999996</v>
      </c>
      <c r="AN166" s="23">
        <v>137618</v>
      </c>
      <c r="AO166" s="23">
        <v>25053</v>
      </c>
      <c r="AP166" s="23">
        <v>206762</v>
      </c>
      <c r="AQ166" s="24">
        <v>1.1657152762660346</v>
      </c>
      <c r="AR166" s="23">
        <v>10618.9</v>
      </c>
      <c r="AS166" s="25">
        <v>0.91467333333333334</v>
      </c>
      <c r="AT166" s="26">
        <v>3567671</v>
      </c>
      <c r="AU166" s="26">
        <v>4147159</v>
      </c>
      <c r="AV166" s="27" t="s">
        <v>152</v>
      </c>
      <c r="AW166" s="27">
        <v>0.08</v>
      </c>
      <c r="AX166" s="24">
        <v>0.85511501296924441</v>
      </c>
      <c r="AY166" s="24">
        <v>1.1694333333333333</v>
      </c>
      <c r="AZ166" s="28">
        <v>1308203.8640000001</v>
      </c>
      <c r="BA166" s="29">
        <v>-918006</v>
      </c>
      <c r="BB166" s="26">
        <v>115425.68498111848</v>
      </c>
      <c r="BC166" s="26">
        <v>5230.7735081170795</v>
      </c>
      <c r="BD166" s="26">
        <v>905.55154820930943</v>
      </c>
      <c r="BE166" s="26">
        <v>31015.492342861613</v>
      </c>
      <c r="BF166" s="26">
        <v>1618.1955927063923</v>
      </c>
      <c r="BG166" s="26">
        <v>31201.36615671634</v>
      </c>
      <c r="BH166" s="26">
        <v>40524.448879448493</v>
      </c>
      <c r="BI166" s="26">
        <v>2159.45860350052</v>
      </c>
      <c r="BJ166" s="26">
        <v>2770.3983495587095</v>
      </c>
      <c r="BK166" s="26">
        <v>149238.0286474092</v>
      </c>
      <c r="BL166" s="26">
        <v>16524.630202517896</v>
      </c>
      <c r="BM166" s="26">
        <v>7441.0232200741411</v>
      </c>
      <c r="BN166" s="26">
        <v>35266.280854378245</v>
      </c>
      <c r="BO166" s="26">
        <v>138.77936711317511</v>
      </c>
      <c r="BP166" s="26">
        <v>5682.6473017479493</v>
      </c>
      <c r="BQ166" s="26">
        <v>6203.9845314283821</v>
      </c>
      <c r="BR166" s="26">
        <v>75.654801049819113</v>
      </c>
      <c r="BS166" s="26">
        <v>58216.126600837539</v>
      </c>
      <c r="BT166" s="26">
        <v>8423.5751996781328</v>
      </c>
      <c r="BU166" s="26">
        <v>4965.2733434327229</v>
      </c>
      <c r="BV166" s="26">
        <v>6188.1551609753442</v>
      </c>
      <c r="BW166" s="26">
        <v>111.89806417582324</v>
      </c>
      <c r="BX166" s="26">
        <v>-33812.343666290719</v>
      </c>
      <c r="BY166" s="26">
        <v>-30993.741172253121</v>
      </c>
      <c r="BZ166" s="26">
        <v>-2818.6024940375983</v>
      </c>
      <c r="CA166" s="26">
        <v>9765.7000000000007</v>
      </c>
      <c r="CB166" s="23">
        <v>596649.58220163465</v>
      </c>
    </row>
    <row r="167" spans="1:80" ht="15.75" x14ac:dyDescent="0.25">
      <c r="A167" s="20">
        <v>2020</v>
      </c>
      <c r="B167" s="20">
        <v>4</v>
      </c>
      <c r="C167" s="52">
        <v>273719</v>
      </c>
      <c r="D167" s="52">
        <v>42094</v>
      </c>
      <c r="E167" s="23">
        <v>231625</v>
      </c>
      <c r="F167" s="23">
        <v>155246</v>
      </c>
      <c r="G167" s="23">
        <v>58757</v>
      </c>
      <c r="H167" s="23">
        <v>56203</v>
      </c>
      <c r="I167" s="23">
        <v>55485</v>
      </c>
      <c r="J167" s="23">
        <v>718</v>
      </c>
      <c r="K167" s="23">
        <v>89244</v>
      </c>
      <c r="L167" s="23">
        <v>85731</v>
      </c>
      <c r="M167" s="23">
        <v>71881.261440797767</v>
      </c>
      <c r="N167" s="23">
        <v>17674.969417628265</v>
      </c>
      <c r="O167" s="23">
        <v>8181.3473181745485</v>
      </c>
      <c r="P167" s="23">
        <v>46024.944704994952</v>
      </c>
      <c r="Q167" s="23">
        <v>290296</v>
      </c>
      <c r="R167" s="23">
        <v>3754702.265682227</v>
      </c>
      <c r="S167" s="24">
        <v>1.0605621093164888</v>
      </c>
      <c r="T167" s="24">
        <v>1.0435309122296226</v>
      </c>
      <c r="U167" s="24">
        <v>1.0654900692683424</v>
      </c>
      <c r="V167" s="24">
        <v>1.0645579886455798</v>
      </c>
      <c r="W167" s="24">
        <v>1.0264331495674779</v>
      </c>
      <c r="X167" s="24">
        <v>1.0027061389695675</v>
      </c>
      <c r="Y167" s="24">
        <v>1.0778658805704477</v>
      </c>
      <c r="Z167" s="23">
        <v>3527.7930065920887</v>
      </c>
      <c r="AA167" s="23">
        <v>47412.974000000002</v>
      </c>
      <c r="AB167" s="23">
        <v>23354.5782</v>
      </c>
      <c r="AC167" s="23">
        <v>40247.002408420019</v>
      </c>
      <c r="AD167" s="25">
        <v>84.546000000000006</v>
      </c>
      <c r="AE167" s="23">
        <v>19613</v>
      </c>
      <c r="AF167" s="26">
        <v>17527.3</v>
      </c>
      <c r="AG167" s="25">
        <f t="shared" si="4"/>
        <v>0.89365726813847957</v>
      </c>
      <c r="AH167" s="26">
        <v>16881.599999999999</v>
      </c>
      <c r="AI167" s="26">
        <v>14984.3</v>
      </c>
      <c r="AJ167" s="26">
        <v>4645.8</v>
      </c>
      <c r="AK167" s="26">
        <v>4207.3999999999996</v>
      </c>
      <c r="AL167" s="25">
        <v>16.02074834303794</v>
      </c>
      <c r="AM167" s="23">
        <v>8068105.7000000002</v>
      </c>
      <c r="AN167" s="23">
        <v>139001</v>
      </c>
      <c r="AO167" s="23">
        <v>24784</v>
      </c>
      <c r="AP167" s="23">
        <v>206841</v>
      </c>
      <c r="AQ167" s="24">
        <v>1.1661518066965273</v>
      </c>
      <c r="AR167" s="23">
        <v>10713.3</v>
      </c>
      <c r="AS167" s="25">
        <v>0.91775000000000018</v>
      </c>
      <c r="AT167" s="26">
        <v>3656727</v>
      </c>
      <c r="AU167" s="26">
        <v>4201234</v>
      </c>
      <c r="AV167" s="27">
        <v>-0.49</v>
      </c>
      <c r="AW167" s="27">
        <v>0.09</v>
      </c>
      <c r="AX167" s="24">
        <v>0.83838694352066623</v>
      </c>
      <c r="AY167" s="24">
        <v>1.1927666666666668</v>
      </c>
      <c r="AZ167" s="28">
        <v>1345784.325</v>
      </c>
      <c r="BA167" s="29">
        <v>-959438</v>
      </c>
      <c r="BB167" s="26">
        <v>114812.97496853081</v>
      </c>
      <c r="BC167" s="26">
        <v>5190.1225135284676</v>
      </c>
      <c r="BD167" s="26">
        <v>882.58591368218242</v>
      </c>
      <c r="BE167" s="26">
        <v>30613.487238102702</v>
      </c>
      <c r="BF167" s="26">
        <v>1565.6593211773206</v>
      </c>
      <c r="BG167" s="26">
        <v>31112.110261193906</v>
      </c>
      <c r="BH167" s="26">
        <v>40504.914799080834</v>
      </c>
      <c r="BI167" s="26">
        <v>2137.4310058341998</v>
      </c>
      <c r="BJ167" s="26">
        <v>2806.6639159311835</v>
      </c>
      <c r="BK167" s="26">
        <v>150683.54774568198</v>
      </c>
      <c r="BL167" s="26">
        <v>16556.2170041965</v>
      </c>
      <c r="BM167" s="26">
        <v>7516.5387001235695</v>
      </c>
      <c r="BN167" s="26">
        <v>35368.134757297092</v>
      </c>
      <c r="BO167" s="26">
        <v>138.63227852195854</v>
      </c>
      <c r="BP167" s="26">
        <v>5895.7455029132498</v>
      </c>
      <c r="BQ167" s="26">
        <v>6134.6408857139713</v>
      </c>
      <c r="BR167" s="26">
        <v>72.924668416365222</v>
      </c>
      <c r="BS167" s="26">
        <v>58922.211001395903</v>
      </c>
      <c r="BT167" s="26">
        <v>8438.1253327968898</v>
      </c>
      <c r="BU167" s="26">
        <v>4985.9555723878711</v>
      </c>
      <c r="BV167" s="26">
        <v>6542.2586016255755</v>
      </c>
      <c r="BW167" s="26">
        <v>112.16344029303873</v>
      </c>
      <c r="BX167" s="26">
        <v>-35870.572777151174</v>
      </c>
      <c r="BY167" s="26">
        <v>-32815.068620421844</v>
      </c>
      <c r="BZ167" s="26">
        <v>-3055.5041567293306</v>
      </c>
      <c r="CA167" s="26">
        <v>11593.12</v>
      </c>
      <c r="CB167" s="23">
        <v>597397.21796800301</v>
      </c>
    </row>
    <row r="168" spans="1:80" ht="15.75" x14ac:dyDescent="0.25">
      <c r="A168" s="20">
        <v>2021</v>
      </c>
      <c r="B168" s="20">
        <v>1</v>
      </c>
      <c r="C168" s="52">
        <v>271989</v>
      </c>
      <c r="D168" s="52">
        <v>42143</v>
      </c>
      <c r="E168" s="23">
        <v>229846</v>
      </c>
      <c r="F168" s="23">
        <v>152052</v>
      </c>
      <c r="G168" s="23">
        <v>59052</v>
      </c>
      <c r="H168" s="23">
        <v>57479</v>
      </c>
      <c r="I168" s="23">
        <v>55597</v>
      </c>
      <c r="J168" s="23">
        <v>1882</v>
      </c>
      <c r="K168" s="23">
        <v>89605</v>
      </c>
      <c r="L168" s="23">
        <v>86199</v>
      </c>
      <c r="M168" s="23">
        <v>73475</v>
      </c>
      <c r="N168" s="23">
        <v>16166.437524653486</v>
      </c>
      <c r="O168" s="23">
        <v>7684.0714156552312</v>
      </c>
      <c r="P168" s="23">
        <v>49624.491059691281</v>
      </c>
      <c r="Q168" s="23">
        <v>287549</v>
      </c>
      <c r="R168" s="23">
        <v>3766102.6792665296</v>
      </c>
      <c r="S168" s="24">
        <v>1.057208195919688</v>
      </c>
      <c r="T168" s="24">
        <v>1.0526661931444505</v>
      </c>
      <c r="U168" s="24">
        <v>1.0696843460001355</v>
      </c>
      <c r="V168" s="24">
        <v>1.0677734410130042</v>
      </c>
      <c r="W168" s="24">
        <v>1.0379219909603259</v>
      </c>
      <c r="X168" s="24">
        <v>1.0466014686945324</v>
      </c>
      <c r="Y168" s="24">
        <v>1.1371562332974428</v>
      </c>
      <c r="Z168" s="23">
        <v>3517.2773159499411</v>
      </c>
      <c r="AA168" s="23">
        <v>47344.648999999998</v>
      </c>
      <c r="AB168" s="23">
        <v>23429.129000000001</v>
      </c>
      <c r="AC168" s="23">
        <v>40172.745000000003</v>
      </c>
      <c r="AD168" s="25">
        <v>99.558000000000007</v>
      </c>
      <c r="AE168" s="23">
        <v>19839.2</v>
      </c>
      <c r="AF168" s="26">
        <v>17709.7</v>
      </c>
      <c r="AG168" s="25">
        <f t="shared" si="4"/>
        <v>0.89266200250010086</v>
      </c>
      <c r="AH168" s="26">
        <v>16965.900000000001</v>
      </c>
      <c r="AI168" s="26">
        <v>15140.8</v>
      </c>
      <c r="AJ168" s="26">
        <v>4703.8999999999996</v>
      </c>
      <c r="AK168" s="26">
        <v>4290.8999999999996</v>
      </c>
      <c r="AL168" s="25">
        <v>15.322503026040788</v>
      </c>
      <c r="AM168" s="23">
        <v>7950681.4000000004</v>
      </c>
      <c r="AN168" s="23">
        <v>141248</v>
      </c>
      <c r="AO168" s="23">
        <v>25386</v>
      </c>
      <c r="AP168" s="23">
        <v>204460</v>
      </c>
      <c r="AQ168" s="24">
        <v>1.1660401536072149</v>
      </c>
      <c r="AR168" s="23"/>
      <c r="AS168" s="25">
        <v>0.9919</v>
      </c>
      <c r="AT168" s="26">
        <v>3701228</v>
      </c>
      <c r="AU168" s="26">
        <v>4220165</v>
      </c>
      <c r="AV168" s="27" t="s">
        <v>152</v>
      </c>
      <c r="AW168" s="27">
        <v>9.6666666666666665E-2</v>
      </c>
      <c r="AX168" s="24">
        <v>0.8294625082946252</v>
      </c>
      <c r="AY168" s="24">
        <v>1.2055999999999998</v>
      </c>
      <c r="AZ168" s="28">
        <v>1393074.58</v>
      </c>
      <c r="BA168" s="29">
        <v>-945388</v>
      </c>
      <c r="BB168" s="26">
        <v>118856.49164984279</v>
      </c>
      <c r="BC168" s="26">
        <v>4911.6837000816349</v>
      </c>
      <c r="BD168" s="26">
        <v>886.94814773482778</v>
      </c>
      <c r="BE168" s="26">
        <v>36962.204070794061</v>
      </c>
      <c r="BF168" s="26">
        <v>1315.1958246686413</v>
      </c>
      <c r="BG168" s="26">
        <v>28006.839071701288</v>
      </c>
      <c r="BH168" s="26">
        <v>41186.173396178943</v>
      </c>
      <c r="BI168" s="26">
        <v>2312.2086258847621</v>
      </c>
      <c r="BJ168" s="26">
        <v>3275.2388007888208</v>
      </c>
      <c r="BK168" s="26">
        <v>142778.21741066879</v>
      </c>
      <c r="BL168" s="26">
        <v>16582.28843226911</v>
      </c>
      <c r="BM168" s="26">
        <v>7244.4471248940408</v>
      </c>
      <c r="BN168" s="26">
        <v>35947.293020801742</v>
      </c>
      <c r="BO168" s="26">
        <v>146.18851371536604</v>
      </c>
      <c r="BP168" s="26">
        <v>4061.3539257201137</v>
      </c>
      <c r="BQ168" s="26">
        <v>6520.8272581529063</v>
      </c>
      <c r="BR168" s="26">
        <v>76.311110328315081</v>
      </c>
      <c r="BS168" s="26">
        <v>56492.318804466122</v>
      </c>
      <c r="BT168" s="26">
        <v>8264.3245729491155</v>
      </c>
      <c r="BU168" s="26">
        <v>5287.1384893620107</v>
      </c>
      <c r="BV168" s="26">
        <v>2222.5366994752776</v>
      </c>
      <c r="BW168" s="26">
        <v>-66.359655924436581</v>
      </c>
      <c r="BX168" s="26">
        <v>-23921.725760825997</v>
      </c>
      <c r="BY168" s="26">
        <v>-23894.725760825997</v>
      </c>
      <c r="BZ168" s="26">
        <v>-27</v>
      </c>
      <c r="CA168" s="26">
        <v>7943.7489000000005</v>
      </c>
      <c r="CB168" s="23">
        <v>591076.22983618407</v>
      </c>
    </row>
    <row r="169" spans="1:80" ht="15.75" x14ac:dyDescent="0.25">
      <c r="A169" s="20">
        <v>2021</v>
      </c>
      <c r="B169" s="20">
        <v>2</v>
      </c>
      <c r="C169" s="52">
        <v>274865</v>
      </c>
      <c r="D169" s="52">
        <v>42787</v>
      </c>
      <c r="E169" s="23">
        <v>232078</v>
      </c>
      <c r="F169" s="23">
        <v>159039</v>
      </c>
      <c r="G169" s="23">
        <v>59572</v>
      </c>
      <c r="H169" s="23">
        <v>55709</v>
      </c>
      <c r="I169" s="23">
        <v>54351</v>
      </c>
      <c r="J169" s="23">
        <v>1358</v>
      </c>
      <c r="K169" s="23">
        <v>90399</v>
      </c>
      <c r="L169" s="23">
        <v>89854</v>
      </c>
      <c r="M169" s="23">
        <v>75367</v>
      </c>
      <c r="N169" s="23">
        <v>18073.908918330708</v>
      </c>
      <c r="O169" s="23">
        <v>7821.8601984265315</v>
      </c>
      <c r="P169" s="23">
        <v>49471.230883242759</v>
      </c>
      <c r="Q169" s="23">
        <v>292059</v>
      </c>
      <c r="R169" s="23">
        <v>3775593.1843027375</v>
      </c>
      <c r="S169" s="24">
        <v>1.0625543448602042</v>
      </c>
      <c r="T169" s="24">
        <v>1.0503838681078226</v>
      </c>
      <c r="U169" s="24">
        <v>1.0739944940576109</v>
      </c>
      <c r="V169" s="24">
        <v>1.0779746462806572</v>
      </c>
      <c r="W169" s="24">
        <v>1.0677551742829015</v>
      </c>
      <c r="X169" s="24">
        <v>1.0658401406726468</v>
      </c>
      <c r="Y169" s="24">
        <v>1.1581875623367175</v>
      </c>
      <c r="Z169" s="23">
        <v>3591.227464057989</v>
      </c>
      <c r="AA169" s="23">
        <v>47351.578522608092</v>
      </c>
      <c r="AB169" s="23">
        <v>23220.733</v>
      </c>
      <c r="AC169" s="23">
        <v>40178.624818534656</v>
      </c>
      <c r="AD169" s="25">
        <v>112.07599999999999</v>
      </c>
      <c r="AE169" s="23">
        <v>19670.099999999999</v>
      </c>
      <c r="AF169" s="26">
        <v>17701.099999999999</v>
      </c>
      <c r="AG169" s="25">
        <f t="shared" si="4"/>
        <v>0.89989883122099024</v>
      </c>
      <c r="AH169" s="26">
        <v>16960.099999999999</v>
      </c>
      <c r="AI169" s="26">
        <v>15167</v>
      </c>
      <c r="AJ169" s="26">
        <v>4749.8999999999996</v>
      </c>
      <c r="AK169" s="26">
        <v>4301.2</v>
      </c>
      <c r="AL169" s="25">
        <v>15.290787762815238</v>
      </c>
      <c r="AM169" s="23">
        <v>8264796.5999999996</v>
      </c>
      <c r="AN169" s="23">
        <v>138682</v>
      </c>
      <c r="AO169" s="23">
        <v>26611</v>
      </c>
      <c r="AP169" s="23">
        <v>205467</v>
      </c>
      <c r="AQ169" s="24">
        <v>1.1764523431646621</v>
      </c>
      <c r="AS169" s="25">
        <v>1.1196466666666667</v>
      </c>
      <c r="AT169" s="26">
        <v>3810575</v>
      </c>
      <c r="AU169" s="26">
        <v>4310848</v>
      </c>
      <c r="AV169" s="27" t="s">
        <v>152</v>
      </c>
      <c r="AW169" s="27">
        <v>6.6666666666666666E-2</v>
      </c>
      <c r="AX169" s="24">
        <v>0.82937078403184805</v>
      </c>
      <c r="AY169" s="24">
        <v>1.2057333333333331</v>
      </c>
      <c r="AZ169" s="28">
        <v>1424692.247</v>
      </c>
      <c r="BA169" s="29">
        <v>-909153</v>
      </c>
      <c r="BB169" s="26">
        <v>119435.50835015721</v>
      </c>
      <c r="BC169" s="26">
        <v>4976.3162999183651</v>
      </c>
      <c r="BD169" s="26">
        <v>886.05185226517222</v>
      </c>
      <c r="BE169" s="26">
        <v>36902.795929205939</v>
      </c>
      <c r="BF169" s="26">
        <v>1337.8041753313587</v>
      </c>
      <c r="BG169" s="26">
        <v>27967.160928298712</v>
      </c>
      <c r="BH169" s="26">
        <v>41924.826603821057</v>
      </c>
      <c r="BI169" s="26">
        <v>2371.7913741152379</v>
      </c>
      <c r="BJ169" s="26">
        <v>3068.7611992111792</v>
      </c>
      <c r="BK169" s="26">
        <v>144674.78258933121</v>
      </c>
      <c r="BL169" s="26">
        <v>16748.71156773089</v>
      </c>
      <c r="BM169" s="26">
        <v>7252.5528751059592</v>
      </c>
      <c r="BN169" s="26">
        <v>36464.706979198258</v>
      </c>
      <c r="BO169" s="26">
        <v>146.81148628463396</v>
      </c>
      <c r="BP169" s="26">
        <v>4219.6460742798863</v>
      </c>
      <c r="BQ169" s="26">
        <v>6438.1727418470937</v>
      </c>
      <c r="BR169" s="26">
        <v>129.68888967168493</v>
      </c>
      <c r="BS169" s="26">
        <v>57578.681195533878</v>
      </c>
      <c r="BT169" s="26">
        <v>8352.6754270508845</v>
      </c>
      <c r="BU169" s="26">
        <v>5317.8615106379893</v>
      </c>
      <c r="BV169" s="26">
        <v>2109.4633005247224</v>
      </c>
      <c r="BW169" s="26">
        <v>-84.640344075563419</v>
      </c>
      <c r="BX169" s="26">
        <v>-25239.274239174003</v>
      </c>
      <c r="BY169" s="26">
        <v>-25298.274239174003</v>
      </c>
      <c r="BZ169" s="26">
        <v>59</v>
      </c>
      <c r="CA169" s="26">
        <v>6897.5284099999999</v>
      </c>
      <c r="CB169" s="23">
        <v>584822.12331974739</v>
      </c>
    </row>
    <row r="170" spans="1:80" ht="15.75" x14ac:dyDescent="0.25">
      <c r="A170" s="20">
        <v>2021</v>
      </c>
      <c r="B170" s="20">
        <v>3</v>
      </c>
      <c r="C170" s="52">
        <v>280396</v>
      </c>
      <c r="D170" s="52">
        <v>42524</v>
      </c>
      <c r="E170" s="23">
        <v>237872</v>
      </c>
      <c r="F170" s="23">
        <v>158259</v>
      </c>
      <c r="G170" s="23">
        <v>59631</v>
      </c>
      <c r="H170" s="23">
        <v>56814</v>
      </c>
      <c r="I170" s="23">
        <v>55039</v>
      </c>
      <c r="J170" s="23">
        <v>1775</v>
      </c>
      <c r="K170" s="23">
        <v>96155</v>
      </c>
      <c r="L170" s="23">
        <v>90463</v>
      </c>
      <c r="M170" s="23">
        <v>76087</v>
      </c>
      <c r="N170" s="23">
        <v>18164.010412528696</v>
      </c>
      <c r="O170" s="23">
        <v>7605.4402871428847</v>
      </c>
      <c r="P170" s="23">
        <v>50317.549300328421</v>
      </c>
      <c r="Q170" s="23">
        <v>301432</v>
      </c>
      <c r="R170" s="23">
        <v>3786072.2196362913</v>
      </c>
      <c r="S170" s="24">
        <v>1.0750224682235126</v>
      </c>
      <c r="T170" s="24">
        <v>1.058916080602051</v>
      </c>
      <c r="U170" s="24">
        <v>1.0831446730727305</v>
      </c>
      <c r="V170" s="24">
        <v>1.0992568905685061</v>
      </c>
      <c r="W170" s="24">
        <v>1.0866725599292808</v>
      </c>
      <c r="X170" s="24">
        <v>1.1038214518642981</v>
      </c>
      <c r="Y170" s="24">
        <v>1.172666488095077</v>
      </c>
      <c r="Z170" s="23">
        <v>3671.6435708133126</v>
      </c>
      <c r="AA170" s="23">
        <v>47370.813921571942</v>
      </c>
      <c r="AB170" s="23">
        <v>23636.253000000001</v>
      </c>
      <c r="AC170" s="23">
        <v>40194.946383777387</v>
      </c>
      <c r="AD170" s="25">
        <v>108.4953</v>
      </c>
      <c r="AE170" s="23">
        <v>20172.3</v>
      </c>
      <c r="AF170" s="26">
        <v>18400.900000000001</v>
      </c>
      <c r="AG170" s="25">
        <f t="shared" si="4"/>
        <v>0.91218651318887789</v>
      </c>
      <c r="AH170" s="26">
        <v>17351.900000000001</v>
      </c>
      <c r="AI170" s="26">
        <v>15758.4</v>
      </c>
      <c r="AJ170" s="26">
        <v>4766.3999999999996</v>
      </c>
      <c r="AK170" s="26">
        <v>4316.7</v>
      </c>
      <c r="AL170" s="25">
        <v>14.655254367094479</v>
      </c>
      <c r="AM170" s="23">
        <v>8291921</v>
      </c>
      <c r="AN170" s="23">
        <v>145973</v>
      </c>
      <c r="AO170" s="23">
        <v>25421</v>
      </c>
      <c r="AP170" s="23">
        <v>212451</v>
      </c>
      <c r="AQ170" s="24">
        <v>1.1822021766839885</v>
      </c>
      <c r="AS170" s="25">
        <v>1.3283366666666665</v>
      </c>
      <c r="AT170" s="26">
        <v>3911377</v>
      </c>
      <c r="AU170" s="26">
        <v>4401647</v>
      </c>
      <c r="AV170" s="27" t="s">
        <v>152</v>
      </c>
      <c r="AW170" s="27">
        <v>7.0000000000000007E-2</v>
      </c>
      <c r="AX170" s="24">
        <v>0.84832032575500504</v>
      </c>
      <c r="AY170" s="24">
        <v>1.1788000000000001</v>
      </c>
      <c r="BC170" s="57"/>
      <c r="CA170" s="26">
        <v>5969.8828700000004</v>
      </c>
      <c r="CB170" s="23">
        <v>578634.1907523626</v>
      </c>
    </row>
    <row r="171" spans="1:80" x14ac:dyDescent="0.25">
      <c r="AN171" s="50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</row>
    <row r="172" spans="1:80" x14ac:dyDescent="0.25">
      <c r="BA172" s="53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</row>
    <row r="173" spans="1:80" ht="15.75" x14ac:dyDescent="0.25">
      <c r="AE173" s="23"/>
      <c r="AF173" s="26"/>
      <c r="AZ173" s="28"/>
      <c r="BA173" s="29"/>
      <c r="BB173" s="54"/>
      <c r="BC173" s="55"/>
    </row>
    <row r="174" spans="1:80" ht="15.75" x14ac:dyDescent="0.25">
      <c r="AE174" s="23"/>
      <c r="AF174" s="19"/>
      <c r="AZ174" s="28"/>
      <c r="BA174" s="29"/>
      <c r="BB174" s="54"/>
      <c r="BC174" s="55"/>
    </row>
    <row r="175" spans="1:80" ht="15.75" x14ac:dyDescent="0.25">
      <c r="AE175" s="23"/>
      <c r="AF175" s="19"/>
      <c r="AZ175" s="28"/>
      <c r="BA175" s="29"/>
      <c r="BB175" s="54"/>
      <c r="BC175" s="55"/>
    </row>
    <row r="176" spans="1:80" ht="15.75" x14ac:dyDescent="0.25">
      <c r="AE176" s="23"/>
      <c r="AZ176" s="28"/>
      <c r="BA176" s="29"/>
      <c r="BB176" s="54"/>
      <c r="BC176" s="55"/>
    </row>
    <row r="177" spans="52:55" ht="15.75" x14ac:dyDescent="0.25">
      <c r="AZ177" s="28"/>
      <c r="BA177" s="29"/>
      <c r="BB177" s="54"/>
      <c r="BC177" s="55"/>
    </row>
    <row r="178" spans="52:55" ht="15.75" x14ac:dyDescent="0.25">
      <c r="AZ178" s="28"/>
      <c r="BA178" s="29"/>
      <c r="BB178" s="54"/>
      <c r="BC178" s="55"/>
    </row>
    <row r="179" spans="52:55" ht="15.75" x14ac:dyDescent="0.25">
      <c r="AZ179" s="28"/>
      <c r="BA179" s="29"/>
      <c r="BB179" s="54"/>
      <c r="BC179" s="55"/>
    </row>
    <row r="180" spans="52:55" ht="15.75" x14ac:dyDescent="0.25">
      <c r="AZ180" s="28"/>
      <c r="BA180" s="29"/>
      <c r="BB180" s="54"/>
      <c r="BC180" s="55"/>
    </row>
    <row r="181" spans="52:55" ht="15.75" x14ac:dyDescent="0.25">
      <c r="AZ181" s="28"/>
      <c r="BA181" s="29"/>
      <c r="BB181" s="54"/>
      <c r="BC181" s="55"/>
    </row>
    <row r="182" spans="52:55" ht="15.75" x14ac:dyDescent="0.25">
      <c r="AZ182" s="28"/>
      <c r="BA182" s="29"/>
      <c r="BB182" s="54"/>
      <c r="BC182" s="55"/>
    </row>
    <row r="183" spans="52:55" ht="15.75" x14ac:dyDescent="0.25">
      <c r="AZ183" s="28"/>
      <c r="BA183" s="29"/>
      <c r="BB183" s="54"/>
      <c r="BC183" s="55"/>
    </row>
    <row r="184" spans="52:55" ht="15.75" x14ac:dyDescent="0.25">
      <c r="AZ184" s="28"/>
      <c r="BA184" s="29"/>
      <c r="BB184" s="54"/>
      <c r="BC184" s="55"/>
    </row>
    <row r="185" spans="52:55" ht="15.75" x14ac:dyDescent="0.25">
      <c r="AZ185" s="28"/>
      <c r="BA185" s="29"/>
      <c r="BB185" s="54"/>
      <c r="BC185" s="55"/>
    </row>
    <row r="186" spans="52:55" ht="15.75" x14ac:dyDescent="0.25">
      <c r="AZ186" s="28"/>
      <c r="BA186" s="29"/>
      <c r="BB186" s="54"/>
      <c r="BC186" s="55"/>
    </row>
    <row r="187" spans="52:55" ht="15.75" x14ac:dyDescent="0.25">
      <c r="AZ187" s="28"/>
      <c r="BA187" s="29"/>
      <c r="BB187" s="54"/>
      <c r="BC187" s="55"/>
    </row>
    <row r="188" spans="52:55" ht="15.75" x14ac:dyDescent="0.25">
      <c r="AZ188" s="28"/>
      <c r="BA188" s="29"/>
      <c r="BB188" s="54"/>
      <c r="BC188" s="55"/>
    </row>
    <row r="189" spans="52:55" ht="15.75" x14ac:dyDescent="0.25">
      <c r="AZ189" s="28"/>
      <c r="BA189" s="29"/>
      <c r="BB189" s="54"/>
      <c r="BC189" s="55"/>
    </row>
    <row r="190" spans="52:55" ht="15.75" x14ac:dyDescent="0.25">
      <c r="AZ190" s="28"/>
      <c r="BA190" s="29"/>
      <c r="BB190" s="54"/>
      <c r="BC190" s="55"/>
    </row>
    <row r="191" spans="52:55" ht="15.75" x14ac:dyDescent="0.25">
      <c r="AZ191" s="28"/>
      <c r="BA191" s="29"/>
      <c r="BB191" s="54"/>
      <c r="BC191" s="55"/>
    </row>
    <row r="192" spans="52:55" ht="15.75" x14ac:dyDescent="0.25">
      <c r="AZ192" s="28"/>
      <c r="BA192" s="29"/>
      <c r="BB192" s="54"/>
      <c r="BC192" s="55"/>
    </row>
    <row r="193" spans="52:55" ht="15.75" x14ac:dyDescent="0.25">
      <c r="AZ193" s="28"/>
      <c r="BA193" s="29"/>
      <c r="BB193" s="54"/>
      <c r="BC193" s="55"/>
    </row>
    <row r="194" spans="52:55" ht="15.75" x14ac:dyDescent="0.25">
      <c r="AZ194" s="28"/>
      <c r="BA194" s="29"/>
      <c r="BB194" s="54"/>
      <c r="BC194" s="55"/>
    </row>
    <row r="195" spans="52:55" ht="15.75" x14ac:dyDescent="0.25">
      <c r="AZ195" s="28"/>
      <c r="BA195" s="29"/>
      <c r="BB195" s="54"/>
      <c r="BC195" s="55"/>
    </row>
    <row r="196" spans="52:55" ht="15.75" x14ac:dyDescent="0.25">
      <c r="AZ196" s="28"/>
      <c r="BA196" s="29"/>
      <c r="BB196" s="54"/>
      <c r="BC196" s="55"/>
    </row>
    <row r="197" spans="52:55" ht="15.75" x14ac:dyDescent="0.25">
      <c r="AZ197" s="28"/>
      <c r="BA197" s="29"/>
      <c r="BB197" s="54"/>
      <c r="BC197" s="55"/>
    </row>
    <row r="198" spans="52:55" ht="15.75" x14ac:dyDescent="0.25">
      <c r="AZ198" s="28"/>
      <c r="BA198" s="29"/>
      <c r="BB198" s="54"/>
      <c r="BC198" s="55"/>
    </row>
    <row r="199" spans="52:55" ht="15.75" x14ac:dyDescent="0.25">
      <c r="AZ199" s="28"/>
      <c r="BA199" s="29"/>
      <c r="BB199" s="54"/>
      <c r="BC199" s="55"/>
    </row>
    <row r="200" spans="52:55" ht="15.75" x14ac:dyDescent="0.25">
      <c r="AZ200" s="28"/>
      <c r="BA200" s="29"/>
      <c r="BB200" s="54"/>
      <c r="BC200" s="55"/>
    </row>
    <row r="201" spans="52:55" ht="15.75" x14ac:dyDescent="0.25">
      <c r="AZ201" s="28"/>
      <c r="BA201" s="29"/>
      <c r="BB201" s="54"/>
      <c r="BC201" s="55"/>
    </row>
    <row r="202" spans="52:55" ht="15.75" x14ac:dyDescent="0.25">
      <c r="AZ202" s="28"/>
      <c r="BA202" s="29"/>
      <c r="BB202" s="54"/>
      <c r="BC202" s="55"/>
    </row>
    <row r="203" spans="52:55" ht="15.75" x14ac:dyDescent="0.25">
      <c r="AZ203" s="28"/>
      <c r="BA203" s="29"/>
      <c r="BB203" s="54"/>
      <c r="BC203" s="55"/>
    </row>
    <row r="204" spans="52:55" ht="15.75" x14ac:dyDescent="0.25">
      <c r="AZ204" s="28"/>
      <c r="BA204" s="29"/>
      <c r="BB204" s="54"/>
      <c r="BC204" s="55"/>
    </row>
    <row r="205" spans="52:55" ht="15.75" x14ac:dyDescent="0.25">
      <c r="AZ205" s="28"/>
      <c r="BA205" s="29"/>
      <c r="BB205" s="54"/>
      <c r="BC205" s="55"/>
    </row>
    <row r="206" spans="52:55" ht="15.75" x14ac:dyDescent="0.25">
      <c r="AZ206" s="28"/>
      <c r="BA206" s="29"/>
      <c r="BB206" s="54"/>
      <c r="BC206" s="55"/>
    </row>
    <row r="207" spans="52:55" ht="15.75" x14ac:dyDescent="0.25">
      <c r="AZ207" s="28"/>
      <c r="BA207" s="29"/>
      <c r="BB207" s="54"/>
      <c r="BC207" s="55"/>
    </row>
    <row r="208" spans="52:55" ht="15.75" x14ac:dyDescent="0.25">
      <c r="AZ208" s="28"/>
      <c r="BA208" s="29"/>
      <c r="BB208" s="54"/>
      <c r="BC208" s="55"/>
    </row>
    <row r="209" spans="52:55" ht="15.75" x14ac:dyDescent="0.25">
      <c r="AZ209" s="28"/>
      <c r="BA209" s="29"/>
      <c r="BB209" s="54"/>
      <c r="BC209" s="55"/>
    </row>
    <row r="210" spans="52:55" ht="15.75" x14ac:dyDescent="0.25">
      <c r="AZ210" s="28"/>
      <c r="BA210" s="29"/>
      <c r="BB210" s="54"/>
      <c r="BC210" s="55"/>
    </row>
    <row r="211" spans="52:55" ht="15.75" x14ac:dyDescent="0.25">
      <c r="AZ211" s="28"/>
      <c r="BA211" s="29"/>
      <c r="BB211" s="54"/>
      <c r="BC211" s="55"/>
    </row>
    <row r="212" spans="52:55" ht="15.75" x14ac:dyDescent="0.25">
      <c r="AZ212" s="28"/>
      <c r="BA212" s="29"/>
      <c r="BB212" s="54"/>
      <c r="BC212" s="55"/>
    </row>
    <row r="213" spans="52:55" ht="15.75" x14ac:dyDescent="0.25">
      <c r="AZ213" s="28"/>
      <c r="BA213" s="29"/>
      <c r="BB213" s="54"/>
      <c r="BC213" s="55"/>
    </row>
    <row r="214" spans="52:55" ht="15.75" x14ac:dyDescent="0.25">
      <c r="AZ214" s="28"/>
      <c r="BA214" s="29"/>
      <c r="BB214" s="54"/>
      <c r="BC214" s="55"/>
    </row>
    <row r="215" spans="52:55" ht="15.75" x14ac:dyDescent="0.25">
      <c r="AZ215" s="28"/>
      <c r="BA215" s="29"/>
      <c r="BB215" s="54"/>
      <c r="BC215" s="55"/>
    </row>
    <row r="216" spans="52:55" ht="15.75" x14ac:dyDescent="0.25">
      <c r="AZ216" s="28"/>
      <c r="BA216" s="29"/>
      <c r="BB216" s="54"/>
      <c r="BC216" s="55"/>
    </row>
    <row r="217" spans="52:55" ht="15.75" x14ac:dyDescent="0.25">
      <c r="AZ217" s="28"/>
      <c r="BA217" s="29"/>
      <c r="BB217" s="54"/>
      <c r="BC217" s="55"/>
    </row>
    <row r="218" spans="52:55" ht="15.75" x14ac:dyDescent="0.25">
      <c r="AZ218" s="28"/>
      <c r="BA218" s="29"/>
      <c r="BB218" s="54"/>
      <c r="BC218" s="55"/>
    </row>
    <row r="219" spans="52:55" ht="15.75" x14ac:dyDescent="0.25">
      <c r="AZ219" s="28"/>
      <c r="BA219" s="29"/>
      <c r="BB219" s="54"/>
      <c r="BC219" s="55"/>
    </row>
    <row r="220" spans="52:55" ht="15.75" x14ac:dyDescent="0.25">
      <c r="AZ220" s="28"/>
      <c r="BA220" s="29"/>
      <c r="BB220" s="54"/>
      <c r="BC220" s="55"/>
    </row>
    <row r="221" spans="52:55" ht="15.75" x14ac:dyDescent="0.25">
      <c r="AZ221" s="28"/>
      <c r="BA221" s="29"/>
      <c r="BB221" s="54"/>
      <c r="BC221" s="55"/>
    </row>
    <row r="222" spans="52:55" ht="15.75" x14ac:dyDescent="0.25">
      <c r="AZ222" s="28"/>
      <c r="BA222" s="29"/>
      <c r="BB222" s="54"/>
      <c r="BC222" s="55"/>
    </row>
    <row r="223" spans="52:55" ht="15.75" x14ac:dyDescent="0.25">
      <c r="AZ223" s="28"/>
      <c r="BA223" s="29"/>
      <c r="BB223" s="54"/>
      <c r="BC223" s="55"/>
    </row>
    <row r="224" spans="52:55" ht="15.75" x14ac:dyDescent="0.25">
      <c r="AZ224" s="28"/>
      <c r="BA224" s="29"/>
      <c r="BB224" s="54"/>
      <c r="BC224" s="55"/>
    </row>
    <row r="225" spans="52:55" ht="15.75" x14ac:dyDescent="0.25">
      <c r="AZ225" s="28"/>
      <c r="BA225" s="29"/>
      <c r="BB225" s="54"/>
      <c r="BC225" s="55"/>
    </row>
    <row r="226" spans="52:55" ht="15.75" x14ac:dyDescent="0.25">
      <c r="AZ226" s="28"/>
      <c r="BA226" s="29"/>
      <c r="BB226" s="54"/>
      <c r="BC226" s="55"/>
    </row>
    <row r="227" spans="52:55" ht="15.75" x14ac:dyDescent="0.25">
      <c r="AZ227" s="28"/>
      <c r="BA227" s="29"/>
      <c r="BB227" s="54"/>
      <c r="BC227" s="55"/>
    </row>
    <row r="228" spans="52:55" ht="15.75" x14ac:dyDescent="0.25">
      <c r="AZ228" s="28"/>
      <c r="BA228" s="29"/>
      <c r="BB228" s="54"/>
      <c r="BC228" s="55"/>
    </row>
    <row r="229" spans="52:55" ht="15.75" x14ac:dyDescent="0.25">
      <c r="AZ229" s="28"/>
      <c r="BA229" s="29"/>
      <c r="BB229" s="54"/>
      <c r="BC229" s="55"/>
    </row>
    <row r="230" spans="52:55" ht="15.75" x14ac:dyDescent="0.25">
      <c r="AZ230" s="28"/>
      <c r="BA230" s="29"/>
      <c r="BB230" s="54"/>
      <c r="BC230" s="55"/>
    </row>
    <row r="231" spans="52:55" ht="15.75" x14ac:dyDescent="0.25">
      <c r="AZ231" s="28"/>
      <c r="BA231" s="29"/>
      <c r="BB231" s="54"/>
      <c r="BC231" s="55"/>
    </row>
    <row r="232" spans="52:55" ht="15.75" x14ac:dyDescent="0.25">
      <c r="AZ232" s="28"/>
      <c r="BA232" s="29"/>
      <c r="BB232" s="54"/>
      <c r="BC232" s="55"/>
    </row>
    <row r="233" spans="52:55" ht="15.75" x14ac:dyDescent="0.25">
      <c r="AZ233" s="28"/>
      <c r="BA233" s="29"/>
      <c r="BB233" s="54"/>
      <c r="BC233" s="55"/>
    </row>
    <row r="234" spans="52:55" ht="15.75" x14ac:dyDescent="0.25">
      <c r="AZ234" s="28"/>
      <c r="BA234" s="29"/>
      <c r="BB234" s="54"/>
      <c r="BC234" s="55"/>
    </row>
    <row r="235" spans="52:55" ht="15.75" x14ac:dyDescent="0.25">
      <c r="AZ235" s="28"/>
      <c r="BA235" s="29"/>
      <c r="BB235" s="54"/>
      <c r="BC235" s="55"/>
    </row>
    <row r="236" spans="52:55" ht="15.75" x14ac:dyDescent="0.25">
      <c r="AZ236" s="28"/>
      <c r="BA236" s="29"/>
      <c r="BB236" s="54"/>
      <c r="BC236" s="55"/>
    </row>
    <row r="237" spans="52:55" ht="15.75" x14ac:dyDescent="0.25">
      <c r="AZ237" s="28"/>
      <c r="BA237" s="29"/>
      <c r="BB237" s="54"/>
      <c r="BC237" s="55"/>
    </row>
    <row r="238" spans="52:55" ht="15.75" x14ac:dyDescent="0.25">
      <c r="AZ238" s="28"/>
      <c r="BA238" s="29"/>
      <c r="BB238" s="54"/>
      <c r="BC238" s="55"/>
    </row>
    <row r="239" spans="52:55" ht="15.75" x14ac:dyDescent="0.25">
      <c r="AZ239" s="28"/>
      <c r="BA239" s="29"/>
      <c r="BB239" s="54"/>
      <c r="BC239" s="55"/>
    </row>
    <row r="240" spans="52:55" ht="15.75" x14ac:dyDescent="0.25">
      <c r="AZ240" s="28"/>
      <c r="BA240" s="29"/>
      <c r="BB240" s="54"/>
      <c r="BC240" s="55"/>
    </row>
    <row r="241" spans="52:55" ht="15.75" x14ac:dyDescent="0.25">
      <c r="AZ241" s="28"/>
      <c r="BA241" s="29"/>
      <c r="BB241" s="54"/>
      <c r="BC241" s="55"/>
    </row>
    <row r="242" spans="52:55" ht="15.75" x14ac:dyDescent="0.25">
      <c r="AZ242" s="28"/>
      <c r="BA242" s="29"/>
      <c r="BB242" s="54"/>
      <c r="BC242" s="55"/>
    </row>
    <row r="243" spans="52:55" ht="15.75" x14ac:dyDescent="0.25">
      <c r="AZ243" s="28"/>
      <c r="BA243" s="29"/>
      <c r="BB243" s="54"/>
      <c r="BC243" s="55"/>
    </row>
    <row r="244" spans="52:55" ht="15.75" x14ac:dyDescent="0.25">
      <c r="AZ244" s="28"/>
      <c r="BA244" s="29"/>
      <c r="BB244" s="54"/>
      <c r="BC244" s="55"/>
    </row>
    <row r="245" spans="52:55" ht="15.75" x14ac:dyDescent="0.25">
      <c r="AZ245" s="28"/>
      <c r="BA245" s="29"/>
      <c r="BB245" s="54"/>
      <c r="BC245" s="55"/>
    </row>
    <row r="246" spans="52:55" ht="15.75" x14ac:dyDescent="0.25">
      <c r="AZ246" s="28"/>
      <c r="BA246" s="29"/>
      <c r="BB246" s="54"/>
      <c r="BC246" s="55"/>
    </row>
    <row r="247" spans="52:55" ht="15.75" x14ac:dyDescent="0.25">
      <c r="AZ247" s="28"/>
      <c r="BA247" s="29"/>
      <c r="BB247" s="54"/>
      <c r="BC247" s="55"/>
    </row>
    <row r="248" spans="52:55" ht="15.75" x14ac:dyDescent="0.25">
      <c r="AZ248" s="28"/>
      <c r="BA248" s="29"/>
      <c r="BB248" s="54"/>
      <c r="BC248" s="55"/>
    </row>
    <row r="249" spans="52:55" ht="15.75" x14ac:dyDescent="0.25">
      <c r="AZ249" s="28"/>
      <c r="BA249" s="29"/>
      <c r="BB249" s="54"/>
      <c r="BC249" s="55"/>
    </row>
    <row r="250" spans="52:55" ht="15.75" x14ac:dyDescent="0.25">
      <c r="AZ250" s="28"/>
      <c r="BA250" s="29"/>
      <c r="BB250" s="54"/>
      <c r="BC250" s="55"/>
    </row>
    <row r="251" spans="52:55" ht="15.75" x14ac:dyDescent="0.25">
      <c r="AZ251" s="28"/>
      <c r="BA251" s="29"/>
      <c r="BB251" s="54"/>
      <c r="BC251" s="55"/>
    </row>
    <row r="252" spans="52:55" ht="15.75" x14ac:dyDescent="0.25">
      <c r="AZ252" s="28"/>
      <c r="BA252" s="29"/>
      <c r="BB252" s="54"/>
      <c r="BC252" s="55"/>
    </row>
    <row r="253" spans="52:55" ht="15.75" x14ac:dyDescent="0.25">
      <c r="AZ253" s="28"/>
      <c r="BA253" s="29"/>
      <c r="BB253" s="54"/>
      <c r="BC253" s="55"/>
    </row>
    <row r="254" spans="52:55" ht="15.75" x14ac:dyDescent="0.25">
      <c r="AZ254" s="28"/>
      <c r="BA254" s="29"/>
      <c r="BB254" s="54"/>
      <c r="BC254" s="55"/>
    </row>
    <row r="255" spans="52:55" ht="15.75" x14ac:dyDescent="0.25">
      <c r="AZ255" s="28"/>
      <c r="BA255" s="29"/>
      <c r="BB255" s="54"/>
      <c r="BC255" s="55"/>
    </row>
    <row r="256" spans="52:55" ht="15.75" x14ac:dyDescent="0.25">
      <c r="AZ256" s="28"/>
      <c r="BA256" s="29"/>
      <c r="BB256" s="54"/>
      <c r="BC256" s="55"/>
    </row>
    <row r="257" spans="52:55" ht="15.75" x14ac:dyDescent="0.25">
      <c r="AZ257" s="28"/>
      <c r="BA257" s="29"/>
      <c r="BB257" s="54"/>
      <c r="BC257" s="55"/>
    </row>
    <row r="258" spans="52:55" ht="15.75" x14ac:dyDescent="0.25">
      <c r="AZ258" s="28"/>
      <c r="BA258" s="29"/>
      <c r="BB258" s="54"/>
      <c r="BC258" s="55"/>
    </row>
    <row r="259" spans="52:55" ht="15.75" x14ac:dyDescent="0.25">
      <c r="AZ259" s="28"/>
      <c r="BA259" s="29"/>
      <c r="BB259" s="54"/>
      <c r="BC259" s="55"/>
    </row>
    <row r="260" spans="52:55" ht="15.75" x14ac:dyDescent="0.25">
      <c r="AZ260" s="28"/>
      <c r="BA260" s="29"/>
      <c r="BB260" s="54"/>
      <c r="BC260" s="55"/>
    </row>
    <row r="261" spans="52:55" ht="15.75" x14ac:dyDescent="0.25">
      <c r="AZ261" s="28"/>
      <c r="BA261" s="29"/>
      <c r="BB261" s="54"/>
      <c r="BC261" s="55"/>
    </row>
    <row r="262" spans="52:55" ht="15.75" x14ac:dyDescent="0.25">
      <c r="AZ262" s="28"/>
      <c r="BA262" s="29"/>
      <c r="BB262" s="54"/>
      <c r="BC262" s="55"/>
    </row>
    <row r="263" spans="52:55" ht="15.75" x14ac:dyDescent="0.25">
      <c r="AZ263" s="28"/>
      <c r="BA263" s="29"/>
      <c r="BB263" s="54"/>
      <c r="BC263" s="55"/>
    </row>
    <row r="264" spans="52:55" ht="15.75" x14ac:dyDescent="0.25">
      <c r="AZ264" s="28"/>
      <c r="BA264" s="29"/>
      <c r="BB264" s="54"/>
      <c r="BC264" s="55"/>
    </row>
    <row r="265" spans="52:55" ht="15.75" x14ac:dyDescent="0.25">
      <c r="AZ265" s="28"/>
      <c r="BA265" s="29"/>
      <c r="BB265" s="54"/>
      <c r="BC265" s="55"/>
    </row>
    <row r="266" spans="52:55" ht="15.75" x14ac:dyDescent="0.25">
      <c r="AZ266" s="28"/>
      <c r="BA266" s="29"/>
      <c r="BB266" s="54"/>
      <c r="BC266" s="55"/>
    </row>
    <row r="267" spans="52:55" ht="15.75" x14ac:dyDescent="0.25">
      <c r="AZ267" s="28"/>
      <c r="BA267" s="29"/>
      <c r="BB267" s="54"/>
      <c r="BC267" s="55"/>
    </row>
    <row r="268" spans="52:55" ht="15.75" x14ac:dyDescent="0.25">
      <c r="AZ268" s="28"/>
      <c r="BA268" s="29"/>
      <c r="BB268" s="54"/>
      <c r="BC268" s="55"/>
    </row>
    <row r="269" spans="52:55" ht="15.75" x14ac:dyDescent="0.25">
      <c r="AZ269" s="28"/>
      <c r="BA269" s="29"/>
      <c r="BB269" s="54"/>
      <c r="BC269" s="55"/>
    </row>
    <row r="270" spans="52:55" ht="15.75" x14ac:dyDescent="0.25">
      <c r="AZ270" s="28"/>
      <c r="BA270" s="29"/>
      <c r="BB270" s="54"/>
      <c r="BC270" s="55"/>
    </row>
    <row r="271" spans="52:55" ht="15.75" x14ac:dyDescent="0.25">
      <c r="AZ271" s="28"/>
      <c r="BA271" s="29"/>
      <c r="BB271" s="54"/>
      <c r="BC271" s="55"/>
    </row>
    <row r="272" spans="52:55" ht="15.75" x14ac:dyDescent="0.25">
      <c r="AZ272" s="28"/>
      <c r="BA272" s="29"/>
      <c r="BB272" s="54"/>
      <c r="BC272" s="55"/>
    </row>
    <row r="273" spans="52:55" ht="15.75" x14ac:dyDescent="0.25">
      <c r="AZ273" s="28"/>
      <c r="BA273" s="29"/>
      <c r="BB273" s="54"/>
      <c r="BC273" s="55"/>
    </row>
    <row r="274" spans="52:55" ht="15.75" x14ac:dyDescent="0.25">
      <c r="AZ274" s="28"/>
      <c r="BA274" s="29"/>
      <c r="BB274" s="54"/>
      <c r="BC274" s="55"/>
    </row>
    <row r="275" spans="52:55" ht="15.75" x14ac:dyDescent="0.25">
      <c r="AZ275" s="28"/>
      <c r="BA275" s="29"/>
      <c r="BB275" s="54"/>
      <c r="BC275" s="55"/>
    </row>
    <row r="276" spans="52:55" ht="15.75" x14ac:dyDescent="0.25">
      <c r="AZ276" s="28"/>
      <c r="BA276" s="29"/>
      <c r="BB276" s="54"/>
      <c r="BC276" s="55"/>
    </row>
    <row r="277" spans="52:55" ht="15.75" x14ac:dyDescent="0.25">
      <c r="AZ277" s="28"/>
      <c r="BA277" s="29"/>
      <c r="BB277" s="54"/>
      <c r="BC277" s="55"/>
    </row>
    <row r="278" spans="52:55" ht="15.75" x14ac:dyDescent="0.25">
      <c r="AZ278" s="28"/>
      <c r="BA278" s="29"/>
      <c r="BB278" s="54"/>
      <c r="BC278" s="55"/>
    </row>
    <row r="279" spans="52:55" ht="15.75" x14ac:dyDescent="0.25">
      <c r="AZ279" s="28"/>
      <c r="BA279" s="29"/>
      <c r="BB279" s="54"/>
      <c r="BC279" s="55"/>
    </row>
    <row r="280" spans="52:55" ht="15.75" x14ac:dyDescent="0.25">
      <c r="AZ280" s="28"/>
      <c r="BA280" s="29"/>
      <c r="BB280" s="54"/>
      <c r="BC280" s="55"/>
    </row>
    <row r="281" spans="52:55" ht="15.75" x14ac:dyDescent="0.25">
      <c r="AZ281" s="28"/>
      <c r="BA281" s="29"/>
      <c r="BB281" s="54"/>
      <c r="BC281" s="55"/>
    </row>
    <row r="282" spans="52:55" ht="15.75" x14ac:dyDescent="0.25">
      <c r="AZ282" s="28"/>
      <c r="BA282" s="29"/>
      <c r="BB282" s="54"/>
      <c r="BC282" s="55"/>
    </row>
    <row r="283" spans="52:55" ht="15.75" x14ac:dyDescent="0.25">
      <c r="AZ283" s="28"/>
      <c r="BA283" s="29"/>
      <c r="BB283" s="54"/>
      <c r="BC283" s="55"/>
    </row>
    <row r="284" spans="52:55" ht="15.75" x14ac:dyDescent="0.25">
      <c r="AZ284" s="28"/>
      <c r="BB284" s="54"/>
      <c r="BC284" s="55"/>
    </row>
    <row r="285" spans="52:55" ht="15.75" x14ac:dyDescent="0.25">
      <c r="AZ285" s="28"/>
      <c r="BB285" s="54"/>
      <c r="BC285" s="55"/>
    </row>
    <row r="286" spans="52:55" ht="15.75" x14ac:dyDescent="0.25">
      <c r="AZ286" s="28"/>
      <c r="BB286" s="54"/>
      <c r="BC286" s="55"/>
    </row>
  </sheetData>
  <mergeCells count="1">
    <mergeCell ref="A1:B1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CF28E4ECB1AE41B2CFD9BBD8A3D194" ma:contentTypeVersion="1" ma:contentTypeDescription="Crear nuevo documento." ma:contentTypeScope="" ma:versionID="bd614ff46a95dc0cdf0ac82e15b7280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b5f0d48ff83a005300e43886532853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5E68AF3-6902-46AF-B715-5FBFF6EBE3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541581-2575-4540-BDB8-48A0E36C9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88D531-7B8B-4CBE-B7E0-471BAFD1F30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PRESENTACIÓN</vt:lpstr>
      <vt:lpstr>Relación de Variables</vt:lpstr>
      <vt:lpstr>BDREMS</vt:lpstr>
      <vt:lpstr>Hoja1</vt:lpstr>
      <vt:lpstr>BDREMS (2)</vt:lpstr>
    </vt:vector>
  </TitlesOfParts>
  <Company>UVEG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</dc:creator>
  <cp:lastModifiedBy>Ramón Pacheco Murillo</cp:lastModifiedBy>
  <dcterms:created xsi:type="dcterms:W3CDTF">2015-07-15T22:36:30Z</dcterms:created>
  <dcterms:modified xsi:type="dcterms:W3CDTF">2023-04-22T22:02:58Z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zacion">
    <vt:lpwstr>8;#Política Presupuestaria|90a7129a-3f98-49be-998d-0ae5ea8d16a8</vt:lpwstr>
  </property>
  <property fmtid="{D5CDD505-2E9C-101B-9397-08002B2CF9AE}" pid="3" name="ContentTypeId">
    <vt:lpwstr>0x010100A0CF28E4ECB1AE41B2CFD9BBD8A3D194</vt:lpwstr>
  </property>
</Properties>
</file>