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nzaleza\Desktop\CLIENTES\02 Automatizacion\CRO\Simulacion Julio\"/>
    </mc:Choice>
  </mc:AlternateContent>
  <xr:revisionPtr revIDLastSave="0" documentId="13_ncr:1_{ED055EE7-A9B7-4C1F-B722-D618AEFCD03A}" xr6:coauthVersionLast="44" xr6:coauthVersionMax="44" xr10:uidLastSave="{00000000-0000-0000-0000-000000000000}"/>
  <bookViews>
    <workbookView xWindow="-110" yWindow="-110" windowWidth="19420" windowHeight="10420" xr2:uid="{25256FE4-3386-417F-8B7D-811DF5AC900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27" i="1"/>
  <c r="D26" i="1"/>
  <c r="D25" i="1"/>
  <c r="D21" i="1"/>
  <c r="D20" i="1"/>
  <c r="D17" i="1"/>
  <c r="D15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<sst xmlns="http://schemas.openxmlformats.org/spreadsheetml/2006/main" count="94" uniqueCount="66">
  <si>
    <t>Ejecutiva</t>
  </si>
  <si>
    <t>Rut</t>
  </si>
  <si>
    <t>Plataforma</t>
  </si>
  <si>
    <t>Lorena Araya</t>
  </si>
  <si>
    <t>13241372-K</t>
  </si>
  <si>
    <t>CRO 1</t>
  </si>
  <si>
    <t>Macarena Jacob</t>
  </si>
  <si>
    <t>11828597-2</t>
  </si>
  <si>
    <t>Catalina Berrios</t>
  </si>
  <si>
    <t>17703841-5</t>
  </si>
  <si>
    <t>Paola Farias</t>
  </si>
  <si>
    <t>11633197-7</t>
  </si>
  <si>
    <t>Yanet Valdes</t>
  </si>
  <si>
    <t>12502455-6</t>
  </si>
  <si>
    <t>Maria Cecilia Sotomayor</t>
  </si>
  <si>
    <t>6976532-7</t>
  </si>
  <si>
    <t>Maria Elgueta</t>
  </si>
  <si>
    <t>8920488-7</t>
  </si>
  <si>
    <t>Melvin Gomez</t>
  </si>
  <si>
    <t>25563408-9</t>
  </si>
  <si>
    <t>Nataly Aguirre</t>
  </si>
  <si>
    <t>18625644-1</t>
  </si>
  <si>
    <t>Daniel Cuadra Gonzalez</t>
  </si>
  <si>
    <t>17231206-3</t>
  </si>
  <si>
    <t>Pia Vega Santana</t>
  </si>
  <si>
    <t>17517639-K</t>
  </si>
  <si>
    <t>Paola Ramenzoni Cantallopts</t>
  </si>
  <si>
    <t>9580234-6</t>
  </si>
  <si>
    <t>Susana Freifeld</t>
  </si>
  <si>
    <t>15321570-7</t>
  </si>
  <si>
    <t>Ximena Cortes Rojas</t>
  </si>
  <si>
    <t>10607655-3</t>
  </si>
  <si>
    <t>Angela Rubio</t>
  </si>
  <si>
    <t>13708452-K</t>
  </si>
  <si>
    <t>Magdalena Paz Lama Vidaurre</t>
  </si>
  <si>
    <t>9662904-4</t>
  </si>
  <si>
    <t>Maria Cecilia Irarrazaval Rossel</t>
  </si>
  <si>
    <t>13921899-k</t>
  </si>
  <si>
    <t>Alejandra Lopez</t>
  </si>
  <si>
    <t>24871812-9</t>
  </si>
  <si>
    <t>CRO 2</t>
  </si>
  <si>
    <t>Ana Maria Lira</t>
  </si>
  <si>
    <t>15973569-9</t>
  </si>
  <si>
    <t>Ingrid Delano Koch</t>
  </si>
  <si>
    <t>13521436-1</t>
  </si>
  <si>
    <t>Claudia Alejandra Gonzalez</t>
  </si>
  <si>
    <t>11850112-8</t>
  </si>
  <si>
    <t>Luis Marcelo Ponce Contreras</t>
  </si>
  <si>
    <t>11638936-3</t>
  </si>
  <si>
    <t>Pamela Salazar</t>
  </si>
  <si>
    <t>12890442-5</t>
  </si>
  <si>
    <t>Rodrigo Gutierrez</t>
  </si>
  <si>
    <t>13273506-9</t>
  </si>
  <si>
    <t>Roxana Burgos</t>
  </si>
  <si>
    <t>13275948-0</t>
  </si>
  <si>
    <t>Milena Zuloaga Salazar</t>
  </si>
  <si>
    <t>13913895-3</t>
  </si>
  <si>
    <t>Valeria Gonzalez</t>
  </si>
  <si>
    <t>17775743-8</t>
  </si>
  <si>
    <t>Varinia Navarrete Bobadilla</t>
  </si>
  <si>
    <t>10593048-8</t>
  </si>
  <si>
    <t>Karen Schwarzkoff Lamatta</t>
  </si>
  <si>
    <t>13057952-3</t>
  </si>
  <si>
    <t>Marcelo Ibarra Valencia</t>
  </si>
  <si>
    <t>16073491-4</t>
  </si>
  <si>
    <t>Cantidad gestiones campañas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</si>
</sst>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onzaleza/Desktop/CLIENTES/CRO/Pago%20Incentivos/202004/202004%20Panel%20de%20Incentivos%20Y%20Cartolas%20CRO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tión CRO"/>
      <sheetName val="Cartola"/>
      <sheetName val="Consolidado Cam Especiales"/>
      <sheetName val="Tablas Incentivos"/>
      <sheetName val="Asistencia"/>
      <sheetName val="Resumen gestión"/>
      <sheetName val="evolucion"/>
      <sheetName val="TD Gestión"/>
      <sheetName val="TD Reasignaciones"/>
      <sheetName val="TD Fuga"/>
      <sheetName val="TD contingencias"/>
      <sheetName val="Diccionario"/>
    </sheetNames>
    <sheetDataSet>
      <sheetData sheetId="0">
        <row r="9">
          <cell r="C9" t="str">
            <v>Nataly Aguirre</v>
          </cell>
          <cell r="D9">
            <v>707</v>
          </cell>
          <cell r="F9">
            <v>707</v>
          </cell>
          <cell r="G9">
            <v>707</v>
          </cell>
          <cell r="H9">
            <v>16</v>
          </cell>
          <cell r="I9">
            <v>0</v>
          </cell>
          <cell r="J9">
            <v>5</v>
          </cell>
          <cell r="K9">
            <v>1</v>
          </cell>
          <cell r="N9">
            <v>609</v>
          </cell>
          <cell r="O9">
            <v>0.86</v>
          </cell>
          <cell r="R9">
            <v>599</v>
          </cell>
          <cell r="S9">
            <v>0.85</v>
          </cell>
          <cell r="V9">
            <v>103</v>
          </cell>
          <cell r="X9">
            <v>0</v>
          </cell>
        </row>
        <row r="10">
          <cell r="C10" t="str">
            <v>Lorena Araya</v>
          </cell>
          <cell r="D10">
            <v>790</v>
          </cell>
          <cell r="F10">
            <v>790</v>
          </cell>
          <cell r="G10">
            <v>788</v>
          </cell>
          <cell r="H10">
            <v>11</v>
          </cell>
          <cell r="I10">
            <v>2</v>
          </cell>
          <cell r="J10">
            <v>2</v>
          </cell>
          <cell r="K10">
            <v>1</v>
          </cell>
          <cell r="N10">
            <v>691</v>
          </cell>
          <cell r="O10">
            <v>0.87</v>
          </cell>
          <cell r="R10">
            <v>685</v>
          </cell>
          <cell r="S10">
            <v>0.87</v>
          </cell>
          <cell r="V10">
            <v>101</v>
          </cell>
          <cell r="X10">
            <v>26</v>
          </cell>
        </row>
        <row r="11">
          <cell r="C11" t="str">
            <v>Catalina Berrios</v>
          </cell>
          <cell r="D11">
            <v>494</v>
          </cell>
          <cell r="F11">
            <v>494</v>
          </cell>
          <cell r="G11">
            <v>494</v>
          </cell>
          <cell r="H11">
            <v>4</v>
          </cell>
          <cell r="I11">
            <v>0</v>
          </cell>
          <cell r="J11">
            <v>3</v>
          </cell>
          <cell r="K11">
            <v>1</v>
          </cell>
          <cell r="N11">
            <v>404</v>
          </cell>
          <cell r="O11">
            <v>0.82</v>
          </cell>
          <cell r="R11">
            <v>397</v>
          </cell>
          <cell r="S11">
            <v>0.8</v>
          </cell>
          <cell r="V11">
            <v>94</v>
          </cell>
          <cell r="X11">
            <v>19</v>
          </cell>
        </row>
        <row r="12">
          <cell r="C12" t="str">
            <v>Ximena Cortes</v>
          </cell>
          <cell r="D12">
            <v>702</v>
          </cell>
          <cell r="F12">
            <v>702</v>
          </cell>
          <cell r="G12">
            <v>701</v>
          </cell>
          <cell r="H12">
            <v>33</v>
          </cell>
          <cell r="I12">
            <v>1</v>
          </cell>
          <cell r="J12">
            <v>13</v>
          </cell>
          <cell r="K12">
            <v>1</v>
          </cell>
          <cell r="N12">
            <v>620</v>
          </cell>
          <cell r="O12">
            <v>0.88</v>
          </cell>
          <cell r="R12">
            <v>606</v>
          </cell>
          <cell r="S12">
            <v>0.86</v>
          </cell>
          <cell r="V12">
            <v>82</v>
          </cell>
          <cell r="X12">
            <v>50</v>
          </cell>
        </row>
        <row r="13">
          <cell r="C13" t="str">
            <v>Daniel Cuadra</v>
          </cell>
          <cell r="D13">
            <v>641</v>
          </cell>
          <cell r="F13">
            <v>641</v>
          </cell>
          <cell r="G13">
            <v>641</v>
          </cell>
          <cell r="H13">
            <v>15</v>
          </cell>
          <cell r="I13">
            <v>0</v>
          </cell>
          <cell r="J13">
            <v>139</v>
          </cell>
          <cell r="K13">
            <v>1</v>
          </cell>
          <cell r="N13">
            <v>474</v>
          </cell>
          <cell r="O13">
            <v>0.74</v>
          </cell>
          <cell r="R13">
            <v>464</v>
          </cell>
          <cell r="S13">
            <v>0.72</v>
          </cell>
          <cell r="V13">
            <v>38</v>
          </cell>
          <cell r="X13">
            <v>25</v>
          </cell>
        </row>
        <row r="14">
          <cell r="C14" t="str">
            <v>Maria Elgueta</v>
          </cell>
          <cell r="D14">
            <v>815</v>
          </cell>
          <cell r="F14">
            <v>800</v>
          </cell>
          <cell r="G14">
            <v>815</v>
          </cell>
          <cell r="H14">
            <v>37</v>
          </cell>
          <cell r="I14">
            <v>0</v>
          </cell>
          <cell r="J14">
            <v>137</v>
          </cell>
          <cell r="K14">
            <v>1</v>
          </cell>
          <cell r="N14">
            <v>642</v>
          </cell>
          <cell r="O14">
            <v>0.8</v>
          </cell>
          <cell r="R14">
            <v>636</v>
          </cell>
          <cell r="S14">
            <v>0.8</v>
          </cell>
          <cell r="V14">
            <v>42</v>
          </cell>
          <cell r="X14">
            <v>0</v>
          </cell>
        </row>
        <row r="15">
          <cell r="C15" t="str">
            <v>Paola Farias</v>
          </cell>
          <cell r="D15">
            <v>804</v>
          </cell>
          <cell r="F15">
            <v>800</v>
          </cell>
          <cell r="G15">
            <v>804</v>
          </cell>
          <cell r="H15">
            <v>26</v>
          </cell>
          <cell r="I15">
            <v>0</v>
          </cell>
          <cell r="J15">
            <v>115</v>
          </cell>
          <cell r="K15">
            <v>1</v>
          </cell>
          <cell r="N15">
            <v>662</v>
          </cell>
          <cell r="O15">
            <v>0.83</v>
          </cell>
          <cell r="R15">
            <v>651</v>
          </cell>
          <cell r="S15">
            <v>0.81</v>
          </cell>
          <cell r="V15">
            <v>38</v>
          </cell>
          <cell r="X15">
            <v>0</v>
          </cell>
        </row>
        <row r="16">
          <cell r="C16" t="str">
            <v>Susana Freifeld</v>
          </cell>
          <cell r="D16">
            <v>865</v>
          </cell>
          <cell r="F16">
            <v>800</v>
          </cell>
          <cell r="G16">
            <v>844</v>
          </cell>
          <cell r="H16">
            <v>6</v>
          </cell>
          <cell r="I16">
            <v>21</v>
          </cell>
          <cell r="J16">
            <v>333</v>
          </cell>
          <cell r="K16">
            <v>1</v>
          </cell>
          <cell r="N16">
            <v>486</v>
          </cell>
          <cell r="O16">
            <v>0.61</v>
          </cell>
          <cell r="R16">
            <v>482</v>
          </cell>
          <cell r="S16">
            <v>0.6</v>
          </cell>
          <cell r="V16">
            <v>29</v>
          </cell>
          <cell r="X16">
            <v>14</v>
          </cell>
        </row>
        <row r="17">
          <cell r="C17" t="str">
            <v>Melvin Gomez</v>
          </cell>
          <cell r="D17">
            <v>754</v>
          </cell>
          <cell r="F17">
            <v>754</v>
          </cell>
          <cell r="G17">
            <v>754</v>
          </cell>
          <cell r="H17">
            <v>6</v>
          </cell>
          <cell r="I17">
            <v>0</v>
          </cell>
          <cell r="J17">
            <v>204</v>
          </cell>
          <cell r="K17">
            <v>1</v>
          </cell>
          <cell r="N17">
            <v>525</v>
          </cell>
          <cell r="O17">
            <v>0.7</v>
          </cell>
          <cell r="R17">
            <v>515</v>
          </cell>
          <cell r="S17">
            <v>0.68</v>
          </cell>
          <cell r="V17">
            <v>35</v>
          </cell>
          <cell r="X17">
            <v>29</v>
          </cell>
        </row>
        <row r="18">
          <cell r="C18" t="str">
            <v>Maria Cecilia Irarrazaval</v>
          </cell>
          <cell r="D18">
            <v>748</v>
          </cell>
          <cell r="F18">
            <v>748</v>
          </cell>
          <cell r="G18">
            <v>740</v>
          </cell>
          <cell r="H18">
            <v>14</v>
          </cell>
          <cell r="I18">
            <v>8</v>
          </cell>
          <cell r="J18">
            <v>212</v>
          </cell>
          <cell r="K18">
            <v>0.99</v>
          </cell>
          <cell r="N18">
            <v>520</v>
          </cell>
          <cell r="O18">
            <v>0.7</v>
          </cell>
          <cell r="R18">
            <v>508</v>
          </cell>
          <cell r="S18">
            <v>0.68</v>
          </cell>
          <cell r="V18">
            <v>20</v>
          </cell>
          <cell r="X18">
            <v>0</v>
          </cell>
        </row>
        <row r="19">
          <cell r="C19" t="str">
            <v>Macarena Jacob</v>
          </cell>
          <cell r="D19">
            <v>818</v>
          </cell>
          <cell r="F19">
            <v>800</v>
          </cell>
          <cell r="G19">
            <v>817</v>
          </cell>
          <cell r="H19">
            <v>24</v>
          </cell>
          <cell r="I19">
            <v>1</v>
          </cell>
          <cell r="J19">
            <v>132</v>
          </cell>
          <cell r="K19">
            <v>1</v>
          </cell>
          <cell r="N19">
            <v>654</v>
          </cell>
          <cell r="O19">
            <v>0.82</v>
          </cell>
          <cell r="R19">
            <v>649</v>
          </cell>
          <cell r="S19">
            <v>0.81</v>
          </cell>
          <cell r="V19">
            <v>36</v>
          </cell>
          <cell r="X19">
            <v>21</v>
          </cell>
        </row>
        <row r="20">
          <cell r="C20" t="str">
            <v>Magdalena Lama</v>
          </cell>
          <cell r="D20">
            <v>815</v>
          </cell>
          <cell r="F20">
            <v>800</v>
          </cell>
          <cell r="G20">
            <v>814</v>
          </cell>
          <cell r="H20">
            <v>18</v>
          </cell>
          <cell r="I20">
            <v>1</v>
          </cell>
          <cell r="J20">
            <v>195</v>
          </cell>
          <cell r="K20">
            <v>1</v>
          </cell>
          <cell r="N20">
            <v>589</v>
          </cell>
          <cell r="O20">
            <v>0.74</v>
          </cell>
          <cell r="R20">
            <v>579</v>
          </cell>
          <cell r="S20">
            <v>0.72</v>
          </cell>
          <cell r="V20">
            <v>40</v>
          </cell>
          <cell r="X20">
            <v>0</v>
          </cell>
        </row>
        <row r="21">
          <cell r="C21" t="str">
            <v>Paola Ramenzoni</v>
          </cell>
          <cell r="D21">
            <v>880</v>
          </cell>
          <cell r="F21">
            <v>800</v>
          </cell>
          <cell r="G21">
            <v>879</v>
          </cell>
          <cell r="H21">
            <v>22</v>
          </cell>
          <cell r="I21">
            <v>1</v>
          </cell>
          <cell r="J21">
            <v>0</v>
          </cell>
          <cell r="K21">
            <v>1</v>
          </cell>
          <cell r="N21">
            <v>766</v>
          </cell>
          <cell r="O21">
            <v>0.96</v>
          </cell>
          <cell r="R21">
            <v>752</v>
          </cell>
          <cell r="S21">
            <v>0.94</v>
          </cell>
          <cell r="V21">
            <v>127</v>
          </cell>
          <cell r="X21">
            <v>31</v>
          </cell>
        </row>
        <row r="22">
          <cell r="C22" t="str">
            <v>Angela Rubio</v>
          </cell>
          <cell r="D22">
            <v>777</v>
          </cell>
          <cell r="F22">
            <v>777</v>
          </cell>
          <cell r="G22">
            <v>769</v>
          </cell>
          <cell r="H22">
            <v>17</v>
          </cell>
          <cell r="I22">
            <v>8</v>
          </cell>
          <cell r="J22">
            <v>109</v>
          </cell>
          <cell r="K22">
            <v>0.99</v>
          </cell>
          <cell r="N22">
            <v>613</v>
          </cell>
          <cell r="O22">
            <v>0.79</v>
          </cell>
          <cell r="R22">
            <v>602</v>
          </cell>
          <cell r="S22">
            <v>0.77</v>
          </cell>
          <cell r="V22">
            <v>58</v>
          </cell>
          <cell r="X22">
            <v>54</v>
          </cell>
        </row>
        <row r="23">
          <cell r="C23" t="str">
            <v>Maria Cecilia Sotomayor</v>
          </cell>
          <cell r="D23">
            <v>731</v>
          </cell>
          <cell r="F23">
            <v>731</v>
          </cell>
          <cell r="G23">
            <v>543</v>
          </cell>
          <cell r="H23">
            <v>17</v>
          </cell>
          <cell r="I23">
            <v>188</v>
          </cell>
          <cell r="J23">
            <v>38</v>
          </cell>
          <cell r="K23">
            <v>0.74</v>
          </cell>
          <cell r="N23">
            <v>454</v>
          </cell>
          <cell r="O23">
            <v>0.62</v>
          </cell>
          <cell r="R23">
            <v>454</v>
          </cell>
          <cell r="S23">
            <v>0.62</v>
          </cell>
          <cell r="V23">
            <v>51</v>
          </cell>
          <cell r="X23">
            <v>0</v>
          </cell>
        </row>
        <row r="24">
          <cell r="C24" t="str">
            <v>Yanet Valdes</v>
          </cell>
          <cell r="D24">
            <v>857</v>
          </cell>
          <cell r="F24">
            <v>800</v>
          </cell>
          <cell r="G24">
            <v>857</v>
          </cell>
          <cell r="H24">
            <v>54</v>
          </cell>
          <cell r="I24">
            <v>0</v>
          </cell>
          <cell r="J24">
            <v>24</v>
          </cell>
          <cell r="K24">
            <v>1</v>
          </cell>
          <cell r="N24">
            <v>735</v>
          </cell>
          <cell r="O24">
            <v>0.92</v>
          </cell>
          <cell r="R24">
            <v>729</v>
          </cell>
          <cell r="S24">
            <v>0.91</v>
          </cell>
          <cell r="V24">
            <v>104</v>
          </cell>
          <cell r="X24">
            <v>45</v>
          </cell>
        </row>
        <row r="25">
          <cell r="C25" t="str">
            <v>Pia Vega</v>
          </cell>
          <cell r="D25">
            <v>811</v>
          </cell>
          <cell r="F25">
            <v>800</v>
          </cell>
          <cell r="G25">
            <v>811</v>
          </cell>
          <cell r="H25">
            <v>12</v>
          </cell>
          <cell r="I25">
            <v>0</v>
          </cell>
          <cell r="J25">
            <v>70</v>
          </cell>
          <cell r="K25">
            <v>1</v>
          </cell>
          <cell r="N25">
            <v>696</v>
          </cell>
          <cell r="O25">
            <v>0.87</v>
          </cell>
          <cell r="R25">
            <v>694</v>
          </cell>
          <cell r="S25">
            <v>0.87</v>
          </cell>
          <cell r="V25">
            <v>47</v>
          </cell>
          <cell r="X25">
            <v>44</v>
          </cell>
        </row>
        <row r="26">
          <cell r="C26" t="str">
            <v>validador</v>
          </cell>
          <cell r="D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N26">
            <v>0</v>
          </cell>
          <cell r="R26">
            <v>0</v>
          </cell>
          <cell r="V26">
            <v>0</v>
          </cell>
        </row>
        <row r="28">
          <cell r="C28" t="str">
            <v>CRO 2</v>
          </cell>
          <cell r="D28">
            <v>9936</v>
          </cell>
          <cell r="F28">
            <v>9511.8571428571431</v>
          </cell>
          <cell r="G28">
            <v>9230</v>
          </cell>
          <cell r="H28">
            <v>187</v>
          </cell>
          <cell r="I28">
            <v>706</v>
          </cell>
          <cell r="J28">
            <v>2180</v>
          </cell>
          <cell r="K28">
            <v>0.97</v>
          </cell>
          <cell r="L28">
            <v>0.98</v>
          </cell>
          <cell r="N28">
            <v>6580</v>
          </cell>
          <cell r="O28">
            <v>0.69</v>
          </cell>
          <cell r="P28">
            <v>0.7</v>
          </cell>
          <cell r="R28">
            <v>6293</v>
          </cell>
          <cell r="S28">
            <v>0.66</v>
          </cell>
          <cell r="T28">
            <v>0.7</v>
          </cell>
          <cell r="V28">
            <v>757</v>
          </cell>
          <cell r="X28">
            <v>176</v>
          </cell>
        </row>
        <row r="29">
          <cell r="C29" t="str">
            <v>Roxana Burgos</v>
          </cell>
          <cell r="D29">
            <v>836</v>
          </cell>
          <cell r="F29">
            <v>800</v>
          </cell>
          <cell r="G29">
            <v>818</v>
          </cell>
          <cell r="H29">
            <v>22</v>
          </cell>
          <cell r="I29">
            <v>18</v>
          </cell>
          <cell r="J29">
            <v>104</v>
          </cell>
          <cell r="K29">
            <v>1</v>
          </cell>
          <cell r="N29">
            <v>652</v>
          </cell>
          <cell r="O29">
            <v>0.82</v>
          </cell>
          <cell r="R29">
            <v>632</v>
          </cell>
          <cell r="S29">
            <v>0.79</v>
          </cell>
          <cell r="V29">
            <v>82</v>
          </cell>
          <cell r="X29">
            <v>0</v>
          </cell>
        </row>
        <row r="30">
          <cell r="C30" t="str">
            <v>Ingrid Delano</v>
          </cell>
          <cell r="D30">
            <v>650</v>
          </cell>
          <cell r="F30">
            <v>650</v>
          </cell>
          <cell r="G30">
            <v>324</v>
          </cell>
          <cell r="H30">
            <v>32</v>
          </cell>
          <cell r="I30">
            <v>326</v>
          </cell>
          <cell r="J30">
            <v>80</v>
          </cell>
          <cell r="K30">
            <v>0.5</v>
          </cell>
          <cell r="N30">
            <v>227</v>
          </cell>
          <cell r="O30">
            <v>0.35</v>
          </cell>
          <cell r="R30">
            <v>222</v>
          </cell>
          <cell r="S30">
            <v>0.34</v>
          </cell>
          <cell r="V30">
            <v>22</v>
          </cell>
          <cell r="X30">
            <v>0</v>
          </cell>
        </row>
        <row r="31">
          <cell r="C31" t="str">
            <v>Valeria Gonzalez</v>
          </cell>
          <cell r="D31">
            <v>775</v>
          </cell>
          <cell r="F31">
            <v>775</v>
          </cell>
          <cell r="G31">
            <v>765</v>
          </cell>
          <cell r="H31">
            <v>19</v>
          </cell>
          <cell r="I31">
            <v>10</v>
          </cell>
          <cell r="J31">
            <v>172</v>
          </cell>
          <cell r="K31">
            <v>0.99</v>
          </cell>
          <cell r="N31">
            <v>558</v>
          </cell>
          <cell r="O31">
            <v>0.72</v>
          </cell>
          <cell r="R31">
            <v>548</v>
          </cell>
          <cell r="S31">
            <v>0.71</v>
          </cell>
          <cell r="V31">
            <v>45</v>
          </cell>
          <cell r="X31">
            <v>0</v>
          </cell>
        </row>
        <row r="32">
          <cell r="C32" t="str">
            <v>Rodrigo Gutierrez</v>
          </cell>
          <cell r="D32">
            <v>752</v>
          </cell>
          <cell r="F32">
            <v>752</v>
          </cell>
          <cell r="G32">
            <v>752</v>
          </cell>
          <cell r="H32">
            <v>12</v>
          </cell>
          <cell r="I32">
            <v>0</v>
          </cell>
          <cell r="J32">
            <v>21</v>
          </cell>
          <cell r="K32">
            <v>1</v>
          </cell>
          <cell r="N32">
            <v>566</v>
          </cell>
          <cell r="O32">
            <v>0.75</v>
          </cell>
          <cell r="R32">
            <v>549</v>
          </cell>
          <cell r="S32">
            <v>0.73</v>
          </cell>
          <cell r="V32">
            <v>182</v>
          </cell>
          <cell r="X32">
            <v>42</v>
          </cell>
        </row>
        <row r="33">
          <cell r="C33" t="str">
            <v>Marcelo Ibarra</v>
          </cell>
          <cell r="D33">
            <v>838</v>
          </cell>
          <cell r="F33">
            <v>800</v>
          </cell>
          <cell r="G33">
            <v>837</v>
          </cell>
          <cell r="H33">
            <v>3</v>
          </cell>
          <cell r="I33">
            <v>1</v>
          </cell>
          <cell r="J33">
            <v>56</v>
          </cell>
          <cell r="K33">
            <v>1</v>
          </cell>
          <cell r="N33">
            <v>716</v>
          </cell>
          <cell r="O33">
            <v>0.9</v>
          </cell>
          <cell r="R33">
            <v>679</v>
          </cell>
          <cell r="S33">
            <v>0.85</v>
          </cell>
          <cell r="V33">
            <v>102</v>
          </cell>
          <cell r="X33">
            <v>37</v>
          </cell>
        </row>
        <row r="34">
          <cell r="C34" t="str">
            <v>Ana Maria Lira</v>
          </cell>
          <cell r="D34">
            <v>714</v>
          </cell>
          <cell r="F34">
            <v>714</v>
          </cell>
          <cell r="G34">
            <v>710</v>
          </cell>
          <cell r="H34">
            <v>6</v>
          </cell>
          <cell r="I34">
            <v>4</v>
          </cell>
          <cell r="J34">
            <v>173</v>
          </cell>
          <cell r="K34">
            <v>0.99</v>
          </cell>
          <cell r="N34">
            <v>524</v>
          </cell>
          <cell r="O34">
            <v>0.73</v>
          </cell>
          <cell r="R34">
            <v>489</v>
          </cell>
          <cell r="S34">
            <v>0.68</v>
          </cell>
          <cell r="V34">
            <v>48</v>
          </cell>
          <cell r="X34">
            <v>0</v>
          </cell>
        </row>
        <row r="35">
          <cell r="C35" t="str">
            <v>Alejandra Lopez</v>
          </cell>
          <cell r="D35">
            <v>678</v>
          </cell>
          <cell r="F35">
            <v>548.85714285714289</v>
          </cell>
          <cell r="G35">
            <v>672</v>
          </cell>
          <cell r="H35">
            <v>6</v>
          </cell>
          <cell r="I35">
            <v>6</v>
          </cell>
          <cell r="J35">
            <v>130</v>
          </cell>
          <cell r="K35">
            <v>1</v>
          </cell>
          <cell r="N35">
            <v>516</v>
          </cell>
          <cell r="O35">
            <v>0.94</v>
          </cell>
          <cell r="R35">
            <v>500</v>
          </cell>
          <cell r="S35">
            <v>0.91</v>
          </cell>
          <cell r="V35">
            <v>42</v>
          </cell>
          <cell r="X35">
            <v>0</v>
          </cell>
        </row>
        <row r="36">
          <cell r="C36" t="str">
            <v>Claudia Gonzalez</v>
          </cell>
          <cell r="D36">
            <v>773</v>
          </cell>
          <cell r="F36">
            <v>773</v>
          </cell>
          <cell r="G36">
            <v>767</v>
          </cell>
          <cell r="H36">
            <v>6</v>
          </cell>
          <cell r="I36">
            <v>6</v>
          </cell>
          <cell r="J36">
            <v>224</v>
          </cell>
          <cell r="K36">
            <v>0.99</v>
          </cell>
          <cell r="N36">
            <v>512</v>
          </cell>
          <cell r="O36">
            <v>0.66</v>
          </cell>
          <cell r="R36">
            <v>478</v>
          </cell>
          <cell r="S36">
            <v>0.62</v>
          </cell>
          <cell r="V36">
            <v>65</v>
          </cell>
          <cell r="X36">
            <v>0</v>
          </cell>
        </row>
        <row r="37">
          <cell r="C37" t="str">
            <v>Varinia Navarrete</v>
          </cell>
          <cell r="D37">
            <v>1021</v>
          </cell>
          <cell r="F37">
            <v>800</v>
          </cell>
          <cell r="G37">
            <v>1009</v>
          </cell>
          <cell r="H37">
            <v>13</v>
          </cell>
          <cell r="I37">
            <v>12</v>
          </cell>
          <cell r="J37">
            <v>269</v>
          </cell>
          <cell r="K37">
            <v>1</v>
          </cell>
          <cell r="N37">
            <v>715</v>
          </cell>
          <cell r="O37">
            <v>0.89</v>
          </cell>
          <cell r="R37">
            <v>696</v>
          </cell>
          <cell r="S37">
            <v>0.87</v>
          </cell>
          <cell r="V37">
            <v>44</v>
          </cell>
          <cell r="X37">
            <v>44</v>
          </cell>
        </row>
        <row r="38">
          <cell r="C38" t="str">
            <v>Luis Ponce</v>
          </cell>
          <cell r="D38">
            <v>683</v>
          </cell>
          <cell r="F38">
            <v>683</v>
          </cell>
          <cell r="G38">
            <v>682</v>
          </cell>
          <cell r="H38">
            <v>35</v>
          </cell>
          <cell r="I38">
            <v>1</v>
          </cell>
          <cell r="J38">
            <v>221</v>
          </cell>
          <cell r="K38">
            <v>1</v>
          </cell>
          <cell r="N38">
            <v>442</v>
          </cell>
          <cell r="O38">
            <v>0.65</v>
          </cell>
          <cell r="R38">
            <v>418</v>
          </cell>
          <cell r="S38">
            <v>0.61</v>
          </cell>
          <cell r="V38">
            <v>43</v>
          </cell>
          <cell r="X38">
            <v>33</v>
          </cell>
        </row>
        <row r="39">
          <cell r="C39" t="str">
            <v>Pamela Salazar</v>
          </cell>
          <cell r="D39">
            <v>733</v>
          </cell>
          <cell r="F39">
            <v>733</v>
          </cell>
          <cell r="G39">
            <v>729</v>
          </cell>
          <cell r="H39">
            <v>17</v>
          </cell>
          <cell r="I39">
            <v>4</v>
          </cell>
          <cell r="J39">
            <v>320</v>
          </cell>
          <cell r="K39">
            <v>0.99</v>
          </cell>
          <cell r="N39">
            <v>427</v>
          </cell>
          <cell r="O39">
            <v>0.57999999999999996</v>
          </cell>
          <cell r="R39">
            <v>384</v>
          </cell>
          <cell r="S39">
            <v>0.52</v>
          </cell>
          <cell r="V39">
            <v>25</v>
          </cell>
          <cell r="X39">
            <v>0</v>
          </cell>
        </row>
        <row r="40">
          <cell r="C40" t="str">
            <v>Karen Schwarzkoff</v>
          </cell>
          <cell r="D40">
            <v>753</v>
          </cell>
          <cell r="F40">
            <v>753</v>
          </cell>
          <cell r="G40">
            <v>593</v>
          </cell>
          <cell r="H40">
            <v>2</v>
          </cell>
          <cell r="I40">
            <v>160</v>
          </cell>
          <cell r="J40">
            <v>194</v>
          </cell>
          <cell r="K40">
            <v>0.79</v>
          </cell>
          <cell r="N40">
            <v>378</v>
          </cell>
          <cell r="O40">
            <v>0.5</v>
          </cell>
          <cell r="R40">
            <v>362</v>
          </cell>
          <cell r="S40">
            <v>0.48</v>
          </cell>
          <cell r="V40">
            <v>37</v>
          </cell>
          <cell r="X40">
            <v>20</v>
          </cell>
        </row>
        <row r="41">
          <cell r="C41" t="str">
            <v>Milena Zuloaga</v>
          </cell>
          <cell r="D41">
            <v>730</v>
          </cell>
          <cell r="F41">
            <v>730</v>
          </cell>
          <cell r="G41">
            <v>572</v>
          </cell>
          <cell r="H41">
            <v>14</v>
          </cell>
          <cell r="I41">
            <v>158</v>
          </cell>
          <cell r="J41">
            <v>216</v>
          </cell>
          <cell r="K41">
            <v>0.78</v>
          </cell>
          <cell r="N41">
            <v>347</v>
          </cell>
          <cell r="O41">
            <v>0.48</v>
          </cell>
          <cell r="R41">
            <v>336</v>
          </cell>
          <cell r="S41">
            <v>0.46</v>
          </cell>
          <cell r="V41">
            <v>20</v>
          </cell>
          <cell r="X4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DDDC-F607-40F8-8F21-338F64360187}">
  <dimension ref="A1:D32"/>
  <sheetViews>
    <sheetView tabSelected="1" workbookViewId="0">
      <selection activeCell="D2" sqref="D2"/>
    </sheetView>
  </sheetViews>
  <sheetFormatPr baseColWidth="10" defaultRowHeight="14.5" x14ac:dyDescent="0.35"/>
  <sheetData>
    <row r="1" spans="1:4" x14ac:dyDescent="0.35">
      <c r="A1">
        <v>202004</v>
      </c>
    </row>
    <row r="2" spans="1:4" x14ac:dyDescent="0.35">
      <c r="A2" t="s">
        <v>0</v>
      </c>
      <c r="B2" t="s">
        <v>1</v>
      </c>
      <c r="C2" t="s">
        <v>2</v>
      </c>
      <c r="D2" t="s">
        <v>65</v>
      </c>
    </row>
    <row r="3" spans="1:4" x14ac:dyDescent="0.35">
      <c r="A3" t="s">
        <v>3</v>
      </c>
      <c r="B3" t="s">
        <v>4</v>
      </c>
      <c r="C3" t="s">
        <v>5</v>
      </c>
      <c r="D3">
        <f>+VLOOKUP(A3,'[1]Gestión CRO'!$C$9:$X$41,22,0)</f>
        <v>26</v>
      </c>
    </row>
    <row r="4" spans="1:4" x14ac:dyDescent="0.35">
      <c r="A4" t="s">
        <v>6</v>
      </c>
      <c r="B4" t="s">
        <v>7</v>
      </c>
      <c r="C4" t="s">
        <v>5</v>
      </c>
      <c r="D4">
        <f>+VLOOKUP(A4,'[1]Gestión CRO'!$C$9:$X$41,22,0)</f>
        <v>21</v>
      </c>
    </row>
    <row r="5" spans="1:4" x14ac:dyDescent="0.35">
      <c r="A5" t="s">
        <v>8</v>
      </c>
      <c r="B5" t="s">
        <v>9</v>
      </c>
      <c r="C5" t="s">
        <v>5</v>
      </c>
      <c r="D5">
        <f>+VLOOKUP(A5,'[1]Gestión CRO'!$C$9:$X$41,22,0)</f>
        <v>19</v>
      </c>
    </row>
    <row r="6" spans="1:4" x14ac:dyDescent="0.35">
      <c r="A6" t="s">
        <v>10</v>
      </c>
      <c r="B6" t="s">
        <v>11</v>
      </c>
      <c r="C6" t="s">
        <v>5</v>
      </c>
      <c r="D6">
        <f>+VLOOKUP(A6,'[1]Gestión CRO'!$C$9:$X$41,22,0)</f>
        <v>0</v>
      </c>
    </row>
    <row r="7" spans="1:4" x14ac:dyDescent="0.35">
      <c r="A7" t="s">
        <v>12</v>
      </c>
      <c r="B7" t="s">
        <v>13</v>
      </c>
      <c r="C7" t="s">
        <v>5</v>
      </c>
      <c r="D7">
        <f>+VLOOKUP(A7,'[1]Gestión CRO'!$C$9:$X$41,22,0)</f>
        <v>45</v>
      </c>
    </row>
    <row r="8" spans="1:4" x14ac:dyDescent="0.35">
      <c r="A8" t="s">
        <v>14</v>
      </c>
      <c r="B8" t="s">
        <v>15</v>
      </c>
      <c r="C8" t="s">
        <v>5</v>
      </c>
      <c r="D8">
        <f>+VLOOKUP(A8,'[1]Gestión CRO'!$C$9:$X$41,22,0)</f>
        <v>0</v>
      </c>
    </row>
    <row r="9" spans="1:4" x14ac:dyDescent="0.35">
      <c r="A9" t="s">
        <v>16</v>
      </c>
      <c r="B9" t="s">
        <v>17</v>
      </c>
      <c r="C9" t="s">
        <v>5</v>
      </c>
      <c r="D9">
        <f>+VLOOKUP(A9,'[1]Gestión CRO'!$C$9:$X$41,22,0)</f>
        <v>0</v>
      </c>
    </row>
    <row r="10" spans="1:4" x14ac:dyDescent="0.35">
      <c r="A10" t="s">
        <v>18</v>
      </c>
      <c r="B10" t="s">
        <v>19</v>
      </c>
      <c r="C10" t="s">
        <v>5</v>
      </c>
      <c r="D10">
        <f>+VLOOKUP(A10,'[1]Gestión CRO'!$C$9:$X$41,22,0)</f>
        <v>29</v>
      </c>
    </row>
    <row r="11" spans="1:4" x14ac:dyDescent="0.35">
      <c r="A11" t="s">
        <v>20</v>
      </c>
      <c r="B11" t="s">
        <v>21</v>
      </c>
      <c r="C11" t="s">
        <v>5</v>
      </c>
      <c r="D11">
        <f>+VLOOKUP(A11,'[1]Gestión CRO'!$C$9:$X$41,22,0)</f>
        <v>0</v>
      </c>
    </row>
    <row r="12" spans="1:4" x14ac:dyDescent="0.35">
      <c r="A12" t="s">
        <v>22</v>
      </c>
      <c r="B12" t="s">
        <v>23</v>
      </c>
      <c r="C12" t="s">
        <v>5</v>
      </c>
      <c r="D12">
        <v>25</v>
      </c>
    </row>
    <row r="13" spans="1:4" x14ac:dyDescent="0.35">
      <c r="A13" t="s">
        <v>24</v>
      </c>
      <c r="B13" t="s">
        <v>25</v>
      </c>
      <c r="C13" t="s">
        <v>5</v>
      </c>
      <c r="D13">
        <v>44</v>
      </c>
    </row>
    <row r="14" spans="1:4" x14ac:dyDescent="0.35">
      <c r="A14" t="s">
        <v>26</v>
      </c>
      <c r="B14" t="s">
        <v>27</v>
      </c>
      <c r="C14" t="s">
        <v>5</v>
      </c>
      <c r="D14">
        <v>31</v>
      </c>
    </row>
    <row r="15" spans="1:4" x14ac:dyDescent="0.35">
      <c r="A15" t="s">
        <v>28</v>
      </c>
      <c r="B15" t="s">
        <v>29</v>
      </c>
      <c r="C15" t="s">
        <v>5</v>
      </c>
      <c r="D15">
        <f>+VLOOKUP(A15,'[1]Gestión CRO'!$C$9:$X$41,22,0)</f>
        <v>14</v>
      </c>
    </row>
    <row r="16" spans="1:4" x14ac:dyDescent="0.35">
      <c r="A16" t="s">
        <v>30</v>
      </c>
      <c r="B16" t="s">
        <v>31</v>
      </c>
      <c r="C16" t="s">
        <v>5</v>
      </c>
      <c r="D16">
        <v>50</v>
      </c>
    </row>
    <row r="17" spans="1:4" x14ac:dyDescent="0.35">
      <c r="A17" t="s">
        <v>32</v>
      </c>
      <c r="B17" t="s">
        <v>33</v>
      </c>
      <c r="C17" t="s">
        <v>5</v>
      </c>
      <c r="D17">
        <f>+VLOOKUP(A17,'[1]Gestión CRO'!$C$9:$X$41,22,0)</f>
        <v>54</v>
      </c>
    </row>
    <row r="18" spans="1:4" x14ac:dyDescent="0.35">
      <c r="A18" t="s">
        <v>34</v>
      </c>
      <c r="B18" t="s">
        <v>35</v>
      </c>
      <c r="C18" t="s">
        <v>5</v>
      </c>
      <c r="D18">
        <v>0</v>
      </c>
    </row>
    <row r="19" spans="1:4" x14ac:dyDescent="0.35">
      <c r="A19" t="s">
        <v>36</v>
      </c>
      <c r="B19" t="s">
        <v>37</v>
      </c>
      <c r="C19" t="s">
        <v>5</v>
      </c>
      <c r="D19">
        <v>0</v>
      </c>
    </row>
    <row r="20" spans="1:4" x14ac:dyDescent="0.35">
      <c r="A20" t="s">
        <v>38</v>
      </c>
      <c r="B20" t="s">
        <v>39</v>
      </c>
      <c r="C20" t="s">
        <v>40</v>
      </c>
      <c r="D20">
        <f>+VLOOKUP(A20,'[1]Gestión CRO'!$C$9:$X$41,22,0)</f>
        <v>0</v>
      </c>
    </row>
    <row r="21" spans="1:4" x14ac:dyDescent="0.35">
      <c r="A21" t="s">
        <v>41</v>
      </c>
      <c r="B21" t="s">
        <v>42</v>
      </c>
      <c r="C21" t="s">
        <v>40</v>
      </c>
      <c r="D21">
        <f>+VLOOKUP(A21,'[1]Gestión CRO'!$C$9:$X$41,22,0)</f>
        <v>0</v>
      </c>
    </row>
    <row r="22" spans="1:4" x14ac:dyDescent="0.35">
      <c r="A22" t="s">
        <v>43</v>
      </c>
      <c r="B22" t="s">
        <v>44</v>
      </c>
      <c r="C22" t="s">
        <v>40</v>
      </c>
      <c r="D22">
        <v>0</v>
      </c>
    </row>
    <row r="23" spans="1:4" x14ac:dyDescent="0.35">
      <c r="A23" t="s">
        <v>45</v>
      </c>
      <c r="B23" t="s">
        <v>46</v>
      </c>
      <c r="C23" t="s">
        <v>40</v>
      </c>
      <c r="D23">
        <v>0</v>
      </c>
    </row>
    <row r="24" spans="1:4" x14ac:dyDescent="0.35">
      <c r="A24" t="s">
        <v>47</v>
      </c>
      <c r="B24" t="s">
        <v>48</v>
      </c>
      <c r="C24" t="s">
        <v>40</v>
      </c>
      <c r="D24">
        <v>33</v>
      </c>
    </row>
    <row r="25" spans="1:4" x14ac:dyDescent="0.35">
      <c r="A25" t="s">
        <v>49</v>
      </c>
      <c r="B25" t="s">
        <v>50</v>
      </c>
      <c r="C25" t="s">
        <v>40</v>
      </c>
      <c r="D25">
        <f>+VLOOKUP(A25,'[1]Gestión CRO'!$C$9:$X$41,22,0)</f>
        <v>0</v>
      </c>
    </row>
    <row r="26" spans="1:4" x14ac:dyDescent="0.35">
      <c r="A26" t="s">
        <v>51</v>
      </c>
      <c r="B26" t="s">
        <v>52</v>
      </c>
      <c r="C26" t="s">
        <v>40</v>
      </c>
      <c r="D26">
        <f>+VLOOKUP(A26,'[1]Gestión CRO'!$C$9:$X$41,22,0)</f>
        <v>42</v>
      </c>
    </row>
    <row r="27" spans="1:4" x14ac:dyDescent="0.35">
      <c r="A27" t="s">
        <v>53</v>
      </c>
      <c r="B27" t="s">
        <v>54</v>
      </c>
      <c r="C27" t="s">
        <v>40</v>
      </c>
      <c r="D27">
        <f>+VLOOKUP(A27,'[1]Gestión CRO'!$C$9:$X$41,22,0)</f>
        <v>0</v>
      </c>
    </row>
    <row r="28" spans="1:4" x14ac:dyDescent="0.35">
      <c r="A28" t="s">
        <v>55</v>
      </c>
      <c r="B28" t="s">
        <v>56</v>
      </c>
      <c r="C28" t="s">
        <v>40</v>
      </c>
      <c r="D28">
        <v>0</v>
      </c>
    </row>
    <row r="29" spans="1:4" x14ac:dyDescent="0.35">
      <c r="A29" t="s">
        <v>57</v>
      </c>
      <c r="B29" t="s">
        <v>58</v>
      </c>
      <c r="C29" t="s">
        <v>40</v>
      </c>
      <c r="D29">
        <f>+VLOOKUP(A29,'[1]Gestión CRO'!$C$9:$X$41,22,0)</f>
        <v>0</v>
      </c>
    </row>
    <row r="30" spans="1:4" x14ac:dyDescent="0.35">
      <c r="A30" t="s">
        <v>59</v>
      </c>
      <c r="B30" t="s">
        <v>60</v>
      </c>
      <c r="C30" t="s">
        <v>40</v>
      </c>
      <c r="D30">
        <v>44</v>
      </c>
    </row>
    <row r="31" spans="1:4" x14ac:dyDescent="0.35">
      <c r="A31" t="s">
        <v>61</v>
      </c>
      <c r="B31" t="s">
        <v>62</v>
      </c>
      <c r="C31" t="s">
        <v>40</v>
      </c>
      <c r="D31">
        <v>20</v>
      </c>
    </row>
    <row r="32" spans="1:4" x14ac:dyDescent="0.35">
      <c r="A32" t="s">
        <v>63</v>
      </c>
      <c r="B32" t="s">
        <v>64</v>
      </c>
      <c r="C32" t="s">
        <v>40</v>
      </c>
      <c r="D3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Matias</dc:creator>
  <cp:lastModifiedBy>Gonzalez, Matias</cp:lastModifiedBy>
  <dcterms:created xsi:type="dcterms:W3CDTF">2020-07-03T18:34:54Z</dcterms:created>
  <dcterms:modified xsi:type="dcterms:W3CDTF">2020-07-03T18:41:08Z</dcterms:modified>
</cp:coreProperties>
</file>