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Phoebe Sheahan\Desktop\"/>
    </mc:Choice>
  </mc:AlternateContent>
  <xr:revisionPtr revIDLastSave="0" documentId="8_{F11C55D5-7BEA-407B-B399-36B4C40A064E}" xr6:coauthVersionLast="44" xr6:coauthVersionMax="44" xr10:uidLastSave="{00000000-0000-0000-0000-000000000000}"/>
  <bookViews>
    <workbookView xWindow="6360" yWindow="951" windowWidth="14186" windowHeight="8812" xr2:uid="{00000000-000D-0000-FFFF-FFFF00000000}"/>
  </bookViews>
  <sheets>
    <sheet name="Price vs. Demand" sheetId="1" r:id="rId1"/>
  </sheets>
  <definedNames>
    <definedName name="solver_adj" localSheetId="0" hidden="1">'Price vs. Demand'!$A$37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'Price vs. Demand'!$D$37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'Price vs. Demand'!$F$37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50000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7" i="1" l="1"/>
  <c r="D37" i="1" s="1"/>
  <c r="F37" i="1" s="1"/>
  <c r="C32" i="1"/>
  <c r="D32" i="1" s="1"/>
  <c r="E37" i="1" l="1"/>
  <c r="F32" i="1"/>
  <c r="E3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D2" i="1"/>
  <c r="E2" i="1" s="1"/>
  <c r="D3" i="1"/>
  <c r="C27" i="1"/>
  <c r="D27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E27" i="1" l="1"/>
  <c r="F27" i="1"/>
</calcChain>
</file>

<file path=xl/sharedStrings.xml><?xml version="1.0" encoding="utf-8"?>
<sst xmlns="http://schemas.openxmlformats.org/spreadsheetml/2006/main" count="18" uniqueCount="7">
  <si>
    <t>Price</t>
  </si>
  <si>
    <t>% Purchased</t>
  </si>
  <si>
    <t>Predicted %</t>
  </si>
  <si>
    <t>Predicted Sales</t>
  </si>
  <si>
    <t>Revenue</t>
  </si>
  <si>
    <t>Profit</t>
  </si>
  <si>
    <t>Book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</si>
</sst>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2" applyFont="1"/>
    <xf numFmtId="9" fontId="0" fillId="0" borderId="0" xfId="3" applyNumberFormat="1" applyFont="1"/>
    <xf numFmtId="164" fontId="0" fillId="0" borderId="0" xfId="1" applyNumberFormat="1" applyFont="1"/>
    <xf numFmtId="3" fontId="0" fillId="0" borderId="0" xfId="0" applyNumberFormat="1"/>
    <xf numFmtId="43" fontId="0" fillId="0" borderId="0" xfId="0" applyNumberFormat="1"/>
    <xf numFmtId="165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'Price vs. Demand'!$B$1</c:f>
              <c:strCache>
                <c:ptCount val="1"/>
                <c:pt idx="0">
                  <c:v>% Purchased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2.0883837484115389E-2"/>
                  <c:y val="-0.123298211153863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'Price vs. Demand'!$A$2:$A$22</c:f>
              <c:numCache>
                <c:formatCode>_("$"* #,##0.00_);_("$"* \(#,##0.00\);_("$"* "-"??_);_(@_)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xVal>
          <c:yVal>
            <c:numRef>
              <c:f>'Price vs. Demand'!$B$2:$B$22</c:f>
              <c:numCache>
                <c:formatCode>0%</c:formatCode>
                <c:ptCount val="21"/>
                <c:pt idx="0">
                  <c:v>0.65</c:v>
                </c:pt>
                <c:pt idx="1">
                  <c:v>0.5</c:v>
                </c:pt>
                <c:pt idx="2">
                  <c:v>0.4</c:v>
                </c:pt>
                <c:pt idx="3">
                  <c:v>0.32</c:v>
                </c:pt>
                <c:pt idx="4">
                  <c:v>0.25</c:v>
                </c:pt>
                <c:pt idx="5">
                  <c:v>0.2</c:v>
                </c:pt>
                <c:pt idx="6">
                  <c:v>0.16</c:v>
                </c:pt>
                <c:pt idx="7">
                  <c:v>0.13</c:v>
                </c:pt>
                <c:pt idx="8">
                  <c:v>0.11</c:v>
                </c:pt>
                <c:pt idx="9">
                  <c:v>9.5000000000000001E-2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6.3E-2</c:v>
                </c:pt>
                <c:pt idx="13">
                  <c:v>5.8000000000000003E-2</c:v>
                </c:pt>
                <c:pt idx="14">
                  <c:v>5.2999999999999999E-2</c:v>
                </c:pt>
                <c:pt idx="15">
                  <c:v>4.9000000000000002E-2</c:v>
                </c:pt>
                <c:pt idx="16">
                  <c:v>4.5999999999999999E-2</c:v>
                </c:pt>
                <c:pt idx="17">
                  <c:v>4.3999999999999997E-2</c:v>
                </c:pt>
                <c:pt idx="18">
                  <c:v>4.2999999999999997E-2</c:v>
                </c:pt>
                <c:pt idx="19">
                  <c:v>4.2000000000000003E-2</c:v>
                </c:pt>
                <c:pt idx="20">
                  <c:v>4.1000000000000002E-2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E2-488B-A507-3A5D28B2C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96911"/>
        <c:axId val="294361823"/>
      </c:scatterChart>
      <c:valAx>
        <c:axId val="43769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61823"/>
        <c:crosses val="autoZero"/>
        <c:crossBetween val="midCat"/>
      </c:valAx>
      <c:valAx>
        <c:axId val="29436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9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14286</xdr:rowOff>
    </xdr:from>
    <xdr:to>
      <xdr:col>19</xdr:col>
      <xdr:colOff>561975</xdr:colOff>
      <xdr:row>26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0DC7C9-8776-4ACC-B5DA-1716565A7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abSelected="1" workbookViewId="0">
      <selection activeCell="V18" sqref="V18"/>
    </sheetView>
  </sheetViews>
  <sheetFormatPr defaultRowHeight="14.6" x14ac:dyDescent="0.4"/>
  <cols>
    <col min="2" max="2" width="12.15234375" bestFit="1" customWidth="1"/>
    <col min="3" max="3" width="11.53515625" bestFit="1" customWidth="1"/>
    <col min="4" max="4" width="14.69140625" bestFit="1" customWidth="1"/>
    <col min="5" max="5" width="13.69140625" bestFit="1" customWidth="1"/>
    <col min="6" max="6" width="11.53515625" bestFit="1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 s="1">
        <v>5</v>
      </c>
      <c r="B2" s="2">
        <v>0.65</v>
      </c>
      <c r="C2" s="2">
        <f>(14.098)*(A2)^(-1.872)</f>
        <v>0.69292408674781014</v>
      </c>
      <c r="D2" s="3">
        <f>C2*100000</f>
        <v>69292.408674781007</v>
      </c>
      <c r="E2" s="4">
        <f>A2*D2</f>
        <v>346462.04337390501</v>
      </c>
      <c r="F2" s="5">
        <f>(A2-$B$24)*D2</f>
        <v>0</v>
      </c>
    </row>
    <row r="3" spans="1:6" x14ac:dyDescent="0.4">
      <c r="A3" s="1">
        <v>6</v>
      </c>
      <c r="B3" s="2">
        <v>0.5</v>
      </c>
      <c r="C3" s="2">
        <f t="shared" ref="C3:C22" si="0">(14.098)*(A3)^(-1.872)</f>
        <v>0.49255912094665855</v>
      </c>
      <c r="D3" s="3">
        <f>C3*100000</f>
        <v>49255.912094665851</v>
      </c>
      <c r="E3" s="4">
        <f t="shared" ref="E3:E22" si="1">A3*D3</f>
        <v>295535.47256799508</v>
      </c>
      <c r="F3" s="5">
        <f t="shared" ref="F3:F22" si="2">(A3-$B$24)*D3</f>
        <v>49255.912094665851</v>
      </c>
    </row>
    <row r="4" spans="1:6" x14ac:dyDescent="0.4">
      <c r="A4" s="1">
        <v>7</v>
      </c>
      <c r="B4" s="2">
        <v>0.4</v>
      </c>
      <c r="C4" s="2">
        <f t="shared" si="0"/>
        <v>0.36909144187581711</v>
      </c>
      <c r="D4" s="3">
        <f t="shared" ref="D4:D22" si="3">C4*100000</f>
        <v>36909.144187581711</v>
      </c>
      <c r="E4" s="4">
        <f t="shared" si="1"/>
        <v>258364.00931307196</v>
      </c>
      <c r="F4" s="5">
        <f t="shared" si="2"/>
        <v>73818.288375163422</v>
      </c>
    </row>
    <row r="5" spans="1:6" x14ac:dyDescent="0.4">
      <c r="A5" s="1">
        <v>8</v>
      </c>
      <c r="B5" s="2">
        <v>0.32</v>
      </c>
      <c r="C5" s="2">
        <f t="shared" si="0"/>
        <v>0.28745710707060823</v>
      </c>
      <c r="D5" s="3">
        <f t="shared" si="3"/>
        <v>28745.710707060822</v>
      </c>
      <c r="E5" s="4">
        <f t="shared" si="1"/>
        <v>229965.68565648657</v>
      </c>
      <c r="F5" s="5">
        <f t="shared" si="2"/>
        <v>86237.132121182469</v>
      </c>
    </row>
    <row r="6" spans="1:6" x14ac:dyDescent="0.4">
      <c r="A6" s="1">
        <v>9</v>
      </c>
      <c r="B6" s="2">
        <v>0.25</v>
      </c>
      <c r="C6" s="2">
        <f t="shared" si="0"/>
        <v>0.23057675801164021</v>
      </c>
      <c r="D6" s="3">
        <f t="shared" si="3"/>
        <v>23057.67580116402</v>
      </c>
      <c r="E6" s="4">
        <f t="shared" si="1"/>
        <v>207519.08221047616</v>
      </c>
      <c r="F6" s="5">
        <f t="shared" si="2"/>
        <v>92230.703204656078</v>
      </c>
    </row>
    <row r="7" spans="1:6" x14ac:dyDescent="0.4">
      <c r="A7" s="1">
        <v>10</v>
      </c>
      <c r="B7" s="2">
        <v>0.2</v>
      </c>
      <c r="C7" s="2">
        <f t="shared" si="0"/>
        <v>0.18930300422121596</v>
      </c>
      <c r="D7" s="3">
        <f t="shared" si="3"/>
        <v>18930.300422121596</v>
      </c>
      <c r="E7" s="4">
        <f t="shared" si="1"/>
        <v>189303.00422121596</v>
      </c>
      <c r="F7" s="5">
        <f t="shared" si="2"/>
        <v>94651.50211060798</v>
      </c>
    </row>
    <row r="8" spans="1:6" x14ac:dyDescent="0.4">
      <c r="A8" s="1">
        <v>11</v>
      </c>
      <c r="B8" s="2">
        <v>0.16</v>
      </c>
      <c r="C8" s="2">
        <f t="shared" si="0"/>
        <v>0.15836908211415465</v>
      </c>
      <c r="D8" s="3">
        <f t="shared" si="3"/>
        <v>15836.908211415464</v>
      </c>
      <c r="E8" s="4">
        <f t="shared" si="1"/>
        <v>174205.99032557011</v>
      </c>
      <c r="F8" s="5">
        <f t="shared" si="2"/>
        <v>95021.449268492783</v>
      </c>
    </row>
    <row r="9" spans="1:6" x14ac:dyDescent="0.4">
      <c r="A9" s="1">
        <v>12</v>
      </c>
      <c r="B9" s="2">
        <v>0.13</v>
      </c>
      <c r="C9" s="2">
        <f t="shared" si="0"/>
        <v>0.13456441064041047</v>
      </c>
      <c r="D9" s="3">
        <f t="shared" si="3"/>
        <v>13456.441064041048</v>
      </c>
      <c r="E9" s="4">
        <f t="shared" si="1"/>
        <v>161477.29276849257</v>
      </c>
      <c r="F9" s="5">
        <f t="shared" si="2"/>
        <v>94195.087448287333</v>
      </c>
    </row>
    <row r="10" spans="1:6" x14ac:dyDescent="0.4">
      <c r="A10" s="1">
        <v>13</v>
      </c>
      <c r="B10" s="2">
        <v>0.11</v>
      </c>
      <c r="C10" s="2">
        <f t="shared" si="0"/>
        <v>0.11583920030461227</v>
      </c>
      <c r="D10" s="3">
        <f t="shared" si="3"/>
        <v>11583.920030461228</v>
      </c>
      <c r="E10" s="4">
        <f t="shared" si="1"/>
        <v>150590.96039599596</v>
      </c>
      <c r="F10" s="5">
        <f t="shared" si="2"/>
        <v>92671.360243689822</v>
      </c>
    </row>
    <row r="11" spans="1:6" x14ac:dyDescent="0.4">
      <c r="A11" s="1">
        <v>14</v>
      </c>
      <c r="B11" s="2">
        <v>9.5000000000000001E-2</v>
      </c>
      <c r="C11" s="2">
        <f t="shared" si="0"/>
        <v>0.10083372784364156</v>
      </c>
      <c r="D11" s="3">
        <f t="shared" si="3"/>
        <v>10083.372784364155</v>
      </c>
      <c r="E11" s="4">
        <f t="shared" si="1"/>
        <v>141167.21898109818</v>
      </c>
      <c r="F11" s="5">
        <f t="shared" si="2"/>
        <v>90750.355059277397</v>
      </c>
    </row>
    <row r="12" spans="1:6" x14ac:dyDescent="0.4">
      <c r="A12" s="1">
        <v>15</v>
      </c>
      <c r="B12" s="2">
        <v>0.08</v>
      </c>
      <c r="C12" s="2">
        <f t="shared" si="0"/>
        <v>8.8616515538890578E-2</v>
      </c>
      <c r="D12" s="3">
        <f t="shared" si="3"/>
        <v>8861.6515538890581</v>
      </c>
      <c r="E12" s="4">
        <f t="shared" si="1"/>
        <v>132924.77330833586</v>
      </c>
      <c r="F12" s="5">
        <f t="shared" si="2"/>
        <v>88616.515538890584</v>
      </c>
    </row>
    <row r="13" spans="1:6" x14ac:dyDescent="0.4">
      <c r="A13" s="1">
        <v>16</v>
      </c>
      <c r="B13" s="2">
        <v>7.0000000000000007E-2</v>
      </c>
      <c r="C13" s="2">
        <f t="shared" si="0"/>
        <v>7.8531681888279928E-2</v>
      </c>
      <c r="D13" s="3">
        <f t="shared" si="3"/>
        <v>7853.1681888279927</v>
      </c>
      <c r="E13" s="4">
        <f t="shared" si="1"/>
        <v>125650.69102124788</v>
      </c>
      <c r="F13" s="5">
        <f t="shared" si="2"/>
        <v>86384.850077107927</v>
      </c>
    </row>
    <row r="14" spans="1:6" x14ac:dyDescent="0.4">
      <c r="A14" s="1">
        <v>17</v>
      </c>
      <c r="B14" s="2">
        <v>6.3E-2</v>
      </c>
      <c r="C14" s="2">
        <f t="shared" si="0"/>
        <v>7.010631266444263E-2</v>
      </c>
      <c r="D14" s="3">
        <f t="shared" si="3"/>
        <v>7010.631266444263</v>
      </c>
      <c r="E14" s="4">
        <f t="shared" si="1"/>
        <v>119180.73152955247</v>
      </c>
      <c r="F14" s="5">
        <f t="shared" si="2"/>
        <v>84127.575197331156</v>
      </c>
    </row>
    <row r="15" spans="1:6" x14ac:dyDescent="0.4">
      <c r="A15" s="1">
        <v>18</v>
      </c>
      <c r="B15" s="2">
        <v>5.8000000000000003E-2</v>
      </c>
      <c r="C15" s="2">
        <f t="shared" si="0"/>
        <v>6.2992287077296968E-2</v>
      </c>
      <c r="D15" s="3">
        <f t="shared" si="3"/>
        <v>6299.2287077296969</v>
      </c>
      <c r="E15" s="4">
        <f t="shared" si="1"/>
        <v>113386.11673913454</v>
      </c>
      <c r="F15" s="5">
        <f t="shared" si="2"/>
        <v>81889.973200486056</v>
      </c>
    </row>
    <row r="16" spans="1:6" x14ac:dyDescent="0.4">
      <c r="A16" s="1">
        <v>19</v>
      </c>
      <c r="B16" s="2">
        <v>5.2999999999999999E-2</v>
      </c>
      <c r="C16" s="2">
        <f t="shared" si="0"/>
        <v>5.6928634286817013E-2</v>
      </c>
      <c r="D16" s="3">
        <f t="shared" si="3"/>
        <v>5692.8634286817014</v>
      </c>
      <c r="E16" s="4">
        <f t="shared" si="1"/>
        <v>108164.40514495232</v>
      </c>
      <c r="F16" s="5">
        <f t="shared" si="2"/>
        <v>79700.088001543816</v>
      </c>
    </row>
    <row r="17" spans="1:6" x14ac:dyDescent="0.4">
      <c r="A17" s="1">
        <v>20</v>
      </c>
      <c r="B17" s="2">
        <v>4.9000000000000002E-2</v>
      </c>
      <c r="C17" s="2">
        <f t="shared" si="0"/>
        <v>5.1716527239469616E-2</v>
      </c>
      <c r="D17" s="3">
        <f t="shared" si="3"/>
        <v>5171.6527239469615</v>
      </c>
      <c r="E17" s="4">
        <f t="shared" si="1"/>
        <v>103433.05447893923</v>
      </c>
      <c r="F17" s="5">
        <f t="shared" si="2"/>
        <v>77574.790859204426</v>
      </c>
    </row>
    <row r="18" spans="1:6" x14ac:dyDescent="0.4">
      <c r="A18" s="1">
        <v>21</v>
      </c>
      <c r="B18" s="2">
        <v>4.5999999999999999E-2</v>
      </c>
      <c r="C18" s="2">
        <f t="shared" si="0"/>
        <v>4.7202281057612906E-2</v>
      </c>
      <c r="D18" s="3">
        <f t="shared" si="3"/>
        <v>4720.2281057612909</v>
      </c>
      <c r="E18" s="4">
        <f t="shared" si="1"/>
        <v>99124.79022098711</v>
      </c>
      <c r="F18" s="5">
        <f t="shared" si="2"/>
        <v>75523.649692180654</v>
      </c>
    </row>
    <row r="19" spans="1:6" x14ac:dyDescent="0.4">
      <c r="A19" s="1">
        <v>22</v>
      </c>
      <c r="B19" s="2">
        <v>4.3999999999999997E-2</v>
      </c>
      <c r="C19" s="2">
        <f t="shared" si="0"/>
        <v>4.3265551874049714E-2</v>
      </c>
      <c r="D19" s="3">
        <f t="shared" si="3"/>
        <v>4326.5551874049715</v>
      </c>
      <c r="E19" s="4">
        <f t="shared" si="1"/>
        <v>95184.214122909369</v>
      </c>
      <c r="F19" s="5">
        <f t="shared" si="2"/>
        <v>73551.438185884515</v>
      </c>
    </row>
    <row r="20" spans="1:6" x14ac:dyDescent="0.4">
      <c r="A20" s="1">
        <v>23</v>
      </c>
      <c r="B20" s="2">
        <v>4.2999999999999997E-2</v>
      </c>
      <c r="C20" s="2">
        <f t="shared" si="0"/>
        <v>3.9810991802954027E-2</v>
      </c>
      <c r="D20" s="3">
        <f t="shared" si="3"/>
        <v>3981.0991802954027</v>
      </c>
      <c r="E20" s="4">
        <f t="shared" si="1"/>
        <v>91565.281146794267</v>
      </c>
      <c r="F20" s="5">
        <f t="shared" si="2"/>
        <v>71659.785245317253</v>
      </c>
    </row>
    <row r="21" spans="1:6" x14ac:dyDescent="0.4">
      <c r="A21" s="1">
        <v>24</v>
      </c>
      <c r="B21" s="2">
        <v>4.2000000000000003E-2</v>
      </c>
      <c r="C21" s="2">
        <f t="shared" si="0"/>
        <v>3.676224810576998E-2</v>
      </c>
      <c r="D21" s="3">
        <f t="shared" si="3"/>
        <v>3676.2248105769982</v>
      </c>
      <c r="E21" s="4">
        <f t="shared" si="1"/>
        <v>88229.395453847959</v>
      </c>
      <c r="F21" s="5">
        <f t="shared" si="2"/>
        <v>69848.271400962971</v>
      </c>
    </row>
    <row r="22" spans="1:6" x14ac:dyDescent="0.4">
      <c r="A22" s="1">
        <v>25</v>
      </c>
      <c r="B22" s="2">
        <v>4.1000000000000002E-2</v>
      </c>
      <c r="C22" s="2">
        <f t="shared" si="0"/>
        <v>3.4057581926180067E-2</v>
      </c>
      <c r="D22" s="3">
        <f t="shared" si="3"/>
        <v>3405.7581926180069</v>
      </c>
      <c r="E22" s="4">
        <f t="shared" si="1"/>
        <v>85143.954815450168</v>
      </c>
      <c r="F22" s="5">
        <f t="shared" si="2"/>
        <v>68115.163852360143</v>
      </c>
    </row>
    <row r="24" spans="1:6" x14ac:dyDescent="0.4">
      <c r="A24" t="s">
        <v>6</v>
      </c>
      <c r="B24" s="1">
        <v>5</v>
      </c>
    </row>
    <row r="26" spans="1:6" x14ac:dyDescent="0.4">
      <c r="A26" t="s">
        <v>0</v>
      </c>
      <c r="B26" t="s">
        <v>1</v>
      </c>
      <c r="C26" t="s">
        <v>2</v>
      </c>
    </row>
    <row r="27" spans="1:6" x14ac:dyDescent="0.4">
      <c r="A27" s="1">
        <v>10.733944953166791</v>
      </c>
      <c r="B27" s="2">
        <v>0.65</v>
      </c>
      <c r="C27" s="2">
        <f>(14.098)*(A27)^(-1.872)</f>
        <v>0.16579673631003006</v>
      </c>
      <c r="D27" s="3">
        <f>C27*100000</f>
        <v>16579.673631003006</v>
      </c>
      <c r="E27" s="6">
        <f>A27*D27</f>
        <v>177965.30409665726</v>
      </c>
      <c r="F27" s="5">
        <f>(A27-$B$24)*D27</f>
        <v>95066.935941642208</v>
      </c>
    </row>
    <row r="28" spans="1:6" x14ac:dyDescent="0.4">
      <c r="E28" s="6"/>
    </row>
    <row r="29" spans="1:6" x14ac:dyDescent="0.4">
      <c r="A29" t="s">
        <v>6</v>
      </c>
      <c r="B29" s="1">
        <v>4.5</v>
      </c>
      <c r="E29" s="6"/>
    </row>
    <row r="30" spans="1:6" x14ac:dyDescent="0.4">
      <c r="E30" s="6"/>
    </row>
    <row r="31" spans="1:6" x14ac:dyDescent="0.4">
      <c r="A31" t="s">
        <v>0</v>
      </c>
      <c r="B31" t="s">
        <v>1</v>
      </c>
      <c r="C31" t="s">
        <v>2</v>
      </c>
      <c r="E31" s="6"/>
    </row>
    <row r="32" spans="1:6" x14ac:dyDescent="0.4">
      <c r="A32" s="1">
        <v>7.8195507204880581</v>
      </c>
      <c r="B32" s="2">
        <v>0.65</v>
      </c>
      <c r="C32" s="2">
        <f>(14.098)*(A32)^(-1.872)</f>
        <v>0.29999994478394021</v>
      </c>
      <c r="D32" s="3">
        <f>C32*100000</f>
        <v>29999.994478394019</v>
      </c>
      <c r="E32" s="6">
        <f>A32*D32</f>
        <v>234586.47843816373</v>
      </c>
      <c r="F32" s="5">
        <f>(A32-B29)*D32</f>
        <v>99586.50328539063</v>
      </c>
    </row>
    <row r="33" spans="1:6" x14ac:dyDescent="0.4">
      <c r="E33" s="6"/>
    </row>
    <row r="34" spans="1:6" x14ac:dyDescent="0.4">
      <c r="A34" t="s">
        <v>6</v>
      </c>
      <c r="B34" s="1">
        <v>4</v>
      </c>
      <c r="E34" s="6"/>
    </row>
    <row r="35" spans="1:6" x14ac:dyDescent="0.4">
      <c r="E35" s="6"/>
    </row>
    <row r="36" spans="1:6" x14ac:dyDescent="0.4">
      <c r="A36" t="s">
        <v>0</v>
      </c>
      <c r="B36" t="s">
        <v>1</v>
      </c>
      <c r="C36" t="s">
        <v>2</v>
      </c>
      <c r="E36" s="6"/>
    </row>
    <row r="37" spans="1:6" x14ac:dyDescent="0.4">
      <c r="A37" s="1">
        <v>5.9521361748690786</v>
      </c>
      <c r="B37" s="2">
        <v>0.65</v>
      </c>
      <c r="C37" s="2">
        <f>(14.098)*(A37)^(-1.872)</f>
        <v>0.4999998971156247</v>
      </c>
      <c r="D37" s="3">
        <f>C37*100000</f>
        <v>49999.98971156247</v>
      </c>
      <c r="E37" s="6">
        <f>A37*D37</f>
        <v>297606.74750527274</v>
      </c>
      <c r="F37" s="5">
        <f>(A37-B34)*D37</f>
        <v>97606.788659022845</v>
      </c>
    </row>
  </sheetData>
  <conditionalFormatting sqref="F2:F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FC9FE8B6EDC844B63CCB7F0FB651F8" ma:contentTypeVersion="9" ma:contentTypeDescription="Create a new document." ma:contentTypeScope="" ma:versionID="d948d0c9c3439dd920d2b3b60e28b4a6">
  <xsd:schema xmlns:xsd="http://www.w3.org/2001/XMLSchema" xmlns:xs="http://www.w3.org/2001/XMLSchema" xmlns:p="http://schemas.microsoft.com/office/2006/metadata/properties" xmlns:ns3="97a3a7c8-4eb0-4cbe-adb9-dbe5dd9f5d40" targetNamespace="http://schemas.microsoft.com/office/2006/metadata/properties" ma:root="true" ma:fieldsID="1ad652aa6fca23b4402ad6cd5121082b" ns3:_="">
    <xsd:import namespace="97a3a7c8-4eb0-4cbe-adb9-dbe5dd9f5d4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a3a7c8-4eb0-4cbe-adb9-dbe5dd9f5d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B2FB698-18E6-4360-B864-80BC18E11E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a3a7c8-4eb0-4cbe-adb9-dbe5dd9f5d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BA3E56-F602-469E-A41E-65FE39C4FA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BD70E3-8A32-40A0-A21B-1A8612D5300A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97a3a7c8-4eb0-4cbe-adb9-dbe5dd9f5d40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 vs. Demand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Harter</dc:creator>
  <cp:lastModifiedBy>Phoebe Sheahan</cp:lastModifiedBy>
  <dcterms:created xsi:type="dcterms:W3CDTF">2014-02-20T19:33:25Z</dcterms:created>
  <dcterms:modified xsi:type="dcterms:W3CDTF">2020-02-27T03:46:32Z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0x0101007AFC9FE8B6EDC844B63CCB7F0FB651F8</vt:lpwstr>
  </property>
</Properties>
</file>