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01B1352-DC10-4D0E-815F-13BB0690937A}" xr6:coauthVersionLast="37" xr6:coauthVersionMax="37" xr10:uidLastSave="{00000000-0000-0000-0000-000000000000}"/>
  <bookViews>
    <workbookView xWindow="0" yWindow="0" windowWidth="14091" windowHeight="5229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<sst xmlns="http://schemas.openxmlformats.org/spreadsheetml/2006/main" count="28" uniqueCount="21">
  <si>
    <t>name</t>
  </si>
  <si>
    <t>type</t>
  </si>
  <si>
    <t>free_height</t>
  </si>
  <si>
    <t>volume</t>
  </si>
  <si>
    <t>coef_a</t>
  </si>
  <si>
    <t>coef_n</t>
  </si>
  <si>
    <t>coef_beta</t>
  </si>
  <si>
    <t>ch_heat</t>
  </si>
  <si>
    <t>coef_inf</t>
  </si>
  <si>
    <t>load_h</t>
  </si>
  <si>
    <t>administrative</t>
  </si>
  <si>
    <t>manufactory</t>
  </si>
  <si>
    <t>ЮАБЗ</t>
  </si>
  <si>
    <t>САБЗ</t>
  </si>
  <si>
    <t>ЗУ</t>
  </si>
  <si>
    <t>ЦЗЛ</t>
  </si>
  <si>
    <t>Инженерный корпус</t>
  </si>
  <si>
    <t>24 цех</t>
  </si>
  <si>
    <t>28 цех</t>
  </si>
  <si>
    <t>202 цех</t>
  </si>
  <si>
    <t>24 цех АБЗ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</si>
</sst>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0.0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165" fontId="2" fillId="0" borderId="0" xfId="1" applyNumberFormat="1" applyFont="1" applyFill="1" applyBorder="1"/>
    <xf numFmtId="0" fontId="2" fillId="0" borderId="0" xfId="0" applyFont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6" sqref="A6"/>
    </sheetView>
  </sheetViews>
  <sheetFormatPr defaultRowHeight="14.6" x14ac:dyDescent="0.4"/>
  <sheetData>
    <row r="1" spans="1:1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4">
      <c r="A2" s="3" t="s">
        <v>12</v>
      </c>
      <c r="B2" s="2" t="s">
        <v>10</v>
      </c>
      <c r="C2" s="4">
        <f t="shared" ref="C2:C3" si="0">(3.9+3+3+3+2.97)/5</f>
        <v>3.1740000000000004</v>
      </c>
      <c r="D2" s="1">
        <v>31914</v>
      </c>
      <c r="E2" s="1">
        <v>1.3</v>
      </c>
      <c r="F2" s="1">
        <v>8</v>
      </c>
      <c r="G2" s="2">
        <v>1.06</v>
      </c>
      <c r="H2" s="2"/>
      <c r="I2" s="2"/>
      <c r="J2" s="1"/>
    </row>
    <row r="3" spans="1:10" x14ac:dyDescent="0.4">
      <c r="A3" s="3" t="s">
        <v>13</v>
      </c>
      <c r="B3" s="2" t="s">
        <v>10</v>
      </c>
      <c r="C3" s="4">
        <f t="shared" si="0"/>
        <v>3.1740000000000004</v>
      </c>
      <c r="D3" s="1">
        <v>36167</v>
      </c>
      <c r="E3" s="1">
        <v>1.3</v>
      </c>
      <c r="F3" s="1">
        <v>8</v>
      </c>
      <c r="G3" s="2">
        <v>1.06</v>
      </c>
      <c r="H3" s="2"/>
      <c r="I3" s="2"/>
      <c r="J3" s="1"/>
    </row>
    <row r="4" spans="1:10" x14ac:dyDescent="0.4">
      <c r="A4" s="3" t="s">
        <v>14</v>
      </c>
      <c r="B4" s="2" t="s">
        <v>10</v>
      </c>
      <c r="C4" s="5">
        <f>(2.96+4.22+3.86+3.28+3.68)/5</f>
        <v>3.6</v>
      </c>
      <c r="D4" s="1">
        <v>45221</v>
      </c>
      <c r="E4" s="1">
        <v>1.85</v>
      </c>
      <c r="F4" s="1">
        <v>6</v>
      </c>
      <c r="G4" s="2">
        <v>1.06</v>
      </c>
      <c r="H4" s="2"/>
      <c r="I4" s="2"/>
      <c r="J4" s="1"/>
    </row>
    <row r="5" spans="1:10" x14ac:dyDescent="0.4">
      <c r="A5" s="3" t="s">
        <v>15</v>
      </c>
      <c r="B5" s="2" t="s">
        <v>10</v>
      </c>
      <c r="C5" s="5">
        <f>(4.53+3.3+3.2)/3</f>
        <v>3.6766666666666672</v>
      </c>
      <c r="D5" s="1">
        <v>32960</v>
      </c>
      <c r="E5" s="1">
        <v>1.3</v>
      </c>
      <c r="F5" s="1">
        <v>8</v>
      </c>
      <c r="G5" s="2">
        <v>1.06</v>
      </c>
      <c r="H5" s="2"/>
      <c r="I5" s="2"/>
      <c r="J5" s="1"/>
    </row>
    <row r="6" spans="1:10" x14ac:dyDescent="0.4">
      <c r="A6" s="3" t="s">
        <v>16</v>
      </c>
      <c r="B6" s="2" t="s">
        <v>10</v>
      </c>
      <c r="C6" s="5">
        <f>(6.6+3.84+3.9+3.9+3.9+3.9)/6</f>
        <v>4.339999999999999</v>
      </c>
      <c r="D6" s="1">
        <v>118910</v>
      </c>
      <c r="E6" s="1">
        <v>1.3</v>
      </c>
      <c r="F6" s="1">
        <v>8</v>
      </c>
      <c r="G6" s="2">
        <v>1.06</v>
      </c>
      <c r="H6" s="2"/>
      <c r="I6" s="2"/>
      <c r="J6" s="1"/>
    </row>
    <row r="7" spans="1:10" x14ac:dyDescent="0.4">
      <c r="A7" s="6" t="s">
        <v>17</v>
      </c>
      <c r="B7" s="2" t="s">
        <v>11</v>
      </c>
      <c r="C7" s="5">
        <f>(18+10*3+5*9+12)/12</f>
        <v>8.75</v>
      </c>
      <c r="D7" s="1">
        <v>86979</v>
      </c>
      <c r="E7" s="1">
        <v>1.3</v>
      </c>
      <c r="F7" s="1">
        <v>8</v>
      </c>
      <c r="G7" s="2">
        <v>1.06</v>
      </c>
      <c r="H7" s="2"/>
      <c r="I7" s="2"/>
      <c r="J7" s="1"/>
    </row>
    <row r="8" spans="1:10" x14ac:dyDescent="0.4">
      <c r="A8" s="6" t="s">
        <v>20</v>
      </c>
      <c r="B8" s="2" t="s">
        <v>10</v>
      </c>
      <c r="C8" s="5">
        <f>(4.23+3.59+3.6)/3</f>
        <v>3.8066666666666666</v>
      </c>
      <c r="D8" s="1">
        <v>17105</v>
      </c>
      <c r="E8" s="1">
        <v>1.3</v>
      </c>
      <c r="F8" s="1">
        <v>8</v>
      </c>
      <c r="G8" s="2">
        <v>1.06</v>
      </c>
      <c r="H8" s="2"/>
      <c r="I8" s="2"/>
      <c r="J8" s="1"/>
    </row>
    <row r="9" spans="1:10" x14ac:dyDescent="0.4">
      <c r="A9" s="2" t="s">
        <v>19</v>
      </c>
      <c r="B9" s="2" t="s">
        <v>11</v>
      </c>
      <c r="C9" s="5">
        <f>(12.2+20+26+25+25+17.7+17.4)/7</f>
        <v>20.471428571428572</v>
      </c>
      <c r="D9" s="1">
        <v>517516</v>
      </c>
      <c r="E9" s="1">
        <v>1.3</v>
      </c>
      <c r="F9" s="1">
        <v>8</v>
      </c>
      <c r="G9" s="2">
        <v>1.06</v>
      </c>
      <c r="H9" s="2"/>
      <c r="I9" s="2"/>
      <c r="J9" s="1"/>
    </row>
    <row r="10" spans="1:10" x14ac:dyDescent="0.4">
      <c r="A10" s="2" t="s">
        <v>18</v>
      </c>
      <c r="B10" s="2" t="s">
        <v>11</v>
      </c>
      <c r="C10" s="5">
        <f>(25+25+21+21)/4</f>
        <v>23</v>
      </c>
      <c r="D10" s="1">
        <v>469399</v>
      </c>
      <c r="E10" s="1">
        <v>1.3</v>
      </c>
      <c r="F10" s="1">
        <v>8</v>
      </c>
      <c r="G10" s="2">
        <v>1.06</v>
      </c>
      <c r="H10" s="2"/>
      <c r="I10" s="2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2021-11-12T11:56:49Z</dcterms:modified>
</cp:coreProperties>
</file>