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perUser\Desktop\excel\"/>
    </mc:Choice>
  </mc:AlternateContent>
  <xr:revisionPtr revIDLastSave="0" documentId="13_ncr:1_{1A1FE2BF-A547-41D4-8170-0B559B53448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G3" i="2"/>
  <c r="G2" i="2"/>
  <c r="C4" i="1"/>
  <c r="C3" i="1"/>
</calcChain>
</file>

<file path=xl/sharedStrings.xml><?xml version="1.0" encoding="utf-8"?>
<sst xmlns="http://schemas.openxmlformats.org/spreadsheetml/2006/main" count="34" uniqueCount="25">
  <si>
    <t>Товар</t>
  </si>
  <si>
    <t>Количество</t>
  </si>
  <si>
    <t>Цена</t>
  </si>
  <si>
    <t>Сумма заказа</t>
  </si>
  <si>
    <t>Яблоки</t>
  </si>
  <si>
    <t>Груши</t>
  </si>
  <si>
    <t>ИТОГО</t>
  </si>
  <si>
    <t>Заказ</t>
  </si>
  <si>
    <t>Прайс-лист</t>
  </si>
  <si>
    <t>Апельсины</t>
  </si>
  <si>
    <t>Виноград</t>
  </si>
  <si>
    <t>Бананы</t>
  </si>
  <si>
    <t>Имя</t>
  </si>
  <si>
    <t>Номер</t>
  </si>
  <si>
    <t>Рахман</t>
  </si>
  <si>
    <t>+99362172337</t>
  </si>
  <si>
    <t>Дата рождения</t>
  </si>
  <si>
    <t>+99365897516</t>
  </si>
  <si>
    <t>Маша</t>
  </si>
  <si>
    <t>Толик</t>
  </si>
  <si>
    <t>Дима</t>
  </si>
  <si>
    <t>+99312325348</t>
  </si>
  <si>
    <t>Вика</t>
  </si>
  <si>
    <t>+99359309532</t>
  </si>
  <si>
    <t>+99312839202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</si>
</sst>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44" fontId="3" fillId="0" borderId="1" xfId="2" applyNumberFormat="1" applyFont="1" applyBorder="1"/>
    <xf numFmtId="0" fontId="3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14" fontId="3" fillId="0" borderId="0" xfId="1" applyNumberFormat="1" applyFont="1" applyAlignment="1">
      <alignment vertical="center"/>
    </xf>
  </cellXfs>
  <cellStyles count="3">
    <cellStyle name="Денежный" xfId="2" builtinId="4"/>
    <cellStyle name="Обычный" xfId="0" builtinId="0"/>
    <cellStyle name="Финансовый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0" formatCode="@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A99582-22E6-402C-88B4-A92490B7A065}" name="Таблица1" displayName="Таблица1" ref="A1:C6" totalsRowShown="0" headerRowDxfId="7" dataDxfId="6">
  <autoFilter ref="A1:C6" xr:uid="{41A99582-22E6-402C-88B4-A92490B7A065}"/>
  <tableColumns count="3">
    <tableColumn id="1" xr3:uid="{0D7C8378-93A8-489C-B73A-B6A0EA08AA19}" name="Имя" dataDxfId="9"/>
    <tableColumn id="3" xr3:uid="{3A62AA7F-51BF-4729-8B05-C2E7A2DDEB9D}" name="Дата рождения" dataDxfId="3"/>
    <tableColumn id="2" xr3:uid="{754977C3-146C-4B2F-9C2B-A9B5488645B2}" name="Номер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EFD26-2214-47BA-8ED6-06ECA6C1B9F8}" name="Таблица2" displayName="Таблица2" ref="F1:H3" totalsRowShown="0" headerRowDxfId="2" dataDxfId="4">
  <autoFilter ref="F1:H3" xr:uid="{930EFD26-2214-47BA-8ED6-06ECA6C1B9F8}"/>
  <tableColumns count="3">
    <tableColumn id="1" xr3:uid="{56181E95-CD6D-4586-B56D-2373F0E01622}" name="Имя" dataDxfId="5"/>
    <tableColumn id="2" xr3:uid="{60EA1953-3E0E-42FF-B37D-87F49603D196}" name="Номер" dataDxfId="1"/>
    <tableColumn id="3" xr3:uid="{82CD65E7-C738-4CE0-90D2-98D1C2FC500B}" name="Дата рождения" dataDxfId="0" dataCellStyle="Финансовый">
      <calculatedColumnFormula>VLOOKUP(Таблица2[[#This Row],[Имя]],Таблица1[],2,0)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sqref="A1:D1"/>
    </sheetView>
  </sheetViews>
  <sheetFormatPr defaultRowHeight="14.4" x14ac:dyDescent="0.3"/>
  <cols>
    <col min="1" max="1" width="10.6640625" bestFit="1" customWidth="1"/>
    <col min="2" max="2" width="16.44140625" bestFit="1" customWidth="1"/>
    <col min="3" max="3" width="13.88671875" bestFit="1" customWidth="1"/>
    <col min="4" max="4" width="19.21875" bestFit="1" customWidth="1"/>
    <col min="7" max="7" width="15.5546875" bestFit="1" customWidth="1"/>
    <col min="8" max="8" width="13.88671875" bestFit="1" customWidth="1"/>
  </cols>
  <sheetData>
    <row r="1" spans="1:8" ht="21" x14ac:dyDescent="0.4">
      <c r="A1" s="1" t="s">
        <v>7</v>
      </c>
      <c r="B1" s="1"/>
      <c r="C1" s="1"/>
      <c r="D1" s="1"/>
      <c r="E1" s="2"/>
      <c r="F1" s="2"/>
      <c r="G1" s="1" t="s">
        <v>8</v>
      </c>
      <c r="H1" s="1"/>
    </row>
    <row r="2" spans="1:8" ht="21" x14ac:dyDescent="0.4">
      <c r="A2" s="3" t="s">
        <v>0</v>
      </c>
      <c r="B2" s="3" t="s">
        <v>1</v>
      </c>
      <c r="C2" s="3" t="s">
        <v>2</v>
      </c>
      <c r="D2" s="3" t="s">
        <v>3</v>
      </c>
      <c r="E2" s="2"/>
      <c r="F2" s="2"/>
      <c r="G2" s="3" t="s">
        <v>0</v>
      </c>
      <c r="H2" s="3" t="s">
        <v>2</v>
      </c>
    </row>
    <row r="3" spans="1:8" ht="21" x14ac:dyDescent="0.4">
      <c r="A3" s="4" t="s">
        <v>4</v>
      </c>
      <c r="B3" s="4">
        <v>11</v>
      </c>
      <c r="C3" s="5">
        <f>VLOOKUP(A3,G3:H7,2,0)</f>
        <v>90</v>
      </c>
      <c r="D3" s="4"/>
      <c r="E3" s="2"/>
      <c r="F3" s="2"/>
      <c r="G3" s="4" t="s">
        <v>9</v>
      </c>
      <c r="H3" s="5">
        <v>100</v>
      </c>
    </row>
    <row r="4" spans="1:8" ht="21" x14ac:dyDescent="0.4">
      <c r="A4" s="4" t="s">
        <v>5</v>
      </c>
      <c r="B4" s="4">
        <v>15</v>
      </c>
      <c r="C4" s="5">
        <f>VLOOKUP(A4,G4:H8,2,0)</f>
        <v>140</v>
      </c>
      <c r="D4" s="4"/>
      <c r="E4" s="2"/>
      <c r="F4" s="2"/>
      <c r="G4" s="4" t="s">
        <v>10</v>
      </c>
      <c r="H4" s="5">
        <v>150</v>
      </c>
    </row>
    <row r="5" spans="1:8" ht="21" x14ac:dyDescent="0.4">
      <c r="A5" s="6" t="s">
        <v>6</v>
      </c>
      <c r="B5" s="6"/>
      <c r="C5" s="6"/>
      <c r="D5" s="4"/>
      <c r="E5" s="2"/>
      <c r="F5" s="2"/>
      <c r="G5" s="4" t="s">
        <v>4</v>
      </c>
      <c r="H5" s="5">
        <v>90</v>
      </c>
    </row>
    <row r="6" spans="1:8" ht="21" x14ac:dyDescent="0.4">
      <c r="A6" s="2"/>
      <c r="B6" s="2"/>
      <c r="C6" s="2"/>
      <c r="D6" s="2"/>
      <c r="E6" s="2"/>
      <c r="F6" s="2"/>
      <c r="G6" s="4" t="s">
        <v>11</v>
      </c>
      <c r="H6" s="5">
        <v>70</v>
      </c>
    </row>
    <row r="7" spans="1:8" ht="21" x14ac:dyDescent="0.4">
      <c r="A7" s="2"/>
      <c r="B7" s="2"/>
      <c r="C7" s="2"/>
      <c r="D7" s="2"/>
      <c r="E7" s="2"/>
      <c r="F7" s="2"/>
      <c r="G7" s="4" t="s">
        <v>5</v>
      </c>
      <c r="H7" s="5">
        <v>140</v>
      </c>
    </row>
  </sheetData>
  <mergeCells count="3">
    <mergeCell ref="A5:C5"/>
    <mergeCell ref="A1:D1"/>
    <mergeCell ref="G1:H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22C0-F6CB-454E-ADD1-B2F1B84103FD}">
  <dimension ref="A1:AP15"/>
  <sheetViews>
    <sheetView tabSelected="1" workbookViewId="0">
      <selection activeCell="H8" sqref="H8"/>
    </sheetView>
  </sheetViews>
  <sheetFormatPr defaultRowHeight="21" x14ac:dyDescent="0.3"/>
  <cols>
    <col min="1" max="1" width="11.21875" style="7" bestFit="1" customWidth="1"/>
    <col min="2" max="2" width="26.33203125" style="7" bestFit="1" customWidth="1"/>
    <col min="3" max="3" width="20" style="7" bestFit="1" customWidth="1"/>
    <col min="4" max="5" width="8.88671875" style="7"/>
    <col min="6" max="6" width="14.88671875" style="7" customWidth="1"/>
    <col min="7" max="7" width="20" style="7" bestFit="1" customWidth="1"/>
    <col min="8" max="8" width="24.109375" style="7" bestFit="1" customWidth="1"/>
    <col min="9" max="9" width="8.88671875" style="7"/>
    <col min="10" max="10" width="17" style="7" bestFit="1" customWidth="1"/>
    <col min="11" max="11" width="33.6640625" style="7" bestFit="1" customWidth="1"/>
    <col min="12" max="15" width="7.109375" style="7" bestFit="1" customWidth="1"/>
    <col min="16" max="16" width="25.77734375" style="7" bestFit="1" customWidth="1"/>
    <col min="17" max="20" width="7.109375" style="7" bestFit="1" customWidth="1"/>
    <col min="21" max="21" width="38.109375" style="7" bestFit="1" customWidth="1"/>
    <col min="22" max="22" width="30.21875" style="7" bestFit="1" customWidth="1"/>
    <col min="23" max="23" width="7.88671875" style="7" bestFit="1" customWidth="1"/>
    <col min="24" max="24" width="10.109375" style="7" bestFit="1" customWidth="1"/>
    <col min="25" max="25" width="9.33203125" style="7" bestFit="1" customWidth="1"/>
    <col min="26" max="26" width="25.77734375" style="7" bestFit="1" customWidth="1"/>
    <col min="27" max="27" width="10.109375" style="7" bestFit="1" customWidth="1"/>
    <col min="28" max="28" width="9.33203125" style="7" bestFit="1" customWidth="1"/>
    <col min="29" max="29" width="7.88671875" style="7" bestFit="1" customWidth="1"/>
    <col min="30" max="30" width="10.109375" style="7" bestFit="1" customWidth="1"/>
    <col min="31" max="31" width="9.33203125" style="7" bestFit="1" customWidth="1"/>
    <col min="32" max="32" width="7.88671875" style="7" bestFit="1" customWidth="1"/>
    <col min="33" max="33" width="10.109375" style="7" bestFit="1" customWidth="1"/>
    <col min="34" max="34" width="9.33203125" style="7" bestFit="1" customWidth="1"/>
    <col min="35" max="35" width="7.88671875" style="7" bestFit="1" customWidth="1"/>
    <col min="36" max="36" width="10.109375" style="7" bestFit="1" customWidth="1"/>
    <col min="37" max="37" width="9.33203125" style="7" bestFit="1" customWidth="1"/>
    <col min="38" max="38" width="7.88671875" style="7" bestFit="1" customWidth="1"/>
    <col min="39" max="39" width="10.109375" style="7" bestFit="1" customWidth="1"/>
    <col min="40" max="40" width="9.33203125" style="7" bestFit="1" customWidth="1"/>
    <col min="41" max="41" width="38.109375" style="7" bestFit="1" customWidth="1"/>
    <col min="42" max="42" width="30.21875" style="7" bestFit="1" customWidth="1"/>
    <col min="43" max="16384" width="8.88671875" style="7"/>
  </cols>
  <sheetData>
    <row r="1" spans="1:42" x14ac:dyDescent="0.3">
      <c r="A1" s="8" t="s">
        <v>12</v>
      </c>
      <c r="B1" s="8" t="s">
        <v>16</v>
      </c>
      <c r="C1" s="8" t="s">
        <v>13</v>
      </c>
      <c r="F1" s="7" t="s">
        <v>12</v>
      </c>
      <c r="G1" s="7" t="s">
        <v>13</v>
      </c>
      <c r="H1" s="7" t="s">
        <v>16</v>
      </c>
    </row>
    <row r="2" spans="1:42" x14ac:dyDescent="0.3">
      <c r="A2" s="7" t="s">
        <v>14</v>
      </c>
      <c r="B2" s="10">
        <v>39037</v>
      </c>
      <c r="C2" s="9" t="s">
        <v>15</v>
      </c>
      <c r="F2" s="7" t="s">
        <v>14</v>
      </c>
      <c r="G2" s="7" t="str">
        <f>VLOOKUP(Таблица2[[#This Row],[Имя]],Таблица1[],3,0)</f>
        <v>+99362172337</v>
      </c>
      <c r="H2" s="12">
        <f>VLOOKUP(Таблица2[[#This Row],[Имя]],Таблица1[],2,0)</f>
        <v>39037</v>
      </c>
    </row>
    <row r="3" spans="1:42" x14ac:dyDescent="0.3">
      <c r="A3" s="7" t="s">
        <v>19</v>
      </c>
      <c r="B3" s="10">
        <v>40221</v>
      </c>
      <c r="C3" s="11" t="s">
        <v>17</v>
      </c>
      <c r="F3" s="7" t="s">
        <v>20</v>
      </c>
      <c r="G3" s="7" t="str">
        <f>VLOOKUP(Таблица2[[#This Row],[Имя]],Таблица1[],3,0)</f>
        <v>+99312325348</v>
      </c>
      <c r="H3" s="12">
        <f>VLOOKUP(Таблица2[[#This Row],[Имя]],Таблица1[],2,0)</f>
        <v>39933</v>
      </c>
      <c r="J3"/>
      <c r="K3"/>
      <c r="L3"/>
    </row>
    <row r="4" spans="1:42" x14ac:dyDescent="0.3">
      <c r="A4" s="7" t="s">
        <v>20</v>
      </c>
      <c r="B4" s="10">
        <v>39933</v>
      </c>
      <c r="C4" s="11" t="s">
        <v>21</v>
      </c>
      <c r="J4"/>
      <c r="K4"/>
      <c r="L4"/>
    </row>
    <row r="5" spans="1:42" x14ac:dyDescent="0.3">
      <c r="A5" s="7" t="s">
        <v>22</v>
      </c>
      <c r="B5" s="10">
        <v>40669</v>
      </c>
      <c r="C5" s="11" t="s">
        <v>23</v>
      </c>
      <c r="J5"/>
      <c r="K5"/>
      <c r="L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">
      <c r="A6" s="7" t="s">
        <v>18</v>
      </c>
      <c r="B6" s="10">
        <v>35707</v>
      </c>
      <c r="C6" s="11" t="s">
        <v>24</v>
      </c>
      <c r="J6"/>
      <c r="K6"/>
      <c r="L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">
      <c r="J7"/>
      <c r="K7"/>
      <c r="L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x14ac:dyDescent="0.3">
      <c r="J8"/>
      <c r="K8"/>
      <c r="L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">
      <c r="J9"/>
      <c r="K9"/>
      <c r="L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"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"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"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3"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3"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x14ac:dyDescent="0.3"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SuperUser</cp:lastModifiedBy>
  <dcterms:created xsi:type="dcterms:W3CDTF">2015-06-05T18:19:34Z</dcterms:created>
  <dcterms:modified xsi:type="dcterms:W3CDTF">2024-04-05T21:40:38Z</dcterms:modified>
</cp:coreProperties>
</file>