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User\Desktop\excel\"/>
    </mc:Choice>
  </mc:AlternateContent>
  <xr:revisionPtr revIDLastSave="0" documentId="13_ncr:1_{1C68A742-10B0-41D1-8475-CD9829813B38}" xr6:coauthVersionLast="47" xr6:coauthVersionMax="47" xr10:uidLastSave="{00000000-0000-0000-0000-000000000000}"/>
  <bookViews>
    <workbookView xWindow="-108" yWindow="-108" windowWidth="23256" windowHeight="12456" activeTab="5" xr2:uid="{26DC53AF-0EA5-403D-BCB4-3E32E6E562A9}"/>
  </bookViews>
  <sheets>
    <sheet name="Объединение" sheetId="1" r:id="rId1"/>
    <sheet name="Извлечение" sheetId="3" r:id="rId2"/>
    <sheet name="Регистр" sheetId="2" r:id="rId3"/>
    <sheet name="Удаление пробелов" sheetId="4" r:id="rId4"/>
    <sheet name="Поиск значения" sheetId="5" r:id="rId5"/>
    <sheet name="Подставить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6" l="1"/>
  <c r="C13" i="6"/>
  <c r="C11" i="6"/>
  <c r="C6" i="6"/>
  <c r="C7" i="6"/>
  <c r="C5" i="6"/>
  <c r="C6" i="5"/>
  <c r="C7" i="5"/>
  <c r="C5" i="5"/>
  <c r="C6" i="4"/>
  <c r="C7" i="4"/>
  <c r="C5" i="4"/>
  <c r="B12" i="2"/>
  <c r="B10" i="2"/>
  <c r="B9" i="2"/>
  <c r="B8" i="2"/>
  <c r="B7" i="2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5" i="3"/>
  <c r="E19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5" i="3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</calcChain>
</file>

<file path=xl/sharedStrings.xml><?xml version="1.0" encoding="utf-8"?>
<sst xmlns="http://schemas.openxmlformats.org/spreadsheetml/2006/main" count="150" uniqueCount="84">
  <si>
    <t>Олейникова</t>
  </si>
  <si>
    <t>Ангелина</t>
  </si>
  <si>
    <t>Владиславовна</t>
  </si>
  <si>
    <t>Троицкая</t>
  </si>
  <si>
    <t>Дарина</t>
  </si>
  <si>
    <t>Данииловна</t>
  </si>
  <si>
    <t>Шилов</t>
  </si>
  <si>
    <t>Тимофей</t>
  </si>
  <si>
    <t>Миронович</t>
  </si>
  <si>
    <t>Наумова</t>
  </si>
  <si>
    <t>Виктория</t>
  </si>
  <si>
    <t>Александровна</t>
  </si>
  <si>
    <t>Круглова</t>
  </si>
  <si>
    <t>Таисия</t>
  </si>
  <si>
    <t>Ананьева</t>
  </si>
  <si>
    <t>Юлия</t>
  </si>
  <si>
    <t>Данилова</t>
  </si>
  <si>
    <t>Алиса</t>
  </si>
  <si>
    <t>Дмитриевна</t>
  </si>
  <si>
    <t>Смирнов</t>
  </si>
  <si>
    <t>Алексеевич</t>
  </si>
  <si>
    <t>Мухина</t>
  </si>
  <si>
    <t>Анастасия</t>
  </si>
  <si>
    <t>Фёдоровна</t>
  </si>
  <si>
    <t>Курочкин</t>
  </si>
  <si>
    <t>Константин</t>
  </si>
  <si>
    <t>Васильевич</t>
  </si>
  <si>
    <t>Тихонова</t>
  </si>
  <si>
    <t>Савельевна</t>
  </si>
  <si>
    <t>Михайлова</t>
  </si>
  <si>
    <t>Вероника</t>
  </si>
  <si>
    <t>Арсентьевна</t>
  </si>
  <si>
    <t>Григорьев</t>
  </si>
  <si>
    <t>Мирон</t>
  </si>
  <si>
    <t>Александрович</t>
  </si>
  <si>
    <t>Суворова</t>
  </si>
  <si>
    <t>Алина</t>
  </si>
  <si>
    <t>Георгиевна</t>
  </si>
  <si>
    <t>Семенова</t>
  </si>
  <si>
    <t>ФАМИЛИЯ</t>
  </si>
  <si>
    <t>ИМЯ</t>
  </si>
  <si>
    <t>ОТЧЕСТВО</t>
  </si>
  <si>
    <t>ФИО</t>
  </si>
  <si>
    <t>Номер</t>
  </si>
  <si>
    <t>Извлечение фрагментов из текстовой строки (ЛЕВСИМВ, ПРАВСИМВ, ПСТР).</t>
  </si>
  <si>
    <t>Дата</t>
  </si>
  <si>
    <t>ГОД</t>
  </si>
  <si>
    <t>Серия и номер паспорта 4032 429485</t>
  </si>
  <si>
    <t>Серия и номер паспорта 4624 635286</t>
  </si>
  <si>
    <t>Серия и номер паспорта 4032 480911</t>
  </si>
  <si>
    <t>Серия и номер паспорта 4991 317329</t>
  </si>
  <si>
    <t>Серия и номер паспорта 4661 515290</t>
  </si>
  <si>
    <t>Серия и номер паспорта 4044 582227</t>
  </si>
  <si>
    <t>Серия и номер паспорта 4038 429485</t>
  </si>
  <si>
    <t>Серия и номер паспорта 4484 533436</t>
  </si>
  <si>
    <t>Серия и номер паспорта 4040 429485</t>
  </si>
  <si>
    <t>Серия и номер паспорта 4041 429485</t>
  </si>
  <si>
    <t>Серия и номер паспорта 4042 429485</t>
  </si>
  <si>
    <t>Серия и номер паспорта 4043 429485</t>
  </si>
  <si>
    <t>Серия и номер паспорта 4044 429485</t>
  </si>
  <si>
    <t>Серия и номер паспорта 4045 429485</t>
  </si>
  <si>
    <t>Серия и номер паспорта 4046 429485</t>
  </si>
  <si>
    <t>Серия</t>
  </si>
  <si>
    <t>Фамилия и инициалы</t>
  </si>
  <si>
    <t>Изменение регистра символов текста (ПРОПИСН, СТРОЧН, ПРОПНАЧ, ДЛСТР).</t>
  </si>
  <si>
    <t>Удаление лишних пробелов из строки текста (СЖПРОБЕЛЫ)</t>
  </si>
  <si>
    <t>Обработанный текст</t>
  </si>
  <si>
    <t>Исходный текст</t>
  </si>
  <si>
    <t xml:space="preserve"> АБВГД</t>
  </si>
  <si>
    <t>А Б  В   Г Д</t>
  </si>
  <si>
    <t xml:space="preserve"> Иван Дятлов</t>
  </si>
  <si>
    <t>Объединение текстовых значений (&amp;, СЦЕПИТЬ, ОБЪЕДИНИТЬ).</t>
  </si>
  <si>
    <t>семь РАЗ отмерь — оДИн отРежь.</t>
  </si>
  <si>
    <t>Код</t>
  </si>
  <si>
    <t>Код без букв</t>
  </si>
  <si>
    <t>LYYJDHJ-56443</t>
  </si>
  <si>
    <t>Поиск в текстовой строке определенного символа (НАЙТИ)</t>
  </si>
  <si>
    <t>GHF-12467546</t>
  </si>
  <si>
    <t>KUHJG-1266</t>
  </si>
  <si>
    <t>Код без тире</t>
  </si>
  <si>
    <t>Замена текста (ПОДСТАВИТЬ)</t>
  </si>
  <si>
    <t>Без пробелов</t>
  </si>
  <si>
    <t>GHF-12467-546</t>
  </si>
  <si>
    <t>Ирина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</si>
</sst>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14" fontId="0" fillId="0" borderId="1" xfId="0" applyNumberFormat="1" applyBorder="1"/>
    <xf numFmtId="2" fontId="0" fillId="0" borderId="1" xfId="0" applyNumberFormat="1" applyBorder="1"/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6BD8-9257-40A1-9D40-4519D3B86651}">
  <dimension ref="B2:E31"/>
  <sheetViews>
    <sheetView workbookViewId="0">
      <selection activeCell="E6" sqref="E6"/>
    </sheetView>
  </sheetViews>
  <sheetFormatPr defaultRowHeight="14.4" x14ac:dyDescent="0.3"/>
  <cols>
    <col min="2" max="4" width="15" customWidth="1"/>
    <col min="5" max="5" width="44.33203125" customWidth="1"/>
  </cols>
  <sheetData>
    <row r="2" spans="2:5" ht="25.8" x14ac:dyDescent="0.5">
      <c r="B2" s="5" t="s">
        <v>71</v>
      </c>
    </row>
    <row r="4" spans="2:5" s="2" customFormat="1" ht="21.75" customHeight="1" x14ac:dyDescent="0.3">
      <c r="B4" s="3" t="s">
        <v>39</v>
      </c>
      <c r="C4" s="3" t="s">
        <v>40</v>
      </c>
      <c r="D4" s="3" t="s">
        <v>41</v>
      </c>
      <c r="E4" s="4" t="s">
        <v>42</v>
      </c>
    </row>
    <row r="5" spans="2:5" x14ac:dyDescent="0.3">
      <c r="B5" s="1" t="s">
        <v>0</v>
      </c>
      <c r="C5" s="1" t="s">
        <v>83</v>
      </c>
      <c r="D5" s="1" t="s">
        <v>2</v>
      </c>
      <c r="E5" s="1" t="str">
        <f>CONCATENATE(B5," ",C5," ",D5)</f>
        <v>Олейникова Ирина Владиславовна</v>
      </c>
    </row>
    <row r="6" spans="2:5" x14ac:dyDescent="0.3">
      <c r="B6" s="1" t="s">
        <v>3</v>
      </c>
      <c r="C6" s="1" t="s">
        <v>4</v>
      </c>
      <c r="D6" s="1" t="s">
        <v>5</v>
      </c>
      <c r="E6" s="1" t="str">
        <f t="shared" ref="E6:E19" si="0">B6&amp;" "&amp;C6&amp;" "&amp;D6</f>
        <v>Троицкая Дарина Данииловна</v>
      </c>
    </row>
    <row r="7" spans="2:5" x14ac:dyDescent="0.3">
      <c r="B7" s="1" t="s">
        <v>6</v>
      </c>
      <c r="C7" s="1" t="s">
        <v>7</v>
      </c>
      <c r="D7" s="1" t="s">
        <v>8</v>
      </c>
      <c r="E7" s="1" t="str">
        <f t="shared" si="0"/>
        <v>Шилов Тимофей Миронович</v>
      </c>
    </row>
    <row r="8" spans="2:5" x14ac:dyDescent="0.3">
      <c r="B8" s="1" t="s">
        <v>9</v>
      </c>
      <c r="C8" s="1" t="s">
        <v>10</v>
      </c>
      <c r="D8" s="1" t="s">
        <v>11</v>
      </c>
      <c r="E8" s="1" t="str">
        <f t="shared" si="0"/>
        <v>Наумова Виктория Александровна</v>
      </c>
    </row>
    <row r="9" spans="2:5" x14ac:dyDescent="0.3">
      <c r="B9" s="1" t="s">
        <v>12</v>
      </c>
      <c r="C9" s="1" t="s">
        <v>13</v>
      </c>
      <c r="D9" s="1" t="s">
        <v>2</v>
      </c>
      <c r="E9" s="1" t="str">
        <f t="shared" si="0"/>
        <v>Круглова Таисия Владиславовна</v>
      </c>
    </row>
    <row r="10" spans="2:5" x14ac:dyDescent="0.3">
      <c r="B10" s="1" t="s">
        <v>14</v>
      </c>
      <c r="C10" s="1" t="s">
        <v>15</v>
      </c>
      <c r="D10" s="1" t="s">
        <v>5</v>
      </c>
      <c r="E10" s="1" t="str">
        <f t="shared" si="0"/>
        <v>Ананьева Юлия Данииловна</v>
      </c>
    </row>
    <row r="11" spans="2:5" x14ac:dyDescent="0.3">
      <c r="B11" s="1" t="s">
        <v>16</v>
      </c>
      <c r="C11" s="1" t="s">
        <v>17</v>
      </c>
      <c r="D11" s="1" t="s">
        <v>18</v>
      </c>
      <c r="E11" s="1" t="str">
        <f t="shared" si="0"/>
        <v>Данилова Алиса Дмитриевна</v>
      </c>
    </row>
    <row r="12" spans="2:5" x14ac:dyDescent="0.3">
      <c r="B12" s="1" t="s">
        <v>19</v>
      </c>
      <c r="C12" s="1" t="s">
        <v>7</v>
      </c>
      <c r="D12" s="1" t="s">
        <v>20</v>
      </c>
      <c r="E12" s="1" t="str">
        <f t="shared" si="0"/>
        <v>Смирнов Тимофей Алексеевич</v>
      </c>
    </row>
    <row r="13" spans="2:5" x14ac:dyDescent="0.3">
      <c r="B13" s="1" t="s">
        <v>21</v>
      </c>
      <c r="C13" s="1" t="s">
        <v>22</v>
      </c>
      <c r="D13" s="1" t="s">
        <v>23</v>
      </c>
      <c r="E13" s="1" t="str">
        <f t="shared" si="0"/>
        <v>Мухина Анастасия Фёдоровна</v>
      </c>
    </row>
    <row r="14" spans="2:5" x14ac:dyDescent="0.3">
      <c r="B14" s="1" t="s">
        <v>24</v>
      </c>
      <c r="C14" s="1" t="s">
        <v>25</v>
      </c>
      <c r="D14" s="1" t="s">
        <v>26</v>
      </c>
      <c r="E14" s="1" t="str">
        <f t="shared" si="0"/>
        <v>Курочкин Константин Васильевич</v>
      </c>
    </row>
    <row r="15" spans="2:5" x14ac:dyDescent="0.3">
      <c r="B15" s="1" t="s">
        <v>27</v>
      </c>
      <c r="C15" s="1" t="s">
        <v>22</v>
      </c>
      <c r="D15" s="1" t="s">
        <v>28</v>
      </c>
      <c r="E15" s="1" t="str">
        <f t="shared" si="0"/>
        <v>Тихонова Анастасия Савельевна</v>
      </c>
    </row>
    <row r="16" spans="2:5" x14ac:dyDescent="0.3">
      <c r="B16" s="1" t="s">
        <v>29</v>
      </c>
      <c r="C16" s="1" t="s">
        <v>30</v>
      </c>
      <c r="D16" s="1" t="s">
        <v>31</v>
      </c>
      <c r="E16" s="1" t="str">
        <f t="shared" si="0"/>
        <v>Михайлова Вероника Арсентьевна</v>
      </c>
    </row>
    <row r="17" spans="2:5" x14ac:dyDescent="0.3">
      <c r="B17" s="1" t="s">
        <v>32</v>
      </c>
      <c r="C17" s="1" t="s">
        <v>33</v>
      </c>
      <c r="D17" s="1" t="s">
        <v>34</v>
      </c>
      <c r="E17" s="1" t="str">
        <f t="shared" si="0"/>
        <v>Григорьев Мирон Александрович</v>
      </c>
    </row>
    <row r="18" spans="2:5" x14ac:dyDescent="0.3">
      <c r="B18" s="1" t="s">
        <v>35</v>
      </c>
      <c r="C18" s="1" t="s">
        <v>36</v>
      </c>
      <c r="D18" s="1" t="s">
        <v>37</v>
      </c>
      <c r="E18" s="1" t="str">
        <f t="shared" si="0"/>
        <v>Суворова Алина Георгиевна</v>
      </c>
    </row>
    <row r="19" spans="2:5" x14ac:dyDescent="0.3">
      <c r="B19" s="1" t="s">
        <v>38</v>
      </c>
      <c r="C19" s="1" t="s">
        <v>10</v>
      </c>
      <c r="D19" s="1" t="s">
        <v>23</v>
      </c>
      <c r="E19" s="1" t="str">
        <f t="shared" si="0"/>
        <v>Семенова Виктория Фёдоровна</v>
      </c>
    </row>
    <row r="22" spans="2:5" x14ac:dyDescent="0.3">
      <c r="B22" s="1" t="s">
        <v>43</v>
      </c>
      <c r="C22" s="1">
        <v>1</v>
      </c>
      <c r="D22" s="1"/>
    </row>
    <row r="23" spans="2:5" x14ac:dyDescent="0.3">
      <c r="B23" s="1" t="s">
        <v>43</v>
      </c>
      <c r="C23" s="1">
        <v>2</v>
      </c>
      <c r="D23" s="1"/>
    </row>
    <row r="24" spans="2:5" x14ac:dyDescent="0.3">
      <c r="B24" s="1" t="s">
        <v>43</v>
      </c>
      <c r="C24" s="1">
        <v>3</v>
      </c>
      <c r="D24" s="1"/>
    </row>
    <row r="25" spans="2:5" x14ac:dyDescent="0.3">
      <c r="B25" s="1" t="s">
        <v>43</v>
      </c>
      <c r="C25" s="1">
        <v>4</v>
      </c>
      <c r="D25" s="1"/>
    </row>
    <row r="26" spans="2:5" x14ac:dyDescent="0.3">
      <c r="B26" s="1" t="s">
        <v>43</v>
      </c>
      <c r="C26" s="1">
        <v>5</v>
      </c>
      <c r="D26" s="1"/>
    </row>
    <row r="27" spans="2:5" x14ac:dyDescent="0.3">
      <c r="B27" s="1" t="s">
        <v>43</v>
      </c>
      <c r="C27" s="1">
        <v>6</v>
      </c>
      <c r="D27" s="1"/>
    </row>
    <row r="29" spans="2:5" x14ac:dyDescent="0.3">
      <c r="B29" s="1">
        <v>4</v>
      </c>
      <c r="C29" s="1">
        <v>75</v>
      </c>
      <c r="D29" s="1"/>
    </row>
    <row r="30" spans="2:5" x14ac:dyDescent="0.3">
      <c r="B30" s="1">
        <v>5</v>
      </c>
      <c r="C30" s="1">
        <v>56</v>
      </c>
      <c r="D30" s="1"/>
    </row>
    <row r="31" spans="2:5" x14ac:dyDescent="0.3">
      <c r="B31" s="1">
        <v>6</v>
      </c>
      <c r="C31" s="1">
        <v>23</v>
      </c>
      <c r="D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39F0-4430-4B04-91F4-C4E8E9C13C7C}">
  <dimension ref="B2:H24"/>
  <sheetViews>
    <sheetView workbookViewId="0"/>
  </sheetViews>
  <sheetFormatPr defaultRowHeight="14.4" x14ac:dyDescent="0.3"/>
  <cols>
    <col min="2" max="4" width="19.6640625" customWidth="1"/>
    <col min="5" max="5" width="36.44140625" customWidth="1"/>
    <col min="6" max="6" width="37" customWidth="1"/>
    <col min="7" max="7" width="32.109375" customWidth="1"/>
    <col min="8" max="8" width="25.6640625" customWidth="1"/>
  </cols>
  <sheetData>
    <row r="2" spans="2:8" ht="25.8" x14ac:dyDescent="0.5">
      <c r="B2" s="5" t="s">
        <v>44</v>
      </c>
    </row>
    <row r="4" spans="2:8" x14ac:dyDescent="0.3">
      <c r="B4" s="3" t="s">
        <v>39</v>
      </c>
      <c r="C4" s="3" t="s">
        <v>40</v>
      </c>
      <c r="D4" s="3" t="s">
        <v>41</v>
      </c>
      <c r="E4" s="4" t="s">
        <v>63</v>
      </c>
      <c r="F4" s="3"/>
      <c r="G4" s="3" t="s">
        <v>62</v>
      </c>
      <c r="H4" s="3" t="s">
        <v>43</v>
      </c>
    </row>
    <row r="5" spans="2:8" x14ac:dyDescent="0.3">
      <c r="B5" s="1" t="s">
        <v>0</v>
      </c>
      <c r="C5" s="1" t="s">
        <v>1</v>
      </c>
      <c r="D5" s="1" t="s">
        <v>2</v>
      </c>
      <c r="E5" s="1" t="str">
        <f>B5&amp;" "&amp;LEFT(C5,1)&amp;"."&amp;LEFT(D5,1)&amp;"."</f>
        <v>Олейникова А.В.</v>
      </c>
      <c r="F5" s="1" t="s">
        <v>47</v>
      </c>
      <c r="G5" s="1" t="str">
        <f>MID(F5,24,4)</f>
        <v>4032</v>
      </c>
      <c r="H5" s="1" t="str">
        <f>RIGHT(F5,6)</f>
        <v>429485</v>
      </c>
    </row>
    <row r="6" spans="2:8" x14ac:dyDescent="0.3">
      <c r="B6" s="1" t="s">
        <v>3</v>
      </c>
      <c r="C6" s="1" t="s">
        <v>4</v>
      </c>
      <c r="D6" s="1" t="s">
        <v>5</v>
      </c>
      <c r="E6" s="1" t="str">
        <f t="shared" ref="E6:E18" si="0">B6&amp;" "&amp;LEFT(C6,1)&amp;"."&amp;LEFT(D6,1)&amp;"."</f>
        <v>Троицкая Д.Д.</v>
      </c>
      <c r="F6" s="1" t="s">
        <v>48</v>
      </c>
      <c r="G6" s="1" t="str">
        <f t="shared" ref="G6:G19" si="1">MID(F6,24,4)</f>
        <v>4624</v>
      </c>
      <c r="H6" s="1" t="str">
        <f t="shared" ref="H6:H19" si="2">RIGHT(F6,6)</f>
        <v>635286</v>
      </c>
    </row>
    <row r="7" spans="2:8" x14ac:dyDescent="0.3">
      <c r="B7" s="1" t="s">
        <v>6</v>
      </c>
      <c r="C7" s="1" t="s">
        <v>7</v>
      </c>
      <c r="D7" s="1" t="s">
        <v>8</v>
      </c>
      <c r="E7" s="1" t="str">
        <f t="shared" si="0"/>
        <v>Шилов Т.М.</v>
      </c>
      <c r="F7" s="1" t="s">
        <v>49</v>
      </c>
      <c r="G7" s="1" t="str">
        <f t="shared" si="1"/>
        <v>4032</v>
      </c>
      <c r="H7" s="1" t="str">
        <f t="shared" si="2"/>
        <v>480911</v>
      </c>
    </row>
    <row r="8" spans="2:8" x14ac:dyDescent="0.3">
      <c r="B8" s="1" t="s">
        <v>9</v>
      </c>
      <c r="C8" s="1" t="s">
        <v>10</v>
      </c>
      <c r="D8" s="1" t="s">
        <v>11</v>
      </c>
      <c r="E8" s="1" t="str">
        <f t="shared" si="0"/>
        <v>Наумова В.А.</v>
      </c>
      <c r="F8" s="1" t="s">
        <v>50</v>
      </c>
      <c r="G8" s="1" t="str">
        <f t="shared" si="1"/>
        <v>4991</v>
      </c>
      <c r="H8" s="1" t="str">
        <f t="shared" si="2"/>
        <v>317329</v>
      </c>
    </row>
    <row r="9" spans="2:8" x14ac:dyDescent="0.3">
      <c r="B9" s="1" t="s">
        <v>12</v>
      </c>
      <c r="C9" s="1" t="s">
        <v>13</v>
      </c>
      <c r="D9" s="1" t="s">
        <v>2</v>
      </c>
      <c r="E9" s="1" t="str">
        <f t="shared" si="0"/>
        <v>Круглова Т.В.</v>
      </c>
      <c r="F9" s="1" t="s">
        <v>51</v>
      </c>
      <c r="G9" s="1" t="str">
        <f t="shared" si="1"/>
        <v>4661</v>
      </c>
      <c r="H9" s="1" t="str">
        <f t="shared" si="2"/>
        <v>515290</v>
      </c>
    </row>
    <row r="10" spans="2:8" x14ac:dyDescent="0.3">
      <c r="B10" s="1" t="s">
        <v>14</v>
      </c>
      <c r="C10" s="1" t="s">
        <v>15</v>
      </c>
      <c r="D10" s="1" t="s">
        <v>5</v>
      </c>
      <c r="E10" s="1" t="str">
        <f t="shared" si="0"/>
        <v>Ананьева Ю.Д.</v>
      </c>
      <c r="F10" s="1" t="s">
        <v>52</v>
      </c>
      <c r="G10" s="1" t="str">
        <f t="shared" si="1"/>
        <v>4044</v>
      </c>
      <c r="H10" s="1" t="str">
        <f t="shared" si="2"/>
        <v>582227</v>
      </c>
    </row>
    <row r="11" spans="2:8" x14ac:dyDescent="0.3">
      <c r="B11" s="1" t="s">
        <v>16</v>
      </c>
      <c r="C11" s="1" t="s">
        <v>17</v>
      </c>
      <c r="D11" s="1" t="s">
        <v>18</v>
      </c>
      <c r="E11" s="1" t="str">
        <f t="shared" si="0"/>
        <v>Данилова А.Д.</v>
      </c>
      <c r="F11" s="1" t="s">
        <v>53</v>
      </c>
      <c r="G11" s="1" t="str">
        <f t="shared" si="1"/>
        <v>4038</v>
      </c>
      <c r="H11" s="1" t="str">
        <f t="shared" si="2"/>
        <v>429485</v>
      </c>
    </row>
    <row r="12" spans="2:8" x14ac:dyDescent="0.3">
      <c r="B12" s="1" t="s">
        <v>19</v>
      </c>
      <c r="C12" s="1" t="s">
        <v>7</v>
      </c>
      <c r="D12" s="1" t="s">
        <v>20</v>
      </c>
      <c r="E12" s="1" t="str">
        <f t="shared" si="0"/>
        <v>Смирнов Т.А.</v>
      </c>
      <c r="F12" s="1" t="s">
        <v>54</v>
      </c>
      <c r="G12" s="1" t="str">
        <f t="shared" si="1"/>
        <v>4484</v>
      </c>
      <c r="H12" s="1" t="str">
        <f t="shared" si="2"/>
        <v>533436</v>
      </c>
    </row>
    <row r="13" spans="2:8" x14ac:dyDescent="0.3">
      <c r="B13" s="1" t="s">
        <v>21</v>
      </c>
      <c r="C13" s="1" t="s">
        <v>22</v>
      </c>
      <c r="D13" s="1" t="s">
        <v>23</v>
      </c>
      <c r="E13" s="1" t="str">
        <f t="shared" si="0"/>
        <v>Мухина А.Ф.</v>
      </c>
      <c r="F13" s="1" t="s">
        <v>55</v>
      </c>
      <c r="G13" s="1" t="str">
        <f t="shared" si="1"/>
        <v>4040</v>
      </c>
      <c r="H13" s="1" t="str">
        <f t="shared" si="2"/>
        <v>429485</v>
      </c>
    </row>
    <row r="14" spans="2:8" x14ac:dyDescent="0.3">
      <c r="B14" s="1" t="s">
        <v>24</v>
      </c>
      <c r="C14" s="1" t="s">
        <v>25</v>
      </c>
      <c r="D14" s="1" t="s">
        <v>26</v>
      </c>
      <c r="E14" s="1" t="str">
        <f t="shared" si="0"/>
        <v>Курочкин К.В.</v>
      </c>
      <c r="F14" s="1" t="s">
        <v>56</v>
      </c>
      <c r="G14" s="1" t="str">
        <f t="shared" si="1"/>
        <v>4041</v>
      </c>
      <c r="H14" s="1" t="str">
        <f t="shared" si="2"/>
        <v>429485</v>
      </c>
    </row>
    <row r="15" spans="2:8" x14ac:dyDescent="0.3">
      <c r="B15" s="1" t="s">
        <v>27</v>
      </c>
      <c r="C15" s="1" t="s">
        <v>22</v>
      </c>
      <c r="D15" s="1" t="s">
        <v>28</v>
      </c>
      <c r="E15" s="1" t="str">
        <f t="shared" si="0"/>
        <v>Тихонова А.С.</v>
      </c>
      <c r="F15" s="1" t="s">
        <v>57</v>
      </c>
      <c r="G15" s="1" t="str">
        <f t="shared" si="1"/>
        <v>4042</v>
      </c>
      <c r="H15" s="1" t="str">
        <f t="shared" si="2"/>
        <v>429485</v>
      </c>
    </row>
    <row r="16" spans="2:8" x14ac:dyDescent="0.3">
      <c r="B16" s="1" t="s">
        <v>29</v>
      </c>
      <c r="C16" s="1" t="s">
        <v>30</v>
      </c>
      <c r="D16" s="1" t="s">
        <v>31</v>
      </c>
      <c r="E16" s="1" t="str">
        <f t="shared" si="0"/>
        <v>Михайлова В.А.</v>
      </c>
      <c r="F16" s="1" t="s">
        <v>58</v>
      </c>
      <c r="G16" s="1" t="str">
        <f t="shared" si="1"/>
        <v>4043</v>
      </c>
      <c r="H16" s="1" t="str">
        <f t="shared" si="2"/>
        <v>429485</v>
      </c>
    </row>
    <row r="17" spans="2:8" x14ac:dyDescent="0.3">
      <c r="B17" s="1" t="s">
        <v>32</v>
      </c>
      <c r="C17" s="1" t="s">
        <v>33</v>
      </c>
      <c r="D17" s="1" t="s">
        <v>34</v>
      </c>
      <c r="E17" s="1" t="str">
        <f t="shared" si="0"/>
        <v>Григорьев М.А.</v>
      </c>
      <c r="F17" s="1" t="s">
        <v>59</v>
      </c>
      <c r="G17" s="1" t="str">
        <f t="shared" si="1"/>
        <v>4044</v>
      </c>
      <c r="H17" s="1" t="str">
        <f t="shared" si="2"/>
        <v>429485</v>
      </c>
    </row>
    <row r="18" spans="2:8" x14ac:dyDescent="0.3">
      <c r="B18" s="1" t="s">
        <v>35</v>
      </c>
      <c r="C18" s="1" t="s">
        <v>36</v>
      </c>
      <c r="D18" s="1" t="s">
        <v>37</v>
      </c>
      <c r="E18" s="1" t="str">
        <f t="shared" si="0"/>
        <v>Суворова А.Г.</v>
      </c>
      <c r="F18" s="1" t="s">
        <v>60</v>
      </c>
      <c r="G18" s="1" t="str">
        <f t="shared" si="1"/>
        <v>4045</v>
      </c>
      <c r="H18" s="1" t="str">
        <f t="shared" si="2"/>
        <v>429485</v>
      </c>
    </row>
    <row r="19" spans="2:8" x14ac:dyDescent="0.3">
      <c r="B19" s="1" t="s">
        <v>38</v>
      </c>
      <c r="C19" s="1" t="s">
        <v>10</v>
      </c>
      <c r="D19" s="1" t="s">
        <v>23</v>
      </c>
      <c r="E19" s="1" t="str">
        <f>B19&amp;" "&amp;LEFT(C19,1)&amp;"."&amp;LEFT(D19,1)&amp;"."</f>
        <v>Семенова В.Ф.</v>
      </c>
      <c r="F19" s="1" t="s">
        <v>61</v>
      </c>
      <c r="G19" s="1" t="str">
        <f t="shared" si="1"/>
        <v>4046</v>
      </c>
      <c r="H19" s="1" t="str">
        <f t="shared" si="2"/>
        <v>429485</v>
      </c>
    </row>
    <row r="21" spans="2:8" hidden="1" x14ac:dyDescent="0.3">
      <c r="B21" s="1" t="s">
        <v>45</v>
      </c>
      <c r="C21" s="1" t="s">
        <v>46</v>
      </c>
    </row>
    <row r="22" spans="2:8" hidden="1" x14ac:dyDescent="0.3">
      <c r="B22" s="6"/>
      <c r="C22" s="7"/>
    </row>
    <row r="23" spans="2:8" hidden="1" x14ac:dyDescent="0.3">
      <c r="B23" s="6"/>
      <c r="C23" s="1"/>
    </row>
    <row r="24" spans="2:8" hidden="1" x14ac:dyDescent="0.3">
      <c r="B24" s="6"/>
      <c r="C24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9A9A-8207-4CCF-8256-554E16E4FEE2}">
  <dimension ref="B2:B12"/>
  <sheetViews>
    <sheetView workbookViewId="0">
      <selection activeCell="B13" sqref="B13"/>
    </sheetView>
  </sheetViews>
  <sheetFormatPr defaultRowHeight="14.4" x14ac:dyDescent="0.3"/>
  <sheetData>
    <row r="2" spans="2:2" ht="25.8" x14ac:dyDescent="0.5">
      <c r="B2" s="5" t="s">
        <v>64</v>
      </c>
    </row>
    <row r="5" spans="2:2" x14ac:dyDescent="0.3">
      <c r="B5" t="s">
        <v>72</v>
      </c>
    </row>
    <row r="7" spans="2:2" x14ac:dyDescent="0.3">
      <c r="B7" t="str">
        <f>UPPER(B5)</f>
        <v>СЕМЬ РАЗ ОТМЕРЬ — ОДИН ОТРЕЖЬ.</v>
      </c>
    </row>
    <row r="8" spans="2:2" x14ac:dyDescent="0.3">
      <c r="B8" t="str">
        <f>LOWER(B5)</f>
        <v>семь раз отмерь — один отрежь.</v>
      </c>
    </row>
    <row r="9" spans="2:2" x14ac:dyDescent="0.3">
      <c r="B9" t="str">
        <f>PROPER(B5)</f>
        <v>Семь Раз Отмерь — Один Отрежь.</v>
      </c>
    </row>
    <row r="10" spans="2:2" x14ac:dyDescent="0.3">
      <c r="B10">
        <f>LEN(B5)</f>
        <v>30</v>
      </c>
    </row>
    <row r="12" spans="2:2" x14ac:dyDescent="0.3">
      <c r="B12" t="str">
        <f>UPPER(LEFT(B5,1))&amp;LOWER(RIGHT(B5,LEN(B5)-1))</f>
        <v>Семь раз отмерь — один отрежь.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BB47-37B7-4E4E-8236-14527D16E794}">
  <dimension ref="B2:C7"/>
  <sheetViews>
    <sheetView workbookViewId="0">
      <selection activeCell="C7" sqref="C7"/>
    </sheetView>
  </sheetViews>
  <sheetFormatPr defaultRowHeight="14.4" x14ac:dyDescent="0.3"/>
  <cols>
    <col min="2" max="2" width="20.88671875" customWidth="1"/>
    <col min="3" max="3" width="24.6640625" customWidth="1"/>
  </cols>
  <sheetData>
    <row r="2" spans="2:3" ht="25.8" x14ac:dyDescent="0.5">
      <c r="B2" s="5" t="s">
        <v>65</v>
      </c>
    </row>
    <row r="4" spans="2:3" s="2" customFormat="1" ht="23.25" customHeight="1" x14ac:dyDescent="0.3">
      <c r="B4" s="8" t="s">
        <v>67</v>
      </c>
      <c r="C4" s="8" t="s">
        <v>66</v>
      </c>
    </row>
    <row r="5" spans="2:3" x14ac:dyDescent="0.3">
      <c r="B5" s="1" t="s">
        <v>68</v>
      </c>
      <c r="C5" s="1" t="str">
        <f>TRIM(B5)</f>
        <v>АБВГД</v>
      </c>
    </row>
    <row r="6" spans="2:3" x14ac:dyDescent="0.3">
      <c r="B6" s="1" t="s">
        <v>69</v>
      </c>
      <c r="C6" s="1" t="str">
        <f t="shared" ref="C6:C7" si="0">TRIM(B6)</f>
        <v>А Б В Г Д</v>
      </c>
    </row>
    <row r="7" spans="2:3" x14ac:dyDescent="0.3">
      <c r="B7" s="1" t="s">
        <v>70</v>
      </c>
      <c r="C7" s="1" t="str">
        <f t="shared" si="0"/>
        <v>Иван Дятлов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A19A-9F4E-4127-9209-242AFC307C0D}">
  <dimension ref="B2:C7"/>
  <sheetViews>
    <sheetView workbookViewId="0">
      <selection activeCell="C5" sqref="C5"/>
    </sheetView>
  </sheetViews>
  <sheetFormatPr defaultRowHeight="14.4" x14ac:dyDescent="0.3"/>
  <cols>
    <col min="2" max="2" width="20.88671875" customWidth="1"/>
    <col min="3" max="3" width="24.6640625" customWidth="1"/>
  </cols>
  <sheetData>
    <row r="2" spans="2:3" ht="25.8" x14ac:dyDescent="0.5">
      <c r="B2" s="5" t="s">
        <v>76</v>
      </c>
    </row>
    <row r="4" spans="2:3" s="2" customFormat="1" ht="23.25" customHeight="1" x14ac:dyDescent="0.3">
      <c r="B4" s="8" t="s">
        <v>73</v>
      </c>
      <c r="C4" s="8" t="s">
        <v>74</v>
      </c>
    </row>
    <row r="5" spans="2:3" x14ac:dyDescent="0.3">
      <c r="B5" s="1" t="s">
        <v>77</v>
      </c>
      <c r="C5" s="1" t="str">
        <f>MID(B5,FIND("-",B5)+1,10)</f>
        <v>12467546</v>
      </c>
    </row>
    <row r="6" spans="2:3" x14ac:dyDescent="0.3">
      <c r="B6" s="1" t="s">
        <v>78</v>
      </c>
      <c r="C6" s="1" t="str">
        <f t="shared" ref="C6:C7" si="0">MID(B6,FIND("-",B6)+1,10)</f>
        <v>1266</v>
      </c>
    </row>
    <row r="7" spans="2:3" x14ac:dyDescent="0.3">
      <c r="B7" s="1" t="s">
        <v>75</v>
      </c>
      <c r="C7" s="1" t="str">
        <f t="shared" si="0"/>
        <v>56443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07DC-4046-4D2A-9280-9AAFA6A4134C}">
  <dimension ref="B2:C13"/>
  <sheetViews>
    <sheetView tabSelected="1" workbookViewId="0">
      <selection activeCell="C16" sqref="C16"/>
    </sheetView>
  </sheetViews>
  <sheetFormatPr defaultRowHeight="14.4" x14ac:dyDescent="0.3"/>
  <cols>
    <col min="2" max="2" width="20.88671875" customWidth="1"/>
    <col min="3" max="3" width="24.6640625" customWidth="1"/>
  </cols>
  <sheetData>
    <row r="2" spans="2:3" ht="25.8" x14ac:dyDescent="0.5">
      <c r="B2" s="5" t="s">
        <v>80</v>
      </c>
    </row>
    <row r="4" spans="2:3" s="2" customFormat="1" ht="23.25" customHeight="1" x14ac:dyDescent="0.3">
      <c r="B4" s="8" t="s">
        <v>73</v>
      </c>
      <c r="C4" s="8" t="s">
        <v>79</v>
      </c>
    </row>
    <row r="5" spans="2:3" x14ac:dyDescent="0.3">
      <c r="B5" s="1" t="s">
        <v>82</v>
      </c>
      <c r="C5" s="1" t="str">
        <f>SUBSTITUTE(B5,"-","_",2)</f>
        <v>GHF-12467_546</v>
      </c>
    </row>
    <row r="6" spans="2:3" x14ac:dyDescent="0.3">
      <c r="B6" s="1" t="s">
        <v>78</v>
      </c>
      <c r="C6" s="1" t="str">
        <f t="shared" ref="C6:C7" si="0">SUBSTITUTE(B6,"-","_",2)</f>
        <v>KUHJG-1266</v>
      </c>
    </row>
    <row r="7" spans="2:3" x14ac:dyDescent="0.3">
      <c r="B7" s="1" t="s">
        <v>75</v>
      </c>
      <c r="C7" s="1" t="str">
        <f t="shared" si="0"/>
        <v>LYYJDHJ-56443</v>
      </c>
    </row>
    <row r="10" spans="2:3" x14ac:dyDescent="0.3">
      <c r="B10" s="8" t="s">
        <v>67</v>
      </c>
      <c r="C10" s="8" t="s">
        <v>81</v>
      </c>
    </row>
    <row r="11" spans="2:3" x14ac:dyDescent="0.3">
      <c r="B11" s="1" t="s">
        <v>68</v>
      </c>
      <c r="C11" s="1" t="str">
        <f>SUBSTITUTE(B11," ","")</f>
        <v>АБВГД</v>
      </c>
    </row>
    <row r="12" spans="2:3" x14ac:dyDescent="0.3">
      <c r="B12" s="1" t="s">
        <v>69</v>
      </c>
      <c r="C12" s="1" t="str">
        <f t="shared" ref="C12:C13" si="1">SUBSTITUTE(B12," ","")</f>
        <v>АБВГД</v>
      </c>
    </row>
    <row r="13" spans="2:3" x14ac:dyDescent="0.3">
      <c r="B13" s="1" t="s">
        <v>70</v>
      </c>
      <c r="C13" s="1" t="str">
        <f t="shared" si="1"/>
        <v>ИванДятлов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Объединение</vt:lpstr>
      <vt:lpstr>Извлечение</vt:lpstr>
      <vt:lpstr>Регистр</vt:lpstr>
      <vt:lpstr>Удаление пробелов</vt:lpstr>
      <vt:lpstr>Поиск значения</vt:lpstr>
      <vt:lpstr>Подставить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Бархатов</dc:creator>
  <cp:lastModifiedBy>SuperUser</cp:lastModifiedBy>
  <dcterms:created xsi:type="dcterms:W3CDTF">2022-02-16T10:34:50Z</dcterms:created>
  <dcterms:modified xsi:type="dcterms:W3CDTF">2024-04-05T20:25:44Z</dcterms:modified>
</cp:coreProperties>
</file>