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esktop\excel\"/>
    </mc:Choice>
  </mc:AlternateContent>
  <xr:revisionPtr revIDLastSave="0" documentId="13_ncr:1_{E46C9A80-B474-4D9F-8388-467439112BE9}" xr6:coauthVersionLast="47" xr6:coauthVersionMax="47" xr10:uidLastSave="{00000000-0000-0000-0000-000000000000}"/>
  <bookViews>
    <workbookView xWindow="-108" yWindow="-108" windowWidth="23256" windowHeight="12456" xr2:uid="{D19C8ADA-455F-4836-B697-D05D3007DE99}"/>
  </bookViews>
  <sheets>
    <sheet name="условия" sheetId="5" r:id="rId1"/>
    <sheet name="если" sheetId="1" r:id="rId2"/>
    <sheet name="если ошибка" sheetId="4" r:id="rId3"/>
    <sheet name="еслимн" sheetId="2" r:id="rId4"/>
    <sheet name="и_или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E6" i="5"/>
  <c r="E7" i="5"/>
  <c r="E8" i="5"/>
  <c r="E9" i="5"/>
  <c r="E10" i="5"/>
  <c r="E11" i="5"/>
  <c r="E12" i="5"/>
  <c r="E13" i="5"/>
  <c r="E14" i="5"/>
  <c r="E15" i="5"/>
  <c r="E16" i="5"/>
  <c r="E5" i="5"/>
  <c r="D17" i="4"/>
  <c r="C17" i="4"/>
</calcChain>
</file>

<file path=xl/sharedStrings.xml><?xml version="1.0" encoding="utf-8"?>
<sst xmlns="http://schemas.openxmlformats.org/spreadsheetml/2006/main" count="186" uniqueCount="91">
  <si>
    <t>Сотрудник</t>
  </si>
  <si>
    <t>Результат тестирования</t>
  </si>
  <si>
    <t>Результат</t>
  </si>
  <si>
    <t>Козлова Варвара Фёдоровна</t>
  </si>
  <si>
    <t>Лаврентьева Дарья Егоровна</t>
  </si>
  <si>
    <t>Игнатьева Стефания Егоровна</t>
  </si>
  <si>
    <t>Богданова Виктория Михайловна</t>
  </si>
  <si>
    <t>Кондратьев Семён Романович</t>
  </si>
  <si>
    <t>Шевелев Михаил Артёмович</t>
  </si>
  <si>
    <t>Покровский Андрей Елисеевич</t>
  </si>
  <si>
    <t>Федотова София Артёмовна</t>
  </si>
  <si>
    <t>Бородин Кирилл Арсентьевич</t>
  </si>
  <si>
    <t>Петрова Кира Михайловна</t>
  </si>
  <si>
    <t>Необходимый результат:</t>
  </si>
  <si>
    <t>Продажи 2020</t>
  </si>
  <si>
    <t>Продажи 2021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</si>
  <si>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</si>
  <si>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</si>
  <si>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</si>
  <si>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</si>
  <si>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</si>
  <si>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</si>
  <si>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</si>
  <si>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</si>
  <si>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</si>
  <si>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</si>
  <si>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</si>
  <si>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</si>
  <si>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</si>
  <si>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Динамика продаж</t>
  </si>
  <si>
    <t>Итого</t>
  </si>
  <si>
    <t>Оценка</t>
  </si>
  <si>
    <t>Шкала оценок:</t>
  </si>
  <si>
    <t>неудовлетворительно</t>
  </si>
  <si>
    <t>&lt;50%</t>
  </si>
  <si>
    <t>удовлетворительно</t>
  </si>
  <si>
    <t>хорошо</t>
  </si>
  <si>
    <t>отлично</t>
  </si>
  <si>
    <t>от 50% до 65%</t>
  </si>
  <si>
    <t>от 65% до 85%</t>
  </si>
  <si>
    <t>от 85% до 100%</t>
  </si>
  <si>
    <t>Наименование</t>
  </si>
  <si>
    <t>Категория</t>
  </si>
  <si>
    <t>Город</t>
  </si>
  <si>
    <t>Заказчик</t>
  </si>
  <si>
    <t>Персик</t>
  </si>
  <si>
    <t>Фрукты</t>
  </si>
  <si>
    <t>Москва</t>
  </si>
  <si>
    <t>Рамстор</t>
  </si>
  <si>
    <t>Лук</t>
  </si>
  <si>
    <t>Зелень</t>
  </si>
  <si>
    <t>Питер</t>
  </si>
  <si>
    <t>Пятерочка</t>
  </si>
  <si>
    <t>Нектарин</t>
  </si>
  <si>
    <t>Перекресток</t>
  </si>
  <si>
    <t>Картофель</t>
  </si>
  <si>
    <t>Овощи</t>
  </si>
  <si>
    <t>Ашан</t>
  </si>
  <si>
    <t>Грейпфрут</t>
  </si>
  <si>
    <t>Морковь</t>
  </si>
  <si>
    <t>Шангри-Ла</t>
  </si>
  <si>
    <t>Баклажан</t>
  </si>
  <si>
    <t>Салат</t>
  </si>
  <si>
    <t>Тандем</t>
  </si>
  <si>
    <t>Киви</t>
  </si>
  <si>
    <t>Капуста</t>
  </si>
  <si>
    <t>Манго</t>
  </si>
  <si>
    <t>Мандарины</t>
  </si>
  <si>
    <t>Банан</t>
  </si>
  <si>
    <t>Малина</t>
  </si>
  <si>
    <t>Ягоды</t>
  </si>
  <si>
    <t>Абрикос</t>
  </si>
  <si>
    <t>Груши</t>
  </si>
  <si>
    <t>Самара</t>
  </si>
  <si>
    <t>Сумма скидки</t>
  </si>
  <si>
    <t>Простые условия.</t>
  </si>
  <si>
    <t>Функция ЕСЛИ.</t>
  </si>
  <si>
    <t>Функция ЕСЛИОШИБКА.</t>
  </si>
  <si>
    <t>Функция ЕСЛИМН.</t>
  </si>
  <si>
    <t>Два и более условия (И, ИЛИ).</t>
  </si>
  <si>
    <t>Число 1</t>
  </si>
  <si>
    <t>Число 2</t>
  </si>
  <si>
    <t>Число 3</t>
  </si>
  <si>
    <t>Формула с условием</t>
  </si>
  <si>
    <t>Условие 1</t>
  </si>
  <si>
    <t>Условие 2</t>
  </si>
  <si>
    <t>И</t>
  </si>
  <si>
    <t>ИЛИ</t>
  </si>
  <si>
    <t>РЕЗУЛЬТАТ</t>
  </si>
  <si>
    <t>И (*)</t>
  </si>
  <si>
    <t>ИЛИ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</si>
</sst>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2" applyNumberFormat="1" applyFont="1" applyBorder="1"/>
    <xf numFmtId="0" fontId="0" fillId="0" borderId="0" xfId="0" applyAlignment="1">
      <alignment horizontal="right" wrapText="1"/>
    </xf>
    <xf numFmtId="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0" fillId="0" borderId="1" xfId="1" applyNumberFormat="1" applyFont="1" applyBorder="1"/>
    <xf numFmtId="9" fontId="0" fillId="0" borderId="1" xfId="2" applyFont="1" applyBorder="1"/>
    <xf numFmtId="164" fontId="0" fillId="0" borderId="1" xfId="2" applyNumberFormat="1" applyFont="1" applyBorder="1"/>
    <xf numFmtId="165" fontId="2" fillId="4" borderId="1" xfId="0" applyNumberFormat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C2B1-2DC1-4C7D-A686-6DB72D6379A1}">
  <dimension ref="B2:Q16"/>
  <sheetViews>
    <sheetView tabSelected="1" workbookViewId="0">
      <selection activeCell="E10" sqref="E10"/>
    </sheetView>
  </sheetViews>
  <sheetFormatPr defaultRowHeight="14.4" x14ac:dyDescent="0.3"/>
  <cols>
    <col min="4" max="4" width="9.88671875" customWidth="1"/>
    <col min="5" max="5" width="23.44140625" customWidth="1"/>
    <col min="6" max="7" width="5.33203125" customWidth="1"/>
    <col min="8" max="8" width="12.44140625" customWidth="1"/>
    <col min="9" max="9" width="17.44140625" customWidth="1"/>
    <col min="14" max="17" width="13.109375" customWidth="1"/>
  </cols>
  <sheetData>
    <row r="2" spans="2:17" ht="18" x14ac:dyDescent="0.35">
      <c r="B2" s="15" t="s">
        <v>75</v>
      </c>
    </row>
    <row r="3" spans="2:17" ht="24.75" customHeight="1" x14ac:dyDescent="0.3">
      <c r="P3" s="20" t="s">
        <v>88</v>
      </c>
      <c r="Q3" s="20"/>
    </row>
    <row r="4" spans="2:17" s="1" customFormat="1" ht="17.25" customHeight="1" x14ac:dyDescent="0.3">
      <c r="B4" s="8" t="s">
        <v>80</v>
      </c>
      <c r="C4" s="8" t="s">
        <v>81</v>
      </c>
      <c r="D4" s="8" t="s">
        <v>82</v>
      </c>
      <c r="E4" s="8" t="s">
        <v>83</v>
      </c>
      <c r="N4" s="16" t="s">
        <v>84</v>
      </c>
      <c r="O4" s="16" t="s">
        <v>85</v>
      </c>
      <c r="P4" s="18" t="s">
        <v>86</v>
      </c>
      <c r="Q4" s="18" t="s">
        <v>87</v>
      </c>
    </row>
    <row r="5" spans="2:17" x14ac:dyDescent="0.3">
      <c r="B5" s="4">
        <v>48</v>
      </c>
      <c r="C5" s="4">
        <v>37</v>
      </c>
      <c r="D5" s="4">
        <v>37</v>
      </c>
      <c r="E5" s="4" t="b">
        <f>AND(B5&gt;C5,B5&gt;D5)</f>
        <v>1</v>
      </c>
      <c r="H5" s="4" t="s">
        <v>17</v>
      </c>
      <c r="I5" s="4"/>
      <c r="N5" s="17" t="b">
        <v>0</v>
      </c>
      <c r="O5" s="17" t="b">
        <v>1</v>
      </c>
      <c r="P5" s="19" t="b">
        <v>0</v>
      </c>
      <c r="Q5" s="19" t="b">
        <v>1</v>
      </c>
    </row>
    <row r="6" spans="2:17" x14ac:dyDescent="0.3">
      <c r="B6" s="4">
        <v>41</v>
      </c>
      <c r="C6" s="4">
        <v>42</v>
      </c>
      <c r="D6" s="4">
        <v>47</v>
      </c>
      <c r="E6" s="4" t="b">
        <f t="shared" ref="E6:E16" si="0">AND(B6&gt;C6,B6&gt;D6)</f>
        <v>0</v>
      </c>
      <c r="H6" s="4" t="s">
        <v>18</v>
      </c>
      <c r="I6" s="4"/>
      <c r="N6" s="17" t="b">
        <v>1</v>
      </c>
      <c r="O6" s="17" t="b">
        <v>0</v>
      </c>
      <c r="P6" s="19" t="b">
        <v>0</v>
      </c>
      <c r="Q6" s="19" t="b">
        <v>1</v>
      </c>
    </row>
    <row r="7" spans="2:17" x14ac:dyDescent="0.3">
      <c r="B7" s="4">
        <v>20</v>
      </c>
      <c r="C7" s="4">
        <v>30</v>
      </c>
      <c r="D7" s="4">
        <v>29</v>
      </c>
      <c r="E7" s="4" t="b">
        <f t="shared" si="0"/>
        <v>0</v>
      </c>
      <c r="H7" s="4" t="s">
        <v>19</v>
      </c>
      <c r="I7" s="4"/>
      <c r="N7" s="17" t="b">
        <v>1</v>
      </c>
      <c r="O7" s="17" t="b">
        <v>1</v>
      </c>
      <c r="P7" s="19" t="b">
        <v>1</v>
      </c>
      <c r="Q7" s="19" t="b">
        <v>1</v>
      </c>
    </row>
    <row r="8" spans="2:17" x14ac:dyDescent="0.3">
      <c r="B8" s="4">
        <v>16</v>
      </c>
      <c r="C8" s="4">
        <v>20</v>
      </c>
      <c r="D8" s="4">
        <v>49</v>
      </c>
      <c r="E8" s="4" t="b">
        <f t="shared" si="0"/>
        <v>0</v>
      </c>
      <c r="H8" s="4" t="s">
        <v>20</v>
      </c>
      <c r="I8" s="4"/>
      <c r="N8" s="17" t="b">
        <v>0</v>
      </c>
      <c r="O8" s="17" t="b">
        <v>0</v>
      </c>
      <c r="P8" s="19" t="b">
        <v>0</v>
      </c>
      <c r="Q8" s="19" t="b">
        <v>0</v>
      </c>
    </row>
    <row r="9" spans="2:17" x14ac:dyDescent="0.3">
      <c r="B9" s="4">
        <v>12</v>
      </c>
      <c r="C9" s="4">
        <v>50</v>
      </c>
      <c r="D9" s="4">
        <v>24</v>
      </c>
      <c r="E9" s="4" t="b">
        <f t="shared" si="0"/>
        <v>0</v>
      </c>
      <c r="H9" s="4" t="s">
        <v>21</v>
      </c>
      <c r="I9" s="4"/>
      <c r="P9" s="20"/>
      <c r="Q9" s="20"/>
    </row>
    <row r="10" spans="2:17" x14ac:dyDescent="0.3">
      <c r="B10" s="4">
        <v>34</v>
      </c>
      <c r="C10" s="4">
        <v>42</v>
      </c>
      <c r="D10" s="4">
        <v>29</v>
      </c>
      <c r="E10" s="4" t="b">
        <f t="shared" si="0"/>
        <v>0</v>
      </c>
      <c r="H10" s="4" t="s">
        <v>22</v>
      </c>
      <c r="I10" s="4"/>
      <c r="N10" s="16" t="s">
        <v>84</v>
      </c>
      <c r="O10" s="16" t="s">
        <v>85</v>
      </c>
      <c r="P10" s="18" t="s">
        <v>89</v>
      </c>
      <c r="Q10" s="18" t="s">
        <v>90</v>
      </c>
    </row>
    <row r="11" spans="2:17" x14ac:dyDescent="0.3">
      <c r="B11" s="4">
        <v>27</v>
      </c>
      <c r="C11" s="4">
        <v>34</v>
      </c>
      <c r="D11" s="4">
        <v>50</v>
      </c>
      <c r="E11" s="4" t="b">
        <f t="shared" si="0"/>
        <v>0</v>
      </c>
      <c r="H11" s="4" t="s">
        <v>23</v>
      </c>
      <c r="I11" s="4"/>
      <c r="N11" s="16">
        <v>0</v>
      </c>
      <c r="O11" s="16">
        <v>1</v>
      </c>
      <c r="P11" s="18">
        <v>0</v>
      </c>
      <c r="Q11" s="18">
        <v>1</v>
      </c>
    </row>
    <row r="12" spans="2:17" x14ac:dyDescent="0.3">
      <c r="B12" s="4">
        <v>50</v>
      </c>
      <c r="C12" s="4">
        <v>30</v>
      </c>
      <c r="D12" s="4">
        <v>35</v>
      </c>
      <c r="E12" s="4" t="b">
        <f t="shared" si="0"/>
        <v>1</v>
      </c>
      <c r="H12" s="4" t="s">
        <v>24</v>
      </c>
      <c r="I12" s="4"/>
      <c r="N12" s="16">
        <v>1</v>
      </c>
      <c r="O12" s="16">
        <v>0</v>
      </c>
      <c r="P12" s="18">
        <v>0</v>
      </c>
      <c r="Q12" s="18">
        <v>1</v>
      </c>
    </row>
    <row r="13" spans="2:17" x14ac:dyDescent="0.3">
      <c r="B13" s="4">
        <v>31</v>
      </c>
      <c r="C13" s="4">
        <v>13</v>
      </c>
      <c r="D13" s="4">
        <v>26</v>
      </c>
      <c r="E13" s="4" t="b">
        <f t="shared" si="0"/>
        <v>1</v>
      </c>
      <c r="H13" s="4" t="s">
        <v>25</v>
      </c>
      <c r="I13" s="4"/>
      <c r="N13" s="16">
        <v>1</v>
      </c>
      <c r="O13" s="16">
        <v>1</v>
      </c>
      <c r="P13" s="18">
        <v>1</v>
      </c>
      <c r="Q13" s="18">
        <v>1</v>
      </c>
    </row>
    <row r="14" spans="2:17" x14ac:dyDescent="0.3">
      <c r="B14" s="4">
        <v>23</v>
      </c>
      <c r="C14" s="4">
        <v>23</v>
      </c>
      <c r="D14" s="4">
        <v>29</v>
      </c>
      <c r="E14" s="4" t="b">
        <f t="shared" si="0"/>
        <v>0</v>
      </c>
      <c r="H14" s="4" t="s">
        <v>26</v>
      </c>
      <c r="I14" s="4"/>
      <c r="N14" s="16">
        <v>0</v>
      </c>
      <c r="O14" s="16">
        <v>0</v>
      </c>
      <c r="P14" s="18">
        <v>0</v>
      </c>
      <c r="Q14" s="18">
        <v>0</v>
      </c>
    </row>
    <row r="15" spans="2:17" x14ac:dyDescent="0.3">
      <c r="B15" s="4">
        <v>13</v>
      </c>
      <c r="C15" s="4">
        <v>42</v>
      </c>
      <c r="D15" s="4">
        <v>35</v>
      </c>
      <c r="E15" s="4" t="b">
        <f t="shared" si="0"/>
        <v>0</v>
      </c>
      <c r="H15" s="4" t="s">
        <v>27</v>
      </c>
      <c r="I15" s="4"/>
    </row>
    <row r="16" spans="2:17" x14ac:dyDescent="0.3">
      <c r="B16" s="4">
        <v>27</v>
      </c>
      <c r="C16" s="4">
        <v>32</v>
      </c>
      <c r="D16" s="4">
        <v>48</v>
      </c>
      <c r="E16" s="4" t="b">
        <f t="shared" si="0"/>
        <v>0</v>
      </c>
      <c r="H16" s="4" t="s">
        <v>28</v>
      </c>
      <c r="I16" s="4"/>
    </row>
  </sheetData>
  <mergeCells count="2">
    <mergeCell ref="P3:Q3"/>
    <mergeCell ref="P9:Q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8C14-1195-4CFD-A7EF-F5A5E0D9CE80}">
  <dimension ref="B2:D15"/>
  <sheetViews>
    <sheetView workbookViewId="0"/>
  </sheetViews>
  <sheetFormatPr defaultRowHeight="14.4" x14ac:dyDescent="0.3"/>
  <cols>
    <col min="2" max="2" width="32" bestFit="1" customWidth="1"/>
    <col min="3" max="3" width="14" customWidth="1"/>
    <col min="4" max="4" width="18.33203125" customWidth="1"/>
  </cols>
  <sheetData>
    <row r="2" spans="2:4" ht="18" x14ac:dyDescent="0.35">
      <c r="B2" s="15" t="s">
        <v>76</v>
      </c>
    </row>
    <row r="3" spans="2:4" ht="30.75" customHeight="1" x14ac:dyDescent="0.3">
      <c r="C3" s="6" t="s">
        <v>13</v>
      </c>
      <c r="D3" s="7">
        <v>0.7</v>
      </c>
    </row>
    <row r="5" spans="2:4" s="2" customFormat="1" ht="36.75" customHeight="1" x14ac:dyDescent="0.3">
      <c r="B5" s="3" t="s">
        <v>0</v>
      </c>
      <c r="C5" s="3" t="s">
        <v>1</v>
      </c>
      <c r="D5" s="3" t="s">
        <v>2</v>
      </c>
    </row>
    <row r="6" spans="2:4" x14ac:dyDescent="0.3">
      <c r="B6" s="4" t="s">
        <v>3</v>
      </c>
      <c r="C6" s="5">
        <v>0.47</v>
      </c>
      <c r="D6" s="4" t="str">
        <f>IF(C6&gt;=$D$3,"Тест пройден","Тест не пройден")</f>
        <v>Тест не пройден</v>
      </c>
    </row>
    <row r="7" spans="2:4" x14ac:dyDescent="0.3">
      <c r="B7" s="4" t="s">
        <v>4</v>
      </c>
      <c r="C7" s="5">
        <v>0.87</v>
      </c>
      <c r="D7" s="4" t="str">
        <f t="shared" ref="D7:D15" si="0">IF(C7&gt;=$D$3,"Тест пройден","Тест не пройден")</f>
        <v>Тест пройден</v>
      </c>
    </row>
    <row r="8" spans="2:4" x14ac:dyDescent="0.3">
      <c r="B8" s="4" t="s">
        <v>5</v>
      </c>
      <c r="C8" s="5">
        <v>0.63</v>
      </c>
      <c r="D8" s="4" t="str">
        <f t="shared" si="0"/>
        <v>Тест не пройден</v>
      </c>
    </row>
    <row r="9" spans="2:4" x14ac:dyDescent="0.3">
      <c r="B9" s="4" t="s">
        <v>6</v>
      </c>
      <c r="C9" s="5">
        <v>0.72</v>
      </c>
      <c r="D9" s="4" t="str">
        <f t="shared" si="0"/>
        <v>Тест пройден</v>
      </c>
    </row>
    <row r="10" spans="2:4" x14ac:dyDescent="0.3">
      <c r="B10" s="4" t="s">
        <v>7</v>
      </c>
      <c r="C10" s="5">
        <v>0.61</v>
      </c>
      <c r="D10" s="4" t="str">
        <f t="shared" si="0"/>
        <v>Тест не пройден</v>
      </c>
    </row>
    <row r="11" spans="2:4" x14ac:dyDescent="0.3">
      <c r="B11" s="4" t="s">
        <v>8</v>
      </c>
      <c r="C11" s="5">
        <v>0.75</v>
      </c>
      <c r="D11" s="4" t="str">
        <f t="shared" si="0"/>
        <v>Тест пройден</v>
      </c>
    </row>
    <row r="12" spans="2:4" x14ac:dyDescent="0.3">
      <c r="B12" s="4" t="s">
        <v>9</v>
      </c>
      <c r="C12" s="5">
        <v>0.63</v>
      </c>
      <c r="D12" s="4" t="str">
        <f t="shared" si="0"/>
        <v>Тест не пройден</v>
      </c>
    </row>
    <row r="13" spans="2:4" x14ac:dyDescent="0.3">
      <c r="B13" s="4" t="s">
        <v>10</v>
      </c>
      <c r="C13" s="5">
        <v>0.79</v>
      </c>
      <c r="D13" s="4" t="str">
        <f t="shared" si="0"/>
        <v>Тест пройден</v>
      </c>
    </row>
    <row r="14" spans="2:4" x14ac:dyDescent="0.3">
      <c r="B14" s="4" t="s">
        <v>11</v>
      </c>
      <c r="C14" s="5">
        <v>0.4</v>
      </c>
      <c r="D14" s="4" t="str">
        <f t="shared" si="0"/>
        <v>Тест не пройден</v>
      </c>
    </row>
    <row r="15" spans="2:4" x14ac:dyDescent="0.3">
      <c r="B15" s="4" t="s">
        <v>12</v>
      </c>
      <c r="C15" s="5">
        <v>0.55000000000000004</v>
      </c>
      <c r="D15" s="4" t="str">
        <f t="shared" si="0"/>
        <v>Тест не пройден</v>
      </c>
    </row>
  </sheetData>
  <conditionalFormatting sqref="D6:D15">
    <cfRule type="expression" dxfId="1" priority="2">
      <formula>D6="Тест пройден"</formula>
    </cfRule>
    <cfRule type="expression" dxfId="0" priority="1">
      <formula>D6="Тест не пройден"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D0DC-2835-4F06-823B-2BE19E3AC3BB}">
  <dimension ref="B2:E17"/>
  <sheetViews>
    <sheetView workbookViewId="0">
      <selection activeCell="H1" sqref="H1:I1048576"/>
    </sheetView>
  </sheetViews>
  <sheetFormatPr defaultRowHeight="14.4" x14ac:dyDescent="0.3"/>
  <cols>
    <col min="2" max="2" width="17" customWidth="1"/>
    <col min="3" max="5" width="18.109375" customWidth="1"/>
    <col min="6" max="7" width="6" customWidth="1"/>
  </cols>
  <sheetData>
    <row r="2" spans="2:5" ht="18" x14ac:dyDescent="0.35">
      <c r="B2" s="15" t="s">
        <v>77</v>
      </c>
    </row>
    <row r="4" spans="2:5" ht="31.5" customHeight="1" x14ac:dyDescent="0.3">
      <c r="B4" s="8" t="s">
        <v>16</v>
      </c>
      <c r="C4" s="8" t="s">
        <v>14</v>
      </c>
      <c r="D4" s="8" t="s">
        <v>15</v>
      </c>
      <c r="E4" s="14" t="s">
        <v>29</v>
      </c>
    </row>
    <row r="5" spans="2:5" x14ac:dyDescent="0.3">
      <c r="B5" s="4" t="s">
        <v>17</v>
      </c>
      <c r="C5" s="9">
        <v>108279</v>
      </c>
      <c r="D5" s="9">
        <v>107841</v>
      </c>
      <c r="E5" s="11"/>
    </row>
    <row r="6" spans="2:5" x14ac:dyDescent="0.3">
      <c r="B6" s="4" t="s">
        <v>18</v>
      </c>
      <c r="C6" s="9">
        <v>174177</v>
      </c>
      <c r="D6" s="9">
        <v>132197</v>
      </c>
      <c r="E6" s="11"/>
    </row>
    <row r="7" spans="2:5" x14ac:dyDescent="0.3">
      <c r="B7" s="4" t="s">
        <v>19</v>
      </c>
      <c r="C7" s="9">
        <v>108279</v>
      </c>
      <c r="D7" s="9">
        <v>159850</v>
      </c>
      <c r="E7" s="11"/>
    </row>
    <row r="8" spans="2:5" x14ac:dyDescent="0.3">
      <c r="B8" s="4" t="s">
        <v>20</v>
      </c>
      <c r="C8" s="9">
        <v>196253</v>
      </c>
      <c r="D8" s="9">
        <v>134903</v>
      </c>
      <c r="E8" s="11"/>
    </row>
    <row r="9" spans="2:5" x14ac:dyDescent="0.3">
      <c r="B9" s="4" t="s">
        <v>21</v>
      </c>
      <c r="C9" s="9">
        <v>187290</v>
      </c>
      <c r="D9" s="9">
        <v>196295</v>
      </c>
      <c r="E9" s="11"/>
    </row>
    <row r="10" spans="2:5" x14ac:dyDescent="0.3">
      <c r="B10" s="4" t="s">
        <v>22</v>
      </c>
      <c r="C10" s="9">
        <v>109734</v>
      </c>
      <c r="D10" s="9">
        <v>100228</v>
      </c>
      <c r="E10" s="11"/>
    </row>
    <row r="11" spans="2:5" x14ac:dyDescent="0.3">
      <c r="B11" s="4" t="s">
        <v>23</v>
      </c>
      <c r="C11" s="9">
        <v>118498</v>
      </c>
      <c r="D11" s="9">
        <v>136974</v>
      </c>
      <c r="E11" s="11"/>
    </row>
    <row r="12" spans="2:5" x14ac:dyDescent="0.3">
      <c r="B12" s="4" t="s">
        <v>24</v>
      </c>
      <c r="C12" s="9">
        <v>109399</v>
      </c>
      <c r="D12" s="9">
        <v>122592</v>
      </c>
      <c r="E12" s="11"/>
    </row>
    <row r="13" spans="2:5" x14ac:dyDescent="0.3">
      <c r="B13" s="4" t="s">
        <v>25</v>
      </c>
      <c r="C13" s="9">
        <v>183161</v>
      </c>
      <c r="D13" s="9">
        <v>167514</v>
      </c>
      <c r="E13" s="11"/>
    </row>
    <row r="14" spans="2:5" x14ac:dyDescent="0.3">
      <c r="B14" s="4" t="s">
        <v>26</v>
      </c>
      <c r="C14" s="9">
        <v>147169</v>
      </c>
      <c r="D14" s="9">
        <v>156170</v>
      </c>
      <c r="E14" s="11"/>
    </row>
    <row r="15" spans="2:5" x14ac:dyDescent="0.3">
      <c r="B15" s="4" t="s">
        <v>27</v>
      </c>
      <c r="C15" s="9">
        <v>129458</v>
      </c>
      <c r="D15" s="9">
        <v>141688</v>
      </c>
      <c r="E15" s="11"/>
    </row>
    <row r="16" spans="2:5" x14ac:dyDescent="0.3">
      <c r="B16" s="4" t="s">
        <v>28</v>
      </c>
      <c r="C16" s="9">
        <v>152278</v>
      </c>
      <c r="D16" s="9">
        <v>129154</v>
      </c>
      <c r="E16" s="11"/>
    </row>
    <row r="17" spans="2:5" ht="24" customHeight="1" x14ac:dyDescent="0.3">
      <c r="B17" s="8" t="s">
        <v>30</v>
      </c>
      <c r="C17" s="12">
        <f>SUM(C5:C16)</f>
        <v>1723975</v>
      </c>
      <c r="D17" s="12">
        <f>SUM(D5:D16)</f>
        <v>1685406</v>
      </c>
      <c r="E17" s="1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00F8-FAC3-4C73-BF76-BE27AE3836F6}">
  <dimension ref="B2:H14"/>
  <sheetViews>
    <sheetView workbookViewId="0">
      <selection activeCell="D5" sqref="D5:D14"/>
    </sheetView>
  </sheetViews>
  <sheetFormatPr defaultRowHeight="14.4" x14ac:dyDescent="0.3"/>
  <cols>
    <col min="2" max="2" width="32" bestFit="1" customWidth="1"/>
    <col min="3" max="3" width="18.109375" customWidth="1"/>
    <col min="4" max="4" width="26.109375" customWidth="1"/>
    <col min="7" max="7" width="19.109375" customWidth="1"/>
    <col min="8" max="8" width="25.33203125" customWidth="1"/>
  </cols>
  <sheetData>
    <row r="2" spans="2:8" ht="18" x14ac:dyDescent="0.35">
      <c r="B2" s="15" t="s">
        <v>78</v>
      </c>
    </row>
    <row r="3" spans="2:8" x14ac:dyDescent="0.3">
      <c r="G3" t="s">
        <v>32</v>
      </c>
    </row>
    <row r="4" spans="2:8" ht="42.75" customHeight="1" x14ac:dyDescent="0.3">
      <c r="B4" s="3" t="s">
        <v>0</v>
      </c>
      <c r="C4" s="3" t="s">
        <v>1</v>
      </c>
      <c r="D4" s="3" t="s">
        <v>2</v>
      </c>
      <c r="G4" s="3" t="s">
        <v>1</v>
      </c>
      <c r="H4" s="3" t="s">
        <v>31</v>
      </c>
    </row>
    <row r="5" spans="2:8" x14ac:dyDescent="0.3">
      <c r="B5" s="4" t="s">
        <v>3</v>
      </c>
      <c r="C5" s="5">
        <v>0.47</v>
      </c>
      <c r="D5" s="4"/>
      <c r="G5" s="4" t="s">
        <v>34</v>
      </c>
      <c r="H5" s="4" t="s">
        <v>33</v>
      </c>
    </row>
    <row r="6" spans="2:8" x14ac:dyDescent="0.3">
      <c r="B6" s="4" t="s">
        <v>4</v>
      </c>
      <c r="C6" s="5">
        <v>0.87</v>
      </c>
      <c r="D6" s="4"/>
      <c r="G6" s="4" t="s">
        <v>38</v>
      </c>
      <c r="H6" s="4" t="s">
        <v>35</v>
      </c>
    </row>
    <row r="7" spans="2:8" x14ac:dyDescent="0.3">
      <c r="B7" s="4" t="s">
        <v>5</v>
      </c>
      <c r="C7" s="5">
        <v>0.63</v>
      </c>
      <c r="D7" s="4"/>
      <c r="G7" s="4" t="s">
        <v>39</v>
      </c>
      <c r="H7" s="4" t="s">
        <v>36</v>
      </c>
    </row>
    <row r="8" spans="2:8" x14ac:dyDescent="0.3">
      <c r="B8" s="4" t="s">
        <v>6</v>
      </c>
      <c r="C8" s="5">
        <v>0.72</v>
      </c>
      <c r="D8" s="4"/>
      <c r="G8" s="4" t="s">
        <v>40</v>
      </c>
      <c r="H8" s="4" t="s">
        <v>37</v>
      </c>
    </row>
    <row r="9" spans="2:8" x14ac:dyDescent="0.3">
      <c r="B9" s="4" t="s">
        <v>7</v>
      </c>
      <c r="C9" s="5">
        <v>0.61</v>
      </c>
      <c r="D9" s="4"/>
    </row>
    <row r="10" spans="2:8" x14ac:dyDescent="0.3">
      <c r="B10" s="4" t="s">
        <v>8</v>
      </c>
      <c r="C10" s="5">
        <v>0.75</v>
      </c>
      <c r="D10" s="4"/>
    </row>
    <row r="11" spans="2:8" x14ac:dyDescent="0.3">
      <c r="B11" s="4" t="s">
        <v>9</v>
      </c>
      <c r="C11" s="5">
        <v>0.63</v>
      </c>
      <c r="D11" s="4"/>
    </row>
    <row r="12" spans="2:8" x14ac:dyDescent="0.3">
      <c r="B12" s="4" t="s">
        <v>10</v>
      </c>
      <c r="C12" s="5">
        <v>0.79</v>
      </c>
      <c r="D12" s="4"/>
    </row>
    <row r="13" spans="2:8" x14ac:dyDescent="0.3">
      <c r="B13" s="4" t="s">
        <v>11</v>
      </c>
      <c r="C13" s="5">
        <v>0.4</v>
      </c>
      <c r="D13" s="4"/>
    </row>
    <row r="14" spans="2:8" x14ac:dyDescent="0.3">
      <c r="B14" s="4" t="s">
        <v>12</v>
      </c>
      <c r="C14" s="5">
        <v>0.55000000000000004</v>
      </c>
      <c r="D1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B8B5-5C24-4AF7-B6A7-D1D8A592E60C}">
  <dimension ref="B2:K27"/>
  <sheetViews>
    <sheetView workbookViewId="0"/>
  </sheetViews>
  <sheetFormatPr defaultRowHeight="14.4" x14ac:dyDescent="0.3"/>
  <cols>
    <col min="2" max="2" width="16.88671875" customWidth="1"/>
    <col min="3" max="3" width="14.5546875" customWidth="1"/>
    <col min="4" max="4" width="13.6640625" customWidth="1"/>
    <col min="5" max="5" width="14.6640625" customWidth="1"/>
    <col min="6" max="6" width="18.88671875" customWidth="1"/>
    <col min="7" max="7" width="14.33203125" customWidth="1"/>
    <col min="8" max="11" width="15" customWidth="1"/>
  </cols>
  <sheetData>
    <row r="2" spans="2:11" ht="18" x14ac:dyDescent="0.35">
      <c r="B2" s="15" t="s">
        <v>79</v>
      </c>
    </row>
    <row r="4" spans="2:11" s="1" customFormat="1" ht="25.5" customHeight="1" x14ac:dyDescent="0.3">
      <c r="B4" s="8" t="s">
        <v>41</v>
      </c>
      <c r="C4" s="8" t="s">
        <v>42</v>
      </c>
      <c r="D4" s="8" t="s">
        <v>43</v>
      </c>
      <c r="E4" s="8" t="s">
        <v>44</v>
      </c>
      <c r="F4" s="8" t="s">
        <v>74</v>
      </c>
      <c r="H4" s="8" t="s">
        <v>42</v>
      </c>
      <c r="I4" s="8" t="s">
        <v>43</v>
      </c>
      <c r="J4" s="8" t="s">
        <v>44</v>
      </c>
      <c r="K4" s="8" t="s">
        <v>74</v>
      </c>
    </row>
    <row r="5" spans="2:11" x14ac:dyDescent="0.3">
      <c r="B5" s="4" t="s">
        <v>45</v>
      </c>
      <c r="C5" s="4" t="s">
        <v>46</v>
      </c>
      <c r="D5" s="4" t="s">
        <v>47</v>
      </c>
      <c r="E5" s="4" t="s">
        <v>48</v>
      </c>
      <c r="F5" s="10"/>
      <c r="H5" s="4"/>
      <c r="I5" s="4"/>
      <c r="J5" s="4"/>
      <c r="K5" s="4"/>
    </row>
    <row r="6" spans="2:11" x14ac:dyDescent="0.3">
      <c r="B6" s="4" t="s">
        <v>49</v>
      </c>
      <c r="C6" s="4" t="s">
        <v>50</v>
      </c>
      <c r="D6" s="4" t="s">
        <v>51</v>
      </c>
      <c r="E6" s="4" t="s">
        <v>52</v>
      </c>
      <c r="F6" s="10"/>
      <c r="H6" s="4"/>
      <c r="I6" s="4"/>
      <c r="J6" s="4"/>
      <c r="K6" s="4"/>
    </row>
    <row r="7" spans="2:11" x14ac:dyDescent="0.3">
      <c r="B7" s="4" t="s">
        <v>53</v>
      </c>
      <c r="C7" s="4" t="s">
        <v>46</v>
      </c>
      <c r="D7" s="4" t="s">
        <v>47</v>
      </c>
      <c r="E7" s="4" t="s">
        <v>54</v>
      </c>
      <c r="F7" s="10"/>
    </row>
    <row r="8" spans="2:11" x14ac:dyDescent="0.3">
      <c r="B8" s="4" t="s">
        <v>55</v>
      </c>
      <c r="C8" s="4" t="s">
        <v>56</v>
      </c>
      <c r="D8" s="4" t="s">
        <v>47</v>
      </c>
      <c r="E8" s="4" t="s">
        <v>57</v>
      </c>
      <c r="F8" s="10"/>
    </row>
    <row r="9" spans="2:11" x14ac:dyDescent="0.3">
      <c r="B9" s="4" t="s">
        <v>58</v>
      </c>
      <c r="C9" s="4" t="s">
        <v>46</v>
      </c>
      <c r="D9" s="4" t="s">
        <v>47</v>
      </c>
      <c r="E9" s="4" t="s">
        <v>54</v>
      </c>
      <c r="F9" s="10"/>
    </row>
    <row r="10" spans="2:11" x14ac:dyDescent="0.3">
      <c r="B10" s="4" t="s">
        <v>58</v>
      </c>
      <c r="C10" s="4" t="s">
        <v>46</v>
      </c>
      <c r="D10" s="4" t="s">
        <v>51</v>
      </c>
      <c r="E10" s="4" t="s">
        <v>48</v>
      </c>
      <c r="F10" s="10"/>
    </row>
    <row r="11" spans="2:11" x14ac:dyDescent="0.3">
      <c r="B11" s="4" t="s">
        <v>59</v>
      </c>
      <c r="C11" s="4" t="s">
        <v>56</v>
      </c>
      <c r="D11" s="4" t="s">
        <v>47</v>
      </c>
      <c r="E11" s="4" t="s">
        <v>60</v>
      </c>
      <c r="F11" s="10"/>
    </row>
    <row r="12" spans="2:11" x14ac:dyDescent="0.3">
      <c r="B12" s="4" t="s">
        <v>61</v>
      </c>
      <c r="C12" s="4" t="s">
        <v>56</v>
      </c>
      <c r="D12" s="4" t="s">
        <v>47</v>
      </c>
      <c r="E12" s="4" t="s">
        <v>60</v>
      </c>
      <c r="F12" s="10"/>
    </row>
    <row r="13" spans="2:11" x14ac:dyDescent="0.3">
      <c r="B13" s="4" t="s">
        <v>62</v>
      </c>
      <c r="C13" s="4" t="s">
        <v>50</v>
      </c>
      <c r="D13" s="4" t="s">
        <v>51</v>
      </c>
      <c r="E13" s="4" t="s">
        <v>57</v>
      </c>
      <c r="F13" s="10"/>
    </row>
    <row r="14" spans="2:11" x14ac:dyDescent="0.3">
      <c r="B14" s="4" t="s">
        <v>62</v>
      </c>
      <c r="C14" s="4" t="s">
        <v>50</v>
      </c>
      <c r="D14" s="4" t="s">
        <v>47</v>
      </c>
      <c r="E14" s="4" t="s">
        <v>63</v>
      </c>
      <c r="F14" s="10"/>
    </row>
    <row r="15" spans="2:11" x14ac:dyDescent="0.3">
      <c r="B15" s="4" t="s">
        <v>64</v>
      </c>
      <c r="C15" s="4" t="s">
        <v>46</v>
      </c>
      <c r="D15" s="4" t="s">
        <v>51</v>
      </c>
      <c r="E15" s="4" t="s">
        <v>63</v>
      </c>
      <c r="F15" s="10"/>
    </row>
    <row r="16" spans="2:11" x14ac:dyDescent="0.3">
      <c r="B16" s="4" t="s">
        <v>65</v>
      </c>
      <c r="C16" s="4" t="s">
        <v>56</v>
      </c>
      <c r="D16" s="4" t="s">
        <v>51</v>
      </c>
      <c r="E16" s="4" t="s">
        <v>52</v>
      </c>
      <c r="F16" s="10"/>
    </row>
    <row r="17" spans="2:6" x14ac:dyDescent="0.3">
      <c r="B17" s="4" t="s">
        <v>66</v>
      </c>
      <c r="C17" s="4" t="s">
        <v>46</v>
      </c>
      <c r="D17" s="4" t="s">
        <v>47</v>
      </c>
      <c r="E17" s="4" t="s">
        <v>57</v>
      </c>
      <c r="F17" s="10"/>
    </row>
    <row r="18" spans="2:6" x14ac:dyDescent="0.3">
      <c r="B18" s="4" t="s">
        <v>67</v>
      </c>
      <c r="C18" s="4" t="s">
        <v>46</v>
      </c>
      <c r="D18" s="4" t="s">
        <v>47</v>
      </c>
      <c r="E18" s="4" t="s">
        <v>54</v>
      </c>
      <c r="F18" s="10"/>
    </row>
    <row r="19" spans="2:6" x14ac:dyDescent="0.3">
      <c r="B19" s="4" t="s">
        <v>68</v>
      </c>
      <c r="C19" s="4" t="s">
        <v>46</v>
      </c>
      <c r="D19" s="4" t="s">
        <v>47</v>
      </c>
      <c r="E19" s="4" t="s">
        <v>57</v>
      </c>
      <c r="F19" s="10"/>
    </row>
    <row r="20" spans="2:6" x14ac:dyDescent="0.3">
      <c r="B20" s="4" t="s">
        <v>69</v>
      </c>
      <c r="C20" s="4" t="s">
        <v>70</v>
      </c>
      <c r="D20" s="4" t="s">
        <v>51</v>
      </c>
      <c r="E20" s="4" t="s">
        <v>57</v>
      </c>
      <c r="F20" s="10"/>
    </row>
    <row r="21" spans="2:6" x14ac:dyDescent="0.3">
      <c r="B21" s="4" t="s">
        <v>64</v>
      </c>
      <c r="C21" s="4" t="s">
        <v>46</v>
      </c>
      <c r="D21" s="4" t="s">
        <v>47</v>
      </c>
      <c r="E21" s="4" t="s">
        <v>54</v>
      </c>
      <c r="F21" s="10"/>
    </row>
    <row r="22" spans="2:6" x14ac:dyDescent="0.3">
      <c r="B22" s="4" t="s">
        <v>66</v>
      </c>
      <c r="C22" s="4" t="s">
        <v>46</v>
      </c>
      <c r="D22" s="4" t="s">
        <v>47</v>
      </c>
      <c r="E22" s="4" t="s">
        <v>54</v>
      </c>
      <c r="F22" s="10"/>
    </row>
    <row r="23" spans="2:6" x14ac:dyDescent="0.3">
      <c r="B23" s="4" t="s">
        <v>68</v>
      </c>
      <c r="C23" s="4" t="s">
        <v>46</v>
      </c>
      <c r="D23" s="4" t="s">
        <v>47</v>
      </c>
      <c r="E23" s="4" t="s">
        <v>57</v>
      </c>
      <c r="F23" s="10"/>
    </row>
    <row r="24" spans="2:6" x14ac:dyDescent="0.3">
      <c r="B24" s="4" t="s">
        <v>59</v>
      </c>
      <c r="C24" s="4" t="s">
        <v>56</v>
      </c>
      <c r="D24" s="4" t="s">
        <v>51</v>
      </c>
      <c r="E24" s="4" t="s">
        <v>57</v>
      </c>
      <c r="F24" s="10"/>
    </row>
    <row r="25" spans="2:6" x14ac:dyDescent="0.3">
      <c r="B25" s="4" t="s">
        <v>45</v>
      </c>
      <c r="C25" s="4" t="s">
        <v>46</v>
      </c>
      <c r="D25" s="4" t="s">
        <v>51</v>
      </c>
      <c r="E25" s="4" t="s">
        <v>63</v>
      </c>
      <c r="F25" s="10"/>
    </row>
    <row r="26" spans="2:6" x14ac:dyDescent="0.3">
      <c r="B26" s="4" t="s">
        <v>71</v>
      </c>
      <c r="C26" s="4" t="s">
        <v>46</v>
      </c>
      <c r="D26" s="4" t="s">
        <v>51</v>
      </c>
      <c r="E26" s="4" t="s">
        <v>60</v>
      </c>
      <c r="F26" s="10"/>
    </row>
    <row r="27" spans="2:6" x14ac:dyDescent="0.3">
      <c r="B27" s="4" t="s">
        <v>72</v>
      </c>
      <c r="C27" s="4" t="s">
        <v>46</v>
      </c>
      <c r="D27" s="4" t="s">
        <v>73</v>
      </c>
      <c r="E27" s="4" t="s">
        <v>57</v>
      </c>
      <c r="F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условия</vt:lpstr>
      <vt:lpstr>если</vt:lpstr>
      <vt:lpstr>если ошибка</vt:lpstr>
      <vt:lpstr>еслимн</vt:lpstr>
      <vt:lpstr>и_или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Бархатов</dc:creator>
  <cp:lastModifiedBy>SuperUser</cp:lastModifiedBy>
  <dcterms:created xsi:type="dcterms:W3CDTF">2022-02-27T07:46:37Z</dcterms:created>
  <dcterms:modified xsi:type="dcterms:W3CDTF">2024-04-05T22:05:30Z</dcterms:modified>
</cp:coreProperties>
</file>