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6BFAAECF-AEE3-4D91-99A1-675C4576F0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M8" i="1"/>
  <c r="M13" i="1"/>
  <c r="L13" i="1"/>
  <c r="K13" i="1"/>
  <c r="J13" i="1"/>
  <c r="J8" i="1"/>
  <c r="K8" i="1"/>
  <c r="O8" i="1"/>
  <c r="N8" i="1"/>
  <c r="L8" i="1"/>
  <c r="B7" i="1"/>
  <c r="B6" i="1"/>
</calcChain>
</file>

<file path=xl/sharedStrings.xml><?xml version="1.0" encoding="utf-8"?>
<sst xmlns="http://schemas.openxmlformats.org/spreadsheetml/2006/main" count="27" uniqueCount="17">
  <si>
    <t>Name</t>
  </si>
  <si>
    <t>Top Width</t>
  </si>
  <si>
    <t>Bottom Width</t>
  </si>
  <si>
    <t>Left Rise</t>
  </si>
  <si>
    <t>Left Run</t>
  </si>
  <si>
    <t>Right Rise</t>
  </si>
  <si>
    <t>Right Run</t>
  </si>
  <si>
    <t>Center Depth</t>
  </si>
  <si>
    <t>Total Length</t>
  </si>
  <si>
    <t>Avg Top Width</t>
  </si>
  <si>
    <t>Avg Bottom Width</t>
  </si>
  <si>
    <t>Avg Left Slope</t>
  </si>
  <si>
    <t>Avg Right Slope</t>
  </si>
  <si>
    <t>Avg Side Slope</t>
  </si>
  <si>
    <t>Avg Center Depth</t>
  </si>
  <si>
    <t>Swale A</t>
  </si>
  <si>
    <t>Swale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</si>
</sst>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D1" workbookViewId="0">
      <selection activeCell="O14" sqref="O14"/>
    </sheetView>
  </sheetViews>
  <sheetFormatPr defaultRowHeight="15"/>
  <cols>
    <col min="2" max="2" width="17.42578125" customWidth="1"/>
    <col min="3" max="3" width="22.7109375" customWidth="1"/>
    <col min="4" max="4" width="19.42578125" customWidth="1"/>
    <col min="5" max="5" width="15" customWidth="1"/>
    <col min="6" max="6" width="13.85546875" customWidth="1"/>
    <col min="7" max="7" width="11.28515625" customWidth="1"/>
    <col min="8" max="10" width="14.85546875" customWidth="1"/>
    <col min="11" max="11" width="18.85546875" customWidth="1"/>
    <col min="12" max="13" width="14.85546875" customWidth="1"/>
    <col min="14" max="14" width="14.42578125" customWidth="1"/>
    <col min="15" max="15" width="14.57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36</v>
      </c>
      <c r="C2">
        <v>10</v>
      </c>
      <c r="D2">
        <v>7</v>
      </c>
      <c r="E2">
        <v>10</v>
      </c>
      <c r="F2">
        <v>7</v>
      </c>
      <c r="G2">
        <v>11</v>
      </c>
      <c r="H2">
        <v>8</v>
      </c>
    </row>
    <row r="3" spans="1:15">
      <c r="A3" t="s">
        <v>15</v>
      </c>
      <c r="B3">
        <v>48</v>
      </c>
      <c r="C3">
        <v>16</v>
      </c>
      <c r="D3">
        <v>9.5</v>
      </c>
      <c r="E3">
        <v>7</v>
      </c>
      <c r="F3">
        <v>9.75</v>
      </c>
      <c r="G3">
        <v>24</v>
      </c>
      <c r="H3">
        <v>11.5</v>
      </c>
    </row>
    <row r="4" spans="1:15">
      <c r="A4" t="s">
        <v>15</v>
      </c>
      <c r="B4">
        <v>64</v>
      </c>
      <c r="C4">
        <v>20</v>
      </c>
      <c r="D4">
        <v>8</v>
      </c>
      <c r="E4">
        <v>9</v>
      </c>
      <c r="F4">
        <v>9.5</v>
      </c>
      <c r="G4">
        <v>40</v>
      </c>
      <c r="H4">
        <v>8.5</v>
      </c>
    </row>
    <row r="5" spans="1:15">
      <c r="A5" t="s">
        <v>15</v>
      </c>
      <c r="B5">
        <v>6.5</v>
      </c>
      <c r="C5">
        <v>20</v>
      </c>
      <c r="D5">
        <v>7</v>
      </c>
      <c r="E5">
        <v>26</v>
      </c>
      <c r="F5">
        <v>8</v>
      </c>
      <c r="G5">
        <v>36</v>
      </c>
      <c r="H5">
        <v>7.5</v>
      </c>
    </row>
    <row r="6" spans="1:15">
      <c r="A6" t="s">
        <v>15</v>
      </c>
      <c r="B6">
        <f>8*12</f>
        <v>96</v>
      </c>
      <c r="C6">
        <v>19</v>
      </c>
      <c r="D6">
        <v>6</v>
      </c>
      <c r="E6">
        <v>27</v>
      </c>
      <c r="F6">
        <v>7</v>
      </c>
      <c r="G6">
        <v>55</v>
      </c>
      <c r="H6">
        <v>7</v>
      </c>
    </row>
    <row r="7" spans="1:15">
      <c r="A7" t="s">
        <v>15</v>
      </c>
      <c r="B7">
        <f>6*12</f>
        <v>72</v>
      </c>
      <c r="C7">
        <v>24</v>
      </c>
      <c r="D7">
        <v>14.5</v>
      </c>
      <c r="E7">
        <v>24</v>
      </c>
      <c r="F7">
        <v>15</v>
      </c>
      <c r="G7">
        <v>34</v>
      </c>
      <c r="H7">
        <v>15.5</v>
      </c>
    </row>
    <row r="8" spans="1:15">
      <c r="A8" t="s">
        <v>15</v>
      </c>
      <c r="I8">
        <v>160</v>
      </c>
      <c r="J8">
        <f>AVERAGE(B2:B7)/12</f>
        <v>4.479166666666667</v>
      </c>
      <c r="K8">
        <f>AVERAGE(C2:C7)/12</f>
        <v>1.5138888888888891</v>
      </c>
      <c r="L8" s="2">
        <f>AVERAGE(D2:D7)/AVERAGE(E2:E7)</f>
        <v>0.50485436893203872</v>
      </c>
      <c r="M8">
        <f>AVERAGE(F2:F7)/AVERAGE(G2:G7)</f>
        <v>0.28125</v>
      </c>
      <c r="N8">
        <f>AVERAGE(L8,M8)/12</f>
        <v>3.2754348705501611E-2</v>
      </c>
      <c r="O8">
        <f>AVERAGE(H2:H7)/12</f>
        <v>0.80555555555555547</v>
      </c>
    </row>
    <row r="9" spans="1:15">
      <c r="A9" t="s">
        <v>16</v>
      </c>
      <c r="B9">
        <v>48</v>
      </c>
      <c r="C9">
        <v>23</v>
      </c>
      <c r="D9">
        <v>6</v>
      </c>
      <c r="E9">
        <v>12</v>
      </c>
      <c r="F9">
        <v>6</v>
      </c>
      <c r="G9">
        <v>15</v>
      </c>
      <c r="H9">
        <v>6</v>
      </c>
    </row>
    <row r="10" spans="1:15">
      <c r="A10" t="s">
        <v>16</v>
      </c>
      <c r="B10">
        <v>80</v>
      </c>
      <c r="C10">
        <v>32</v>
      </c>
      <c r="D10">
        <v>4.5</v>
      </c>
      <c r="E10">
        <v>28</v>
      </c>
      <c r="F10">
        <v>6</v>
      </c>
      <c r="G10">
        <v>40</v>
      </c>
      <c r="H10">
        <v>45</v>
      </c>
    </row>
    <row r="11" spans="1:15">
      <c r="A11" t="s">
        <v>16</v>
      </c>
      <c r="B11">
        <v>48</v>
      </c>
      <c r="C11">
        <v>12</v>
      </c>
      <c r="D11">
        <v>6</v>
      </c>
      <c r="E11">
        <v>22</v>
      </c>
      <c r="F11">
        <v>5</v>
      </c>
      <c r="G11">
        <v>12</v>
      </c>
      <c r="H11">
        <v>6</v>
      </c>
    </row>
    <row r="12" spans="1:15">
      <c r="A12" t="s">
        <v>16</v>
      </c>
      <c r="B12">
        <v>36</v>
      </c>
      <c r="C12">
        <v>8</v>
      </c>
      <c r="D12">
        <v>6</v>
      </c>
      <c r="E12">
        <v>16</v>
      </c>
      <c r="F12">
        <v>6</v>
      </c>
      <c r="G12">
        <v>12</v>
      </c>
      <c r="H12">
        <v>6</v>
      </c>
    </row>
    <row r="13" spans="1:15">
      <c r="A13" t="s">
        <v>16</v>
      </c>
      <c r="I13">
        <v>58</v>
      </c>
      <c r="J13">
        <f>AVERAGE(B9:B12)/12</f>
        <v>4.416666666666667</v>
      </c>
      <c r="K13">
        <f>AVERAGE(C9:C12)/12</f>
        <v>1.5625</v>
      </c>
      <c r="L13" s="2">
        <f>AVERAGE(D7:D12)/AVERAGE(D9:E12)/12</f>
        <v>4.9087893864013271E-2</v>
      </c>
      <c r="M13">
        <f>AVERAGE(F9:F12)/AVERAGE(G9:G12)</f>
        <v>0.29113924050632911</v>
      </c>
      <c r="N13">
        <f>AVERAGE(L13,M13)/12</f>
        <v>1.4176130598764264E-2</v>
      </c>
      <c r="O13">
        <f>AVERAGE(H9:H12)/12</f>
        <v>1.3125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2024-05-02T01:08:45Z</dcterms:created>
  <dcterms:modified xsi:type="dcterms:W3CDTF">2024-05-02T02:53:36Z</dcterms:modified>
  <cp:category/>
  <cp:contentStatus/>
</cp:coreProperties>
</file>