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W:\P-C ACTUARIAL\HOMEOWNERS\State Files 2019 and Forward\California\2023\HO-W HO-6\Filing\Filing Responses\9-23 Call\"/>
    </mc:Choice>
  </mc:AlternateContent>
  <xr:revisionPtr revIDLastSave="0" documentId="13_ncr:1_{E0DDD7B1-0E0D-443C-B831-17AC41E569F1}" xr6:coauthVersionLast="47" xr6:coauthVersionMax="47" xr10:uidLastSave="{00000000-0000-0000-0000-000000000000}"/>
  <bookViews>
    <workbookView xWindow="3495" yWindow="2055" windowWidth="21705" windowHeight="13545" tabRatio="840" xr2:uid="{00000000-000D-0000-FFFF-FFFF00000000}"/>
  </bookViews>
  <sheets>
    <sheet name="Exhibit 14" sheetId="259" r:id="rId1"/>
  </sheets>
  <externalReferences>
    <externalReference r:id="rId2"/>
    <externalReference r:id="rId3"/>
    <externalReference r:id="rId4"/>
  </externalReferences>
  <definedNames>
    <definedName name="_Key1" hidden="1">#REF!</definedName>
    <definedName name="_Order1" hidden="1">0</definedName>
    <definedName name="_Sort" hidden="1">#REF!</definedName>
    <definedName name="Covg01">[1]Settings!$B$42</definedName>
    <definedName name="Covg02">[1]Settings!$B$43</definedName>
    <definedName name="Covg03">[1]Settings!$B$44</definedName>
    <definedName name="Covg04">[1]Settings!$B$45</definedName>
    <definedName name="Covg05">[1]Settings!$B$46</definedName>
    <definedName name="Covg06">[1]Settings!$B$47</definedName>
    <definedName name="Covg07">[1]Settings!$B$48</definedName>
    <definedName name="Covg08">[1]Settings!$B$49</definedName>
    <definedName name="Covg09">[1]Settings!$B$50</definedName>
    <definedName name="Covg10">[1]Settings!$B$51</definedName>
    <definedName name="EndDate">[2]Inputs!$A$5</definedName>
    <definedName name="HCODE">[2]Inputs!$A$2</definedName>
    <definedName name="Indicated_Change">[3]Inputs!$F$2</definedName>
    <definedName name="_xlnm.Print_Area" localSheetId="0">'Exhibit 14'!$A$1:$F$49</definedName>
    <definedName name="StartDate">[2]Inputs!$A$4</definedName>
    <definedName name="State">[2]Inputs!$A$3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259" l="1"/>
  <c r="C11" i="259"/>
  <c r="D29" i="259"/>
  <c r="C29" i="259"/>
  <c r="E11" i="259" l="1"/>
  <c r="E19" i="259"/>
  <c r="C15" i="259"/>
  <c r="E16" i="259" l="1"/>
  <c r="D15" i="259"/>
  <c r="E35" i="259"/>
  <c r="E17" i="259"/>
  <c r="E15" i="259"/>
  <c r="D34" i="259"/>
  <c r="C34" i="259"/>
  <c r="E32" i="259"/>
  <c r="E31" i="259"/>
  <c r="E30" i="259"/>
  <c r="E13" i="259" l="1"/>
  <c r="D41" i="259"/>
  <c r="E36" i="259"/>
  <c r="C41" i="259"/>
  <c r="E39" i="259"/>
  <c r="E29" i="259"/>
  <c r="D23" i="259"/>
  <c r="E34" i="259" l="1"/>
  <c r="E41" i="259"/>
  <c r="E37" i="259"/>
  <c r="C23" i="259" l="1"/>
  <c r="E23" i="259" s="1"/>
  <c r="E12" i="259"/>
</calcChain>
</file>

<file path=xl/sharedStrings.xml><?xml version="1.0" encoding="utf-8"?>
<sst xmlns="http://schemas.openxmlformats.org/spreadsheetml/2006/main" count="36" uniqueCount="26">
  <si>
    <t>Proposed</t>
  </si>
  <si>
    <t>Current</t>
  </si>
  <si>
    <t>Introduction of Wildfire Mitigation Discount - Community Level</t>
  </si>
  <si>
    <t>ZIP Code Rating</t>
  </si>
  <si>
    <t>Base Rate Offset</t>
  </si>
  <si>
    <t>Total Premium</t>
  </si>
  <si>
    <t>Basic Premium</t>
  </si>
  <si>
    <t>Condominiums Building Property - Increased Limits</t>
  </si>
  <si>
    <t>Optional Coverages Premium</t>
  </si>
  <si>
    <t>Location Rating</t>
  </si>
  <si>
    <t>Condominium Unitowners</t>
  </si>
  <si>
    <t>Introduction of Increased Limits Endorsement</t>
  </si>
  <si>
    <t>State Farm General Insurance Company</t>
  </si>
  <si>
    <t>California Non-Tenant Homeowners and Condominium Unitowners</t>
  </si>
  <si>
    <t>Rate Distribution</t>
  </si>
  <si>
    <t>Non-Tenant Homeowners</t>
  </si>
  <si>
    <t>All Other Optional Coverages Premium</t>
  </si>
  <si>
    <t>Change*</t>
  </si>
  <si>
    <t>Building Ordinance or Law**</t>
  </si>
  <si>
    <t>Energy Efficiency Upgrade**</t>
  </si>
  <si>
    <t>Note: All impacts were measured using our procedure in which each policy as of December 31, 2021 is re-rated using the current and proposed rate structure.</t>
  </si>
  <si>
    <t>* Percent changes may be different than those in orginally filed Exhibit 14 because total premium changes were flattened by the presence of optional coverages and the application of the minimum premium</t>
  </si>
  <si>
    <t>** Optional coverages with premiums calculated using multiplative adjustments applied to the basic premium</t>
  </si>
  <si>
    <t>Updated Exhibit 14</t>
  </si>
  <si>
    <t>*** Minimum Premium Impact reflects the difference between the calculated policy premium and the applied minimum premium.</t>
  </si>
  <si>
    <t>Minimum Premium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</si>
</sst>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0.0%"/>
    <numFmt numFmtId="165" formatCode="&quot;$&quot;#,##0"/>
    <numFmt numFmtId="166" formatCode="&quot;$&quot;#,##0.00"/>
  </numFmts>
  <fonts count="4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10"/>
      <color indexed="8"/>
      <name val="Arial"/>
      <family val="2"/>
    </font>
    <font>
      <sz val="10"/>
      <name val="MS Sans Serif"/>
      <family val="2"/>
    </font>
    <font>
      <sz val="11"/>
      <color theme="1"/>
      <name val="Calibri"/>
      <family val="2"/>
      <scheme val="minor"/>
    </font>
    <font>
      <sz val="8"/>
      <color theme="1"/>
      <name val="Arial"/>
      <family val="2"/>
    </font>
    <font>
      <sz val="11"/>
      <color indexed="8"/>
      <name val="Calibri"/>
      <family val="2"/>
      <scheme val="minor"/>
    </font>
    <font>
      <sz val="11"/>
      <color indexed="8"/>
      <name val="Calibri"/>
      <family val="2"/>
    </font>
    <font>
      <u/>
      <sz val="10"/>
      <color theme="10"/>
      <name val="Arial"/>
      <family val="2"/>
    </font>
    <font>
      <sz val="10"/>
      <color theme="1"/>
      <name val="Tahoma"/>
      <family val="2"/>
    </font>
    <font>
      <sz val="12"/>
      <color theme="1"/>
      <name val="Calibri"/>
      <family val="2"/>
      <scheme val="minor"/>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sz val="10"/>
      <name val="Times New Roman"/>
      <family val="1"/>
    </font>
    <font>
      <sz val="6"/>
      <color indexed="8"/>
      <name val="Times New Roman"/>
      <family val="1"/>
    </font>
    <font>
      <sz val="8.25"/>
      <name val="Microsoft Sans Serif"/>
      <family val="2"/>
    </font>
    <font>
      <sz val="10"/>
      <color rgb="FF000000"/>
      <name val="Times New Roman"/>
      <family val="1"/>
    </font>
    <font>
      <b/>
      <u/>
      <sz val="10"/>
      <name val="Arial"/>
      <family val="2"/>
    </font>
  </fonts>
  <fills count="25">
    <fill>
      <patternFill patternType="none"/>
    </fill>
    <fill>
      <patternFill patternType="gray125"/>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2">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30"/>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302">
    <xf numFmtId="0" fontId="0" fillId="0" borderId="0"/>
    <xf numFmtId="43" fontId="16"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0" fillId="0" borderId="0" applyFont="0" applyFill="0" applyBorder="0" applyAlignment="0" applyProtection="0"/>
    <xf numFmtId="43" fontId="18" fillId="0" borderId="0" applyFont="0" applyFill="0" applyBorder="0" applyAlignment="0" applyProtection="0"/>
    <xf numFmtId="43" fontId="20" fillId="0" borderId="0" applyFont="0" applyFill="0" applyBorder="0" applyAlignment="0" applyProtection="0"/>
    <xf numFmtId="44" fontId="18" fillId="0" borderId="0" applyFont="0" applyFill="0" applyBorder="0" applyAlignment="0" applyProtection="0"/>
    <xf numFmtId="44" fontId="18" fillId="0" borderId="0" applyFont="0" applyFill="0" applyBorder="0" applyAlignment="0" applyProtection="0"/>
    <xf numFmtId="0" fontId="21" fillId="0" borderId="0"/>
    <xf numFmtId="0" fontId="21" fillId="0" borderId="0"/>
    <xf numFmtId="0" fontId="18" fillId="0" borderId="0"/>
    <xf numFmtId="0" fontId="20" fillId="0" borderId="0"/>
    <xf numFmtId="0" fontId="18" fillId="0" borderId="0"/>
    <xf numFmtId="0" fontId="21" fillId="0" borderId="0"/>
    <xf numFmtId="0" fontId="22" fillId="0" borderId="0"/>
    <xf numFmtId="0" fontId="21" fillId="0" borderId="0"/>
    <xf numFmtId="0" fontId="21" fillId="0" borderId="0"/>
    <xf numFmtId="0" fontId="20" fillId="0" borderId="0"/>
    <xf numFmtId="0" fontId="21" fillId="0" borderId="0"/>
    <xf numFmtId="0" fontId="18" fillId="0" borderId="0"/>
    <xf numFmtId="0" fontId="20" fillId="0" borderId="0"/>
    <xf numFmtId="0" fontId="20" fillId="0" borderId="0"/>
    <xf numFmtId="0" fontId="21" fillId="2" borderId="5" applyNumberFormat="0" applyFont="0" applyAlignment="0" applyProtection="0"/>
    <xf numFmtId="9" fontId="16" fillId="0" borderId="0" applyFont="0" applyFill="0" applyBorder="0" applyAlignment="0" applyProtection="0"/>
    <xf numFmtId="9" fontId="18" fillId="0" borderId="0" applyFont="0" applyFill="0" applyBorder="0" applyAlignment="0" applyProtection="0"/>
    <xf numFmtId="9" fontId="20" fillId="0" borderId="0" applyFont="0" applyFill="0" applyBorder="0" applyAlignment="0" applyProtection="0"/>
    <xf numFmtId="9" fontId="18" fillId="0" borderId="0" applyFont="0" applyFill="0" applyBorder="0" applyAlignment="0" applyProtection="0"/>
    <xf numFmtId="9" fontId="21" fillId="0" borderId="0" applyFont="0" applyFill="0" applyBorder="0" applyAlignment="0" applyProtection="0"/>
    <xf numFmtId="9" fontId="18" fillId="0" borderId="0" applyFont="0" applyFill="0" applyBorder="0" applyAlignment="0" applyProtection="0"/>
    <xf numFmtId="0" fontId="15" fillId="0" borderId="0"/>
    <xf numFmtId="0" fontId="14" fillId="0" borderId="0"/>
    <xf numFmtId="9" fontId="14" fillId="0" borderId="0" applyFont="0" applyFill="0" applyBorder="0" applyAlignment="0" applyProtection="0"/>
    <xf numFmtId="0" fontId="23" fillId="0" borderId="0"/>
    <xf numFmtId="0" fontId="16" fillId="0" borderId="0"/>
    <xf numFmtId="0" fontId="13" fillId="0" borderId="0"/>
    <xf numFmtId="43" fontId="16" fillId="0" borderId="0" applyFont="0" applyFill="0" applyBorder="0" applyAlignment="0" applyProtection="0"/>
    <xf numFmtId="43" fontId="20"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24" fillId="0" borderId="0" applyFont="0" applyFill="0" applyBorder="0" applyAlignment="0" applyProtection="0"/>
    <xf numFmtId="43" fontId="13"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44" fontId="16" fillId="0" borderId="0" applyFont="0" applyFill="0" applyBorder="0" applyAlignment="0" applyProtection="0"/>
    <xf numFmtId="44" fontId="16" fillId="0" borderId="0" applyFont="0" applyFill="0" applyBorder="0" applyAlignment="0" applyProtection="0"/>
    <xf numFmtId="44" fontId="16" fillId="0" borderId="0" applyFont="0" applyFill="0" applyBorder="0" applyAlignment="0" applyProtection="0"/>
    <xf numFmtId="44" fontId="16" fillId="0" borderId="0" applyFont="0" applyFill="0" applyBorder="0" applyAlignment="0" applyProtection="0"/>
    <xf numFmtId="0" fontId="25" fillId="0" borderId="0" applyNumberForma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6" fillId="0" borderId="0"/>
    <xf numFmtId="0" fontId="16" fillId="0" borderId="0"/>
    <xf numFmtId="0" fontId="16" fillId="0" borderId="0"/>
    <xf numFmtId="0" fontId="16" fillId="0" borderId="0"/>
    <xf numFmtId="0" fontId="16" fillId="0" borderId="0"/>
    <xf numFmtId="0" fontId="13" fillId="0" borderId="0"/>
    <xf numFmtId="0" fontId="13" fillId="0" borderId="0"/>
    <xf numFmtId="0" fontId="16" fillId="0" borderId="0"/>
    <xf numFmtId="0" fontId="13" fillId="0" borderId="0"/>
    <xf numFmtId="0" fontId="20" fillId="0" borderId="0"/>
    <xf numFmtId="0" fontId="13" fillId="0" borderId="0"/>
    <xf numFmtId="0" fontId="16" fillId="0" borderId="0"/>
    <xf numFmtId="0" fontId="20"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xf numFmtId="0" fontId="13" fillId="0" borderId="0"/>
    <xf numFmtId="0" fontId="13" fillId="0" borderId="0"/>
    <xf numFmtId="0" fontId="20" fillId="0" borderId="0"/>
    <xf numFmtId="0" fontId="20" fillId="0" borderId="0"/>
    <xf numFmtId="0" fontId="20" fillId="0" borderId="0"/>
    <xf numFmtId="0" fontId="20" fillId="0" borderId="0"/>
    <xf numFmtId="0" fontId="20" fillId="0" borderId="0"/>
    <xf numFmtId="0" fontId="20" fillId="0" borderId="0"/>
    <xf numFmtId="0" fontId="16" fillId="0" borderId="0"/>
    <xf numFmtId="0" fontId="13" fillId="0" borderId="0"/>
    <xf numFmtId="0" fontId="13" fillId="0" borderId="0"/>
    <xf numFmtId="0" fontId="13" fillId="0" borderId="0"/>
    <xf numFmtId="0" fontId="20"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9" fontId="16" fillId="0" borderId="0" applyFont="0" applyFill="0" applyBorder="0" applyAlignment="0" applyProtection="0"/>
    <xf numFmtId="9" fontId="20"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0"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3" fillId="0" borderId="0" applyFont="0" applyFill="0" applyBorder="0" applyAlignment="0" applyProtection="0"/>
    <xf numFmtId="0" fontId="16" fillId="0" borderId="0"/>
    <xf numFmtId="9" fontId="16" fillId="0" borderId="0" applyFont="0" applyFill="0" applyBorder="0" applyAlignment="0" applyProtection="0"/>
    <xf numFmtId="0" fontId="12" fillId="0" borderId="0"/>
    <xf numFmtId="0" fontId="11" fillId="0" borderId="0"/>
    <xf numFmtId="9" fontId="11" fillId="0" borderId="0" applyFont="0" applyFill="0" applyBorder="0" applyAlignment="0" applyProtection="0"/>
    <xf numFmtId="43" fontId="11" fillId="0" borderId="0" applyFont="0" applyFill="0" applyBorder="0" applyAlignment="0" applyProtection="0"/>
    <xf numFmtId="44" fontId="11" fillId="0" borderId="0" applyFont="0" applyFill="0" applyBorder="0" applyAlignment="0" applyProtection="0"/>
    <xf numFmtId="0" fontId="16" fillId="0" borderId="0"/>
    <xf numFmtId="0" fontId="16" fillId="0" borderId="0"/>
    <xf numFmtId="0" fontId="10" fillId="0" borderId="0"/>
    <xf numFmtId="9" fontId="10" fillId="0" borderId="0" applyFont="0" applyFill="0" applyBorder="0" applyAlignment="0" applyProtection="0"/>
    <xf numFmtId="0" fontId="9" fillId="0" borderId="0"/>
    <xf numFmtId="9" fontId="9"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2" borderId="5" applyNumberFormat="0" applyFont="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0" fontId="8" fillId="0" borderId="0"/>
    <xf numFmtId="9" fontId="8"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26" fillId="0" borderId="0"/>
    <xf numFmtId="0" fontId="16" fillId="0" borderId="0"/>
    <xf numFmtId="0" fontId="6" fillId="0" borderId="0"/>
    <xf numFmtId="43" fontId="6" fillId="0" borderId="0" applyFont="0" applyFill="0" applyBorder="0" applyAlignment="0" applyProtection="0"/>
    <xf numFmtId="0" fontId="5" fillId="0" borderId="0"/>
    <xf numFmtId="0" fontId="4" fillId="0" borderId="0"/>
    <xf numFmtId="9" fontId="4" fillId="0" borderId="0" applyFont="0" applyFill="0" applyBorder="0" applyAlignment="0" applyProtection="0"/>
    <xf numFmtId="0" fontId="3" fillId="0" borderId="0"/>
    <xf numFmtId="0" fontId="16" fillId="0" borderId="0"/>
    <xf numFmtId="0" fontId="2" fillId="0" borderId="0"/>
    <xf numFmtId="9" fontId="2"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3"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0" borderId="0" applyNumberFormat="0" applyBorder="0" applyAlignment="0" applyProtection="0"/>
    <xf numFmtId="0" fontId="19" fillId="11" borderId="0" applyNumberFormat="0" applyBorder="0" applyAlignment="0" applyProtection="0"/>
    <xf numFmtId="0" fontId="19" fillId="11" borderId="0" applyNumberFormat="0" applyBorder="0" applyAlignment="0" applyProtection="0"/>
    <xf numFmtId="0" fontId="19" fillId="6" borderId="0" applyNumberFormat="0" applyBorder="0" applyAlignment="0" applyProtection="0"/>
    <xf numFmtId="0" fontId="19" fillId="6" borderId="0" applyNumberFormat="0" applyBorder="0" applyAlignment="0" applyProtection="0"/>
    <xf numFmtId="0" fontId="19" fillId="9" borderId="0" applyNumberFormat="0" applyBorder="0" applyAlignment="0" applyProtection="0"/>
    <xf numFmtId="0" fontId="19" fillId="9" borderId="0" applyNumberFormat="0" applyBorder="0" applyAlignment="0" applyProtection="0"/>
    <xf numFmtId="0" fontId="19" fillId="12" borderId="0" applyNumberFormat="0" applyBorder="0" applyAlignment="0" applyProtection="0"/>
    <xf numFmtId="0" fontId="19" fillId="12" borderId="0" applyNumberFormat="0" applyBorder="0" applyAlignment="0" applyProtection="0"/>
    <xf numFmtId="0" fontId="28" fillId="13" borderId="0" applyNumberFormat="0" applyBorder="0" applyAlignment="0" applyProtection="0"/>
    <xf numFmtId="0" fontId="28" fillId="10" borderId="0" applyNumberFormat="0" applyBorder="0" applyAlignment="0" applyProtection="0"/>
    <xf numFmtId="0" fontId="28" fillId="11"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8" fillId="20" borderId="0" applyNumberFormat="0" applyBorder="0" applyAlignment="0" applyProtection="0"/>
    <xf numFmtId="0" fontId="29" fillId="4" borderId="0" applyNumberFormat="0" applyBorder="0" applyAlignment="0" applyProtection="0"/>
    <xf numFmtId="0" fontId="30" fillId="21" borderId="6" applyNumberFormat="0" applyAlignment="0" applyProtection="0"/>
    <xf numFmtId="0" fontId="31" fillId="22" borderId="7" applyNumberFormat="0" applyAlignment="0" applyProtection="0"/>
    <xf numFmtId="43" fontId="1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4" fontId="16" fillId="0" borderId="0" applyFont="0" applyFill="0" applyBorder="0" applyAlignment="0" applyProtection="0"/>
    <xf numFmtId="44" fontId="19" fillId="0" borderId="0" applyFont="0" applyFill="0" applyBorder="0" applyAlignment="0" applyProtection="0"/>
    <xf numFmtId="0" fontId="32" fillId="0" borderId="0" applyNumberFormat="0" applyFill="0" applyBorder="0" applyAlignment="0" applyProtection="0"/>
    <xf numFmtId="0" fontId="33" fillId="5" borderId="0" applyNumberFormat="0" applyBorder="0" applyAlignment="0" applyProtection="0"/>
    <xf numFmtId="0" fontId="34" fillId="0" borderId="8" applyNumberFormat="0" applyFill="0" applyAlignment="0" applyProtection="0"/>
    <xf numFmtId="0" fontId="35" fillId="0" borderId="9" applyNumberFormat="0" applyFill="0" applyAlignment="0" applyProtection="0"/>
    <xf numFmtId="0" fontId="36" fillId="0" borderId="10" applyNumberFormat="0" applyFill="0" applyAlignment="0" applyProtection="0"/>
    <xf numFmtId="0" fontId="36" fillId="0" borderId="0" applyNumberFormat="0" applyFill="0" applyBorder="0" applyAlignment="0" applyProtection="0"/>
    <xf numFmtId="0" fontId="37" fillId="8" borderId="6" applyNumberFormat="0" applyAlignment="0" applyProtection="0"/>
    <xf numFmtId="0" fontId="38" fillId="0" borderId="11" applyNumberFormat="0" applyFill="0" applyAlignment="0" applyProtection="0"/>
    <xf numFmtId="0" fontId="39" fillId="23" borderId="0" applyNumberFormat="0" applyBorder="0" applyAlignment="0" applyProtection="0"/>
    <xf numFmtId="0" fontId="19" fillId="0" borderId="0"/>
    <xf numFmtId="0" fontId="27" fillId="0" borderId="0"/>
    <xf numFmtId="0" fontId="16" fillId="0" borderId="0"/>
    <xf numFmtId="0" fontId="19" fillId="0" borderId="0"/>
    <xf numFmtId="0" fontId="19" fillId="0" borderId="0"/>
    <xf numFmtId="0" fontId="16" fillId="0" borderId="0"/>
    <xf numFmtId="0" fontId="16" fillId="0" borderId="0"/>
    <xf numFmtId="0" fontId="19" fillId="24" borderId="12" applyNumberFormat="0" applyFont="0" applyAlignment="0" applyProtection="0"/>
    <xf numFmtId="0" fontId="19" fillId="24" borderId="12" applyNumberFormat="0" applyFont="0" applyAlignment="0" applyProtection="0"/>
    <xf numFmtId="0" fontId="40" fillId="21" borderId="13" applyNumberFormat="0" applyAlignment="0" applyProtection="0"/>
    <xf numFmtId="9" fontId="16" fillId="0" borderId="0" applyFont="0" applyFill="0" applyBorder="0" applyAlignment="0" applyProtection="0"/>
    <xf numFmtId="0" fontId="41" fillId="0" borderId="0" applyNumberFormat="0" applyFill="0" applyBorder="0" applyAlignment="0" applyProtection="0"/>
    <xf numFmtId="0" fontId="42" fillId="0" borderId="14" applyNumberFormat="0" applyFill="0" applyAlignment="0" applyProtection="0"/>
    <xf numFmtId="0" fontId="43" fillId="0" borderId="0" applyNumberFormat="0" applyFill="0" applyBorder="0" applyAlignment="0" applyProtection="0"/>
    <xf numFmtId="0" fontId="44" fillId="0" borderId="0"/>
    <xf numFmtId="43" fontId="44" fillId="0" borderId="0" applyFont="0" applyFill="0" applyBorder="0" applyAlignment="0" applyProtection="0"/>
    <xf numFmtId="43" fontId="44"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9" fontId="44" fillId="0" borderId="0" applyFont="0" applyFill="0" applyBorder="0" applyAlignment="0" applyProtection="0"/>
    <xf numFmtId="9" fontId="44" fillId="0" borderId="0" applyFont="0" applyFill="0" applyBorder="0" applyAlignment="0" applyProtection="0"/>
    <xf numFmtId="0" fontId="16" fillId="0" borderId="0"/>
    <xf numFmtId="0" fontId="16" fillId="0" borderId="0"/>
    <xf numFmtId="43" fontId="44" fillId="0" borderId="0" applyFont="0" applyFill="0" applyBorder="0" applyAlignment="0" applyProtection="0"/>
    <xf numFmtId="9" fontId="44"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45" fillId="0" borderId="0" applyFont="0" applyFill="0" applyBorder="0" applyAlignment="0" applyProtection="0"/>
    <xf numFmtId="43" fontId="19" fillId="0" borderId="0" applyFont="0" applyFill="0" applyBorder="0" applyAlignment="0" applyProtection="0"/>
    <xf numFmtId="0" fontId="46" fillId="0" borderId="0">
      <protection locked="0"/>
    </xf>
    <xf numFmtId="0" fontId="19" fillId="0" borderId="0"/>
    <xf numFmtId="0" fontId="47" fillId="0" borderId="0"/>
    <xf numFmtId="0" fontId="19" fillId="0" borderId="0"/>
    <xf numFmtId="0" fontId="47" fillId="0" borderId="0"/>
    <xf numFmtId="0" fontId="16" fillId="0" borderId="0"/>
    <xf numFmtId="0" fontId="16" fillId="0" borderId="0"/>
    <xf numFmtId="0" fontId="1" fillId="0" borderId="0"/>
    <xf numFmtId="0" fontId="1" fillId="0" borderId="0"/>
    <xf numFmtId="0" fontId="46" fillId="0" borderId="0">
      <protection locked="0"/>
    </xf>
    <xf numFmtId="0" fontId="16" fillId="0" borderId="0"/>
    <xf numFmtId="9" fontId="1" fillId="0" borderId="0" applyFont="0" applyFill="0" applyBorder="0" applyAlignment="0" applyProtection="0"/>
    <xf numFmtId="9" fontId="19" fillId="0" borderId="0" applyFont="0" applyFill="0" applyBorder="0" applyAlignment="0" applyProtection="0"/>
    <xf numFmtId="0" fontId="36" fillId="0" borderId="15" applyNumberFormat="0" applyFill="0" applyAlignment="0" applyProtection="0"/>
  </cellStyleXfs>
  <cellXfs count="53">
    <xf numFmtId="0" fontId="0" fillId="0" borderId="0" xfId="0"/>
    <xf numFmtId="0" fontId="16" fillId="0" borderId="0" xfId="59" applyFont="1"/>
    <xf numFmtId="0" fontId="16" fillId="0" borderId="0" xfId="59" applyFont="1" applyFill="1"/>
    <xf numFmtId="0" fontId="16" fillId="0" borderId="0" xfId="0" applyFont="1" applyFill="1" applyBorder="1"/>
    <xf numFmtId="0" fontId="16" fillId="0" borderId="0" xfId="0" applyFont="1" applyFill="1" applyBorder="1" applyAlignment="1">
      <alignment horizontal="right"/>
    </xf>
    <xf numFmtId="0" fontId="16" fillId="0" borderId="0" xfId="59" applyFont="1" applyAlignment="1">
      <alignment horizontal="right"/>
    </xf>
    <xf numFmtId="0" fontId="16" fillId="0" borderId="0" xfId="59" applyFont="1" applyFill="1" applyBorder="1"/>
    <xf numFmtId="166" fontId="16" fillId="0" borderId="0" xfId="1" applyNumberFormat="1" applyFont="1" applyFill="1" applyBorder="1" applyAlignment="1">
      <alignment horizontal="right"/>
    </xf>
    <xf numFmtId="164" fontId="16" fillId="0" borderId="0" xfId="24" applyNumberFormat="1" applyFont="1" applyAlignment="1">
      <alignment horizontal="right"/>
    </xf>
    <xf numFmtId="164" fontId="16" fillId="0" borderId="0" xfId="24" applyNumberFormat="1" applyFont="1" applyFill="1" applyBorder="1" applyAlignment="1">
      <alignment horizontal="right"/>
    </xf>
    <xf numFmtId="0" fontId="17" fillId="0" borderId="0" xfId="59" applyFont="1" applyFill="1" applyBorder="1" applyAlignment="1">
      <alignment horizontal="center" vertical="center" wrapText="1"/>
    </xf>
    <xf numFmtId="164" fontId="17" fillId="0" borderId="0" xfId="24" applyNumberFormat="1" applyFont="1" applyFill="1" applyBorder="1" applyAlignment="1">
      <alignment horizontal="center" vertical="center" wrapText="1"/>
    </xf>
    <xf numFmtId="165" fontId="17" fillId="0" borderId="18" xfId="1" applyNumberFormat="1" applyFont="1" applyFill="1" applyBorder="1" applyAlignment="1">
      <alignment horizontal="right"/>
    </xf>
    <xf numFmtId="165" fontId="17" fillId="0" borderId="16" xfId="1" applyNumberFormat="1" applyFont="1" applyFill="1" applyBorder="1" applyAlignment="1">
      <alignment horizontal="right"/>
    </xf>
    <xf numFmtId="165" fontId="16" fillId="0" borderId="0" xfId="1" applyNumberFormat="1" applyFont="1" applyFill="1" applyBorder="1" applyAlignment="1">
      <alignment horizontal="right"/>
    </xf>
    <xf numFmtId="0" fontId="48" fillId="0" borderId="0" xfId="59" applyFont="1"/>
    <xf numFmtId="0" fontId="17" fillId="0" borderId="19" xfId="0" applyFont="1" applyFill="1" applyBorder="1"/>
    <xf numFmtId="0" fontId="16" fillId="0" borderId="2" xfId="59" applyFont="1" applyFill="1" applyBorder="1"/>
    <xf numFmtId="0" fontId="16" fillId="0" borderId="3" xfId="59" applyFont="1" applyFill="1" applyBorder="1"/>
    <xf numFmtId="0" fontId="16" fillId="0" borderId="2" xfId="0" applyFont="1" applyFill="1" applyBorder="1"/>
    <xf numFmtId="0" fontId="17" fillId="0" borderId="17" xfId="0" applyFont="1" applyFill="1" applyBorder="1"/>
    <xf numFmtId="164" fontId="17" fillId="0" borderId="19" xfId="24" applyNumberFormat="1" applyFont="1" applyFill="1" applyBorder="1" applyAlignment="1">
      <alignment horizontal="right"/>
    </xf>
    <xf numFmtId="164" fontId="16" fillId="0" borderId="2" xfId="24" applyNumberFormat="1" applyFont="1" applyFill="1" applyBorder="1" applyAlignment="1">
      <alignment horizontal="right"/>
    </xf>
    <xf numFmtId="164" fontId="16" fillId="0" borderId="3" xfId="24" applyNumberFormat="1" applyFont="1" applyFill="1" applyBorder="1" applyAlignment="1">
      <alignment horizontal="right"/>
    </xf>
    <xf numFmtId="0" fontId="17" fillId="0" borderId="0" xfId="0" applyFont="1" applyFill="1" applyBorder="1"/>
    <xf numFmtId="0" fontId="17" fillId="0" borderId="18" xfId="191" applyFont="1" applyBorder="1"/>
    <xf numFmtId="0" fontId="16" fillId="0" borderId="16" xfId="59" applyFont="1" applyFill="1" applyBorder="1"/>
    <xf numFmtId="165" fontId="17" fillId="0" borderId="19" xfId="1" applyNumberFormat="1" applyFont="1" applyFill="1" applyBorder="1" applyAlignment="1">
      <alignment horizontal="right"/>
    </xf>
    <xf numFmtId="165" fontId="17" fillId="0" borderId="17" xfId="1" applyNumberFormat="1" applyFont="1" applyFill="1" applyBorder="1" applyAlignment="1">
      <alignment horizontal="right"/>
    </xf>
    <xf numFmtId="165" fontId="16" fillId="0" borderId="0" xfId="59" applyNumberFormat="1" applyFont="1" applyAlignment="1">
      <alignment horizontal="right"/>
    </xf>
    <xf numFmtId="0" fontId="17" fillId="0" borderId="0" xfId="59" applyFont="1" applyAlignment="1">
      <alignment horizontal="right"/>
    </xf>
    <xf numFmtId="165" fontId="17" fillId="0" borderId="21" xfId="1" applyNumberFormat="1" applyFont="1" applyFill="1" applyBorder="1" applyAlignment="1">
      <alignment horizontal="right"/>
    </xf>
    <xf numFmtId="0" fontId="17" fillId="0" borderId="0" xfId="59" applyFont="1" applyAlignment="1">
      <alignment horizontal="centerContinuous"/>
    </xf>
    <xf numFmtId="0" fontId="17" fillId="0" borderId="0" xfId="191" applyFont="1" applyAlignment="1">
      <alignment horizontal="centerContinuous"/>
    </xf>
    <xf numFmtId="0" fontId="16" fillId="0" borderId="0" xfId="59" applyFont="1" applyAlignment="1">
      <alignment horizontal="centerContinuous"/>
    </xf>
    <xf numFmtId="165" fontId="16" fillId="0" borderId="0" xfId="59" applyNumberFormat="1" applyFont="1"/>
    <xf numFmtId="0" fontId="16" fillId="0" borderId="0" xfId="0" applyFont="1"/>
    <xf numFmtId="165" fontId="16" fillId="0" borderId="1" xfId="1" applyNumberFormat="1" applyFont="1" applyFill="1" applyBorder="1" applyAlignment="1">
      <alignment horizontal="right"/>
    </xf>
    <xf numFmtId="165" fontId="16" fillId="0" borderId="2" xfId="1" applyNumberFormat="1" applyFont="1" applyFill="1" applyBorder="1" applyAlignment="1">
      <alignment horizontal="right"/>
    </xf>
    <xf numFmtId="165" fontId="16" fillId="0" borderId="4" xfId="1" applyNumberFormat="1" applyFont="1" applyFill="1" applyBorder="1" applyAlignment="1">
      <alignment horizontal="right"/>
    </xf>
    <xf numFmtId="10" fontId="16" fillId="0" borderId="0" xfId="24" applyNumberFormat="1" applyFont="1" applyFill="1" applyBorder="1" applyAlignment="1">
      <alignment horizontal="right"/>
    </xf>
    <xf numFmtId="3" fontId="16" fillId="0" borderId="0" xfId="59" applyNumberFormat="1" applyFont="1"/>
    <xf numFmtId="165" fontId="16" fillId="0" borderId="3" xfId="1" applyNumberFormat="1" applyFont="1" applyFill="1" applyBorder="1" applyAlignment="1">
      <alignment horizontal="right"/>
    </xf>
    <xf numFmtId="166" fontId="17" fillId="0" borderId="16" xfId="1" applyNumberFormat="1" applyFont="1" applyFill="1" applyBorder="1" applyAlignment="1">
      <alignment horizontal="right"/>
    </xf>
    <xf numFmtId="165" fontId="17" fillId="0" borderId="20" xfId="1" applyNumberFormat="1" applyFont="1" applyFill="1" applyBorder="1" applyAlignment="1">
      <alignment horizontal="right"/>
    </xf>
    <xf numFmtId="164" fontId="16" fillId="0" borderId="0" xfId="24" applyNumberFormat="1" applyFont="1" applyFill="1" applyAlignment="1">
      <alignment horizontal="right"/>
    </xf>
    <xf numFmtId="164" fontId="16" fillId="0" borderId="0" xfId="24" applyNumberFormat="1" applyFont="1" applyFill="1" applyAlignment="1">
      <alignment horizontal="centerContinuous"/>
    </xf>
    <xf numFmtId="164" fontId="17" fillId="0" borderId="17" xfId="24" applyNumberFormat="1" applyFont="1" applyFill="1" applyBorder="1"/>
    <xf numFmtId="164" fontId="17" fillId="0" borderId="17" xfId="24" applyNumberFormat="1" applyFont="1" applyFill="1" applyBorder="1" applyAlignment="1">
      <alignment horizontal="right"/>
    </xf>
    <xf numFmtId="164" fontId="17" fillId="0" borderId="0" xfId="24" applyNumberFormat="1" applyFont="1" applyFill="1" applyBorder="1" applyAlignment="1">
      <alignment horizontal="right"/>
    </xf>
    <xf numFmtId="0" fontId="16" fillId="0" borderId="0" xfId="59"/>
    <xf numFmtId="0" fontId="16" fillId="0" borderId="0" xfId="0" applyFont="1" applyAlignment="1">
      <alignment horizontal="left" vertical="top" wrapText="1"/>
    </xf>
    <xf numFmtId="0" fontId="16" fillId="0" borderId="0" xfId="59" quotePrefix="1" applyFont="1" applyAlignment="1">
      <alignment horizontal="left" wrapText="1"/>
    </xf>
  </cellXfs>
  <cellStyles count="302">
    <cellStyle name="20% - Accent1 2" xfId="207" xr:uid="{972CF599-6E12-4B5F-B18D-3BA6F4FAA065}"/>
    <cellStyle name="20% - Accent1 3" xfId="206" xr:uid="{FE038531-3C40-401E-93EF-B287FE6397F3}"/>
    <cellStyle name="20% - Accent2 2" xfId="209" xr:uid="{A9BFBCFA-EA5A-4614-8B80-13AA51316D4D}"/>
    <cellStyle name="20% - Accent2 3" xfId="208" xr:uid="{01454F44-D0FB-4D0C-9484-CF4130DD0108}"/>
    <cellStyle name="20% - Accent3 2" xfId="211" xr:uid="{A1598BE8-83CF-4FCD-BC66-8909E77E81E4}"/>
    <cellStyle name="20% - Accent3 3" xfId="210" xr:uid="{C63B5583-9E8F-40B1-BCF8-CB6CA67E34DF}"/>
    <cellStyle name="20% - Accent4 2" xfId="213" xr:uid="{B30E3BB2-D10D-4100-B1D2-B3C2DB1F14EC}"/>
    <cellStyle name="20% - Accent4 3" xfId="212" xr:uid="{029862D1-227A-4758-A6B3-392AFFAE8D6D}"/>
    <cellStyle name="20% - Accent5 2" xfId="215" xr:uid="{2492D00F-9161-4D68-9DAC-F127B7750CF2}"/>
    <cellStyle name="20% - Accent5 3" xfId="214" xr:uid="{A8D66CD4-EE9D-4A61-8C06-5E76E804905A}"/>
    <cellStyle name="20% - Accent6 2" xfId="217" xr:uid="{1D5C5A14-2606-43BE-BC88-0AA97E51F168}"/>
    <cellStyle name="20% - Accent6 3" xfId="216" xr:uid="{686646FD-1F6D-4F29-9416-59FD34EB2B8D}"/>
    <cellStyle name="40% - Accent1 2" xfId="219" xr:uid="{BEA2ECE6-0022-40DA-B8D1-CB9EA47989D3}"/>
    <cellStyle name="40% - Accent1 3" xfId="218" xr:uid="{D7D79995-54D6-4C60-A008-423015C846C7}"/>
    <cellStyle name="40% - Accent2 2" xfId="221" xr:uid="{43A75A86-B8C4-40C1-A275-EFFFDBDE20BF}"/>
    <cellStyle name="40% - Accent2 3" xfId="220" xr:uid="{D30E3060-5B54-4203-B090-FBE748CBFB7C}"/>
    <cellStyle name="40% - Accent3 2" xfId="223" xr:uid="{EB29052C-6888-4899-97A4-57CB0F7FCE06}"/>
    <cellStyle name="40% - Accent3 3" xfId="222" xr:uid="{CC1C07F5-B42F-46E2-A9CB-F18A30439D7C}"/>
    <cellStyle name="40% - Accent4 2" xfId="225" xr:uid="{3FA770A7-0E11-42AD-A346-DB5EFBE21796}"/>
    <cellStyle name="40% - Accent4 3" xfId="224" xr:uid="{C494C379-DE04-431D-95F7-12C0BF8FE0A5}"/>
    <cellStyle name="40% - Accent5 2" xfId="227" xr:uid="{9EC5904A-5E61-4645-B314-3208317843A8}"/>
    <cellStyle name="40% - Accent5 3" xfId="226" xr:uid="{2EB2C29C-352D-4D63-9DEC-9DBC23B70612}"/>
    <cellStyle name="40% - Accent6 2" xfId="229" xr:uid="{3DE91C19-E08C-4507-B493-6A0409BEB653}"/>
    <cellStyle name="40% - Accent6 3" xfId="228" xr:uid="{4F68464B-F14A-4692-BA05-EDF1AFFB6405}"/>
    <cellStyle name="60% - Accent1 2" xfId="230" xr:uid="{77FB84A7-8791-406F-ADDB-5C4F7BB6F6BD}"/>
    <cellStyle name="60% - Accent2 2" xfId="231" xr:uid="{88576E8C-2B3F-4D1F-8731-D5495BE0792F}"/>
    <cellStyle name="60% - Accent3 2" xfId="232" xr:uid="{51C7DA63-D131-4878-A2CE-6A828F5A2C8A}"/>
    <cellStyle name="60% - Accent4 2" xfId="233" xr:uid="{F89D3099-668B-41BF-9FDB-495A4B65B416}"/>
    <cellStyle name="60% - Accent5 2" xfId="234" xr:uid="{9D2B4522-6ED6-4842-8CEC-B01C8B602D4C}"/>
    <cellStyle name="60% - Accent6 2" xfId="235" xr:uid="{F6191FDF-010C-4DA8-8475-B482CD74902F}"/>
    <cellStyle name="Accent1 2" xfId="236" xr:uid="{A4085E25-08C2-4001-AB52-EF7BAE62C841}"/>
    <cellStyle name="Accent2 2" xfId="237" xr:uid="{B281512C-345E-48E1-9FB5-47D5856CF968}"/>
    <cellStyle name="Accent3 2" xfId="238" xr:uid="{1B496784-768B-4CD8-BBC1-8110C4406F9A}"/>
    <cellStyle name="Accent4 2" xfId="239" xr:uid="{A53A95DB-E972-4EF3-8C1C-4A9799CBD50F}"/>
    <cellStyle name="Accent5 2" xfId="240" xr:uid="{7DE2A437-F980-4615-98F7-0FE5659626B5}"/>
    <cellStyle name="Accent6 2" xfId="241" xr:uid="{F09229A5-169C-494E-8944-A9B5B639BB46}"/>
    <cellStyle name="Bad 2" xfId="242" xr:uid="{DC84DE09-E54C-4A1C-87A7-B7CC52BC46C6}"/>
    <cellStyle name="Calculation 2" xfId="243" xr:uid="{85E44375-FBE1-4511-A17B-B9E3D97B373A}"/>
    <cellStyle name="Check Cell 2" xfId="244" xr:uid="{061ECD68-58F8-4966-8818-47B8FF88BD76}"/>
    <cellStyle name="Comma" xfId="1" builtinId="3"/>
    <cellStyle name="Comma 10" xfId="124" xr:uid="{00000000-0005-0000-0000-000001000000}"/>
    <cellStyle name="Comma 10 2" xfId="183" xr:uid="{00000000-0005-0000-0000-000002000000}"/>
    <cellStyle name="Comma 11" xfId="193" xr:uid="{00000000-0005-0000-0000-000003000000}"/>
    <cellStyle name="Comma 12" xfId="205" xr:uid="{5A078811-067B-4A50-B84F-1E01BE54B209}"/>
    <cellStyle name="Comma 2" xfId="2" xr:uid="{00000000-0005-0000-0000-000004000000}"/>
    <cellStyle name="Comma 2 2" xfId="3" xr:uid="{00000000-0005-0000-0000-000005000000}"/>
    <cellStyle name="Comma 2 2 2" xfId="132" xr:uid="{00000000-0005-0000-0000-000006000000}"/>
    <cellStyle name="Comma 2 2 3" xfId="245" xr:uid="{333FCB55-BCED-4D0D-A3DE-CD5175D917E1}"/>
    <cellStyle name="Comma 2 3" xfId="4" xr:uid="{00000000-0005-0000-0000-000007000000}"/>
    <cellStyle name="Comma 2 3 2" xfId="36" xr:uid="{00000000-0005-0000-0000-000008000000}"/>
    <cellStyle name="Comma 2 3 3" xfId="275" xr:uid="{9F6F38D6-6C06-4CBE-BEA1-9BD57A14D7E2}"/>
    <cellStyle name="Comma 2 4" xfId="37" xr:uid="{00000000-0005-0000-0000-000009000000}"/>
    <cellStyle name="Comma 2 5" xfId="38" xr:uid="{00000000-0005-0000-0000-00000A000000}"/>
    <cellStyle name="Comma 3" xfId="5" xr:uid="{00000000-0005-0000-0000-00000B000000}"/>
    <cellStyle name="Comma 3 2" xfId="39" xr:uid="{00000000-0005-0000-0000-00000C000000}"/>
    <cellStyle name="Comma 3 2 2" xfId="40" xr:uid="{00000000-0005-0000-0000-00000D000000}"/>
    <cellStyle name="Comma 3 2 3" xfId="282" xr:uid="{BFE74ED0-966B-44CD-8383-83DB8F21BB76}"/>
    <cellStyle name="Comma 3 3" xfId="286" xr:uid="{FAD3E758-998F-4F8D-B5CF-66C3F5784A64}"/>
    <cellStyle name="Comma 4" xfId="6" xr:uid="{00000000-0005-0000-0000-00000E000000}"/>
    <cellStyle name="Comma 4 2" xfId="247" xr:uid="{58554CAA-0356-4D1B-8945-837C3633E8E7}"/>
    <cellStyle name="Comma 4 3" xfId="287" xr:uid="{F4029202-FEBB-41A9-AC6E-E6EADC23FC84}"/>
    <cellStyle name="Comma 4 4" xfId="246" xr:uid="{C1EDA0DD-052D-4127-8628-8642FF07752D}"/>
    <cellStyle name="Comma 5" xfId="41" xr:uid="{00000000-0005-0000-0000-00000F000000}"/>
    <cellStyle name="Comma 5 2" xfId="284" xr:uid="{7FCF5733-7FCF-479F-A1ED-9E04099B8A03}"/>
    <cellStyle name="Comma 5 3" xfId="274" xr:uid="{C1CAF319-8BF7-4546-8D57-471BFCA66911}"/>
    <cellStyle name="Comma 6" xfId="42" xr:uid="{00000000-0005-0000-0000-000010000000}"/>
    <cellStyle name="Comma 6 2" xfId="43" xr:uid="{00000000-0005-0000-0000-000011000000}"/>
    <cellStyle name="Comma 6 2 2" xfId="146" xr:uid="{00000000-0005-0000-0000-000012000000}"/>
    <cellStyle name="Comma 7" xfId="44" xr:uid="{00000000-0005-0000-0000-000013000000}"/>
    <cellStyle name="Comma 7 2" xfId="45" xr:uid="{00000000-0005-0000-0000-000014000000}"/>
    <cellStyle name="Comma 8" xfId="46" xr:uid="{00000000-0005-0000-0000-000015000000}"/>
    <cellStyle name="Comma 9" xfId="47" xr:uid="{00000000-0005-0000-0000-000016000000}"/>
    <cellStyle name="Currency 2" xfId="7" xr:uid="{00000000-0005-0000-0000-000017000000}"/>
    <cellStyle name="Currency 2 2" xfId="48" xr:uid="{00000000-0005-0000-0000-000018000000}"/>
    <cellStyle name="Currency 2 2 2" xfId="277" xr:uid="{6A42F084-F70F-4A2C-9A67-93FF7B1A91D4}"/>
    <cellStyle name="Currency 2 3" xfId="49" xr:uid="{00000000-0005-0000-0000-000019000000}"/>
    <cellStyle name="Currency 2 3 2" xfId="50" xr:uid="{00000000-0005-0000-0000-00001A000000}"/>
    <cellStyle name="Currency 2 4" xfId="249" xr:uid="{EF244ED0-5486-4972-8552-9F049795BC95}"/>
    <cellStyle name="Currency 3" xfId="8" xr:uid="{00000000-0005-0000-0000-00001B000000}"/>
    <cellStyle name="Currency 3 2" xfId="133" xr:uid="{00000000-0005-0000-0000-00001C000000}"/>
    <cellStyle name="Currency 4" xfId="51" xr:uid="{00000000-0005-0000-0000-00001D000000}"/>
    <cellStyle name="Currency 4 2" xfId="52" xr:uid="{00000000-0005-0000-0000-00001E000000}"/>
    <cellStyle name="Currency 5" xfId="125" xr:uid="{00000000-0005-0000-0000-00001F000000}"/>
    <cellStyle name="Currency 5 2" xfId="184" xr:uid="{00000000-0005-0000-0000-000020000000}"/>
    <cellStyle name="Currency 5 2 2" xfId="285" xr:uid="{C35CB14C-45DD-4D9C-A12E-1AC6C5815AB0}"/>
    <cellStyle name="Currency 5 3" xfId="248" xr:uid="{ECDB1695-96CE-46AC-87DC-2D624849C145}"/>
    <cellStyle name="Currency 6" xfId="276" xr:uid="{B94DA936-F4D8-45F7-BD2D-7B1DFE5A489D}"/>
    <cellStyle name="Explanatory Text 2" xfId="250" xr:uid="{1745C51D-D0FD-4A20-A128-495E7C6F6F61}"/>
    <cellStyle name="Good 2" xfId="251" xr:uid="{8B290A93-C3B1-4148-A865-864DDD1C0745}"/>
    <cellStyle name="Heading 1 2" xfId="252" xr:uid="{858CAB2A-8EC1-46EF-A513-6512EDEA92D6}"/>
    <cellStyle name="Heading 2 2" xfId="253" xr:uid="{C331A229-3329-4170-B5F7-3444B0C8622F}"/>
    <cellStyle name="Heading 3 2" xfId="254" xr:uid="{F0F3760E-290D-4629-8121-A55BAB612377}"/>
    <cellStyle name="Heading 3 2 2" xfId="301" xr:uid="{1D648C87-C62E-4F76-B8CD-C22393C66934}"/>
    <cellStyle name="Heading 4 2" xfId="255" xr:uid="{4532F6C5-3AA3-4D8F-ACCA-CF267885CCC1}"/>
    <cellStyle name="Hyperlink 2" xfId="53" xr:uid="{00000000-0005-0000-0000-000021000000}"/>
    <cellStyle name="Input 2" xfId="256" xr:uid="{66A95074-5465-4032-A299-8CC6440DFB07}"/>
    <cellStyle name="Linked Cell 2" xfId="257" xr:uid="{26E3A9B2-27CE-497F-B4DC-73DF034A644B}"/>
    <cellStyle name="Neutral 2" xfId="258" xr:uid="{C8D9B657-7314-48B6-9543-6BEA7703E8C5}"/>
    <cellStyle name="Normal" xfId="0" builtinId="0"/>
    <cellStyle name="Normal 10" xfId="35" xr:uid="{00000000-0005-0000-0000-000023000000}"/>
    <cellStyle name="Normal 10 2" xfId="54" xr:uid="{00000000-0005-0000-0000-000024000000}"/>
    <cellStyle name="Normal 10 2 2" xfId="147" xr:uid="{00000000-0005-0000-0000-000025000000}"/>
    <cellStyle name="Normal 10 3" xfId="55" xr:uid="{00000000-0005-0000-0000-000026000000}"/>
    <cellStyle name="Normal 10 3 2" xfId="148" xr:uid="{00000000-0005-0000-0000-000027000000}"/>
    <cellStyle name="Normal 10 4" xfId="121" xr:uid="{00000000-0005-0000-0000-000028000000}"/>
    <cellStyle name="Normal 10 4 2" xfId="180" xr:uid="{00000000-0005-0000-0000-000029000000}"/>
    <cellStyle name="Normal 10 4 3" xfId="189" xr:uid="{00000000-0005-0000-0000-00002A000000}"/>
    <cellStyle name="Normal 10 5" xfId="145" xr:uid="{00000000-0005-0000-0000-00002B000000}"/>
    <cellStyle name="Normal 10 6" xfId="288" xr:uid="{89598E02-44A2-47AA-A0DC-6C82B2C235F0}"/>
    <cellStyle name="Normal 11" xfId="56" xr:uid="{00000000-0005-0000-0000-00002C000000}"/>
    <cellStyle name="Normal 11 2" xfId="57" xr:uid="{00000000-0005-0000-0000-00002D000000}"/>
    <cellStyle name="Normal 11 2 2" xfId="150" xr:uid="{00000000-0005-0000-0000-00002E000000}"/>
    <cellStyle name="Normal 11 3" xfId="58" xr:uid="{00000000-0005-0000-0000-00002F000000}"/>
    <cellStyle name="Normal 11 3 2" xfId="151" xr:uid="{00000000-0005-0000-0000-000030000000}"/>
    <cellStyle name="Normal 11 4" xfId="149" xr:uid="{00000000-0005-0000-0000-000031000000}"/>
    <cellStyle name="Normal 11 5" xfId="289" xr:uid="{78C7C738-9768-4A20-9E6B-625122F191C6}"/>
    <cellStyle name="Normal 12" xfId="59" xr:uid="{00000000-0005-0000-0000-000032000000}"/>
    <cellStyle name="Normal 12 2" xfId="60" xr:uid="{00000000-0005-0000-0000-000033000000}"/>
    <cellStyle name="Normal 12 2 2" xfId="61" xr:uid="{00000000-0005-0000-0000-000034000000}"/>
    <cellStyle name="Normal 12 2 2 2" xfId="62" xr:uid="{00000000-0005-0000-0000-000035000000}"/>
    <cellStyle name="Normal 12 3" xfId="290" xr:uid="{69F611EC-3ACA-4D7D-942C-3E09C6ED6FFD}"/>
    <cellStyle name="Normal 13" xfId="63" xr:uid="{00000000-0005-0000-0000-000036000000}"/>
    <cellStyle name="Normal 13 2" xfId="291" xr:uid="{B7463B6A-EFBD-4AA3-9277-4395CEA194FB}"/>
    <cellStyle name="Normal 14" xfId="119" xr:uid="{00000000-0005-0000-0000-000037000000}"/>
    <cellStyle name="Normal 15" xfId="9" xr:uid="{00000000-0005-0000-0000-000038000000}"/>
    <cellStyle name="Normal 15 2" xfId="64" xr:uid="{00000000-0005-0000-0000-000039000000}"/>
    <cellStyle name="Normal 15 2 2" xfId="152" xr:uid="{00000000-0005-0000-0000-00003A000000}"/>
    <cellStyle name="Normal 15 3" xfId="134" xr:uid="{00000000-0005-0000-0000-00003B000000}"/>
    <cellStyle name="Normal 16" xfId="10" xr:uid="{00000000-0005-0000-0000-00003C000000}"/>
    <cellStyle name="Normal 16 2" xfId="65" xr:uid="{00000000-0005-0000-0000-00003D000000}"/>
    <cellStyle name="Normal 16 2 2" xfId="153" xr:uid="{00000000-0005-0000-0000-00003E000000}"/>
    <cellStyle name="Normal 16 3" xfId="135" xr:uid="{00000000-0005-0000-0000-00003F000000}"/>
    <cellStyle name="Normal 17" xfId="122" xr:uid="{00000000-0005-0000-0000-000040000000}"/>
    <cellStyle name="Normal 17 2" xfId="181" xr:uid="{00000000-0005-0000-0000-000041000000}"/>
    <cellStyle name="Normal 17 3" xfId="190" xr:uid="{00000000-0005-0000-0000-000042000000}"/>
    <cellStyle name="Normal 17 4 2" xfId="195" xr:uid="{00000000-0005-0000-0000-000043000000}"/>
    <cellStyle name="Normal 18" xfId="34" xr:uid="{00000000-0005-0000-0000-000044000000}"/>
    <cellStyle name="Normal 18 2" xfId="66" xr:uid="{00000000-0005-0000-0000-000045000000}"/>
    <cellStyle name="Normal 19" xfId="128" xr:uid="{00000000-0005-0000-0000-000046000000}"/>
    <cellStyle name="Normal 19 2" xfId="185" xr:uid="{00000000-0005-0000-0000-000047000000}"/>
    <cellStyle name="Normal 2" xfId="11" xr:uid="{00000000-0005-0000-0000-000048000000}"/>
    <cellStyle name="Normal 2 10" xfId="67" xr:uid="{00000000-0005-0000-0000-000049000000}"/>
    <cellStyle name="Normal 2 10 2" xfId="154" xr:uid="{00000000-0005-0000-0000-00004A000000}"/>
    <cellStyle name="Normal 2 10 2 2" xfId="191" xr:uid="{00000000-0005-0000-0000-00004B000000}"/>
    <cellStyle name="Normal 2 11" xfId="68" xr:uid="{00000000-0005-0000-0000-00004C000000}"/>
    <cellStyle name="Normal 2 12" xfId="69" xr:uid="{00000000-0005-0000-0000-00004D000000}"/>
    <cellStyle name="Normal 2 12 2" xfId="155" xr:uid="{00000000-0005-0000-0000-00004E000000}"/>
    <cellStyle name="Normal 2 13" xfId="202" xr:uid="{5D4EDF44-C8F0-4EE1-AC84-2200897D23E6}"/>
    <cellStyle name="Normal 2 2" xfId="12" xr:uid="{00000000-0005-0000-0000-00004F000000}"/>
    <cellStyle name="Normal 2 2 2" xfId="70" xr:uid="{00000000-0005-0000-0000-000050000000}"/>
    <cellStyle name="Normal 2 2 2 2" xfId="292" xr:uid="{03FCD42A-2E72-4FCF-874F-F4728F99C872}"/>
    <cellStyle name="Normal 2 2 3" xfId="71" xr:uid="{00000000-0005-0000-0000-000051000000}"/>
    <cellStyle name="Normal 2 2 4" xfId="72" xr:uid="{00000000-0005-0000-0000-000052000000}"/>
    <cellStyle name="Normal 2 2 4 2" xfId="156" xr:uid="{00000000-0005-0000-0000-000053000000}"/>
    <cellStyle name="Normal 2 2 5" xfId="259" xr:uid="{B76949C0-8E05-4438-8845-AAF0CB004401}"/>
    <cellStyle name="Normal 2 3" xfId="13" xr:uid="{00000000-0005-0000-0000-000054000000}"/>
    <cellStyle name="Normal 2 3 2" xfId="73" xr:uid="{00000000-0005-0000-0000-000055000000}"/>
    <cellStyle name="Normal 2 3 2 2" xfId="157" xr:uid="{00000000-0005-0000-0000-000056000000}"/>
    <cellStyle name="Normal 2 3 3" xfId="127" xr:uid="{00000000-0005-0000-0000-000057000000}"/>
    <cellStyle name="Normal 2 4" xfId="74" xr:uid="{00000000-0005-0000-0000-000058000000}"/>
    <cellStyle name="Normal 2 4 2" xfId="158" xr:uid="{00000000-0005-0000-0000-000059000000}"/>
    <cellStyle name="Normal 2 5" xfId="75" xr:uid="{00000000-0005-0000-0000-00005A000000}"/>
    <cellStyle name="Normal 2 5 2" xfId="159" xr:uid="{00000000-0005-0000-0000-00005B000000}"/>
    <cellStyle name="Normal 2 6" xfId="76" xr:uid="{00000000-0005-0000-0000-00005C000000}"/>
    <cellStyle name="Normal 2 6 2" xfId="160" xr:uid="{00000000-0005-0000-0000-00005D000000}"/>
    <cellStyle name="Normal 2 7" xfId="77" xr:uid="{00000000-0005-0000-0000-00005E000000}"/>
    <cellStyle name="Normal 2 7 2" xfId="161" xr:uid="{00000000-0005-0000-0000-00005F000000}"/>
    <cellStyle name="Normal 2 7 7" xfId="197" xr:uid="{00000000-0005-0000-0000-000060000000}"/>
    <cellStyle name="Normal 2 8" xfId="78" xr:uid="{00000000-0005-0000-0000-000061000000}"/>
    <cellStyle name="Normal 2 8 2" xfId="162" xr:uid="{00000000-0005-0000-0000-000062000000}"/>
    <cellStyle name="Normal 2 9" xfId="79" xr:uid="{00000000-0005-0000-0000-000063000000}"/>
    <cellStyle name="Normal 2 9 2" xfId="163" xr:uid="{00000000-0005-0000-0000-000064000000}"/>
    <cellStyle name="Normal 20" xfId="192" xr:uid="{00000000-0005-0000-0000-000065000000}"/>
    <cellStyle name="Normal 21" xfId="194" xr:uid="{00000000-0005-0000-0000-000066000000}"/>
    <cellStyle name="Normal 22" xfId="198" xr:uid="{5FA8C68B-1557-4E8C-B64E-6BB355287B47}"/>
    <cellStyle name="Normal 23" xfId="199" xr:uid="{B5A67265-9595-4308-AC5C-EB818051633C}"/>
    <cellStyle name="Normal 24" xfId="201" xr:uid="{0E37B316-F982-4673-B537-2095513ECDA1}"/>
    <cellStyle name="Normal 28" xfId="14" xr:uid="{00000000-0005-0000-0000-000067000000}"/>
    <cellStyle name="Normal 28 2" xfId="80" xr:uid="{00000000-0005-0000-0000-000068000000}"/>
    <cellStyle name="Normal 28 2 2" xfId="164" xr:uid="{00000000-0005-0000-0000-000069000000}"/>
    <cellStyle name="Normal 28 3" xfId="136" xr:uid="{00000000-0005-0000-0000-00006A000000}"/>
    <cellStyle name="Normal 3" xfId="30" xr:uid="{00000000-0005-0000-0000-00006B000000}"/>
    <cellStyle name="Normal 3 2" xfId="15" xr:uid="{00000000-0005-0000-0000-00006C000000}"/>
    <cellStyle name="Normal 3 2 2" xfId="293" xr:uid="{7D9A259A-C2B8-4938-8F54-68BBE54ED7CD}"/>
    <cellStyle name="Normal 3 2 3" xfId="260" xr:uid="{E2F87752-0EBF-417E-9404-A2F71003FC9D}"/>
    <cellStyle name="Normal 3 3" xfId="31" xr:uid="{00000000-0005-0000-0000-00006D000000}"/>
    <cellStyle name="Normal 3 3 2" xfId="130" xr:uid="{00000000-0005-0000-0000-00006E000000}"/>
    <cellStyle name="Normal 3 3 3" xfId="143" xr:uid="{00000000-0005-0000-0000-00006F000000}"/>
    <cellStyle name="Normal 3 3 4" xfId="187" xr:uid="{00000000-0005-0000-0000-000070000000}"/>
    <cellStyle name="Normal 3 4" xfId="126" xr:uid="{00000000-0005-0000-0000-000071000000}"/>
    <cellStyle name="Normal 3 5" xfId="142" xr:uid="{00000000-0005-0000-0000-000072000000}"/>
    <cellStyle name="Normal 37" xfId="16" xr:uid="{00000000-0005-0000-0000-000073000000}"/>
    <cellStyle name="Normal 37 2" xfId="81" xr:uid="{00000000-0005-0000-0000-000074000000}"/>
    <cellStyle name="Normal 37 2 2" xfId="165" xr:uid="{00000000-0005-0000-0000-000075000000}"/>
    <cellStyle name="Normal 37 3" xfId="137" xr:uid="{00000000-0005-0000-0000-000076000000}"/>
    <cellStyle name="Normal 4" xfId="17" xr:uid="{00000000-0005-0000-0000-000077000000}"/>
    <cellStyle name="Normal 4 2" xfId="18" xr:uid="{00000000-0005-0000-0000-000078000000}"/>
    <cellStyle name="Normal 4 2 2" xfId="295" xr:uid="{542421B2-0EC0-4FB8-B138-80AD0CA1903B}"/>
    <cellStyle name="Normal 4 2 3" xfId="294" xr:uid="{E70B640E-D205-408B-87E8-1FBFDFD1040E}"/>
    <cellStyle name="Normal 4 3" xfId="82" xr:uid="{00000000-0005-0000-0000-000079000000}"/>
    <cellStyle name="Normal 4 4" xfId="138" xr:uid="{00000000-0005-0000-0000-00007A000000}"/>
    <cellStyle name="Normal 4 5" xfId="261" xr:uid="{8D91FD86-6F8E-483B-AE56-F9B0671DCCB1}"/>
    <cellStyle name="Normal 44" xfId="19" xr:uid="{00000000-0005-0000-0000-00007B000000}"/>
    <cellStyle name="Normal 44 2" xfId="139" xr:uid="{00000000-0005-0000-0000-00007C000000}"/>
    <cellStyle name="Normal 45" xfId="83" xr:uid="{00000000-0005-0000-0000-00007D000000}"/>
    <cellStyle name="Normal 45 2" xfId="84" xr:uid="{00000000-0005-0000-0000-00007E000000}"/>
    <cellStyle name="Normal 45 2 2" xfId="167" xr:uid="{00000000-0005-0000-0000-00007F000000}"/>
    <cellStyle name="Normal 45 3" xfId="166" xr:uid="{00000000-0005-0000-0000-000080000000}"/>
    <cellStyle name="Normal 48" xfId="85" xr:uid="{00000000-0005-0000-0000-000081000000}"/>
    <cellStyle name="Normal 48 2" xfId="86" xr:uid="{00000000-0005-0000-0000-000082000000}"/>
    <cellStyle name="Normal 48 2 2" xfId="87" xr:uid="{00000000-0005-0000-0000-000083000000}"/>
    <cellStyle name="Normal 5" xfId="20" xr:uid="{00000000-0005-0000-0000-000084000000}"/>
    <cellStyle name="Normal 5 2" xfId="88" xr:uid="{00000000-0005-0000-0000-000085000000}"/>
    <cellStyle name="Normal 5 2 2" xfId="89" xr:uid="{00000000-0005-0000-0000-000086000000}"/>
    <cellStyle name="Normal 5 2 2 2" xfId="90" xr:uid="{00000000-0005-0000-0000-000087000000}"/>
    <cellStyle name="Normal 5 2 3" xfId="263" xr:uid="{5DE12BCF-82C8-4093-AB9F-ADF8DF837019}"/>
    <cellStyle name="Normal 5 3" xfId="91" xr:uid="{00000000-0005-0000-0000-000088000000}"/>
    <cellStyle name="Normal 5 3 2" xfId="296" xr:uid="{C794793A-B4F2-4D18-B31A-1AE443DF7031}"/>
    <cellStyle name="Normal 5 4" xfId="92" xr:uid="{00000000-0005-0000-0000-000089000000}"/>
    <cellStyle name="Normal 5 4 2" xfId="168" xr:uid="{00000000-0005-0000-0000-00008A000000}"/>
    <cellStyle name="Normal 5 5" xfId="262" xr:uid="{12245A0C-2C0A-4AB6-8C54-108A7456F4C0}"/>
    <cellStyle name="Normal 6" xfId="21" xr:uid="{00000000-0005-0000-0000-00008B000000}"/>
    <cellStyle name="Normal 6 2" xfId="22" xr:uid="{00000000-0005-0000-0000-00008C000000}"/>
    <cellStyle name="Normal 6 2 2" xfId="93" xr:uid="{00000000-0005-0000-0000-00008D000000}"/>
    <cellStyle name="Normal 6 2 2 2" xfId="169" xr:uid="{00000000-0005-0000-0000-00008E000000}"/>
    <cellStyle name="Normal 6 3" xfId="94" xr:uid="{00000000-0005-0000-0000-00008F000000}"/>
    <cellStyle name="Normal 6 3 2" xfId="170" xr:uid="{00000000-0005-0000-0000-000090000000}"/>
    <cellStyle name="Normal 6 4" xfId="95" xr:uid="{00000000-0005-0000-0000-000091000000}"/>
    <cellStyle name="Normal 6 5" xfId="264" xr:uid="{C3820581-DA3F-4916-A7D0-92A3B8B2C5B7}"/>
    <cellStyle name="Normal 7" xfId="33" xr:uid="{00000000-0005-0000-0000-000092000000}"/>
    <cellStyle name="Normal 7 2" xfId="96" xr:uid="{00000000-0005-0000-0000-000093000000}"/>
    <cellStyle name="Normal 7 2 2" xfId="171" xr:uid="{00000000-0005-0000-0000-000094000000}"/>
    <cellStyle name="Normal 7 3" xfId="97" xr:uid="{00000000-0005-0000-0000-000095000000}"/>
    <cellStyle name="Normal 7 3 2" xfId="172" xr:uid="{00000000-0005-0000-0000-000096000000}"/>
    <cellStyle name="Normal 7 4" xfId="265" xr:uid="{1626D3EB-DC4A-4414-9BC3-74B978A5B465}"/>
    <cellStyle name="Normal 8" xfId="98" xr:uid="{00000000-0005-0000-0000-000097000000}"/>
    <cellStyle name="Normal 8 2" xfId="99" xr:uid="{00000000-0005-0000-0000-000098000000}"/>
    <cellStyle name="Normal 8 2 2" xfId="174" xr:uid="{00000000-0005-0000-0000-000099000000}"/>
    <cellStyle name="Normal 8 2 3" xfId="297" xr:uid="{9512872D-9F92-4EA7-922F-4895E3AECB34}"/>
    <cellStyle name="Normal 8 3" xfId="100" xr:uid="{00000000-0005-0000-0000-00009A000000}"/>
    <cellStyle name="Normal 8 3 2" xfId="175" xr:uid="{00000000-0005-0000-0000-00009B000000}"/>
    <cellStyle name="Normal 8 4" xfId="173" xr:uid="{00000000-0005-0000-0000-00009C000000}"/>
    <cellStyle name="Normal 8 5" xfId="273" xr:uid="{995BBAFC-1000-4797-9972-B81351774539}"/>
    <cellStyle name="Normal 9" xfId="101" xr:uid="{00000000-0005-0000-0000-00009D000000}"/>
    <cellStyle name="Normal 9 2" xfId="102" xr:uid="{00000000-0005-0000-0000-00009E000000}"/>
    <cellStyle name="Normal 9 2 2" xfId="177" xr:uid="{00000000-0005-0000-0000-00009F000000}"/>
    <cellStyle name="Normal 9 2 3" xfId="281" xr:uid="{B6240528-7E2E-4BF1-B65F-3A470E6DC6ED}"/>
    <cellStyle name="Normal 9 3" xfId="103" xr:uid="{00000000-0005-0000-0000-0000A0000000}"/>
    <cellStyle name="Normal 9 3 2" xfId="178" xr:uid="{00000000-0005-0000-0000-0000A1000000}"/>
    <cellStyle name="Normal 9 3 3" xfId="298" xr:uid="{404CA246-A103-4328-96B5-63EAF519BFD1}"/>
    <cellStyle name="Normal 9 4" xfId="176" xr:uid="{00000000-0005-0000-0000-0000A2000000}"/>
    <cellStyle name="Normal 9 5" xfId="280" xr:uid="{70DE7CAF-67FC-4563-AC5D-7616D9218985}"/>
    <cellStyle name="Note 2" xfId="23" xr:uid="{00000000-0005-0000-0000-0000A5000000}"/>
    <cellStyle name="Note 2 2" xfId="140" xr:uid="{00000000-0005-0000-0000-0000A6000000}"/>
    <cellStyle name="Note 2 3" xfId="267" xr:uid="{30CF6CF3-7874-41B8-B9B7-C98E1B0B8AA1}"/>
    <cellStyle name="Note 3" xfId="266" xr:uid="{C93EDD33-239F-4280-A6D5-9A8DCEB6FE8B}"/>
    <cellStyle name="Output 2" xfId="268" xr:uid="{F4A025F7-9BAC-4806-A2CD-C8FEAE2E9CBF}"/>
    <cellStyle name="Percent" xfId="24" builtinId="5"/>
    <cellStyle name="Percent 10" xfId="120" xr:uid="{00000000-0005-0000-0000-0000A8000000}"/>
    <cellStyle name="Percent 11" xfId="123" xr:uid="{00000000-0005-0000-0000-0000A9000000}"/>
    <cellStyle name="Percent 11 2" xfId="182" xr:uid="{00000000-0005-0000-0000-0000AA000000}"/>
    <cellStyle name="Percent 11 3 2" xfId="196" xr:uid="{00000000-0005-0000-0000-0000AB000000}"/>
    <cellStyle name="Percent 12" xfId="129" xr:uid="{00000000-0005-0000-0000-0000AC000000}"/>
    <cellStyle name="Percent 12 2" xfId="186" xr:uid="{00000000-0005-0000-0000-0000AD000000}"/>
    <cellStyle name="Percent 13" xfId="200" xr:uid="{BFB5C178-89EB-4235-9F85-51B07933B801}"/>
    <cellStyle name="Percent 14" xfId="203" xr:uid="{47348062-82B6-42A2-A94E-083B194FB8FD}"/>
    <cellStyle name="Percent 2" xfId="25" xr:uid="{00000000-0005-0000-0000-0000AE000000}"/>
    <cellStyle name="Percent 2 2" xfId="26" xr:uid="{00000000-0005-0000-0000-0000AF000000}"/>
    <cellStyle name="Percent 2 2 2" xfId="279" xr:uid="{9FF4D904-8382-4CBC-939E-EDD2B4098A4F}"/>
    <cellStyle name="Percent 2 3" xfId="104" xr:uid="{00000000-0005-0000-0000-0000B0000000}"/>
    <cellStyle name="Percent 2 4" xfId="105" xr:uid="{00000000-0005-0000-0000-0000B1000000}"/>
    <cellStyle name="Percent 2 5" xfId="106" xr:uid="{00000000-0005-0000-0000-0000B2000000}"/>
    <cellStyle name="Percent 3" xfId="27" xr:uid="{00000000-0005-0000-0000-0000B3000000}"/>
    <cellStyle name="Percent 3 2" xfId="32" xr:uid="{00000000-0005-0000-0000-0000B4000000}"/>
    <cellStyle name="Percent 3 2 2" xfId="131" xr:uid="{00000000-0005-0000-0000-0000B5000000}"/>
    <cellStyle name="Percent 3 2 3" xfId="144" xr:uid="{00000000-0005-0000-0000-0000B6000000}"/>
    <cellStyle name="Percent 3 2 4" xfId="188" xr:uid="{00000000-0005-0000-0000-0000B7000000}"/>
    <cellStyle name="Percent 3 2 5" xfId="269" xr:uid="{E943012D-D3C1-4D69-8CB4-1324235A03F9}"/>
    <cellStyle name="Percent 3 3" xfId="107" xr:uid="{00000000-0005-0000-0000-0000B8000000}"/>
    <cellStyle name="Percent 3 4" xfId="108" xr:uid="{00000000-0005-0000-0000-0000B9000000}"/>
    <cellStyle name="Percent 3 4 2" xfId="283" xr:uid="{C4A95623-08F0-458C-A1A6-CC1708AF4BEF}"/>
    <cellStyle name="Percent 3 5" xfId="204" xr:uid="{B585686B-6F09-45FA-B5AE-B8CD25A5532C}"/>
    <cellStyle name="Percent 4" xfId="28" xr:uid="{00000000-0005-0000-0000-0000BA000000}"/>
    <cellStyle name="Percent 4 2" xfId="109" xr:uid="{00000000-0005-0000-0000-0000BB000000}"/>
    <cellStyle name="Percent 4 2 2" xfId="299" xr:uid="{48BDCA61-D100-4F53-91F6-42CD96A55C41}"/>
    <cellStyle name="Percent 4 3" xfId="110" xr:uid="{00000000-0005-0000-0000-0000BC000000}"/>
    <cellStyle name="Percent 4 3 2" xfId="111" xr:uid="{00000000-0005-0000-0000-0000BD000000}"/>
    <cellStyle name="Percent 4 4" xfId="141" xr:uid="{00000000-0005-0000-0000-0000BE000000}"/>
    <cellStyle name="Percent 5" xfId="29" xr:uid="{00000000-0005-0000-0000-0000BF000000}"/>
    <cellStyle name="Percent 5 2" xfId="112" xr:uid="{00000000-0005-0000-0000-0000C0000000}"/>
    <cellStyle name="Percent 5 2 2" xfId="300" xr:uid="{AB2C2F0F-57AE-4B3D-B16B-EAE0B38C2468}"/>
    <cellStyle name="Percent 5 3" xfId="113" xr:uid="{00000000-0005-0000-0000-0000C1000000}"/>
    <cellStyle name="Percent 5 4" xfId="278" xr:uid="{812FADD7-0655-4ED9-AB02-E721DDF8C423}"/>
    <cellStyle name="Percent 6" xfId="114" xr:uid="{00000000-0005-0000-0000-0000C2000000}"/>
    <cellStyle name="Percent 6 2" xfId="115" xr:uid="{00000000-0005-0000-0000-0000C3000000}"/>
    <cellStyle name="Percent 7" xfId="116" xr:uid="{00000000-0005-0000-0000-0000C4000000}"/>
    <cellStyle name="Percent 8" xfId="117" xr:uid="{00000000-0005-0000-0000-0000C5000000}"/>
    <cellStyle name="Percent 9" xfId="118" xr:uid="{00000000-0005-0000-0000-0000C6000000}"/>
    <cellStyle name="Percent 9 2" xfId="179" xr:uid="{00000000-0005-0000-0000-0000C7000000}"/>
    <cellStyle name="Title 2" xfId="270" xr:uid="{2FF96EE8-04F9-4CB4-A383-2F80A32094C3}"/>
    <cellStyle name="Total 2" xfId="271" xr:uid="{A6CD2BC5-85DC-49C8-AFF6-2665BD513DE5}"/>
    <cellStyle name="Warning Text 2" xfId="272" xr:uid="{083308C6-7890-475E-B8B0-A8400D32D24A}"/>
  </cellStyles>
  <dxfs count="0"/>
  <tableStyles count="0" defaultTableStyle="TableStyleMedium9" defaultPivotStyle="PivotStyleLight16"/>
  <colors>
    <mruColors>
      <color rgb="FF0000FF"/>
      <color rgb="FFFFFF0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ppalj\Downloads\Non-Tenant%20Condo%20PriorAppRateTl_Ed01-11-2022%20All%20Var%20(3).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pr.statefarm.org\dfs\pcact\00\WORKGROUP\P-C%20ACTUARIAL\HOMEOWNERS\Administration\Analyst,%20Tech\DJ%20Falkson\California\4Q%202017%20CDI%20Template%20Updates\HO-W\PCI%20LER%20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Opr.statefarm.org\dfs\P-C%20ACTUARIAL\HOMEOWNERS\State%20Files%202019%20and%20Forward\California\2019\RDP%20RCUP\Worksheets\RCUP\Zone%20Ind\CA%20RCUP%20Zone%20Ind%20group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References"/>
      <sheetName val="Instructions"/>
      <sheetName val="1.General"/>
      <sheetName val="2.Summary"/>
      <sheetName val="3.1YieldFIT"/>
      <sheetName val="3.2YieldFIT"/>
      <sheetName val="4.1Excluded Exp"/>
      <sheetName val="4.2Excluded Exp"/>
      <sheetName val="5.CDI Parameters"/>
      <sheetName val="6.1Ratemaking Data"/>
      <sheetName val="6.2Ratemaking Data"/>
      <sheetName val="6.3Ratemaking Data"/>
      <sheetName val="6.4Ratemaking Data"/>
      <sheetName val="6.5Ratemaking Data"/>
      <sheetName val="6.6Ratemaking Data"/>
      <sheetName val="6.7Ratemaking Data"/>
      <sheetName val="6.8Ratemaking Data"/>
      <sheetName val="6.9Ratemaking Data"/>
      <sheetName val="6.10Ratemaking Data"/>
      <sheetName val="7.1Rate Change Calculation"/>
      <sheetName val="7.2Rate Change Calculation"/>
      <sheetName val="7.3Rate Change Calculation"/>
      <sheetName val="7.4Rate Change Calculation"/>
      <sheetName val="7.5Rate Change Calculation"/>
      <sheetName val="7.6Rate Change Calculation"/>
      <sheetName val="7.7Rate Change Calculation"/>
      <sheetName val="7.8Rate Change Calculation"/>
      <sheetName val="7.9Rate Change Calculation"/>
      <sheetName val="7.10Rate Change Calculation"/>
      <sheetName val="8.1LCM Calculation"/>
      <sheetName val="8.2LCM Calculation"/>
      <sheetName val="8.3LCM Calculation"/>
      <sheetName val="8.4LCM Calculation"/>
      <sheetName val="8.5LCM Calculation"/>
      <sheetName val="8.6LCM Calculation"/>
      <sheetName val="8.7LCM Calculation"/>
      <sheetName val="8.8LCM Calculation"/>
      <sheetName val="8.9LCM Calculation"/>
      <sheetName val="8.10LCM Calculation"/>
      <sheetName val="Efficiency Standard"/>
      <sheetName val="Leverage Factor"/>
      <sheetName val="Reserves Ratio"/>
      <sheetName val="Incurred Loss &amp; DCCE"/>
      <sheetName val="Federal Income Tax Rate"/>
    </sheetNames>
    <sheetDataSet>
      <sheetData sheetId="0">
        <row r="42">
          <cell r="B42" t="str">
            <v>Non-Tenant Homeowners</v>
          </cell>
        </row>
        <row r="43">
          <cell r="B43" t="str">
            <v>Condominium Unitowners</v>
          </cell>
        </row>
        <row r="44">
          <cell r="B44" t="str">
            <v/>
          </cell>
        </row>
        <row r="45">
          <cell r="B45" t="str">
            <v/>
          </cell>
        </row>
        <row r="46">
          <cell r="B46" t="str">
            <v/>
          </cell>
        </row>
        <row r="47">
          <cell r="B47" t="str">
            <v/>
          </cell>
        </row>
        <row r="48">
          <cell r="B48" t="str">
            <v/>
          </cell>
        </row>
        <row r="49">
          <cell r="B49" t="str">
            <v/>
          </cell>
        </row>
        <row r="50">
          <cell r="B50" t="str">
            <v/>
          </cell>
        </row>
        <row r="51">
          <cell r="B51" t="str">
            <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CYE Input"/>
      <sheetName val="Output for PCI"/>
      <sheetName val="Allowed Values"/>
    </sheetNames>
    <sheetDataSet>
      <sheetData sheetId="0">
        <row r="2">
          <cell r="A2" t="str">
            <v>010###</v>
          </cell>
        </row>
        <row r="3">
          <cell r="A3" t="str">
            <v>CA</v>
          </cell>
        </row>
        <row r="4">
          <cell r="A4">
            <v>39083</v>
          </cell>
        </row>
        <row r="5">
          <cell r="A5">
            <v>42887</v>
          </cell>
        </row>
      </sheetData>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ry Result 1"/>
      <sheetName val="Data"/>
      <sheetName val="Cover"/>
      <sheetName val="Inputs"/>
      <sheetName val="Tables"/>
      <sheetName val="CAT Provision"/>
      <sheetName val="Dev. of Cred."/>
      <sheetName val="SW Data"/>
      <sheetName val="Losses"/>
      <sheetName val="Losses Detail"/>
      <sheetName val="Credibility"/>
      <sheetName val="Fixed Expenses"/>
      <sheetName val="Hurricane"/>
      <sheetName val="Non-Hurricane"/>
      <sheetName val="Internal Indication Summary"/>
      <sheetName val="Summary of Indications"/>
      <sheetName val="Development of Ind Changes"/>
      <sheetName val="Exhibit 10"/>
      <sheetName val="Exhibit 10 Filing"/>
      <sheetName val="Errors"/>
      <sheetName val="Documentation"/>
    </sheetNames>
    <sheetDataSet>
      <sheetData sheetId="0"/>
      <sheetData sheetId="1"/>
      <sheetData sheetId="2"/>
      <sheetData sheetId="3">
        <row r="2">
          <cell r="F2">
            <v>0.17499999999999999</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F49"/>
  <sheetViews>
    <sheetView showGridLines="0" tabSelected="1" topLeftCell="A10" zoomScaleNormal="100" zoomScaleSheetLayoutView="100" workbookViewId="0">
      <selection activeCell="B40" sqref="B40"/>
    </sheetView>
  </sheetViews>
  <sheetFormatPr defaultColWidth="8.85546875" defaultRowHeight="12.75" x14ac:dyDescent="0.2"/>
  <cols>
    <col min="1" max="1" width="8.85546875" style="1"/>
    <col min="2" max="2" width="53.5703125" style="1" customWidth="1"/>
    <col min="3" max="4" width="17.85546875" style="5" customWidth="1"/>
    <col min="5" max="5" width="17.85546875" style="45" customWidth="1"/>
    <col min="6" max="6" width="13.85546875" style="1" bestFit="1" customWidth="1"/>
    <col min="7" max="16384" width="8.85546875" style="1"/>
  </cols>
  <sheetData>
    <row r="1" spans="1:6" x14ac:dyDescent="0.2">
      <c r="F1" s="30" t="s">
        <v>23</v>
      </c>
    </row>
    <row r="3" spans="1:6" x14ac:dyDescent="0.2">
      <c r="A3" s="32" t="s">
        <v>12</v>
      </c>
      <c r="B3" s="34"/>
      <c r="C3" s="34"/>
      <c r="D3" s="34"/>
      <c r="E3" s="46"/>
      <c r="F3" s="32"/>
    </row>
    <row r="4" spans="1:6" x14ac:dyDescent="0.2">
      <c r="A4" s="33" t="s">
        <v>13</v>
      </c>
      <c r="B4" s="34"/>
      <c r="C4" s="34"/>
      <c r="D4" s="34"/>
      <c r="E4" s="46"/>
      <c r="F4" s="33"/>
    </row>
    <row r="5" spans="1:6" x14ac:dyDescent="0.2">
      <c r="A5" s="32" t="s">
        <v>14</v>
      </c>
      <c r="B5" s="34"/>
      <c r="C5" s="34"/>
      <c r="D5" s="34"/>
      <c r="E5" s="46"/>
      <c r="F5" s="32"/>
    </row>
    <row r="7" spans="1:6" x14ac:dyDescent="0.2">
      <c r="B7" s="15" t="s">
        <v>15</v>
      </c>
    </row>
    <row r="8" spans="1:6" x14ac:dyDescent="0.2">
      <c r="B8" s="15"/>
    </row>
    <row r="9" spans="1:6" x14ac:dyDescent="0.2">
      <c r="B9" s="6"/>
      <c r="C9" s="10" t="s">
        <v>1</v>
      </c>
      <c r="D9" s="10" t="s">
        <v>0</v>
      </c>
      <c r="E9" s="11" t="s">
        <v>17</v>
      </c>
    </row>
    <row r="10" spans="1:6" x14ac:dyDescent="0.2">
      <c r="B10" s="3"/>
      <c r="C10" s="7"/>
      <c r="D10" s="14"/>
      <c r="E10" s="9"/>
    </row>
    <row r="11" spans="1:6" x14ac:dyDescent="0.2">
      <c r="B11" s="16" t="s">
        <v>6</v>
      </c>
      <c r="C11" s="13">
        <f>C12</f>
        <v>1759553664</v>
      </c>
      <c r="D11" s="27">
        <f>D13</f>
        <v>1885740845</v>
      </c>
      <c r="E11" s="21">
        <f>D11/C11-1</f>
        <v>7.1715448969676965E-2</v>
      </c>
    </row>
    <row r="12" spans="1:6" x14ac:dyDescent="0.2">
      <c r="B12" s="17" t="s">
        <v>9</v>
      </c>
      <c r="C12" s="14">
        <v>1759553664</v>
      </c>
      <c r="D12" s="38">
        <v>1733843103</v>
      </c>
      <c r="E12" s="22">
        <f>D12/C12-1</f>
        <v>-1.4611978893301902E-2</v>
      </c>
      <c r="F12" s="41"/>
    </row>
    <row r="13" spans="1:6" x14ac:dyDescent="0.2">
      <c r="B13" s="18" t="s">
        <v>4</v>
      </c>
      <c r="C13" s="37">
        <v>1733843103</v>
      </c>
      <c r="D13" s="42">
        <v>1885740845</v>
      </c>
      <c r="E13" s="22">
        <f>D13/C13-1</f>
        <v>8.7607547497912108E-2</v>
      </c>
      <c r="F13" s="35"/>
    </row>
    <row r="14" spans="1:6" x14ac:dyDescent="0.2">
      <c r="B14" s="25"/>
      <c r="C14" s="43"/>
      <c r="D14" s="43"/>
      <c r="E14" s="43"/>
    </row>
    <row r="15" spans="1:6" x14ac:dyDescent="0.2">
      <c r="B15" s="16" t="s">
        <v>8</v>
      </c>
      <c r="C15" s="27">
        <f>SUM(C16:C19)</f>
        <v>88873113</v>
      </c>
      <c r="D15" s="27">
        <f>SUM(D16:D19)</f>
        <v>90202291</v>
      </c>
      <c r="E15" s="21">
        <f>D15/C15-1</f>
        <v>1.4955906855653955E-2</v>
      </c>
    </row>
    <row r="16" spans="1:6" x14ac:dyDescent="0.2">
      <c r="B16" s="19" t="s">
        <v>18</v>
      </c>
      <c r="C16" s="38">
        <v>20696867</v>
      </c>
      <c r="D16" s="39">
        <v>22014886</v>
      </c>
      <c r="E16" s="22">
        <f>D16/C16-1</f>
        <v>6.3682053906999547E-2</v>
      </c>
    </row>
    <row r="17" spans="2:5" x14ac:dyDescent="0.2">
      <c r="B17" s="19" t="s">
        <v>19</v>
      </c>
      <c r="C17" s="38">
        <v>126943</v>
      </c>
      <c r="D17" s="39">
        <v>138102</v>
      </c>
      <c r="E17" s="22">
        <f>D17/C17-1</f>
        <v>8.7905595424718097E-2</v>
      </c>
    </row>
    <row r="18" spans="2:5" x14ac:dyDescent="0.2">
      <c r="B18" s="19" t="s">
        <v>11</v>
      </c>
      <c r="C18" s="38">
        <v>0</v>
      </c>
      <c r="D18" s="39">
        <v>0</v>
      </c>
      <c r="E18" s="22">
        <v>0</v>
      </c>
    </row>
    <row r="19" spans="2:5" x14ac:dyDescent="0.2">
      <c r="B19" s="18" t="s">
        <v>16</v>
      </c>
      <c r="C19" s="42">
        <v>68049303</v>
      </c>
      <c r="D19" s="42">
        <v>68049303</v>
      </c>
      <c r="E19" s="23">
        <f>D19/C19-1</f>
        <v>0</v>
      </c>
    </row>
    <row r="20" spans="2:5" x14ac:dyDescent="0.2">
      <c r="B20" s="26"/>
      <c r="C20" s="14"/>
      <c r="D20" s="14"/>
      <c r="E20" s="9"/>
    </row>
    <row r="21" spans="2:5" x14ac:dyDescent="0.2">
      <c r="B21" s="20" t="s">
        <v>25</v>
      </c>
      <c r="C21" s="44">
        <v>0</v>
      </c>
      <c r="D21" s="44">
        <v>0</v>
      </c>
      <c r="E21" s="47">
        <v>0</v>
      </c>
    </row>
    <row r="22" spans="2:5" x14ac:dyDescent="0.2">
      <c r="D22" s="8"/>
      <c r="E22" s="2"/>
    </row>
    <row r="23" spans="2:5" x14ac:dyDescent="0.2">
      <c r="B23" s="20" t="s">
        <v>5</v>
      </c>
      <c r="C23" s="12">
        <f>C11+C15+C21</f>
        <v>1848426777</v>
      </c>
      <c r="D23" s="28">
        <f>D11+D15+D21</f>
        <v>1975943136</v>
      </c>
      <c r="E23" s="48">
        <f>D23/C23-1</f>
        <v>6.8986427045251597E-2</v>
      </c>
    </row>
    <row r="24" spans="2:5" x14ac:dyDescent="0.2">
      <c r="B24" s="24"/>
      <c r="C24" s="14"/>
      <c r="D24" s="14"/>
      <c r="E24" s="49"/>
    </row>
    <row r="25" spans="2:5" x14ac:dyDescent="0.2">
      <c r="B25" s="15" t="s">
        <v>10</v>
      </c>
      <c r="C25" s="29"/>
      <c r="D25" s="29"/>
    </row>
    <row r="26" spans="2:5" x14ac:dyDescent="0.2">
      <c r="C26" s="29"/>
      <c r="D26" s="29"/>
    </row>
    <row r="27" spans="2:5" x14ac:dyDescent="0.2">
      <c r="B27" s="6"/>
      <c r="C27" s="10" t="s">
        <v>1</v>
      </c>
      <c r="D27" s="10" t="s">
        <v>0</v>
      </c>
      <c r="E27" s="11" t="s">
        <v>17</v>
      </c>
    </row>
    <row r="28" spans="2:5" x14ac:dyDescent="0.2">
      <c r="B28" s="6"/>
      <c r="C28" s="14"/>
      <c r="D28" s="14"/>
      <c r="E28" s="9"/>
    </row>
    <row r="29" spans="2:5" x14ac:dyDescent="0.2">
      <c r="B29" s="16" t="s">
        <v>6</v>
      </c>
      <c r="C29" s="31">
        <f>C30</f>
        <v>49397740</v>
      </c>
      <c r="D29" s="27">
        <f>D32</f>
        <v>52823053</v>
      </c>
      <c r="E29" s="21">
        <f>D29/C29-1</f>
        <v>6.9341492141138383E-2</v>
      </c>
    </row>
    <row r="30" spans="2:5" x14ac:dyDescent="0.2">
      <c r="B30" s="17" t="s">
        <v>3</v>
      </c>
      <c r="C30" s="14">
        <v>49397740</v>
      </c>
      <c r="D30" s="38">
        <v>48942427</v>
      </c>
      <c r="E30" s="22">
        <f>D30/C30-1</f>
        <v>-9.217284029593209E-3</v>
      </c>
    </row>
    <row r="31" spans="2:5" x14ac:dyDescent="0.2">
      <c r="B31" s="17" t="s">
        <v>2</v>
      </c>
      <c r="C31" s="14">
        <v>48942427</v>
      </c>
      <c r="D31" s="38">
        <v>48942427</v>
      </c>
      <c r="E31" s="22">
        <f>D31/C31-1</f>
        <v>0</v>
      </c>
    </row>
    <row r="32" spans="2:5" x14ac:dyDescent="0.2">
      <c r="B32" s="18" t="s">
        <v>4</v>
      </c>
      <c r="C32" s="37">
        <v>48942427</v>
      </c>
      <c r="D32" s="42">
        <v>52823053</v>
      </c>
      <c r="E32" s="23">
        <f>D32/C32-1</f>
        <v>7.9289611036248875E-2</v>
      </c>
    </row>
    <row r="34" spans="2:6" x14ac:dyDescent="0.2">
      <c r="B34" s="16" t="s">
        <v>8</v>
      </c>
      <c r="C34" s="27">
        <f>SUM(C35:C37)</f>
        <v>48136428</v>
      </c>
      <c r="D34" s="27">
        <f>SUM(D35:D37)</f>
        <v>51453539</v>
      </c>
      <c r="E34" s="21">
        <f>D34/C34-1</f>
        <v>6.89106179627621E-2</v>
      </c>
    </row>
    <row r="35" spans="2:6" x14ac:dyDescent="0.2">
      <c r="B35" s="19" t="s">
        <v>18</v>
      </c>
      <c r="C35" s="38">
        <v>785083</v>
      </c>
      <c r="D35" s="14">
        <v>794207</v>
      </c>
      <c r="E35" s="22">
        <f>D35/C35-1</f>
        <v>1.1621701144974406E-2</v>
      </c>
    </row>
    <row r="36" spans="2:6" x14ac:dyDescent="0.2">
      <c r="B36" s="19" t="s">
        <v>7</v>
      </c>
      <c r="C36" s="38">
        <v>41350022</v>
      </c>
      <c r="D36" s="39">
        <v>44658009</v>
      </c>
      <c r="E36" s="22">
        <f>D36/C36-1</f>
        <v>7.9999643047348412E-2</v>
      </c>
    </row>
    <row r="37" spans="2:6" x14ac:dyDescent="0.2">
      <c r="B37" s="18" t="s">
        <v>16</v>
      </c>
      <c r="C37" s="42">
        <v>6001323</v>
      </c>
      <c r="D37" s="37">
        <v>6001323</v>
      </c>
      <c r="E37" s="23">
        <f>D37/C37-1</f>
        <v>0</v>
      </c>
    </row>
    <row r="38" spans="2:6" x14ac:dyDescent="0.2">
      <c r="B38" s="6"/>
      <c r="C38" s="7"/>
      <c r="D38" s="14"/>
      <c r="E38" s="9"/>
    </row>
    <row r="39" spans="2:6" x14ac:dyDescent="0.2">
      <c r="B39" s="20" t="s">
        <v>25</v>
      </c>
      <c r="C39" s="44">
        <v>14347</v>
      </c>
      <c r="D39" s="44">
        <v>11083</v>
      </c>
      <c r="E39" s="47">
        <f>D39/C39-1</f>
        <v>-0.22750400780651003</v>
      </c>
    </row>
    <row r="40" spans="2:6" x14ac:dyDescent="0.2">
      <c r="B40" s="3"/>
      <c r="C40" s="4"/>
      <c r="D40" s="4"/>
    </row>
    <row r="41" spans="2:6" x14ac:dyDescent="0.2">
      <c r="B41" s="20" t="s">
        <v>5</v>
      </c>
      <c r="C41" s="12">
        <f>C29+C34+C39</f>
        <v>97548515</v>
      </c>
      <c r="D41" s="28">
        <f>D29+D34+D39</f>
        <v>104287675</v>
      </c>
      <c r="E41" s="48">
        <f>D41/C41-1</f>
        <v>6.908521364984388E-2</v>
      </c>
    </row>
    <row r="42" spans="2:6" x14ac:dyDescent="0.2">
      <c r="B42" s="3"/>
      <c r="C42" s="7"/>
      <c r="D42" s="14"/>
      <c r="E42" s="9"/>
    </row>
    <row r="43" spans="2:6" ht="12.75" customHeight="1" x14ac:dyDescent="0.2">
      <c r="B43" s="51" t="s">
        <v>21</v>
      </c>
      <c r="C43" s="51"/>
      <c r="D43" s="51"/>
      <c r="E43" s="51"/>
      <c r="F43" s="51"/>
    </row>
    <row r="44" spans="2:6" x14ac:dyDescent="0.2">
      <c r="B44" s="51"/>
      <c r="C44" s="51"/>
      <c r="D44" s="51"/>
      <c r="E44" s="51"/>
      <c r="F44" s="51"/>
    </row>
    <row r="45" spans="2:6" x14ac:dyDescent="0.2">
      <c r="B45" s="36" t="s">
        <v>22</v>
      </c>
      <c r="C45" s="40"/>
      <c r="D45" s="40"/>
    </row>
    <row r="46" spans="2:6" x14ac:dyDescent="0.2">
      <c r="B46" s="50" t="s">
        <v>24</v>
      </c>
    </row>
    <row r="48" spans="2:6" x14ac:dyDescent="0.2">
      <c r="B48" s="52" t="s">
        <v>20</v>
      </c>
      <c r="C48" s="52"/>
      <c r="D48" s="52"/>
      <c r="E48" s="52"/>
    </row>
    <row r="49" spans="2:5" x14ac:dyDescent="0.2">
      <c r="B49" s="52"/>
      <c r="C49" s="52"/>
      <c r="D49" s="52"/>
      <c r="E49" s="52"/>
    </row>
  </sheetData>
  <mergeCells count="2">
    <mergeCell ref="B43:F44"/>
    <mergeCell ref="B48:E49"/>
  </mergeCells>
  <printOptions horizontalCentered="1"/>
  <pageMargins left="0.2" right="0.2" top="0.5" bottom="0.75" header="0.3" footer="0.3"/>
  <pageSetup scale="80" orientation="landscape" r:id="rId1"/>
  <headerFooter>
    <oddFooter>&amp;C&amp;8©, Copyright, State Farm Mutual Automobile Insurance Company 2022
No reproduction of this copyrighted material allowed without express written consent from State Farm®</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Exhibit 14</vt:lpstr>
      <vt:lpstr>'Exhibit 14'!Print_Area</vt:lpstr>
    </vt:vector>
  </TitlesOfParts>
  <Company>State Farm Insurance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czyf</dc:creator>
  <cp:lastModifiedBy>Emily Gaertner</cp:lastModifiedBy>
  <cp:lastPrinted>2022-09-30T12:17:49Z</cp:lastPrinted>
  <dcterms:created xsi:type="dcterms:W3CDTF">2007-12-11T00:21:28Z</dcterms:created>
  <dcterms:modified xsi:type="dcterms:W3CDTF">2022-09-30T16:15:03Z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61ecbe3-7ba9-4124-b9d7-ffd820687beb_Enabled">
    <vt:lpwstr>true</vt:lpwstr>
  </property>
  <property fmtid="{D5CDD505-2E9C-101B-9397-08002B2CF9AE}" pid="3" name="MSIP_Label_261ecbe3-7ba9-4124-b9d7-ffd820687beb_SetDate">
    <vt:lpwstr>2021-04-01T20:55:02Z</vt:lpwstr>
  </property>
  <property fmtid="{D5CDD505-2E9C-101B-9397-08002B2CF9AE}" pid="4" name="MSIP_Label_261ecbe3-7ba9-4124-b9d7-ffd820687beb_Method">
    <vt:lpwstr>Standard</vt:lpwstr>
  </property>
  <property fmtid="{D5CDD505-2E9C-101B-9397-08002B2CF9AE}" pid="5" name="MSIP_Label_261ecbe3-7ba9-4124-b9d7-ffd820687beb_Name">
    <vt:lpwstr>261ecbe3-7ba9-4124-b9d7-ffd820687beb</vt:lpwstr>
  </property>
  <property fmtid="{D5CDD505-2E9C-101B-9397-08002B2CF9AE}" pid="6" name="MSIP_Label_261ecbe3-7ba9-4124-b9d7-ffd820687beb_SiteId">
    <vt:lpwstr>fa23982e-6646-4a33-a5c4-1a848d02fcc4</vt:lpwstr>
  </property>
  <property fmtid="{D5CDD505-2E9C-101B-9397-08002B2CF9AE}" pid="7" name="MSIP_Label_261ecbe3-7ba9-4124-b9d7-ffd820687beb_ActionId">
    <vt:lpwstr>b8b4d9dd-36d7-4a93-824d-c4acdede1bd4</vt:lpwstr>
  </property>
  <property fmtid="{D5CDD505-2E9C-101B-9397-08002B2CF9AE}" pid="8" name="MSIP_Label_261ecbe3-7ba9-4124-b9d7-ffd820687beb_ContentBits">
    <vt:lpwstr>0</vt:lpwstr>
  </property>
</Properties>
</file>