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-W HO-6\Filing\Filing Responses\8-16 Objection Response\"/>
    </mc:Choice>
  </mc:AlternateContent>
  <xr:revisionPtr revIDLastSave="0" documentId="13_ncr:1_{93624731-F4D0-4D39-A0C7-B39CC5A25820}" xr6:coauthVersionLast="47" xr6:coauthVersionMax="47" xr10:uidLastSave="{00000000-0000-0000-0000-000000000000}"/>
  <bookViews>
    <workbookView xWindow="-120" yWindow="-16320" windowWidth="29040" windowHeight="15840" xr2:uid="{F2DA39F0-28B1-4DF5-9E0D-5D49F6F2EB49}"/>
  </bookViews>
  <sheets>
    <sheet name="Exhibi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E21" i="3"/>
</calcChain>
</file>

<file path=xl/sharedStrings.xml><?xml version="1.0" encoding="utf-8"?>
<sst xmlns="http://schemas.openxmlformats.org/spreadsheetml/2006/main" count="27" uniqueCount="26">
  <si>
    <t>GRID Cell 1</t>
  </si>
  <si>
    <t>GRID Cell 2</t>
  </si>
  <si>
    <t>GRID Cell 3</t>
  </si>
  <si>
    <t>(1)</t>
  </si>
  <si>
    <t>(2)</t>
  </si>
  <si>
    <t>(3)</t>
  </si>
  <si>
    <t>(4)</t>
  </si>
  <si>
    <t>(5)</t>
  </si>
  <si>
    <t>GRID Cell 4</t>
  </si>
  <si>
    <t>State Farm General Insurance Company</t>
  </si>
  <si>
    <t>California Condminium Unitowners</t>
  </si>
  <si>
    <t>Location Rating Support - Example Zip Code</t>
  </si>
  <si>
    <t>ZIP Code</t>
  </si>
  <si>
    <t xml:space="preserve"> = Average Indicated Non-Tenant ZIP Code LRF calculated above</t>
  </si>
  <si>
    <t xml:space="preserve"> =  Exposure-weighted average of indicated LRFs over all ZIP codes using Condo Unitowner Exposure metrics</t>
  </si>
  <si>
    <t>The following calculation shows the development of the Non-Tenant ZIP Code level LRF for an example ZIP code:</t>
  </si>
  <si>
    <t>Exposure Weight
(1)</t>
  </si>
  <si>
    <t>Indicated Non-Tenant LRF
(2)</t>
  </si>
  <si>
    <t xml:space="preserve"> = GRID cell Non-Tenant exposure as a ratio to the total Non-Tenant exposure in the ZIP code</t>
  </si>
  <si>
    <t xml:space="preserve"> = Indicated GRID cell Non-Tenant LRF, ZIP Code(2) = Exposure-weighted average of (2) across all GRID cells within the ZIP code</t>
  </si>
  <si>
    <t>The following calculation shows how the Non-Tenant ZIP Code LRFs are off-balanced using Condo Unitowner exposures:</t>
  </si>
  <si>
    <t>Indicated Factor
(3)</t>
  </si>
  <si>
    <t>Condo Unitowner Statewide Indicated  Factor
(4)</t>
  </si>
  <si>
    <t>Condo Unitowner Off-Balanced Indicated Factor
(5)</t>
  </si>
  <si>
    <t xml:space="preserve"> =  (3) / (4); This aligns to Column C (Indicated Average HO LRF) as shown in Exhibit 14B</t>
  </si>
  <si>
    <t>Supplemental Exhibit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</si>
</sst>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6" formatCode="0.0%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/>
    <xf numFmtId="0" fontId="2" fillId="0" borderId="2" xfId="0" quotePrefix="1" applyFont="1" applyBorder="1" applyAlignment="1">
      <alignment horizontal="center" wrapText="1"/>
    </xf>
    <xf numFmtId="0" fontId="2" fillId="0" borderId="0" xfId="0" applyFont="1" applyAlignment="1">
      <alignment horizontal="right"/>
    </xf>
    <xf numFmtId="166" fontId="3" fillId="0" borderId="3" xfId="2" applyNumberFormat="1" applyFont="1" applyBorder="1"/>
    <xf numFmtId="164" fontId="3" fillId="0" borderId="0" xfId="1" applyNumberFormat="1" applyFont="1" applyAlignment="1">
      <alignment horizontal="right"/>
    </xf>
    <xf numFmtId="166" fontId="3" fillId="0" borderId="0" xfId="2" applyNumberFormat="1" applyFont="1" applyBorder="1"/>
    <xf numFmtId="0" fontId="2" fillId="0" borderId="1" xfId="0" applyFont="1" applyBorder="1" applyAlignment="1">
      <alignment horizontal="right"/>
    </xf>
    <xf numFmtId="166" fontId="3" fillId="0" borderId="1" xfId="2" applyNumberFormat="1" applyFont="1" applyBorder="1"/>
    <xf numFmtId="164" fontId="3" fillId="0" borderId="1" xfId="1" applyNumberFormat="1" applyFont="1" applyBorder="1" applyAlignment="1">
      <alignment horizontal="right"/>
    </xf>
    <xf numFmtId="166" fontId="3" fillId="0" borderId="0" xfId="0" applyNumberFormat="1" applyFont="1"/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23C9-5EF2-479D-90C3-15A9F8DE5318}">
  <sheetPr>
    <pageSetUpPr fitToPage="1"/>
  </sheetPr>
  <dimension ref="A1:O28"/>
  <sheetViews>
    <sheetView tabSelected="1" workbookViewId="0">
      <selection activeCell="A7" sqref="A7"/>
    </sheetView>
  </sheetViews>
  <sheetFormatPr defaultRowHeight="12.75" x14ac:dyDescent="0.2"/>
  <cols>
    <col min="1" max="1" width="6.42578125" style="2" customWidth="1"/>
    <col min="2" max="3" width="12.7109375" style="2" customWidth="1"/>
    <col min="4" max="4" width="13.42578125" style="2" customWidth="1"/>
    <col min="5" max="5" width="19.7109375" style="2" customWidth="1"/>
    <col min="6" max="6" width="21.7109375" style="2" customWidth="1"/>
    <col min="7" max="7" width="40.5703125" style="2" customWidth="1"/>
    <col min="8" max="16384" width="9.140625" style="2"/>
  </cols>
  <sheetData>
    <row r="1" spans="1:15" x14ac:dyDescent="0.2">
      <c r="A1" s="1" t="s">
        <v>25</v>
      </c>
      <c r="B1" s="1"/>
      <c r="C1" s="1"/>
      <c r="D1" s="1"/>
      <c r="E1" s="1"/>
      <c r="F1" s="1"/>
      <c r="G1" s="1"/>
    </row>
    <row r="2" spans="1:15" x14ac:dyDescent="0.2">
      <c r="A2" s="1" t="s">
        <v>9</v>
      </c>
      <c r="B2" s="1"/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10</v>
      </c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</row>
    <row r="4" spans="1:15" x14ac:dyDescent="0.2">
      <c r="A4" s="1" t="s">
        <v>11</v>
      </c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</row>
    <row r="5" spans="1:15" x14ac:dyDescent="0.2">
      <c r="B5" s="4"/>
      <c r="C5" s="4"/>
      <c r="D5" s="4"/>
      <c r="E5" s="4"/>
      <c r="F5" s="4"/>
      <c r="G5" s="4"/>
      <c r="H5" s="3"/>
      <c r="I5" s="3"/>
      <c r="J5" s="3"/>
      <c r="K5" s="3"/>
      <c r="L5" s="3"/>
      <c r="M5" s="3"/>
      <c r="N5" s="3"/>
      <c r="O5" s="3"/>
    </row>
    <row r="7" spans="1:15" x14ac:dyDescent="0.2">
      <c r="A7" s="5" t="s">
        <v>15</v>
      </c>
      <c r="E7" s="6"/>
      <c r="F7" s="6"/>
    </row>
    <row r="8" spans="1:15" ht="51" x14ac:dyDescent="0.2">
      <c r="C8" s="7" t="s">
        <v>16</v>
      </c>
      <c r="D8" s="7" t="s">
        <v>17</v>
      </c>
    </row>
    <row r="9" spans="1:15" x14ac:dyDescent="0.2">
      <c r="B9" s="8" t="s">
        <v>0</v>
      </c>
      <c r="C9" s="9">
        <v>0.36466902320471428</v>
      </c>
      <c r="D9" s="10">
        <v>0.71095195033296699</v>
      </c>
    </row>
    <row r="10" spans="1:15" x14ac:dyDescent="0.2">
      <c r="B10" s="8" t="s">
        <v>1</v>
      </c>
      <c r="C10" s="11">
        <v>0.27550734809387117</v>
      </c>
      <c r="D10" s="10">
        <v>0.66241841827191295</v>
      </c>
    </row>
    <row r="11" spans="1:15" x14ac:dyDescent="0.2">
      <c r="B11" s="8" t="s">
        <v>2</v>
      </c>
      <c r="C11" s="11">
        <v>0.19871311570774414</v>
      </c>
      <c r="D11" s="10">
        <v>0.66810028710312597</v>
      </c>
    </row>
    <row r="12" spans="1:15" ht="13.5" thickBot="1" x14ac:dyDescent="0.25">
      <c r="B12" s="12" t="s">
        <v>8</v>
      </c>
      <c r="C12" s="13">
        <v>0.16111051299367038</v>
      </c>
      <c r="D12" s="14">
        <v>0.68138709050777901</v>
      </c>
    </row>
    <row r="13" spans="1:15" x14ac:dyDescent="0.2">
      <c r="B13" s="8" t="s">
        <v>12</v>
      </c>
      <c r="C13" s="15">
        <f>SUM(C9:C12)</f>
        <v>1</v>
      </c>
      <c r="D13" s="10">
        <f>SUMPRODUCT(C9:C12,D9:D12)</f>
        <v>0.6843022083745145</v>
      </c>
    </row>
    <row r="15" spans="1:15" x14ac:dyDescent="0.2">
      <c r="B15" s="16" t="s">
        <v>3</v>
      </c>
      <c r="C15" s="17" t="s">
        <v>18</v>
      </c>
    </row>
    <row r="16" spans="1:15" x14ac:dyDescent="0.2">
      <c r="B16" s="16" t="s">
        <v>4</v>
      </c>
      <c r="C16" s="17" t="s">
        <v>19</v>
      </c>
    </row>
    <row r="19" spans="1:7" x14ac:dyDescent="0.2">
      <c r="A19" s="5" t="s">
        <v>20</v>
      </c>
    </row>
    <row r="20" spans="1:7" ht="81.75" customHeight="1" x14ac:dyDescent="0.2">
      <c r="C20" s="7" t="s">
        <v>21</v>
      </c>
      <c r="D20" s="18" t="s">
        <v>22</v>
      </c>
      <c r="E20" s="18" t="s">
        <v>23</v>
      </c>
    </row>
    <row r="21" spans="1:7" x14ac:dyDescent="0.2">
      <c r="B21" s="8" t="s">
        <v>12</v>
      </c>
      <c r="C21" s="19">
        <v>0.68400000000000005</v>
      </c>
      <c r="D21" s="20">
        <v>0.91800000000000004</v>
      </c>
      <c r="E21" s="20">
        <f>C21/D21</f>
        <v>0.74509803921568629</v>
      </c>
    </row>
    <row r="23" spans="1:7" x14ac:dyDescent="0.2">
      <c r="B23" s="16" t="s">
        <v>5</v>
      </c>
      <c r="C23" s="17" t="s">
        <v>13</v>
      </c>
    </row>
    <row r="24" spans="1:7" x14ac:dyDescent="0.2">
      <c r="B24" s="16" t="s">
        <v>6</v>
      </c>
      <c r="C24" s="17" t="s">
        <v>14</v>
      </c>
    </row>
    <row r="25" spans="1:7" x14ac:dyDescent="0.2">
      <c r="B25" s="16" t="s">
        <v>7</v>
      </c>
      <c r="C25" s="17" t="s">
        <v>24</v>
      </c>
    </row>
    <row r="26" spans="1:7" x14ac:dyDescent="0.2">
      <c r="G26" s="21"/>
    </row>
    <row r="27" spans="1:7" x14ac:dyDescent="0.2">
      <c r="E27" s="21"/>
      <c r="F27" s="21"/>
      <c r="G27" s="21"/>
    </row>
    <row r="28" spans="1:7" x14ac:dyDescent="0.2">
      <c r="C28" s="16"/>
      <c r="F28" s="21"/>
      <c r="G28" s="21"/>
    </row>
  </sheetData>
  <printOptions horizontalCentered="1"/>
  <pageMargins left="0.2" right="0.2" top="0.75" bottom="0.75" header="0.3" footer="0.3"/>
  <pageSetup orientation="landscape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Warnock</dc:creator>
  <cp:lastModifiedBy>Emily Gaertner</cp:lastModifiedBy>
  <cp:lastPrinted>2022-08-26T13:19:48Z</cp:lastPrinted>
  <dcterms:created xsi:type="dcterms:W3CDTF">2022-08-17T19:13:30Z</dcterms:created>
  <dcterms:modified xsi:type="dcterms:W3CDTF">2022-08-26T13:20:24Z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2022-08-17T19:13:31Z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176dd5d3-47d1-4a86-a6f1-08cc0ed2e884</vt:lpwstr>
  </property>
  <property fmtid="{D5CDD505-2E9C-101B-9397-08002B2CF9AE}" pid="8" name="MSIP_Label_261ecbe3-7ba9-4124-b9d7-ffd820687beb_ContentBits">
    <vt:lpwstr>0</vt:lpwstr>
  </property>
</Properties>
</file>